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Telecom Churn\Excel\"/>
    </mc:Choice>
  </mc:AlternateContent>
  <xr:revisionPtr revIDLastSave="0" documentId="13_ncr:1_{527FE545-A482-4F2A-A226-FE4EACA5B96D}" xr6:coauthVersionLast="47" xr6:coauthVersionMax="47" xr10:uidLastSave="{00000000-0000-0000-0000-000000000000}"/>
  <bookViews>
    <workbookView xWindow="-110" yWindow="-110" windowWidth="19420" windowHeight="10300" activeTab="4"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hart.v1.0" hidden="1">Pivot_Table!$F$68:$F$69</definedName>
    <definedName name="_xlchart.v1.1" hidden="1">Pivot_Table!$G$67</definedName>
    <definedName name="_xlchart.v1.2" hidden="1">Pivot_Table!$G$68:$G$69</definedName>
    <definedName name="_xlcn.WorksheetConnection_Telecom_Churn_Analysis.xlsxtbl_Customers1" hidden="1">tbl_Customers[]</definedName>
    <definedName name="Slicer_area_code">#N/A</definedName>
    <definedName name="Slicer_voice_mail_plan">#N/A</definedName>
  </definedNames>
  <calcPr calcId="191029"/>
  <pivotCaches>
    <pivotCache cacheId="0" r:id="rId6"/>
    <pivotCache cacheId="1" r:id="rId7"/>
    <pivotCache cacheId="2" r:id="rId8"/>
    <pivotCache cacheId="3" r:id="rId9"/>
    <pivotCache cacheId="4" r:id="rId10"/>
    <pivotCache cacheId="5" r:id="rId11"/>
    <pivotCache cacheId="6" r:id="rId12"/>
    <pivotCache cacheId="8" r:id="rId13"/>
    <pivotCache cacheId="9" r:id="rId14"/>
    <pivotCache cacheId="10" r:id="rId15"/>
    <pivotCache cacheId="11" r:id="rId16"/>
    <pivotCache cacheId="12" r:id="rId17"/>
    <pivotCache cacheId="13" r:id="rId18"/>
    <pivotCache cacheId="14" r:id="rId19"/>
    <pivotCache cacheId="15" r:id="rId20"/>
    <pivotCache cacheId="16" r:id="rId21"/>
    <pivotCache cacheId="17" r:id="rId22"/>
    <pivotCache cacheId="18" r:id="rId23"/>
    <pivotCache cacheId="19" r:id="rId24"/>
    <pivotCache cacheId="20" r:id="rId25"/>
    <pivotCache cacheId="22" r:id="rId26"/>
    <pivotCache cacheId="23" r:id="rId27"/>
    <pivotCache cacheId="50" r:id="rId28"/>
    <pivotCache cacheId="69" r:id="rId29"/>
  </pivotCaches>
  <extLst>
    <ext xmlns:x14="http://schemas.microsoft.com/office/spreadsheetml/2009/9/main" uri="{876F7934-8845-4945-9796-88D515C7AA90}">
      <x14:pivotCaches>
        <pivotCache cacheId="51" r:id="rId30"/>
      </x14:pivotCaches>
    </ext>
    <ext xmlns:x14="http://schemas.microsoft.com/office/spreadsheetml/2009/9/main" uri="{BBE1A952-AA13-448e-AADC-164F8A28A991}">
      <x14:slicerCaches>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D2" i="1" l="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H1002" i="1"/>
  <c r="AH1003" i="1"/>
  <c r="AH1004" i="1"/>
  <c r="AH1005" i="1"/>
  <c r="AH1006" i="1"/>
  <c r="AH1007" i="1"/>
  <c r="AH1008" i="1"/>
  <c r="AH1009" i="1"/>
  <c r="AH1010" i="1"/>
  <c r="AH1011" i="1"/>
  <c r="AH1012" i="1"/>
  <c r="AH1013" i="1"/>
  <c r="AH1014" i="1"/>
  <c r="AH1015" i="1"/>
  <c r="AH1016" i="1"/>
  <c r="AH1017" i="1"/>
  <c r="AH1018" i="1"/>
  <c r="AH1019" i="1"/>
  <c r="AH1020" i="1"/>
  <c r="AH1021" i="1"/>
  <c r="AH1022" i="1"/>
  <c r="AH1023" i="1"/>
  <c r="AH1024" i="1"/>
  <c r="AH1025" i="1"/>
  <c r="AH1026" i="1"/>
  <c r="AH1027" i="1"/>
  <c r="AH1028" i="1"/>
  <c r="AH1029" i="1"/>
  <c r="AH1030" i="1"/>
  <c r="AH1031" i="1"/>
  <c r="AH1032" i="1"/>
  <c r="AH1033" i="1"/>
  <c r="AH1034" i="1"/>
  <c r="AH1035" i="1"/>
  <c r="AH1036" i="1"/>
  <c r="AH1037" i="1"/>
  <c r="AH1038" i="1"/>
  <c r="AH1039" i="1"/>
  <c r="AH1040" i="1"/>
  <c r="AH1041" i="1"/>
  <c r="AH1042" i="1"/>
  <c r="AH1043" i="1"/>
  <c r="AH1044" i="1"/>
  <c r="AH1045" i="1"/>
  <c r="AH1046" i="1"/>
  <c r="AH1047" i="1"/>
  <c r="AH1048" i="1"/>
  <c r="AH1049" i="1"/>
  <c r="AH1050" i="1"/>
  <c r="AH1051" i="1"/>
  <c r="AH1052" i="1"/>
  <c r="AH1053" i="1"/>
  <c r="AH1054" i="1"/>
  <c r="AH1055" i="1"/>
  <c r="AH1056" i="1"/>
  <c r="AH1057" i="1"/>
  <c r="AH1058" i="1"/>
  <c r="AH1059" i="1"/>
  <c r="AH1060" i="1"/>
  <c r="AH1061" i="1"/>
  <c r="AH1062" i="1"/>
  <c r="AH1063" i="1"/>
  <c r="AH1064" i="1"/>
  <c r="AH1065" i="1"/>
  <c r="AH1066" i="1"/>
  <c r="AH1067" i="1"/>
  <c r="AH1068" i="1"/>
  <c r="AH1069" i="1"/>
  <c r="AH1070" i="1"/>
  <c r="AH1071" i="1"/>
  <c r="AH1072" i="1"/>
  <c r="AH1073" i="1"/>
  <c r="AH1074" i="1"/>
  <c r="AH1075" i="1"/>
  <c r="AH1076" i="1"/>
  <c r="AH1077" i="1"/>
  <c r="AH1078" i="1"/>
  <c r="AH1079" i="1"/>
  <c r="AH1080" i="1"/>
  <c r="AH1081" i="1"/>
  <c r="AH1082" i="1"/>
  <c r="AH1083" i="1"/>
  <c r="AH1084" i="1"/>
  <c r="AH1085" i="1"/>
  <c r="AH1086" i="1"/>
  <c r="AH1087" i="1"/>
  <c r="AH1088" i="1"/>
  <c r="AH1089" i="1"/>
  <c r="AH1090" i="1"/>
  <c r="AH1091" i="1"/>
  <c r="AH1092" i="1"/>
  <c r="AH1093" i="1"/>
  <c r="AH1094" i="1"/>
  <c r="AH1095" i="1"/>
  <c r="AH1096" i="1"/>
  <c r="AH1097" i="1"/>
  <c r="AH1098" i="1"/>
  <c r="AH1099" i="1"/>
  <c r="AH1100" i="1"/>
  <c r="AH1101" i="1"/>
  <c r="AH1102" i="1"/>
  <c r="AH1103" i="1"/>
  <c r="AH1104" i="1"/>
  <c r="AH1105" i="1"/>
  <c r="AH1106" i="1"/>
  <c r="AH1107" i="1"/>
  <c r="AH1108" i="1"/>
  <c r="AH1109" i="1"/>
  <c r="AH1110" i="1"/>
  <c r="AH1111" i="1"/>
  <c r="AH1112" i="1"/>
  <c r="AH1113" i="1"/>
  <c r="AH1114" i="1"/>
  <c r="AH1115" i="1"/>
  <c r="AH1116" i="1"/>
  <c r="AH1117" i="1"/>
  <c r="AH1118" i="1"/>
  <c r="AH1119" i="1"/>
  <c r="AH1120" i="1"/>
  <c r="AH1121" i="1"/>
  <c r="AH1122" i="1"/>
  <c r="AH1123" i="1"/>
  <c r="AH1124" i="1"/>
  <c r="AH1125" i="1"/>
  <c r="AH1126" i="1"/>
  <c r="AH1127" i="1"/>
  <c r="AH1128" i="1"/>
  <c r="AH1129" i="1"/>
  <c r="AH1130" i="1"/>
  <c r="AH1131" i="1"/>
  <c r="AH1132" i="1"/>
  <c r="AH1133" i="1"/>
  <c r="AH1134" i="1"/>
  <c r="AH1135" i="1"/>
  <c r="AH1136" i="1"/>
  <c r="AH1137" i="1"/>
  <c r="AH1138" i="1"/>
  <c r="AH1139" i="1"/>
  <c r="AH1140" i="1"/>
  <c r="AH1141" i="1"/>
  <c r="AH1142" i="1"/>
  <c r="AH1143" i="1"/>
  <c r="AH1144" i="1"/>
  <c r="AH1145" i="1"/>
  <c r="AH1146" i="1"/>
  <c r="AH1147" i="1"/>
  <c r="AH1148" i="1"/>
  <c r="AH1149" i="1"/>
  <c r="AH1150" i="1"/>
  <c r="AH1151" i="1"/>
  <c r="AH1152" i="1"/>
  <c r="AH1153" i="1"/>
  <c r="AH1154" i="1"/>
  <c r="AH1155" i="1"/>
  <c r="AH1156" i="1"/>
  <c r="AH1157" i="1"/>
  <c r="AH1158" i="1"/>
  <c r="AH1159" i="1"/>
  <c r="AH1160" i="1"/>
  <c r="AH1161" i="1"/>
  <c r="AH1162" i="1"/>
  <c r="AH1163" i="1"/>
  <c r="AH1164" i="1"/>
  <c r="AH1165" i="1"/>
  <c r="AH1166" i="1"/>
  <c r="AH1167" i="1"/>
  <c r="AH1168" i="1"/>
  <c r="AH1169" i="1"/>
  <c r="AH1170" i="1"/>
  <c r="AH1171" i="1"/>
  <c r="AH1172" i="1"/>
  <c r="AH1173" i="1"/>
  <c r="AH1174" i="1"/>
  <c r="AH1175" i="1"/>
  <c r="AH1176" i="1"/>
  <c r="AH1177" i="1"/>
  <c r="AH1178" i="1"/>
  <c r="AH1179" i="1"/>
  <c r="AH1180" i="1"/>
  <c r="AH1181" i="1"/>
  <c r="AH1182" i="1"/>
  <c r="AH1183" i="1"/>
  <c r="AH1184" i="1"/>
  <c r="AH1185" i="1"/>
  <c r="AH1186" i="1"/>
  <c r="AH1187" i="1"/>
  <c r="AH1188" i="1"/>
  <c r="AH1189" i="1"/>
  <c r="AH1190" i="1"/>
  <c r="AH1191" i="1"/>
  <c r="AH1192" i="1"/>
  <c r="AH1193" i="1"/>
  <c r="AH1194" i="1"/>
  <c r="AH1195" i="1"/>
  <c r="AH1196" i="1"/>
  <c r="AH1197" i="1"/>
  <c r="AH1198" i="1"/>
  <c r="AH1199" i="1"/>
  <c r="AH1200" i="1"/>
  <c r="AH1201" i="1"/>
  <c r="AH1202" i="1"/>
  <c r="AH1203" i="1"/>
  <c r="AH1204" i="1"/>
  <c r="AH1205" i="1"/>
  <c r="AH1206" i="1"/>
  <c r="AH1207" i="1"/>
  <c r="AH1208" i="1"/>
  <c r="AH1209" i="1"/>
  <c r="AH1210" i="1"/>
  <c r="AH1211" i="1"/>
  <c r="AH1212" i="1"/>
  <c r="AH1213" i="1"/>
  <c r="AH1214" i="1"/>
  <c r="AH1215" i="1"/>
  <c r="AH1216" i="1"/>
  <c r="AH1217" i="1"/>
  <c r="AH1218" i="1"/>
  <c r="AH1219" i="1"/>
  <c r="AH1220" i="1"/>
  <c r="AH1221" i="1"/>
  <c r="AH1222" i="1"/>
  <c r="AH1223" i="1"/>
  <c r="AH1224" i="1"/>
  <c r="AH1225" i="1"/>
  <c r="AH1226" i="1"/>
  <c r="AH1227" i="1"/>
  <c r="AH1228" i="1"/>
  <c r="AH1229" i="1"/>
  <c r="AH1230" i="1"/>
  <c r="AH1231" i="1"/>
  <c r="AH1232" i="1"/>
  <c r="AH1233" i="1"/>
  <c r="AH1234" i="1"/>
  <c r="AH1235" i="1"/>
  <c r="AH1236" i="1"/>
  <c r="AH1237" i="1"/>
  <c r="AH1238" i="1"/>
  <c r="AH1239" i="1"/>
  <c r="AH1240" i="1"/>
  <c r="AH1241" i="1"/>
  <c r="AH1242" i="1"/>
  <c r="AH1243" i="1"/>
  <c r="AH1244" i="1"/>
  <c r="AH1245" i="1"/>
  <c r="AH1246" i="1"/>
  <c r="AH1247" i="1"/>
  <c r="AH1248" i="1"/>
  <c r="AH1249" i="1"/>
  <c r="AH1250" i="1"/>
  <c r="AH1251" i="1"/>
  <c r="AH1252" i="1"/>
  <c r="AH1253" i="1"/>
  <c r="AH1254" i="1"/>
  <c r="AH1255" i="1"/>
  <c r="AH1256" i="1"/>
  <c r="AH1257" i="1"/>
  <c r="AH1258" i="1"/>
  <c r="AH1259" i="1"/>
  <c r="AH1260" i="1"/>
  <c r="AH1261" i="1"/>
  <c r="AH1262" i="1"/>
  <c r="AH1263" i="1"/>
  <c r="AH1264" i="1"/>
  <c r="AH1265" i="1"/>
  <c r="AH1266" i="1"/>
  <c r="AH1267" i="1"/>
  <c r="AH1268" i="1"/>
  <c r="AH1269" i="1"/>
  <c r="AH1270" i="1"/>
  <c r="AH1271" i="1"/>
  <c r="AH1272" i="1"/>
  <c r="AH1273" i="1"/>
  <c r="AH1274" i="1"/>
  <c r="AH1275" i="1"/>
  <c r="AH1276" i="1"/>
  <c r="AH1277" i="1"/>
  <c r="AH1278" i="1"/>
  <c r="AH1279" i="1"/>
  <c r="AH1280" i="1"/>
  <c r="AH1281" i="1"/>
  <c r="AH1282" i="1"/>
  <c r="AH1283" i="1"/>
  <c r="AH1284" i="1"/>
  <c r="AH1285" i="1"/>
  <c r="AH1286" i="1"/>
  <c r="AH1287" i="1"/>
  <c r="AH1288" i="1"/>
  <c r="AH1289" i="1"/>
  <c r="AH1290" i="1"/>
  <c r="AH1291" i="1"/>
  <c r="AH1292" i="1"/>
  <c r="AH1293" i="1"/>
  <c r="AH1294" i="1"/>
  <c r="AH1295" i="1"/>
  <c r="AH1296" i="1"/>
  <c r="AH1297" i="1"/>
  <c r="AH1298" i="1"/>
  <c r="AH1299" i="1"/>
  <c r="AH1300" i="1"/>
  <c r="AH1301" i="1"/>
  <c r="AH1302" i="1"/>
  <c r="AH1303" i="1"/>
  <c r="AH1304" i="1"/>
  <c r="AH1305" i="1"/>
  <c r="AH1306" i="1"/>
  <c r="AH1307" i="1"/>
  <c r="AH1308" i="1"/>
  <c r="AH1309" i="1"/>
  <c r="AH1310" i="1"/>
  <c r="AH1311" i="1"/>
  <c r="AH1312" i="1"/>
  <c r="AH1313" i="1"/>
  <c r="AH1314" i="1"/>
  <c r="AH1315" i="1"/>
  <c r="AH1316" i="1"/>
  <c r="AH1317" i="1"/>
  <c r="AH1318" i="1"/>
  <c r="AH1319" i="1"/>
  <c r="AH1320" i="1"/>
  <c r="AH1321" i="1"/>
  <c r="AH1322" i="1"/>
  <c r="AH1323" i="1"/>
  <c r="AH1324" i="1"/>
  <c r="AH1325" i="1"/>
  <c r="AH1326" i="1"/>
  <c r="AH1327" i="1"/>
  <c r="AH1328" i="1"/>
  <c r="AH1329" i="1"/>
  <c r="AH1330" i="1"/>
  <c r="AH1331" i="1"/>
  <c r="AH1332" i="1"/>
  <c r="AH1333" i="1"/>
  <c r="AH1334" i="1"/>
  <c r="AH1335" i="1"/>
  <c r="AH1336" i="1"/>
  <c r="AH1337" i="1"/>
  <c r="AH1338" i="1"/>
  <c r="AH1339" i="1"/>
  <c r="AH1340" i="1"/>
  <c r="AH1341" i="1"/>
  <c r="AH1342" i="1"/>
  <c r="AH1343" i="1"/>
  <c r="AH1344" i="1"/>
  <c r="AH1345" i="1"/>
  <c r="AH1346" i="1"/>
  <c r="AH1347" i="1"/>
  <c r="AH1348" i="1"/>
  <c r="AH1349" i="1"/>
  <c r="AH1350" i="1"/>
  <c r="AH1351" i="1"/>
  <c r="AH1352" i="1"/>
  <c r="AH1353" i="1"/>
  <c r="AH1354" i="1"/>
  <c r="AH1355" i="1"/>
  <c r="AH1356" i="1"/>
  <c r="AH1357" i="1"/>
  <c r="AH1358" i="1"/>
  <c r="AH1359" i="1"/>
  <c r="AH1360" i="1"/>
  <c r="AH1361" i="1"/>
  <c r="AH1362" i="1"/>
  <c r="AH1363" i="1"/>
  <c r="AH1364" i="1"/>
  <c r="AH1365" i="1"/>
  <c r="AH1366" i="1"/>
  <c r="AH1367" i="1"/>
  <c r="AH1368" i="1"/>
  <c r="AH1369" i="1"/>
  <c r="AH1370" i="1"/>
  <c r="AH1371" i="1"/>
  <c r="AH1372" i="1"/>
  <c r="AH1373" i="1"/>
  <c r="AH1374" i="1"/>
  <c r="AH1375" i="1"/>
  <c r="AH1376" i="1"/>
  <c r="AH1377" i="1"/>
  <c r="AH1378" i="1"/>
  <c r="AH1379" i="1"/>
  <c r="AH1380" i="1"/>
  <c r="AH1381" i="1"/>
  <c r="AH1382" i="1"/>
  <c r="AH1383" i="1"/>
  <c r="AH1384" i="1"/>
  <c r="AH1385" i="1"/>
  <c r="AH1386" i="1"/>
  <c r="AH1387" i="1"/>
  <c r="AH1388" i="1"/>
  <c r="AH1389" i="1"/>
  <c r="AH1390" i="1"/>
  <c r="AH1391" i="1"/>
  <c r="AH1392" i="1"/>
  <c r="AH1393" i="1"/>
  <c r="AH1394" i="1"/>
  <c r="AH1395" i="1"/>
  <c r="AH1396" i="1"/>
  <c r="AH1397" i="1"/>
  <c r="AH1398" i="1"/>
  <c r="AH1399" i="1"/>
  <c r="AH1400" i="1"/>
  <c r="AH1401" i="1"/>
  <c r="AH1402" i="1"/>
  <c r="AH1403" i="1"/>
  <c r="AH1404" i="1"/>
  <c r="AH1405" i="1"/>
  <c r="AH1406" i="1"/>
  <c r="AH1407" i="1"/>
  <c r="AH1408" i="1"/>
  <c r="AH1409" i="1"/>
  <c r="AH1410" i="1"/>
  <c r="AH1411" i="1"/>
  <c r="AH1412" i="1"/>
  <c r="AH1413" i="1"/>
  <c r="AH1414" i="1"/>
  <c r="AH1415" i="1"/>
  <c r="AH1416" i="1"/>
  <c r="AH1417" i="1"/>
  <c r="AH1418" i="1"/>
  <c r="AH1419" i="1"/>
  <c r="AH1420" i="1"/>
  <c r="AH1421" i="1"/>
  <c r="AH1422" i="1"/>
  <c r="AH1423" i="1"/>
  <c r="AH1424" i="1"/>
  <c r="AH1425" i="1"/>
  <c r="AH1426" i="1"/>
  <c r="AH1427" i="1"/>
  <c r="AH1428" i="1"/>
  <c r="AH1429" i="1"/>
  <c r="AH1430" i="1"/>
  <c r="AH1431" i="1"/>
  <c r="AH1432" i="1"/>
  <c r="AH1433" i="1"/>
  <c r="AH1434" i="1"/>
  <c r="AH1435" i="1"/>
  <c r="AH1436" i="1"/>
  <c r="AH1437" i="1"/>
  <c r="AH1438" i="1"/>
  <c r="AH1439" i="1"/>
  <c r="AH1440" i="1"/>
  <c r="AH1441" i="1"/>
  <c r="AH1442" i="1"/>
  <c r="AH1443" i="1"/>
  <c r="AH1444" i="1"/>
  <c r="AH1445" i="1"/>
  <c r="AH1446" i="1"/>
  <c r="AH1447" i="1"/>
  <c r="AH1448" i="1"/>
  <c r="AH1449" i="1"/>
  <c r="AH1450" i="1"/>
  <c r="AH1451" i="1"/>
  <c r="AH1452" i="1"/>
  <c r="AH1453" i="1"/>
  <c r="AH1454" i="1"/>
  <c r="AH1455" i="1"/>
  <c r="AH1456" i="1"/>
  <c r="AH1457" i="1"/>
  <c r="AH1458" i="1"/>
  <c r="AH1459" i="1"/>
  <c r="AH1460" i="1"/>
  <c r="AH1461" i="1"/>
  <c r="AH1462" i="1"/>
  <c r="AH1463" i="1"/>
  <c r="AH1464" i="1"/>
  <c r="AH1465" i="1"/>
  <c r="AH1466" i="1"/>
  <c r="AH1467" i="1"/>
  <c r="AH1468" i="1"/>
  <c r="AH1469" i="1"/>
  <c r="AH1470" i="1"/>
  <c r="AH1471" i="1"/>
  <c r="AH1472" i="1"/>
  <c r="AH1473" i="1"/>
  <c r="AH1474" i="1"/>
  <c r="AH1475" i="1"/>
  <c r="AH1476" i="1"/>
  <c r="AH1477" i="1"/>
  <c r="AH1478" i="1"/>
  <c r="AH1479" i="1"/>
  <c r="AH1480" i="1"/>
  <c r="AH1481" i="1"/>
  <c r="AH1482" i="1"/>
  <c r="AH1483" i="1"/>
  <c r="AH1484" i="1"/>
  <c r="AH1485" i="1"/>
  <c r="AH1486" i="1"/>
  <c r="AH1487" i="1"/>
  <c r="AH1488" i="1"/>
  <c r="AH1489" i="1"/>
  <c r="AH1490" i="1"/>
  <c r="AH1491" i="1"/>
  <c r="AH1492" i="1"/>
  <c r="AH1493" i="1"/>
  <c r="AH1494" i="1"/>
  <c r="AH1495" i="1"/>
  <c r="AH1496" i="1"/>
  <c r="AH1497" i="1"/>
  <c r="AH1498" i="1"/>
  <c r="AH1499" i="1"/>
  <c r="AH1500" i="1"/>
  <c r="AH1501" i="1"/>
  <c r="AH1502" i="1"/>
  <c r="AH1503" i="1"/>
  <c r="AH1504" i="1"/>
  <c r="AH1505" i="1"/>
  <c r="AH1506" i="1"/>
  <c r="AH1507" i="1"/>
  <c r="AH1508" i="1"/>
  <c r="AH1509" i="1"/>
  <c r="AH1510" i="1"/>
  <c r="AH1511" i="1"/>
  <c r="AH1512" i="1"/>
  <c r="AH1513" i="1"/>
  <c r="AH1514" i="1"/>
  <c r="AH1515" i="1"/>
  <c r="AH1516" i="1"/>
  <c r="AH1517" i="1"/>
  <c r="AH1518" i="1"/>
  <c r="AH1519" i="1"/>
  <c r="AH1520" i="1"/>
  <c r="AH1521" i="1"/>
  <c r="AH1522" i="1"/>
  <c r="AH1523" i="1"/>
  <c r="AH1524" i="1"/>
  <c r="AH1525" i="1"/>
  <c r="AH1526" i="1"/>
  <c r="AH1527" i="1"/>
  <c r="AH1528" i="1"/>
  <c r="AH1529" i="1"/>
  <c r="AH1530" i="1"/>
  <c r="AH1531" i="1"/>
  <c r="AH1532" i="1"/>
  <c r="AH1533" i="1"/>
  <c r="AH1534" i="1"/>
  <c r="AH1535" i="1"/>
  <c r="AH1536" i="1"/>
  <c r="AH1537" i="1"/>
  <c r="AH1538" i="1"/>
  <c r="AH1539" i="1"/>
  <c r="AH1540" i="1"/>
  <c r="AH1541" i="1"/>
  <c r="AH1542" i="1"/>
  <c r="AH1543" i="1"/>
  <c r="AH1544" i="1"/>
  <c r="AH1545" i="1"/>
  <c r="AH1546" i="1"/>
  <c r="AH1547" i="1"/>
  <c r="AH1548" i="1"/>
  <c r="AH1549" i="1"/>
  <c r="AH1550" i="1"/>
  <c r="AH1551" i="1"/>
  <c r="AH1552" i="1"/>
  <c r="AH1553" i="1"/>
  <c r="AH1554" i="1"/>
  <c r="AH1555" i="1"/>
  <c r="AH1556" i="1"/>
  <c r="AH1557" i="1"/>
  <c r="AH1558" i="1"/>
  <c r="AH1559" i="1"/>
  <c r="AH1560" i="1"/>
  <c r="AH1561" i="1"/>
  <c r="AH1562" i="1"/>
  <c r="AH1563" i="1"/>
  <c r="AH1564" i="1"/>
  <c r="AH1565" i="1"/>
  <c r="AH1566" i="1"/>
  <c r="AH1567" i="1"/>
  <c r="AH1568" i="1"/>
  <c r="AH1569" i="1"/>
  <c r="AH1570" i="1"/>
  <c r="AH1571" i="1"/>
  <c r="AH1572" i="1"/>
  <c r="AH1573" i="1"/>
  <c r="AH1574" i="1"/>
  <c r="AH1575" i="1"/>
  <c r="AH1576" i="1"/>
  <c r="AH1577" i="1"/>
  <c r="AH1578" i="1"/>
  <c r="AH1579" i="1"/>
  <c r="AH1580" i="1"/>
  <c r="AH1581" i="1"/>
  <c r="AH1582" i="1"/>
  <c r="AH1583" i="1"/>
  <c r="AH1584" i="1"/>
  <c r="AH1585" i="1"/>
  <c r="AH1586" i="1"/>
  <c r="AH1587" i="1"/>
  <c r="AH1588" i="1"/>
  <c r="AH1589" i="1"/>
  <c r="AH1590" i="1"/>
  <c r="AH1591" i="1"/>
  <c r="AH1592" i="1"/>
  <c r="AH1593" i="1"/>
  <c r="AH1594" i="1"/>
  <c r="AH1595" i="1"/>
  <c r="AH1596" i="1"/>
  <c r="AH1597" i="1"/>
  <c r="AH1598" i="1"/>
  <c r="AH1599" i="1"/>
  <c r="AH1600" i="1"/>
  <c r="AH1601" i="1"/>
  <c r="AH1602" i="1"/>
  <c r="AH1603" i="1"/>
  <c r="AH1604" i="1"/>
  <c r="AH1605" i="1"/>
  <c r="AH1606" i="1"/>
  <c r="AH1607" i="1"/>
  <c r="AH1608" i="1"/>
  <c r="AH1609" i="1"/>
  <c r="AH1610" i="1"/>
  <c r="AH1611" i="1"/>
  <c r="AH1612" i="1"/>
  <c r="AH1613" i="1"/>
  <c r="AH1614" i="1"/>
  <c r="AH1615" i="1"/>
  <c r="AH1616" i="1"/>
  <c r="AH1617" i="1"/>
  <c r="AH1618" i="1"/>
  <c r="AH1619" i="1"/>
  <c r="AH1620" i="1"/>
  <c r="AH1621" i="1"/>
  <c r="AH1622" i="1"/>
  <c r="AH1623" i="1"/>
  <c r="AH1624" i="1"/>
  <c r="AH1625" i="1"/>
  <c r="AH1626" i="1"/>
  <c r="AH1627" i="1"/>
  <c r="AH1628" i="1"/>
  <c r="AH1629" i="1"/>
  <c r="AH1630" i="1"/>
  <c r="AH1631" i="1"/>
  <c r="AH1632" i="1"/>
  <c r="AH1633" i="1"/>
  <c r="AH1634" i="1"/>
  <c r="AH1635" i="1"/>
  <c r="AH1636" i="1"/>
  <c r="AH1637" i="1"/>
  <c r="AH1638" i="1"/>
  <c r="AH1639" i="1"/>
  <c r="AH1640" i="1"/>
  <c r="AH1641" i="1"/>
  <c r="AH1642" i="1"/>
  <c r="AH1643" i="1"/>
  <c r="AH1644" i="1"/>
  <c r="AH1645" i="1"/>
  <c r="AH1646" i="1"/>
  <c r="AH1647" i="1"/>
  <c r="AH1648" i="1"/>
  <c r="AH1649" i="1"/>
  <c r="AH1650" i="1"/>
  <c r="AH1651" i="1"/>
  <c r="AH1652" i="1"/>
  <c r="AH1653" i="1"/>
  <c r="AH1654" i="1"/>
  <c r="AH1655" i="1"/>
  <c r="AH1656" i="1"/>
  <c r="AH1657" i="1"/>
  <c r="AH1658" i="1"/>
  <c r="AH1659" i="1"/>
  <c r="AH1660" i="1"/>
  <c r="AH1661" i="1"/>
  <c r="AH1662" i="1"/>
  <c r="AH1663" i="1"/>
  <c r="AH1664" i="1"/>
  <c r="AH1665" i="1"/>
  <c r="AH1666" i="1"/>
  <c r="AH1667" i="1"/>
  <c r="AH1668" i="1"/>
  <c r="AH1669" i="1"/>
  <c r="AH1670" i="1"/>
  <c r="AH1671" i="1"/>
  <c r="AH1672" i="1"/>
  <c r="AH1673" i="1"/>
  <c r="AH1674" i="1"/>
  <c r="AH1675" i="1"/>
  <c r="AH1676" i="1"/>
  <c r="AH1677" i="1"/>
  <c r="AH1678" i="1"/>
  <c r="AH1679" i="1"/>
  <c r="AH1680" i="1"/>
  <c r="AH1681" i="1"/>
  <c r="AH1682" i="1"/>
  <c r="AH1683" i="1"/>
  <c r="AH1684" i="1"/>
  <c r="AH1685" i="1"/>
  <c r="AH1686" i="1"/>
  <c r="AH1687" i="1"/>
  <c r="AH1688" i="1"/>
  <c r="AH1689" i="1"/>
  <c r="AH1690" i="1"/>
  <c r="AH1691" i="1"/>
  <c r="AH1692" i="1"/>
  <c r="AH1693" i="1"/>
  <c r="AH1694" i="1"/>
  <c r="AH1695" i="1"/>
  <c r="AH1696" i="1"/>
  <c r="AH1697" i="1"/>
  <c r="AH1698" i="1"/>
  <c r="AH1699" i="1"/>
  <c r="AH1700" i="1"/>
  <c r="AH1701" i="1"/>
  <c r="AH1702" i="1"/>
  <c r="AH1703" i="1"/>
  <c r="AH1704" i="1"/>
  <c r="AH1705" i="1"/>
  <c r="AH1706" i="1"/>
  <c r="AH1707" i="1"/>
  <c r="AH1708" i="1"/>
  <c r="AH1709" i="1"/>
  <c r="AH1710" i="1"/>
  <c r="AH1711" i="1"/>
  <c r="AH1712" i="1"/>
  <c r="AH1713" i="1"/>
  <c r="AH1714" i="1"/>
  <c r="AH1715" i="1"/>
  <c r="AH1716" i="1"/>
  <c r="AH1717" i="1"/>
  <c r="AH1718" i="1"/>
  <c r="AH1719" i="1"/>
  <c r="AH1720" i="1"/>
  <c r="AH1721" i="1"/>
  <c r="AH1722" i="1"/>
  <c r="AH1723" i="1"/>
  <c r="AH1724" i="1"/>
  <c r="AH1725" i="1"/>
  <c r="AH1726" i="1"/>
  <c r="AH1727" i="1"/>
  <c r="AH1728" i="1"/>
  <c r="AH1729" i="1"/>
  <c r="AH1730" i="1"/>
  <c r="AH1731" i="1"/>
  <c r="AH1732" i="1"/>
  <c r="AH1733" i="1"/>
  <c r="AH1734" i="1"/>
  <c r="AH1735" i="1"/>
  <c r="AH1736" i="1"/>
  <c r="AH1737" i="1"/>
  <c r="AH1738" i="1"/>
  <c r="AH1739" i="1"/>
  <c r="AH1740" i="1"/>
  <c r="AH1741" i="1"/>
  <c r="AH1742" i="1"/>
  <c r="AH1743" i="1"/>
  <c r="AH1744" i="1"/>
  <c r="AH1745" i="1"/>
  <c r="AH1746" i="1"/>
  <c r="AH1747" i="1"/>
  <c r="AH1748" i="1"/>
  <c r="AH1749" i="1"/>
  <c r="AH1750" i="1"/>
  <c r="AH1751" i="1"/>
  <c r="AH1752" i="1"/>
  <c r="AH1753" i="1"/>
  <c r="AH1754" i="1"/>
  <c r="AH1755" i="1"/>
  <c r="AH1756" i="1"/>
  <c r="AH1757" i="1"/>
  <c r="AH1758" i="1"/>
  <c r="AH1759" i="1"/>
  <c r="AH1760" i="1"/>
  <c r="AH1761" i="1"/>
  <c r="AH1762" i="1"/>
  <c r="AH1763" i="1"/>
  <c r="AH1764" i="1"/>
  <c r="AH1765" i="1"/>
  <c r="AH1766" i="1"/>
  <c r="AH1767" i="1"/>
  <c r="AH1768" i="1"/>
  <c r="AH1769" i="1"/>
  <c r="AH1770" i="1"/>
  <c r="AH1771" i="1"/>
  <c r="AH1772" i="1"/>
  <c r="AH1773" i="1"/>
  <c r="AH1774" i="1"/>
  <c r="AH1775" i="1"/>
  <c r="AH1776" i="1"/>
  <c r="AH1777" i="1"/>
  <c r="AH1778" i="1"/>
  <c r="AH1779" i="1"/>
  <c r="AH1780" i="1"/>
  <c r="AH1781" i="1"/>
  <c r="AH1782" i="1"/>
  <c r="AH1783" i="1"/>
  <c r="AH1784" i="1"/>
  <c r="AH1785" i="1"/>
  <c r="AH1786" i="1"/>
  <c r="AH1787" i="1"/>
  <c r="AH1788" i="1"/>
  <c r="AH1789" i="1"/>
  <c r="AH1790" i="1"/>
  <c r="AH1791" i="1"/>
  <c r="AH1792" i="1"/>
  <c r="AH1793" i="1"/>
  <c r="AH1794" i="1"/>
  <c r="AH1795" i="1"/>
  <c r="AH1796" i="1"/>
  <c r="AH1797" i="1"/>
  <c r="AH1798" i="1"/>
  <c r="AH1799" i="1"/>
  <c r="AH1800" i="1"/>
  <c r="AH1801" i="1"/>
  <c r="AH1802" i="1"/>
  <c r="AH1803" i="1"/>
  <c r="AH1804" i="1"/>
  <c r="AH1805" i="1"/>
  <c r="AH1806" i="1"/>
  <c r="AH1807" i="1"/>
  <c r="AH1808" i="1"/>
  <c r="AH1809" i="1"/>
  <c r="AH1810" i="1"/>
  <c r="AH1811" i="1"/>
  <c r="AH1812" i="1"/>
  <c r="AH1813" i="1"/>
  <c r="AH1814" i="1"/>
  <c r="AH1815" i="1"/>
  <c r="AH1816" i="1"/>
  <c r="AH1817" i="1"/>
  <c r="AH1818" i="1"/>
  <c r="AH1819" i="1"/>
  <c r="AH1820" i="1"/>
  <c r="AH1821" i="1"/>
  <c r="AH1822" i="1"/>
  <c r="AH1823" i="1"/>
  <c r="AH1824" i="1"/>
  <c r="AH1825" i="1"/>
  <c r="AH1826" i="1"/>
  <c r="AH1827" i="1"/>
  <c r="AH1828" i="1"/>
  <c r="AH1829" i="1"/>
  <c r="AH1830" i="1"/>
  <c r="AH1831" i="1"/>
  <c r="AH1832" i="1"/>
  <c r="AH1833" i="1"/>
  <c r="AH1834" i="1"/>
  <c r="AH1835" i="1"/>
  <c r="AH1836" i="1"/>
  <c r="AH1837" i="1"/>
  <c r="AH1838" i="1"/>
  <c r="AH1839" i="1"/>
  <c r="AH1840" i="1"/>
  <c r="AH1841" i="1"/>
  <c r="AH1842" i="1"/>
  <c r="AH1843" i="1"/>
  <c r="AH1844" i="1"/>
  <c r="AH1845" i="1"/>
  <c r="AH1846" i="1"/>
  <c r="AH1847" i="1"/>
  <c r="AH1848" i="1"/>
  <c r="AH1849" i="1"/>
  <c r="AH1850" i="1"/>
  <c r="AH1851" i="1"/>
  <c r="AH1852" i="1"/>
  <c r="AH1853" i="1"/>
  <c r="AH1854" i="1"/>
  <c r="AH1855" i="1"/>
  <c r="AH1856" i="1"/>
  <c r="AH1857" i="1"/>
  <c r="AH1858" i="1"/>
  <c r="AH1859" i="1"/>
  <c r="AH1860" i="1"/>
  <c r="AH1861" i="1"/>
  <c r="AH1862" i="1"/>
  <c r="AH1863" i="1"/>
  <c r="AH1864" i="1"/>
  <c r="AH1865" i="1"/>
  <c r="AH1866" i="1"/>
  <c r="AH1867" i="1"/>
  <c r="AH1868" i="1"/>
  <c r="AH1869" i="1"/>
  <c r="AH1870" i="1"/>
  <c r="AH1871" i="1"/>
  <c r="AH1872" i="1"/>
  <c r="AH1873" i="1"/>
  <c r="AH1874" i="1"/>
  <c r="AH1875" i="1"/>
  <c r="AH1876" i="1"/>
  <c r="AH1877" i="1"/>
  <c r="AH1878" i="1"/>
  <c r="AH1879" i="1"/>
  <c r="AH1880" i="1"/>
  <c r="AH1881" i="1"/>
  <c r="AH1882" i="1"/>
  <c r="AH1883" i="1"/>
  <c r="AH1884" i="1"/>
  <c r="AH1885" i="1"/>
  <c r="AH1886" i="1"/>
  <c r="AH1887" i="1"/>
  <c r="AH1888" i="1"/>
  <c r="AH1889" i="1"/>
  <c r="AH1890" i="1"/>
  <c r="AH1891" i="1"/>
  <c r="AH1892" i="1"/>
  <c r="AH1893" i="1"/>
  <c r="AH1894" i="1"/>
  <c r="AH1895" i="1"/>
  <c r="AH1896" i="1"/>
  <c r="AH1897" i="1"/>
  <c r="AH1898" i="1"/>
  <c r="AH1899" i="1"/>
  <c r="AH1900" i="1"/>
  <c r="AH1901" i="1"/>
  <c r="AH1902" i="1"/>
  <c r="AH1903" i="1"/>
  <c r="AH1904" i="1"/>
  <c r="AH1905" i="1"/>
  <c r="AH1906" i="1"/>
  <c r="AH1907" i="1"/>
  <c r="AH1908" i="1"/>
  <c r="AH1909" i="1"/>
  <c r="AH1910" i="1"/>
  <c r="AH1911" i="1"/>
  <c r="AH1912" i="1"/>
  <c r="AH1913" i="1"/>
  <c r="AH1914" i="1"/>
  <c r="AH1915" i="1"/>
  <c r="AH1916" i="1"/>
  <c r="AH1917" i="1"/>
  <c r="AH1918" i="1"/>
  <c r="AH1919" i="1"/>
  <c r="AH1920" i="1"/>
  <c r="AH1921" i="1"/>
  <c r="AH1922" i="1"/>
  <c r="AH1923" i="1"/>
  <c r="AH1924" i="1"/>
  <c r="AH1925" i="1"/>
  <c r="AH1926" i="1"/>
  <c r="AH1927" i="1"/>
  <c r="AH1928" i="1"/>
  <c r="AH1929" i="1"/>
  <c r="AH1930" i="1"/>
  <c r="AH1931" i="1"/>
  <c r="AH1932" i="1"/>
  <c r="AH1933" i="1"/>
  <c r="AH1934" i="1"/>
  <c r="AH1935" i="1"/>
  <c r="AH1936" i="1"/>
  <c r="AH1937" i="1"/>
  <c r="AH1938" i="1"/>
  <c r="AH1939" i="1"/>
  <c r="AH1940" i="1"/>
  <c r="AH1941" i="1"/>
  <c r="AH1942" i="1"/>
  <c r="AH1943" i="1"/>
  <c r="AH1944" i="1"/>
  <c r="AH1945" i="1"/>
  <c r="AH1946" i="1"/>
  <c r="AH1947" i="1"/>
  <c r="AH1948" i="1"/>
  <c r="AH1949" i="1"/>
  <c r="AH1950" i="1"/>
  <c r="AH1951" i="1"/>
  <c r="AH1952" i="1"/>
  <c r="AH1953" i="1"/>
  <c r="AH1954" i="1"/>
  <c r="AH1955" i="1"/>
  <c r="AH1956" i="1"/>
  <c r="AH1957" i="1"/>
  <c r="AH1958" i="1"/>
  <c r="AH1959" i="1"/>
  <c r="AH1960" i="1"/>
  <c r="AH1961" i="1"/>
  <c r="AH1962" i="1"/>
  <c r="AH1963" i="1"/>
  <c r="AH1964" i="1"/>
  <c r="AH1965" i="1"/>
  <c r="AH1966" i="1"/>
  <c r="AH1967" i="1"/>
  <c r="AH1968" i="1"/>
  <c r="AH1969" i="1"/>
  <c r="AH1970" i="1"/>
  <c r="AH1971" i="1"/>
  <c r="AH1972" i="1"/>
  <c r="AH1973" i="1"/>
  <c r="AH1974" i="1"/>
  <c r="AH1975" i="1"/>
  <c r="AH1976" i="1"/>
  <c r="AH1977" i="1"/>
  <c r="AH1978" i="1"/>
  <c r="AH1979" i="1"/>
  <c r="AH1980" i="1"/>
  <c r="AH1981" i="1"/>
  <c r="AH1982" i="1"/>
  <c r="AH1983" i="1"/>
  <c r="AH1984" i="1"/>
  <c r="AH1985" i="1"/>
  <c r="AH1986" i="1"/>
  <c r="AH1987" i="1"/>
  <c r="AH1988" i="1"/>
  <c r="AH1989" i="1"/>
  <c r="AH1990" i="1"/>
  <c r="AH1991" i="1"/>
  <c r="AH1992" i="1"/>
  <c r="AH1993" i="1"/>
  <c r="AH1994" i="1"/>
  <c r="AH1995" i="1"/>
  <c r="AH1996" i="1"/>
  <c r="AH1997" i="1"/>
  <c r="AH1998" i="1"/>
  <c r="AH1999" i="1"/>
  <c r="AH2000" i="1"/>
  <c r="AH2001" i="1"/>
  <c r="AH2002" i="1"/>
  <c r="AH2003" i="1"/>
  <c r="AH2004" i="1"/>
  <c r="AH2005" i="1"/>
  <c r="AH2006" i="1"/>
  <c r="AH2007" i="1"/>
  <c r="AH2008" i="1"/>
  <c r="AH2009" i="1"/>
  <c r="AH2010" i="1"/>
  <c r="AH2011" i="1"/>
  <c r="AH2012" i="1"/>
  <c r="AH2013" i="1"/>
  <c r="AH2014" i="1"/>
  <c r="AH2015" i="1"/>
  <c r="AH2016" i="1"/>
  <c r="AH2017" i="1"/>
  <c r="AH2018" i="1"/>
  <c r="AH2019" i="1"/>
  <c r="AH2020" i="1"/>
  <c r="AH2021" i="1"/>
  <c r="AH2022" i="1"/>
  <c r="AH2023" i="1"/>
  <c r="AH2024" i="1"/>
  <c r="AH2025" i="1"/>
  <c r="AH2026" i="1"/>
  <c r="AH2027" i="1"/>
  <c r="AH2028" i="1"/>
  <c r="AH2029" i="1"/>
  <c r="AH2030" i="1"/>
  <c r="AH2031" i="1"/>
  <c r="AH2032" i="1"/>
  <c r="AH2033" i="1"/>
  <c r="AH2034" i="1"/>
  <c r="AH2035" i="1"/>
  <c r="AH2036" i="1"/>
  <c r="AH2037" i="1"/>
  <c r="AH2038" i="1"/>
  <c r="AH2039" i="1"/>
  <c r="AH2040" i="1"/>
  <c r="AH2041" i="1"/>
  <c r="AH2042" i="1"/>
  <c r="AH2043" i="1"/>
  <c r="AH2044" i="1"/>
  <c r="AH2045" i="1"/>
  <c r="AH2046" i="1"/>
  <c r="AH2047" i="1"/>
  <c r="AH2048" i="1"/>
  <c r="AH2049" i="1"/>
  <c r="AH2050" i="1"/>
  <c r="AH2051" i="1"/>
  <c r="AH2052" i="1"/>
  <c r="AH2053" i="1"/>
  <c r="AH2054" i="1"/>
  <c r="AH2055" i="1"/>
  <c r="AH2056" i="1"/>
  <c r="AH2057" i="1"/>
  <c r="AH2058" i="1"/>
  <c r="AH2059" i="1"/>
  <c r="AH2060" i="1"/>
  <c r="AH2061" i="1"/>
  <c r="AH2062" i="1"/>
  <c r="AH2063" i="1"/>
  <c r="AH2064" i="1"/>
  <c r="AH2065" i="1"/>
  <c r="AH2066" i="1"/>
  <c r="AH2067" i="1"/>
  <c r="AH2068" i="1"/>
  <c r="AH2069" i="1"/>
  <c r="AH2070" i="1"/>
  <c r="AH2071" i="1"/>
  <c r="AH2072" i="1"/>
  <c r="AH2073" i="1"/>
  <c r="AH2074" i="1"/>
  <c r="AH2075" i="1"/>
  <c r="AH2076" i="1"/>
  <c r="AH2077" i="1"/>
  <c r="AH2078" i="1"/>
  <c r="AH2079" i="1"/>
  <c r="AH2080" i="1"/>
  <c r="AH2081" i="1"/>
  <c r="AH2082" i="1"/>
  <c r="AH2083" i="1"/>
  <c r="AH2084" i="1"/>
  <c r="AH2085" i="1"/>
  <c r="AH2086" i="1"/>
  <c r="AH2087" i="1"/>
  <c r="AH2088" i="1"/>
  <c r="AH2089" i="1"/>
  <c r="AH2090" i="1"/>
  <c r="AH2091" i="1"/>
  <c r="AH2092" i="1"/>
  <c r="AH2093" i="1"/>
  <c r="AH2094" i="1"/>
  <c r="AH2095" i="1"/>
  <c r="AH2096" i="1"/>
  <c r="AH2097" i="1"/>
  <c r="AH2098" i="1"/>
  <c r="AH2099" i="1"/>
  <c r="AH2100" i="1"/>
  <c r="AH2101" i="1"/>
  <c r="AH2102" i="1"/>
  <c r="AH2103" i="1"/>
  <c r="AH2104" i="1"/>
  <c r="AH2105" i="1"/>
  <c r="AH2106" i="1"/>
  <c r="AH2107" i="1"/>
  <c r="AH2108" i="1"/>
  <c r="AH2109" i="1"/>
  <c r="AH2110" i="1"/>
  <c r="AH2111" i="1"/>
  <c r="AH2112" i="1"/>
  <c r="AH2113" i="1"/>
  <c r="AH2114" i="1"/>
  <c r="AH2115" i="1"/>
  <c r="AH2116" i="1"/>
  <c r="AH2117" i="1"/>
  <c r="AH2118" i="1"/>
  <c r="AH2119" i="1"/>
  <c r="AH2120" i="1"/>
  <c r="AH2121" i="1"/>
  <c r="AH2122" i="1"/>
  <c r="AH2123" i="1"/>
  <c r="AH2124" i="1"/>
  <c r="AH2125" i="1"/>
  <c r="AH2126" i="1"/>
  <c r="AH2127" i="1"/>
  <c r="AH2128" i="1"/>
  <c r="AH2129" i="1"/>
  <c r="AH2130" i="1"/>
  <c r="AH2131" i="1"/>
  <c r="AH2132" i="1"/>
  <c r="AH2133" i="1"/>
  <c r="AH2134" i="1"/>
  <c r="AH2135" i="1"/>
  <c r="AH2136" i="1"/>
  <c r="AH2137" i="1"/>
  <c r="AH2138" i="1"/>
  <c r="AH2139" i="1"/>
  <c r="AH2140" i="1"/>
  <c r="AH2141" i="1"/>
  <c r="AH2142" i="1"/>
  <c r="AH2143" i="1"/>
  <c r="AH2144" i="1"/>
  <c r="AH2145" i="1"/>
  <c r="AH2146" i="1"/>
  <c r="AH2147" i="1"/>
  <c r="AH2148" i="1"/>
  <c r="AH2149" i="1"/>
  <c r="AH2150" i="1"/>
  <c r="AH2151" i="1"/>
  <c r="AH2152" i="1"/>
  <c r="AH2153" i="1"/>
  <c r="AH2154" i="1"/>
  <c r="AH2155" i="1"/>
  <c r="AH2156" i="1"/>
  <c r="AH2157" i="1"/>
  <c r="AH2158" i="1"/>
  <c r="AH2159" i="1"/>
  <c r="AH2160" i="1"/>
  <c r="AH2161" i="1"/>
  <c r="AH2162" i="1"/>
  <c r="AH2163" i="1"/>
  <c r="AH2164" i="1"/>
  <c r="AH2165" i="1"/>
  <c r="AH2166" i="1"/>
  <c r="AH2167" i="1"/>
  <c r="AH2168" i="1"/>
  <c r="AH2169" i="1"/>
  <c r="AH2170" i="1"/>
  <c r="AH2171" i="1"/>
  <c r="AH2172" i="1"/>
  <c r="AH2173" i="1"/>
  <c r="AH2174" i="1"/>
  <c r="AH2175" i="1"/>
  <c r="AH2176" i="1"/>
  <c r="AH2177" i="1"/>
  <c r="AH2178" i="1"/>
  <c r="AH2179" i="1"/>
  <c r="AH2180" i="1"/>
  <c r="AH2181" i="1"/>
  <c r="AH2182" i="1"/>
  <c r="AH2183" i="1"/>
  <c r="AH2184" i="1"/>
  <c r="AH2185" i="1"/>
  <c r="AH2186" i="1"/>
  <c r="AH2187" i="1"/>
  <c r="AH2188" i="1"/>
  <c r="AH2189" i="1"/>
  <c r="AH2190" i="1"/>
  <c r="AH2191" i="1"/>
  <c r="AH2192" i="1"/>
  <c r="AH2193" i="1"/>
  <c r="AH2194" i="1"/>
  <c r="AH2195" i="1"/>
  <c r="AH2196" i="1"/>
  <c r="AH2197" i="1"/>
  <c r="AH2198" i="1"/>
  <c r="AH2199" i="1"/>
  <c r="AH2200" i="1"/>
  <c r="AH2201" i="1"/>
  <c r="AH2202" i="1"/>
  <c r="AH2203" i="1"/>
  <c r="AH2204" i="1"/>
  <c r="AH2205" i="1"/>
  <c r="AH2206" i="1"/>
  <c r="AH2207" i="1"/>
  <c r="AH2208" i="1"/>
  <c r="AH2209" i="1"/>
  <c r="AH2210" i="1"/>
  <c r="AH2211" i="1"/>
  <c r="AH2212" i="1"/>
  <c r="AH2213" i="1"/>
  <c r="AH2214" i="1"/>
  <c r="AH2215" i="1"/>
  <c r="AH2216" i="1"/>
  <c r="AH2217" i="1"/>
  <c r="AH2218" i="1"/>
  <c r="AH2219" i="1"/>
  <c r="AH2220" i="1"/>
  <c r="AH2221" i="1"/>
  <c r="AH2222" i="1"/>
  <c r="AH2223" i="1"/>
  <c r="AH2224" i="1"/>
  <c r="AH2225" i="1"/>
  <c r="AH2226" i="1"/>
  <c r="AH2227" i="1"/>
  <c r="AH2228" i="1"/>
  <c r="AH2229" i="1"/>
  <c r="AH2230" i="1"/>
  <c r="AH2231" i="1"/>
  <c r="AH2232" i="1"/>
  <c r="AH2233" i="1"/>
  <c r="AH2234" i="1"/>
  <c r="AH2235" i="1"/>
  <c r="AH2236" i="1"/>
  <c r="AH2237" i="1"/>
  <c r="AH2238" i="1"/>
  <c r="AH2239" i="1"/>
  <c r="AH2240" i="1"/>
  <c r="AH2241" i="1"/>
  <c r="AH2242" i="1"/>
  <c r="AH2243" i="1"/>
  <c r="AH2244" i="1"/>
  <c r="AH2245" i="1"/>
  <c r="AH2246" i="1"/>
  <c r="AH2247" i="1"/>
  <c r="AH2248" i="1"/>
  <c r="AH2249" i="1"/>
  <c r="AH2250" i="1"/>
  <c r="AH2251" i="1"/>
  <c r="AH2252" i="1"/>
  <c r="AH2253" i="1"/>
  <c r="AH2254" i="1"/>
  <c r="AH2255" i="1"/>
  <c r="AH2256" i="1"/>
  <c r="AH2257" i="1"/>
  <c r="AH2258" i="1"/>
  <c r="AH2259" i="1"/>
  <c r="AH2260" i="1"/>
  <c r="AH2261" i="1"/>
  <c r="AH2262" i="1"/>
  <c r="AH2263" i="1"/>
  <c r="AH2264" i="1"/>
  <c r="AH2265" i="1"/>
  <c r="AH2266" i="1"/>
  <c r="AH2267" i="1"/>
  <c r="AH2268" i="1"/>
  <c r="AH2269" i="1"/>
  <c r="AH2270" i="1"/>
  <c r="AH2271" i="1"/>
  <c r="AH2272" i="1"/>
  <c r="AH2273" i="1"/>
  <c r="AH2274" i="1"/>
  <c r="AH2275" i="1"/>
  <c r="AH2276" i="1"/>
  <c r="AH2277" i="1"/>
  <c r="AH2278" i="1"/>
  <c r="AH2279" i="1"/>
  <c r="AH2280" i="1"/>
  <c r="AH2281" i="1"/>
  <c r="AH2282" i="1"/>
  <c r="AH2283" i="1"/>
  <c r="AH2284" i="1"/>
  <c r="AH2285" i="1"/>
  <c r="AH2286" i="1"/>
  <c r="AH2287" i="1"/>
  <c r="AH2288" i="1"/>
  <c r="AH2289" i="1"/>
  <c r="AH2290" i="1"/>
  <c r="AH2291" i="1"/>
  <c r="AH2292" i="1"/>
  <c r="AH2293" i="1"/>
  <c r="AH2294" i="1"/>
  <c r="AH2295" i="1"/>
  <c r="AH2296" i="1"/>
  <c r="AH2297" i="1"/>
  <c r="AH2298" i="1"/>
  <c r="AH2299" i="1"/>
  <c r="AH2300" i="1"/>
  <c r="AH2301" i="1"/>
  <c r="AH2302" i="1"/>
  <c r="AH2303" i="1"/>
  <c r="AH2304" i="1"/>
  <c r="AH2305" i="1"/>
  <c r="AH2306" i="1"/>
  <c r="AH2307" i="1"/>
  <c r="AH2308" i="1"/>
  <c r="AH2309" i="1"/>
  <c r="AH2310" i="1"/>
  <c r="AH2311" i="1"/>
  <c r="AH2312" i="1"/>
  <c r="AH2313" i="1"/>
  <c r="AH2314" i="1"/>
  <c r="AH2315" i="1"/>
  <c r="AH2316" i="1"/>
  <c r="AH2317" i="1"/>
  <c r="AH2318" i="1"/>
  <c r="AH2319" i="1"/>
  <c r="AH2320" i="1"/>
  <c r="AH2321" i="1"/>
  <c r="AH2322" i="1"/>
  <c r="AH2323" i="1"/>
  <c r="AH2324" i="1"/>
  <c r="AH2325" i="1"/>
  <c r="AH2326" i="1"/>
  <c r="AH2327" i="1"/>
  <c r="AH2328" i="1"/>
  <c r="AH2329" i="1"/>
  <c r="AH2330" i="1"/>
  <c r="AH2331" i="1"/>
  <c r="AH2332" i="1"/>
  <c r="AH2333" i="1"/>
  <c r="AH2334" i="1"/>
  <c r="AH2335" i="1"/>
  <c r="AH2336" i="1"/>
  <c r="AH2337" i="1"/>
  <c r="AH2338" i="1"/>
  <c r="AH2339" i="1"/>
  <c r="AH2340" i="1"/>
  <c r="AH2341" i="1"/>
  <c r="AH2342" i="1"/>
  <c r="AH2343" i="1"/>
  <c r="AH2344" i="1"/>
  <c r="AH2345" i="1"/>
  <c r="AH2346" i="1"/>
  <c r="AH2347" i="1"/>
  <c r="AH2348" i="1"/>
  <c r="AH2349" i="1"/>
  <c r="AH2350" i="1"/>
  <c r="AH2351" i="1"/>
  <c r="AH2352" i="1"/>
  <c r="AH2353" i="1"/>
  <c r="AH2354" i="1"/>
  <c r="AH2355" i="1"/>
  <c r="AH2356" i="1"/>
  <c r="AH2357" i="1"/>
  <c r="AH2358" i="1"/>
  <c r="AH2359" i="1"/>
  <c r="AH2360" i="1"/>
  <c r="AH2361" i="1"/>
  <c r="AH2362" i="1"/>
  <c r="AH2363" i="1"/>
  <c r="AH2364" i="1"/>
  <c r="AH2365" i="1"/>
  <c r="AH2366" i="1"/>
  <c r="AH2367" i="1"/>
  <c r="AH2368" i="1"/>
  <c r="AH2369" i="1"/>
  <c r="AH2370" i="1"/>
  <c r="AH2371" i="1"/>
  <c r="AH2372" i="1"/>
  <c r="AH2373" i="1"/>
  <c r="AH2374" i="1"/>
  <c r="AH2375" i="1"/>
  <c r="AH2376" i="1"/>
  <c r="AH2377" i="1"/>
  <c r="AH2378" i="1"/>
  <c r="AH2379" i="1"/>
  <c r="AH2380" i="1"/>
  <c r="AH2381" i="1"/>
  <c r="AH2382" i="1"/>
  <c r="AH2383" i="1"/>
  <c r="AH2384" i="1"/>
  <c r="AH2385" i="1"/>
  <c r="AH2386" i="1"/>
  <c r="AH2387" i="1"/>
  <c r="AH2388" i="1"/>
  <c r="AH2389" i="1"/>
  <c r="AH2390" i="1"/>
  <c r="AH2391" i="1"/>
  <c r="AH2392" i="1"/>
  <c r="AH2393" i="1"/>
  <c r="AH2394" i="1"/>
  <c r="AH2395" i="1"/>
  <c r="AH2396" i="1"/>
  <c r="AH2397" i="1"/>
  <c r="AH2398" i="1"/>
  <c r="AH2399" i="1"/>
  <c r="AH2400" i="1"/>
  <c r="AH2401" i="1"/>
  <c r="AH2402" i="1"/>
  <c r="AH2403" i="1"/>
  <c r="AH2404" i="1"/>
  <c r="AH2405" i="1"/>
  <c r="AH2406" i="1"/>
  <c r="AH2407" i="1"/>
  <c r="AH2408" i="1"/>
  <c r="AH2409" i="1"/>
  <c r="AH2410" i="1"/>
  <c r="AH2411" i="1"/>
  <c r="AH2412" i="1"/>
  <c r="AH2413" i="1"/>
  <c r="AH2414" i="1"/>
  <c r="AH2415" i="1"/>
  <c r="AH2416" i="1"/>
  <c r="AH2417" i="1"/>
  <c r="AH2418" i="1"/>
  <c r="AH2419" i="1"/>
  <c r="AH2420" i="1"/>
  <c r="AH2421" i="1"/>
  <c r="AH2422" i="1"/>
  <c r="AH2423" i="1"/>
  <c r="AH2424" i="1"/>
  <c r="AH2425" i="1"/>
  <c r="AH2426" i="1"/>
  <c r="AH2427" i="1"/>
  <c r="AH2428" i="1"/>
  <c r="AH2429" i="1"/>
  <c r="AH2430" i="1"/>
  <c r="AH2431" i="1"/>
  <c r="AH2432" i="1"/>
  <c r="AH2433" i="1"/>
  <c r="AH2434" i="1"/>
  <c r="AH2435" i="1"/>
  <c r="AH2436" i="1"/>
  <c r="AH2437" i="1"/>
  <c r="AH2438" i="1"/>
  <c r="AH2439" i="1"/>
  <c r="AH2440" i="1"/>
  <c r="AH2441" i="1"/>
  <c r="AH2442" i="1"/>
  <c r="AH2443" i="1"/>
  <c r="AH2444" i="1"/>
  <c r="AH2445" i="1"/>
  <c r="AH2446" i="1"/>
  <c r="AH2447" i="1"/>
  <c r="AH2448" i="1"/>
  <c r="AH2449" i="1"/>
  <c r="AH2450" i="1"/>
  <c r="AH2451" i="1"/>
  <c r="AH2452" i="1"/>
  <c r="AH2453" i="1"/>
  <c r="AH2454" i="1"/>
  <c r="AH2455" i="1"/>
  <c r="AH2456" i="1"/>
  <c r="AH2457" i="1"/>
  <c r="AH2458" i="1"/>
  <c r="AH2459" i="1"/>
  <c r="AH2460" i="1"/>
  <c r="AH2461" i="1"/>
  <c r="AH2462" i="1"/>
  <c r="AH2463" i="1"/>
  <c r="AH2464" i="1"/>
  <c r="AH2465" i="1"/>
  <c r="AH2466" i="1"/>
  <c r="AH2467" i="1"/>
  <c r="AH2468" i="1"/>
  <c r="AH2469" i="1"/>
  <c r="AH2470" i="1"/>
  <c r="AH2471" i="1"/>
  <c r="AH2472" i="1"/>
  <c r="AH2473" i="1"/>
  <c r="AH2474" i="1"/>
  <c r="AH2475" i="1"/>
  <c r="AH2476" i="1"/>
  <c r="AH2477" i="1"/>
  <c r="AH2478" i="1"/>
  <c r="AH2479" i="1"/>
  <c r="AH2480" i="1"/>
  <c r="AH2481" i="1"/>
  <c r="AH2482" i="1"/>
  <c r="AH2483" i="1"/>
  <c r="AH2484" i="1"/>
  <c r="AH2485" i="1"/>
  <c r="AH2486" i="1"/>
  <c r="AH2487" i="1"/>
  <c r="AH2488" i="1"/>
  <c r="AH2489" i="1"/>
  <c r="AH2490" i="1"/>
  <c r="AH2491" i="1"/>
  <c r="AH2492" i="1"/>
  <c r="AH2493" i="1"/>
  <c r="AH2494" i="1"/>
  <c r="AH2495" i="1"/>
  <c r="AH2496" i="1"/>
  <c r="AH2497" i="1"/>
  <c r="AH2498" i="1"/>
  <c r="AH2499" i="1"/>
  <c r="AH2500" i="1"/>
  <c r="AH2501" i="1"/>
  <c r="AH2502" i="1"/>
  <c r="AH2503" i="1"/>
  <c r="AH2504" i="1"/>
  <c r="AH2505" i="1"/>
  <c r="AH2506" i="1"/>
  <c r="AH2507" i="1"/>
  <c r="AH2508" i="1"/>
  <c r="AH2509" i="1"/>
  <c r="AH2510" i="1"/>
  <c r="AH2511" i="1"/>
  <c r="AH2512" i="1"/>
  <c r="AH2513" i="1"/>
  <c r="AH2514" i="1"/>
  <c r="AH2515" i="1"/>
  <c r="AH2516" i="1"/>
  <c r="AH2517" i="1"/>
  <c r="AH2518" i="1"/>
  <c r="AH2519" i="1"/>
  <c r="AH2520" i="1"/>
  <c r="AH2521" i="1"/>
  <c r="AH2522" i="1"/>
  <c r="AH2523" i="1"/>
  <c r="AH2524" i="1"/>
  <c r="AH2525" i="1"/>
  <c r="AH2526" i="1"/>
  <c r="AH2527" i="1"/>
  <c r="AH2528" i="1"/>
  <c r="AH2529" i="1"/>
  <c r="AH2530" i="1"/>
  <c r="AH2531" i="1"/>
  <c r="AH2532" i="1"/>
  <c r="AH2533" i="1"/>
  <c r="AH2534" i="1"/>
  <c r="AH2535" i="1"/>
  <c r="AH2536" i="1"/>
  <c r="AH2537" i="1"/>
  <c r="AH2538" i="1"/>
  <c r="AH2539" i="1"/>
  <c r="AH2540" i="1"/>
  <c r="AH2541" i="1"/>
  <c r="AH2542" i="1"/>
  <c r="AH2543" i="1"/>
  <c r="AH2544" i="1"/>
  <c r="AH2545" i="1"/>
  <c r="AH2546" i="1"/>
  <c r="AH2547" i="1"/>
  <c r="AH2548" i="1"/>
  <c r="AH2549" i="1"/>
  <c r="AH2550" i="1"/>
  <c r="AH2551" i="1"/>
  <c r="AH2552" i="1"/>
  <c r="AH2553" i="1"/>
  <c r="AH2554" i="1"/>
  <c r="AH2555" i="1"/>
  <c r="AH2556" i="1"/>
  <c r="AH2557" i="1"/>
  <c r="AH2558" i="1"/>
  <c r="AH2559" i="1"/>
  <c r="AH2560" i="1"/>
  <c r="AH2561" i="1"/>
  <c r="AH2562" i="1"/>
  <c r="AH2563" i="1"/>
  <c r="AH2564" i="1"/>
  <c r="AH2565" i="1"/>
  <c r="AH2566" i="1"/>
  <c r="AH2567" i="1"/>
  <c r="AH2568" i="1"/>
  <c r="AH2569" i="1"/>
  <c r="AH2570" i="1"/>
  <c r="AH2571" i="1"/>
  <c r="AH2572" i="1"/>
  <c r="AH2573" i="1"/>
  <c r="AH2574" i="1"/>
  <c r="AH2575" i="1"/>
  <c r="AH2576" i="1"/>
  <c r="AH2577" i="1"/>
  <c r="AH2578" i="1"/>
  <c r="AH2579" i="1"/>
  <c r="AH2580" i="1"/>
  <c r="AH2581" i="1"/>
  <c r="AH2582" i="1"/>
  <c r="AH2583" i="1"/>
  <c r="AH2584" i="1"/>
  <c r="AH2585" i="1"/>
  <c r="AH2586" i="1"/>
  <c r="AH2587" i="1"/>
  <c r="AH2588" i="1"/>
  <c r="AH2589" i="1"/>
  <c r="AH2590" i="1"/>
  <c r="AH2591" i="1"/>
  <c r="AH2592" i="1"/>
  <c r="AH2593" i="1"/>
  <c r="AH2594" i="1"/>
  <c r="AH2595" i="1"/>
  <c r="AH2596" i="1"/>
  <c r="AH2597" i="1"/>
  <c r="AH2598" i="1"/>
  <c r="AH2599" i="1"/>
  <c r="AH2600" i="1"/>
  <c r="AH2601" i="1"/>
  <c r="AH2602" i="1"/>
  <c r="AH2603" i="1"/>
  <c r="AH2604" i="1"/>
  <c r="AH2605" i="1"/>
  <c r="AH2606" i="1"/>
  <c r="AH2607" i="1"/>
  <c r="AH2608" i="1"/>
  <c r="AH2609" i="1"/>
  <c r="AH2610" i="1"/>
  <c r="AH2611" i="1"/>
  <c r="AH2612" i="1"/>
  <c r="AH2613" i="1"/>
  <c r="AH2614" i="1"/>
  <c r="AH2615" i="1"/>
  <c r="AH2616" i="1"/>
  <c r="AH2617" i="1"/>
  <c r="AH2618" i="1"/>
  <c r="AH2619" i="1"/>
  <c r="AH2620" i="1"/>
  <c r="AH2621" i="1"/>
  <c r="AH2622" i="1"/>
  <c r="AH2623" i="1"/>
  <c r="AH2624" i="1"/>
  <c r="AH2625" i="1"/>
  <c r="AH2626" i="1"/>
  <c r="AH2627" i="1"/>
  <c r="AH2628" i="1"/>
  <c r="AH2629" i="1"/>
  <c r="AH2630" i="1"/>
  <c r="AH2631" i="1"/>
  <c r="AH2632" i="1"/>
  <c r="AH2633" i="1"/>
  <c r="AH2634" i="1"/>
  <c r="AH2635" i="1"/>
  <c r="AH2636" i="1"/>
  <c r="AH2637" i="1"/>
  <c r="AH2638" i="1"/>
  <c r="AH2639" i="1"/>
  <c r="AH2640" i="1"/>
  <c r="AH2641" i="1"/>
  <c r="AH2642" i="1"/>
  <c r="AH2643" i="1"/>
  <c r="AH2644" i="1"/>
  <c r="AH2645" i="1"/>
  <c r="AH2646" i="1"/>
  <c r="AH2647" i="1"/>
  <c r="AH2648" i="1"/>
  <c r="AH2649" i="1"/>
  <c r="AH2650" i="1"/>
  <c r="AH2651" i="1"/>
  <c r="AH2652" i="1"/>
  <c r="AH2653" i="1"/>
  <c r="AH2654" i="1"/>
  <c r="AH2655" i="1"/>
  <c r="AH2656" i="1"/>
  <c r="AH2657" i="1"/>
  <c r="AH2658" i="1"/>
  <c r="AH2659" i="1"/>
  <c r="AH2660" i="1"/>
  <c r="AH2661" i="1"/>
  <c r="AH2662" i="1"/>
  <c r="AH2663" i="1"/>
  <c r="AH2664" i="1"/>
  <c r="AH2665" i="1"/>
  <c r="AH2666" i="1"/>
  <c r="AH2667" i="1"/>
  <c r="AH2668" i="1"/>
  <c r="AH2669" i="1"/>
  <c r="AH2670" i="1"/>
  <c r="AH2671" i="1"/>
  <c r="AH2672" i="1"/>
  <c r="AH2673" i="1"/>
  <c r="AH2674" i="1"/>
  <c r="AH2675" i="1"/>
  <c r="AH2676" i="1"/>
  <c r="AH2677" i="1"/>
  <c r="AH2678" i="1"/>
  <c r="AH2679" i="1"/>
  <c r="AH2680" i="1"/>
  <c r="AH2681" i="1"/>
  <c r="AH2682" i="1"/>
  <c r="AH2683" i="1"/>
  <c r="AH2684" i="1"/>
  <c r="AH2685" i="1"/>
  <c r="AH2686" i="1"/>
  <c r="AH2687" i="1"/>
  <c r="AH2688" i="1"/>
  <c r="AH2689" i="1"/>
  <c r="AH2690" i="1"/>
  <c r="AH2691" i="1"/>
  <c r="AH2692" i="1"/>
  <c r="AH2693" i="1"/>
  <c r="AH2694" i="1"/>
  <c r="AH2695" i="1"/>
  <c r="AH2696" i="1"/>
  <c r="AH2697" i="1"/>
  <c r="AH2698" i="1"/>
  <c r="AH2699" i="1"/>
  <c r="AH2700" i="1"/>
  <c r="AH2701" i="1"/>
  <c r="AH2702" i="1"/>
  <c r="AH2703" i="1"/>
  <c r="AH2704" i="1"/>
  <c r="AH2705" i="1"/>
  <c r="AH2706" i="1"/>
  <c r="AH2707" i="1"/>
  <c r="AH2708" i="1"/>
  <c r="AH2709" i="1"/>
  <c r="AH2710" i="1"/>
  <c r="AH2711" i="1"/>
  <c r="AH2712" i="1"/>
  <c r="AH2713" i="1"/>
  <c r="AH2714" i="1"/>
  <c r="AH2715" i="1"/>
  <c r="AH2716" i="1"/>
  <c r="AH2717" i="1"/>
  <c r="AH2718" i="1"/>
  <c r="AH2719" i="1"/>
  <c r="AH2720" i="1"/>
  <c r="AH2721" i="1"/>
  <c r="AH2722" i="1"/>
  <c r="AH2723" i="1"/>
  <c r="AH2724" i="1"/>
  <c r="AH2725" i="1"/>
  <c r="AH2726" i="1"/>
  <c r="AH2727" i="1"/>
  <c r="AH2728" i="1"/>
  <c r="AH2729" i="1"/>
  <c r="AH2730" i="1"/>
  <c r="AH2731" i="1"/>
  <c r="AH2732" i="1"/>
  <c r="AH2733" i="1"/>
  <c r="AH2734" i="1"/>
  <c r="AH2735" i="1"/>
  <c r="AH2736" i="1"/>
  <c r="AH2737" i="1"/>
  <c r="AH2738" i="1"/>
  <c r="AH2739" i="1"/>
  <c r="AH2740" i="1"/>
  <c r="AH2741" i="1"/>
  <c r="AH2742" i="1"/>
  <c r="AH2743" i="1"/>
  <c r="AH2744" i="1"/>
  <c r="AH2745" i="1"/>
  <c r="AH2746" i="1"/>
  <c r="AH2747" i="1"/>
  <c r="AH2748" i="1"/>
  <c r="AH2749" i="1"/>
  <c r="AH2750" i="1"/>
  <c r="AH2751" i="1"/>
  <c r="AH2752" i="1"/>
  <c r="AH2753" i="1"/>
  <c r="AH2754" i="1"/>
  <c r="AH2755" i="1"/>
  <c r="AH2756" i="1"/>
  <c r="AH2757" i="1"/>
  <c r="AH2758" i="1"/>
  <c r="AH2759" i="1"/>
  <c r="AH2760" i="1"/>
  <c r="AH2761" i="1"/>
  <c r="AH2762" i="1"/>
  <c r="AH2763" i="1"/>
  <c r="AH2764" i="1"/>
  <c r="AH2765" i="1"/>
  <c r="AH2766" i="1"/>
  <c r="AH2767" i="1"/>
  <c r="AH2768" i="1"/>
  <c r="AH2769" i="1"/>
  <c r="AH2770" i="1"/>
  <c r="AH2771" i="1"/>
  <c r="AH2772" i="1"/>
  <c r="AH2773" i="1"/>
  <c r="AH2774" i="1"/>
  <c r="AH2775" i="1"/>
  <c r="AH2776" i="1"/>
  <c r="AH2777" i="1"/>
  <c r="AH2778" i="1"/>
  <c r="AH2779" i="1"/>
  <c r="AH2780" i="1"/>
  <c r="AH2781" i="1"/>
  <c r="AH2782" i="1"/>
  <c r="AH2783" i="1"/>
  <c r="AH2784" i="1"/>
  <c r="AH2785" i="1"/>
  <c r="AH2786" i="1"/>
  <c r="AH2787" i="1"/>
  <c r="AH2788" i="1"/>
  <c r="AH2789" i="1"/>
  <c r="AH2790" i="1"/>
  <c r="AH2791" i="1"/>
  <c r="AH2792" i="1"/>
  <c r="AH2793" i="1"/>
  <c r="AH2794" i="1"/>
  <c r="AH2795" i="1"/>
  <c r="AH2796" i="1"/>
  <c r="AH2797" i="1"/>
  <c r="AH2798" i="1"/>
  <c r="AH2799" i="1"/>
  <c r="AH2800" i="1"/>
  <c r="AH2801" i="1"/>
  <c r="AH2802" i="1"/>
  <c r="AH2803" i="1"/>
  <c r="AH2804" i="1"/>
  <c r="AH2805" i="1"/>
  <c r="AH2806" i="1"/>
  <c r="AH2807" i="1"/>
  <c r="AH2808" i="1"/>
  <c r="AH2809" i="1"/>
  <c r="AH2810" i="1"/>
  <c r="AH2811" i="1"/>
  <c r="AH2812" i="1"/>
  <c r="AH2813" i="1"/>
  <c r="AH2814" i="1"/>
  <c r="AH2815" i="1"/>
  <c r="AH2816" i="1"/>
  <c r="AH2817" i="1"/>
  <c r="AH2818" i="1"/>
  <c r="AH2819" i="1"/>
  <c r="AH2820" i="1"/>
  <c r="AH2821" i="1"/>
  <c r="AH2822" i="1"/>
  <c r="AH2823" i="1"/>
  <c r="AH2824" i="1"/>
  <c r="AH2825" i="1"/>
  <c r="AH2826" i="1"/>
  <c r="AH2827" i="1"/>
  <c r="AH2828" i="1"/>
  <c r="AH2829" i="1"/>
  <c r="AH2830" i="1"/>
  <c r="AH2831" i="1"/>
  <c r="AH2832" i="1"/>
  <c r="AH2833" i="1"/>
  <c r="AH2834" i="1"/>
  <c r="AH2835" i="1"/>
  <c r="AH2836" i="1"/>
  <c r="AH2837" i="1"/>
  <c r="AH2838" i="1"/>
  <c r="AH2839" i="1"/>
  <c r="AH2840" i="1"/>
  <c r="AH2841" i="1"/>
  <c r="AH2842" i="1"/>
  <c r="AH2843" i="1"/>
  <c r="AH2844" i="1"/>
  <c r="AH2845" i="1"/>
  <c r="AH2846" i="1"/>
  <c r="AH2847" i="1"/>
  <c r="AH2848" i="1"/>
  <c r="AH2849" i="1"/>
  <c r="AH2850" i="1"/>
  <c r="AH2851" i="1"/>
  <c r="AH2852" i="1"/>
  <c r="AH2853" i="1"/>
  <c r="AH2854" i="1"/>
  <c r="AH2855" i="1"/>
  <c r="AH2856" i="1"/>
  <c r="AH2857" i="1"/>
  <c r="AH2858" i="1"/>
  <c r="AH2859" i="1"/>
  <c r="AH2860" i="1"/>
  <c r="AH2861" i="1"/>
  <c r="AH2862" i="1"/>
  <c r="AH2863" i="1"/>
  <c r="AH2864" i="1"/>
  <c r="AH2865" i="1"/>
  <c r="AH2866" i="1"/>
  <c r="AH2867" i="1"/>
  <c r="AH2868" i="1"/>
  <c r="AH2869" i="1"/>
  <c r="AH2870" i="1"/>
  <c r="AH2871" i="1"/>
  <c r="AH2872" i="1"/>
  <c r="AH2873" i="1"/>
  <c r="AH2874" i="1"/>
  <c r="AH2875" i="1"/>
  <c r="AH2876" i="1"/>
  <c r="AH2877" i="1"/>
  <c r="AH2878" i="1"/>
  <c r="AH2879" i="1"/>
  <c r="AH2880" i="1"/>
  <c r="AH2881" i="1"/>
  <c r="AH2882" i="1"/>
  <c r="AH2883" i="1"/>
  <c r="AH2884" i="1"/>
  <c r="AH2885" i="1"/>
  <c r="AH2886" i="1"/>
  <c r="AH2887" i="1"/>
  <c r="AH2888" i="1"/>
  <c r="AH2889" i="1"/>
  <c r="AH2890" i="1"/>
  <c r="AH2891" i="1"/>
  <c r="AH2892" i="1"/>
  <c r="AH2893" i="1"/>
  <c r="AH2894" i="1"/>
  <c r="AH2895" i="1"/>
  <c r="AH2896" i="1"/>
  <c r="AH2897" i="1"/>
  <c r="AH2898" i="1"/>
  <c r="AH2899" i="1"/>
  <c r="AH2900" i="1"/>
  <c r="AH2901" i="1"/>
  <c r="AH2902" i="1"/>
  <c r="AH2903" i="1"/>
  <c r="AH2904" i="1"/>
  <c r="AH2905" i="1"/>
  <c r="AH2906" i="1"/>
  <c r="AH2907" i="1"/>
  <c r="AH2908" i="1"/>
  <c r="AH2909" i="1"/>
  <c r="AH2910" i="1"/>
  <c r="AH2911" i="1"/>
  <c r="AH2912" i="1"/>
  <c r="AH2913" i="1"/>
  <c r="AH2914" i="1"/>
  <c r="AH2915" i="1"/>
  <c r="AH2916" i="1"/>
  <c r="AH2917" i="1"/>
  <c r="AH2918" i="1"/>
  <c r="AH2919" i="1"/>
  <c r="AH2920" i="1"/>
  <c r="AH2921" i="1"/>
  <c r="AH2922" i="1"/>
  <c r="AH2923" i="1"/>
  <c r="AH2924" i="1"/>
  <c r="AH2925" i="1"/>
  <c r="AH2926" i="1"/>
  <c r="AH2927" i="1"/>
  <c r="AH2928" i="1"/>
  <c r="AH2929" i="1"/>
  <c r="AH2930" i="1"/>
  <c r="AH2931" i="1"/>
  <c r="AH2932" i="1"/>
  <c r="AH2933" i="1"/>
  <c r="AH2934" i="1"/>
  <c r="AH2935" i="1"/>
  <c r="AH2936" i="1"/>
  <c r="AH2937" i="1"/>
  <c r="AH2938" i="1"/>
  <c r="AH2939" i="1"/>
  <c r="AH2940" i="1"/>
  <c r="AH2941" i="1"/>
  <c r="AH2942" i="1"/>
  <c r="AH2943" i="1"/>
  <c r="AH2944" i="1"/>
  <c r="AH2945" i="1"/>
  <c r="AH2946" i="1"/>
  <c r="AH2947" i="1"/>
  <c r="AH2948" i="1"/>
  <c r="AH2949" i="1"/>
  <c r="AH2950" i="1"/>
  <c r="AH2951" i="1"/>
  <c r="AH2952" i="1"/>
  <c r="AH2953" i="1"/>
  <c r="AH2954" i="1"/>
  <c r="AH2955" i="1"/>
  <c r="AH2956" i="1"/>
  <c r="AH2957" i="1"/>
  <c r="AH2958" i="1"/>
  <c r="AH2959" i="1"/>
  <c r="AH2960" i="1"/>
  <c r="AH2961" i="1"/>
  <c r="AH2962" i="1"/>
  <c r="AH2963" i="1"/>
  <c r="AH2964" i="1"/>
  <c r="AH2965" i="1"/>
  <c r="AH2966" i="1"/>
  <c r="AH2967" i="1"/>
  <c r="AH2968" i="1"/>
  <c r="AH2969" i="1"/>
  <c r="AH2970" i="1"/>
  <c r="AH2971" i="1"/>
  <c r="AH2972" i="1"/>
  <c r="AH2973" i="1"/>
  <c r="AH2974" i="1"/>
  <c r="AH2975" i="1"/>
  <c r="AH2976" i="1"/>
  <c r="AH2977" i="1"/>
  <c r="AH2978" i="1"/>
  <c r="AH2979" i="1"/>
  <c r="AH2980" i="1"/>
  <c r="AH2981" i="1"/>
  <c r="AH2982" i="1"/>
  <c r="AH2983" i="1"/>
  <c r="AH2984" i="1"/>
  <c r="AH2985" i="1"/>
  <c r="AH2986" i="1"/>
  <c r="AH2987" i="1"/>
  <c r="AH2988" i="1"/>
  <c r="AH2989" i="1"/>
  <c r="AH2990" i="1"/>
  <c r="AH2991" i="1"/>
  <c r="AH2992" i="1"/>
  <c r="AH2993" i="1"/>
  <c r="AH2994" i="1"/>
  <c r="AH2995" i="1"/>
  <c r="AH2996" i="1"/>
  <c r="AH2997" i="1"/>
  <c r="AH2998" i="1"/>
  <c r="AH2999" i="1"/>
  <c r="AH3000" i="1"/>
  <c r="AH3001" i="1"/>
  <c r="AH3002" i="1"/>
  <c r="AH3003" i="1"/>
  <c r="AH3004" i="1"/>
  <c r="AH3005" i="1"/>
  <c r="AH3006" i="1"/>
  <c r="AH3007" i="1"/>
  <c r="AH3008" i="1"/>
  <c r="AH3009" i="1"/>
  <c r="AH3010" i="1"/>
  <c r="AH3011" i="1"/>
  <c r="AH3012" i="1"/>
  <c r="AH3013" i="1"/>
  <c r="AH3014" i="1"/>
  <c r="AH3015" i="1"/>
  <c r="AH3016" i="1"/>
  <c r="AH3017" i="1"/>
  <c r="AH3018" i="1"/>
  <c r="AH3019" i="1"/>
  <c r="AH3020" i="1"/>
  <c r="AH3021" i="1"/>
  <c r="AH3022" i="1"/>
  <c r="AH3023" i="1"/>
  <c r="AH3024" i="1"/>
  <c r="AH3025" i="1"/>
  <c r="AH3026" i="1"/>
  <c r="AH3027" i="1"/>
  <c r="AH3028" i="1"/>
  <c r="AH3029" i="1"/>
  <c r="AH3030" i="1"/>
  <c r="AH3031" i="1"/>
  <c r="AH3032" i="1"/>
  <c r="AH3033" i="1"/>
  <c r="AH3034" i="1"/>
  <c r="AH3035" i="1"/>
  <c r="AH3036" i="1"/>
  <c r="AH3037" i="1"/>
  <c r="AH3038" i="1"/>
  <c r="AH3039" i="1"/>
  <c r="AH3040" i="1"/>
  <c r="AH3041" i="1"/>
  <c r="AH3042" i="1"/>
  <c r="AH3043" i="1"/>
  <c r="AH3044" i="1"/>
  <c r="AH3045" i="1"/>
  <c r="AH3046" i="1"/>
  <c r="AH3047" i="1"/>
  <c r="AH3048" i="1"/>
  <c r="AH3049" i="1"/>
  <c r="AH3050" i="1"/>
  <c r="AH3051" i="1"/>
  <c r="AH3052" i="1"/>
  <c r="AH3053" i="1"/>
  <c r="AH3054" i="1"/>
  <c r="AH3055" i="1"/>
  <c r="AH3056" i="1"/>
  <c r="AH3057" i="1"/>
  <c r="AH3058" i="1"/>
  <c r="AH3059" i="1"/>
  <c r="AH3060" i="1"/>
  <c r="AH3061" i="1"/>
  <c r="AH3062" i="1"/>
  <c r="AH3063" i="1"/>
  <c r="AH3064" i="1"/>
  <c r="AH3065" i="1"/>
  <c r="AH3066" i="1"/>
  <c r="AH3067" i="1"/>
  <c r="AH3068" i="1"/>
  <c r="AH3069" i="1"/>
  <c r="AH3070" i="1"/>
  <c r="AH3071" i="1"/>
  <c r="AH3072" i="1"/>
  <c r="AH3073" i="1"/>
  <c r="AH3074" i="1"/>
  <c r="AH3075" i="1"/>
  <c r="AH3076" i="1"/>
  <c r="AH3077" i="1"/>
  <c r="AH3078" i="1"/>
  <c r="AH3079" i="1"/>
  <c r="AH3080" i="1"/>
  <c r="AH3081" i="1"/>
  <c r="AH3082" i="1"/>
  <c r="AH3083" i="1"/>
  <c r="AH3084" i="1"/>
  <c r="AH3085" i="1"/>
  <c r="AH3086" i="1"/>
  <c r="AH3087" i="1"/>
  <c r="AH3088" i="1"/>
  <c r="AH3089" i="1"/>
  <c r="AH3090" i="1"/>
  <c r="AH3091" i="1"/>
  <c r="AH3092" i="1"/>
  <c r="AH3093" i="1"/>
  <c r="AH3094" i="1"/>
  <c r="AH3095" i="1"/>
  <c r="AH3096" i="1"/>
  <c r="AH3097" i="1"/>
  <c r="AH3098" i="1"/>
  <c r="AH3099" i="1"/>
  <c r="AH3100" i="1"/>
  <c r="AH3101" i="1"/>
  <c r="AH3102" i="1"/>
  <c r="AH3103" i="1"/>
  <c r="AH3104" i="1"/>
  <c r="AH3105" i="1"/>
  <c r="AH3106" i="1"/>
  <c r="AH3107" i="1"/>
  <c r="AH3108" i="1"/>
  <c r="AH3109" i="1"/>
  <c r="AH3110" i="1"/>
  <c r="AH3111" i="1"/>
  <c r="AH3112" i="1"/>
  <c r="AH3113" i="1"/>
  <c r="AH3114" i="1"/>
  <c r="AH3115" i="1"/>
  <c r="AH3116" i="1"/>
  <c r="AH3117" i="1"/>
  <c r="AH3118" i="1"/>
  <c r="AH3119" i="1"/>
  <c r="AH3120" i="1"/>
  <c r="AH3121" i="1"/>
  <c r="AH3122" i="1"/>
  <c r="AH3123" i="1"/>
  <c r="AH3124" i="1"/>
  <c r="AH3125" i="1"/>
  <c r="AH3126" i="1"/>
  <c r="AH3127" i="1"/>
  <c r="AH3128" i="1"/>
  <c r="AH3129" i="1"/>
  <c r="AH3130" i="1"/>
  <c r="AH3131" i="1"/>
  <c r="AH3132" i="1"/>
  <c r="AH3133" i="1"/>
  <c r="AH3134" i="1"/>
  <c r="AH3135" i="1"/>
  <c r="AH3136" i="1"/>
  <c r="AH3137" i="1"/>
  <c r="AH3138" i="1"/>
  <c r="AH3139" i="1"/>
  <c r="AH3140" i="1"/>
  <c r="AH3141" i="1"/>
  <c r="AH3142" i="1"/>
  <c r="AH3143" i="1"/>
  <c r="AH3144" i="1"/>
  <c r="AH3145" i="1"/>
  <c r="AH3146" i="1"/>
  <c r="AH3147" i="1"/>
  <c r="AH3148" i="1"/>
  <c r="AH3149" i="1"/>
  <c r="AH3150" i="1"/>
  <c r="AH3151" i="1"/>
  <c r="AH3152" i="1"/>
  <c r="AH3153" i="1"/>
  <c r="AH3154" i="1"/>
  <c r="AH3155" i="1"/>
  <c r="AH3156" i="1"/>
  <c r="AH3157" i="1"/>
  <c r="AH3158" i="1"/>
  <c r="AH3159" i="1"/>
  <c r="AH3160" i="1"/>
  <c r="AH3161" i="1"/>
  <c r="AH3162" i="1"/>
  <c r="AH3163" i="1"/>
  <c r="AH3164" i="1"/>
  <c r="AH3165" i="1"/>
  <c r="AH3166" i="1"/>
  <c r="AH3167" i="1"/>
  <c r="AH3168" i="1"/>
  <c r="AH3169" i="1"/>
  <c r="AH3170" i="1"/>
  <c r="AH3171" i="1"/>
  <c r="AH3172" i="1"/>
  <c r="AH3173" i="1"/>
  <c r="AH3174" i="1"/>
  <c r="AH3175" i="1"/>
  <c r="AH3176" i="1"/>
  <c r="AH3177" i="1"/>
  <c r="AH3178" i="1"/>
  <c r="AH3179" i="1"/>
  <c r="AH3180" i="1"/>
  <c r="AH3181" i="1"/>
  <c r="AH3182" i="1"/>
  <c r="AH3183" i="1"/>
  <c r="AH3184" i="1"/>
  <c r="AH3185" i="1"/>
  <c r="AH3186" i="1"/>
  <c r="AH3187" i="1"/>
  <c r="AH3188" i="1"/>
  <c r="AH3189" i="1"/>
  <c r="AH3190" i="1"/>
  <c r="AH3191" i="1"/>
  <c r="AH3192" i="1"/>
  <c r="AH3193" i="1"/>
  <c r="AH3194" i="1"/>
  <c r="AH3195" i="1"/>
  <c r="AH3196" i="1"/>
  <c r="AH3197" i="1"/>
  <c r="AH3198" i="1"/>
  <c r="AH3199" i="1"/>
  <c r="AH3200" i="1"/>
  <c r="AH3201" i="1"/>
  <c r="AH3202" i="1"/>
  <c r="AH3203" i="1"/>
  <c r="AH3204" i="1"/>
  <c r="AH3205" i="1"/>
  <c r="AH3206" i="1"/>
  <c r="AH3207" i="1"/>
  <c r="AH3208" i="1"/>
  <c r="AH3209" i="1"/>
  <c r="AH3210" i="1"/>
  <c r="AH3211" i="1"/>
  <c r="AH3212" i="1"/>
  <c r="AH3213" i="1"/>
  <c r="AH3214" i="1"/>
  <c r="AH3215" i="1"/>
  <c r="AH3216" i="1"/>
  <c r="AH3217" i="1"/>
  <c r="AH3218" i="1"/>
  <c r="AH3219" i="1"/>
  <c r="AH3220" i="1"/>
  <c r="AH3221" i="1"/>
  <c r="AH3222" i="1"/>
  <c r="AH3223" i="1"/>
  <c r="AH3224" i="1"/>
  <c r="AH3225" i="1"/>
  <c r="AH3226" i="1"/>
  <c r="AH3227" i="1"/>
  <c r="AH3228" i="1"/>
  <c r="AH3229" i="1"/>
  <c r="AH3230" i="1"/>
  <c r="AH3231" i="1"/>
  <c r="AH3232" i="1"/>
  <c r="AH3233" i="1"/>
  <c r="AH3234" i="1"/>
  <c r="AH3235" i="1"/>
  <c r="AH3236" i="1"/>
  <c r="AH3237" i="1"/>
  <c r="AH3238" i="1"/>
  <c r="AH3239" i="1"/>
  <c r="AH3240" i="1"/>
  <c r="AH3241" i="1"/>
  <c r="AH3242" i="1"/>
  <c r="AH3243" i="1"/>
  <c r="AH3244" i="1"/>
  <c r="AH3245" i="1"/>
  <c r="AH3246" i="1"/>
  <c r="AH3247" i="1"/>
  <c r="AH3248" i="1"/>
  <c r="AH3249" i="1"/>
  <c r="AH3250" i="1"/>
  <c r="AH3251" i="1"/>
  <c r="AH3252" i="1"/>
  <c r="AH3253" i="1"/>
  <c r="AH3254" i="1"/>
  <c r="AH3255" i="1"/>
  <c r="AH3256" i="1"/>
  <c r="AH3257" i="1"/>
  <c r="AH3258" i="1"/>
  <c r="AH3259" i="1"/>
  <c r="AH3260" i="1"/>
  <c r="AH3261" i="1"/>
  <c r="AH3262" i="1"/>
  <c r="AH3263" i="1"/>
  <c r="AH3264" i="1"/>
  <c r="AH3265" i="1"/>
  <c r="AH3266" i="1"/>
  <c r="AH3267" i="1"/>
  <c r="AH3268" i="1"/>
  <c r="AH3269" i="1"/>
  <c r="AH3270" i="1"/>
  <c r="AH3271" i="1"/>
  <c r="AH3272" i="1"/>
  <c r="AH3273" i="1"/>
  <c r="AH3274" i="1"/>
  <c r="AH3275" i="1"/>
  <c r="AH3276" i="1"/>
  <c r="AH3277" i="1"/>
  <c r="AH3278" i="1"/>
  <c r="AH3279" i="1"/>
  <c r="AH3280" i="1"/>
  <c r="AH3281" i="1"/>
  <c r="AH3282" i="1"/>
  <c r="AH3283" i="1"/>
  <c r="AH3284" i="1"/>
  <c r="AH3285" i="1"/>
  <c r="AH3286" i="1"/>
  <c r="AH3287" i="1"/>
  <c r="AH3288" i="1"/>
  <c r="AH3289" i="1"/>
  <c r="AH3290" i="1"/>
  <c r="AH3291" i="1"/>
  <c r="AH3292" i="1"/>
  <c r="AH3293" i="1"/>
  <c r="AH3294" i="1"/>
  <c r="AH3295" i="1"/>
  <c r="AH3296" i="1"/>
  <c r="AH3297" i="1"/>
  <c r="AH3298" i="1"/>
  <c r="AH3299" i="1"/>
  <c r="AH3300" i="1"/>
  <c r="AH3301" i="1"/>
  <c r="AH3302" i="1"/>
  <c r="AH3303" i="1"/>
  <c r="AH3304" i="1"/>
  <c r="AH3305" i="1"/>
  <c r="AH3306" i="1"/>
  <c r="AH3307" i="1"/>
  <c r="AH3308" i="1"/>
  <c r="AH3309" i="1"/>
  <c r="AH3310" i="1"/>
  <c r="AH3311" i="1"/>
  <c r="AH3312" i="1"/>
  <c r="AH3313" i="1"/>
  <c r="AH3314" i="1"/>
  <c r="AH3315" i="1"/>
  <c r="AH3316" i="1"/>
  <c r="AH3317" i="1"/>
  <c r="AH3318" i="1"/>
  <c r="AH3319" i="1"/>
  <c r="AH3320" i="1"/>
  <c r="AH3321" i="1"/>
  <c r="AH3322" i="1"/>
  <c r="AH3323" i="1"/>
  <c r="AH3324" i="1"/>
  <c r="AH3325" i="1"/>
  <c r="AH3326" i="1"/>
  <c r="AH3327" i="1"/>
  <c r="AH3328" i="1"/>
  <c r="AH3329" i="1"/>
  <c r="AH3330" i="1"/>
  <c r="AH3331" i="1"/>
  <c r="AH3332" i="1"/>
  <c r="AH3333" i="1"/>
  <c r="AH3334" i="1"/>
  <c r="AH3335" i="1"/>
  <c r="AH3336" i="1"/>
  <c r="AH3337" i="1"/>
  <c r="AH3338" i="1"/>
  <c r="AH3339" i="1"/>
  <c r="AH3340" i="1"/>
  <c r="AH3341" i="1"/>
  <c r="AH3342" i="1"/>
  <c r="AH3343" i="1"/>
  <c r="AH3344" i="1"/>
  <c r="AH3345" i="1"/>
  <c r="AH3346" i="1"/>
  <c r="AH3347" i="1"/>
  <c r="AH3348" i="1"/>
  <c r="AH3349" i="1"/>
  <c r="AH3350" i="1"/>
  <c r="AH3351" i="1"/>
  <c r="AH3352" i="1"/>
  <c r="AH3353" i="1"/>
  <c r="AH3354" i="1"/>
  <c r="AH3355" i="1"/>
  <c r="AH3356" i="1"/>
  <c r="AH3357" i="1"/>
  <c r="AH3358" i="1"/>
  <c r="AH3359" i="1"/>
  <c r="AH3360" i="1"/>
  <c r="AH3361" i="1"/>
  <c r="AH3362" i="1"/>
  <c r="AH3363" i="1"/>
  <c r="AH3364" i="1"/>
  <c r="AH3365" i="1"/>
  <c r="AH3366" i="1"/>
  <c r="AH3367" i="1"/>
  <c r="AH3368" i="1"/>
  <c r="AH3369" i="1"/>
  <c r="AH3370" i="1"/>
  <c r="AH3371" i="1"/>
  <c r="AH3372" i="1"/>
  <c r="AH3373" i="1"/>
  <c r="AH3374" i="1"/>
  <c r="AH3375" i="1"/>
  <c r="AH3376" i="1"/>
  <c r="AH3377" i="1"/>
  <c r="AH3378" i="1"/>
  <c r="AH3379" i="1"/>
  <c r="AH3380" i="1"/>
  <c r="AH3381" i="1"/>
  <c r="AH3382" i="1"/>
  <c r="AH3383" i="1"/>
  <c r="AH3384" i="1"/>
  <c r="AH3385" i="1"/>
  <c r="AH3386" i="1"/>
  <c r="AH3387" i="1"/>
  <c r="AH3388" i="1"/>
  <c r="AH3389" i="1"/>
  <c r="AH3390" i="1"/>
  <c r="AH3391" i="1"/>
  <c r="AH3392" i="1"/>
  <c r="AH3393" i="1"/>
  <c r="AH3394" i="1"/>
  <c r="AH3395" i="1"/>
  <c r="AH3396" i="1"/>
  <c r="AH3397" i="1"/>
  <c r="AH3398" i="1"/>
  <c r="AH3399" i="1"/>
  <c r="AH3400" i="1"/>
  <c r="AH3401" i="1"/>
  <c r="AH3402" i="1"/>
  <c r="AH3403" i="1"/>
  <c r="AH3404" i="1"/>
  <c r="AH3405" i="1"/>
  <c r="AH3406" i="1"/>
  <c r="AH3407" i="1"/>
  <c r="AH3408" i="1"/>
  <c r="AH3409" i="1"/>
  <c r="AH3410" i="1"/>
  <c r="AH3411" i="1"/>
  <c r="AH3412" i="1"/>
  <c r="AH3413" i="1"/>
  <c r="AH3414" i="1"/>
  <c r="AH3415" i="1"/>
  <c r="AH3416" i="1"/>
  <c r="AH3417" i="1"/>
  <c r="AH3418" i="1"/>
  <c r="AH3419" i="1"/>
  <c r="AH3420" i="1"/>
  <c r="AH3421" i="1"/>
  <c r="AH3422" i="1"/>
  <c r="AH3423" i="1"/>
  <c r="AH3424" i="1"/>
  <c r="AH3425" i="1"/>
  <c r="AH3426" i="1"/>
  <c r="AH3427" i="1"/>
  <c r="AH3428" i="1"/>
  <c r="AH3429" i="1"/>
  <c r="AH3430" i="1"/>
  <c r="AH3431" i="1"/>
  <c r="AH3432" i="1"/>
  <c r="AH3433" i="1"/>
  <c r="AH3434" i="1"/>
  <c r="AH3435" i="1"/>
  <c r="AH3436" i="1"/>
  <c r="AH3437" i="1"/>
  <c r="AH3438" i="1"/>
  <c r="AH3439" i="1"/>
  <c r="AH3440" i="1"/>
  <c r="AH3441" i="1"/>
  <c r="AH3442" i="1"/>
  <c r="AH3443" i="1"/>
  <c r="AH3444" i="1"/>
  <c r="AH3445" i="1"/>
  <c r="AH3446" i="1"/>
  <c r="AH3447" i="1"/>
  <c r="AH3448" i="1"/>
  <c r="AH3449" i="1"/>
  <c r="AH3450" i="1"/>
  <c r="AH3451" i="1"/>
  <c r="AH3452" i="1"/>
  <c r="AH3453" i="1"/>
  <c r="AH3454" i="1"/>
  <c r="AH3455" i="1"/>
  <c r="AH3456" i="1"/>
  <c r="AH3457" i="1"/>
  <c r="AH3458" i="1"/>
  <c r="AH3459" i="1"/>
  <c r="AH3460" i="1"/>
  <c r="AH3461" i="1"/>
  <c r="AH3462" i="1"/>
  <c r="AH3463" i="1"/>
  <c r="AH3464" i="1"/>
  <c r="AH3465" i="1"/>
  <c r="AH3466" i="1"/>
  <c r="AH3467" i="1"/>
  <c r="AH3468" i="1"/>
  <c r="AH3469" i="1"/>
  <c r="AH3470" i="1"/>
  <c r="AH3471" i="1"/>
  <c r="AH3472" i="1"/>
  <c r="AH3473" i="1"/>
  <c r="AH3474" i="1"/>
  <c r="AH3475" i="1"/>
  <c r="AH3476" i="1"/>
  <c r="AH3477" i="1"/>
  <c r="AH3478" i="1"/>
  <c r="AH3479" i="1"/>
  <c r="AH3480" i="1"/>
  <c r="AH3481" i="1"/>
  <c r="AH3482" i="1"/>
  <c r="AH3483" i="1"/>
  <c r="AH3484" i="1"/>
  <c r="AH3485" i="1"/>
  <c r="AH3486" i="1"/>
  <c r="AH3487" i="1"/>
  <c r="AH3488" i="1"/>
  <c r="AH3489" i="1"/>
  <c r="AH3490" i="1"/>
  <c r="AH3491" i="1"/>
  <c r="AH3492" i="1"/>
  <c r="AH3493" i="1"/>
  <c r="AH3494" i="1"/>
  <c r="AH3495" i="1"/>
  <c r="AH3496" i="1"/>
  <c r="AH3497" i="1"/>
  <c r="AH3498" i="1"/>
  <c r="AH3499" i="1"/>
  <c r="AH3500" i="1"/>
  <c r="AH3501" i="1"/>
  <c r="AH3502" i="1"/>
  <c r="AH3503" i="1"/>
  <c r="AH3504" i="1"/>
  <c r="AH3505" i="1"/>
  <c r="AH3506" i="1"/>
  <c r="AH3507" i="1"/>
  <c r="AH3508" i="1"/>
  <c r="AH3509" i="1"/>
  <c r="AH3510" i="1"/>
  <c r="AH3511" i="1"/>
  <c r="AH3512" i="1"/>
  <c r="AH3513" i="1"/>
  <c r="AH3514" i="1"/>
  <c r="AH3515" i="1"/>
  <c r="AH3516" i="1"/>
  <c r="AH3517" i="1"/>
  <c r="AH3518" i="1"/>
  <c r="AH3519" i="1"/>
  <c r="AH3520" i="1"/>
  <c r="AH3521" i="1"/>
  <c r="AH3522" i="1"/>
  <c r="AH3523" i="1"/>
  <c r="AH3524" i="1"/>
  <c r="AH3525" i="1"/>
  <c r="AH3526" i="1"/>
  <c r="AH3527" i="1"/>
  <c r="AH3528" i="1"/>
  <c r="AH3529" i="1"/>
  <c r="AH3530" i="1"/>
  <c r="AH3531" i="1"/>
  <c r="AH3532" i="1"/>
  <c r="AH3533" i="1"/>
  <c r="AH3534" i="1"/>
  <c r="AH3535" i="1"/>
  <c r="AH3536" i="1"/>
  <c r="AH3537" i="1"/>
  <c r="AH3538" i="1"/>
  <c r="AH3539" i="1"/>
  <c r="AH3540" i="1"/>
  <c r="AH3541" i="1"/>
  <c r="AH3542" i="1"/>
  <c r="AH3543" i="1"/>
  <c r="AH3544" i="1"/>
  <c r="AH3545" i="1"/>
  <c r="AH3546" i="1"/>
  <c r="AH3547" i="1"/>
  <c r="AH3548" i="1"/>
  <c r="AH3549" i="1"/>
  <c r="AH3550" i="1"/>
  <c r="AH3551" i="1"/>
  <c r="AH3552" i="1"/>
  <c r="AH3553" i="1"/>
  <c r="AH3554" i="1"/>
  <c r="AH3555" i="1"/>
  <c r="AH3556" i="1"/>
  <c r="AH3557" i="1"/>
  <c r="AH3558" i="1"/>
  <c r="AH3559" i="1"/>
  <c r="AH3560" i="1"/>
  <c r="AH3561" i="1"/>
  <c r="AH3562" i="1"/>
  <c r="AH3563" i="1"/>
  <c r="AH3564" i="1"/>
  <c r="AH3565" i="1"/>
  <c r="AH3566" i="1"/>
  <c r="AH3567" i="1"/>
  <c r="AH3568" i="1"/>
  <c r="AH3569" i="1"/>
  <c r="AH3570" i="1"/>
  <c r="AH3571" i="1"/>
  <c r="AH3572" i="1"/>
  <c r="AH3573" i="1"/>
  <c r="AH3574" i="1"/>
  <c r="AH3575" i="1"/>
  <c r="AH3576" i="1"/>
  <c r="AH3577" i="1"/>
  <c r="AH3578" i="1"/>
  <c r="AH3579" i="1"/>
  <c r="AH3580" i="1"/>
  <c r="AH3581" i="1"/>
  <c r="AH3582" i="1"/>
  <c r="AH3583" i="1"/>
  <c r="AH3584" i="1"/>
  <c r="AH3585" i="1"/>
  <c r="AH3586" i="1"/>
  <c r="AH3587" i="1"/>
  <c r="AH3588" i="1"/>
  <c r="AH3589" i="1"/>
  <c r="AH3590" i="1"/>
  <c r="AH3591" i="1"/>
  <c r="AH3592" i="1"/>
  <c r="AH3593" i="1"/>
  <c r="AH3594" i="1"/>
  <c r="AH3595" i="1"/>
  <c r="AH3596" i="1"/>
  <c r="AH3597" i="1"/>
  <c r="AH3598" i="1"/>
  <c r="AH3599" i="1"/>
  <c r="AH3600" i="1"/>
  <c r="AH3601" i="1"/>
  <c r="AH3602" i="1"/>
  <c r="AH3603" i="1"/>
  <c r="AH3604" i="1"/>
  <c r="AH3605" i="1"/>
  <c r="AH3606" i="1"/>
  <c r="AH3607" i="1"/>
  <c r="AH3608" i="1"/>
  <c r="AH3609" i="1"/>
  <c r="AH3610" i="1"/>
  <c r="AH3611" i="1"/>
  <c r="AH3612" i="1"/>
  <c r="AH3613" i="1"/>
  <c r="AH3614" i="1"/>
  <c r="AH3615" i="1"/>
  <c r="AH3616" i="1"/>
  <c r="AH3617" i="1"/>
  <c r="AH3618" i="1"/>
  <c r="AH3619" i="1"/>
  <c r="AH3620" i="1"/>
  <c r="AH3621" i="1"/>
  <c r="AH3622" i="1"/>
  <c r="AH3623" i="1"/>
  <c r="AH3624" i="1"/>
  <c r="AH3625" i="1"/>
  <c r="AH3626" i="1"/>
  <c r="AH3627" i="1"/>
  <c r="AH3628" i="1"/>
  <c r="AH3629" i="1"/>
  <c r="AH3630" i="1"/>
  <c r="AH3631" i="1"/>
  <c r="AH3632" i="1"/>
  <c r="AH3633" i="1"/>
  <c r="AH3634" i="1"/>
  <c r="AH3635" i="1"/>
  <c r="AH3636" i="1"/>
  <c r="AH3637" i="1"/>
  <c r="AH3638" i="1"/>
  <c r="AH3639" i="1"/>
  <c r="AH3640" i="1"/>
  <c r="AH3641" i="1"/>
  <c r="AH3642" i="1"/>
  <c r="AH3643" i="1"/>
  <c r="AH3644" i="1"/>
  <c r="AH3645" i="1"/>
  <c r="AH3646" i="1"/>
  <c r="AH3647" i="1"/>
  <c r="AH3648" i="1"/>
  <c r="AH3649" i="1"/>
  <c r="AH3650" i="1"/>
  <c r="AH3651" i="1"/>
  <c r="AH3652" i="1"/>
  <c r="AH3653" i="1"/>
  <c r="AH3654" i="1"/>
  <c r="AH3655" i="1"/>
  <c r="AH3656" i="1"/>
  <c r="AH3657" i="1"/>
  <c r="AH3658" i="1"/>
  <c r="AH3659" i="1"/>
  <c r="AH3660" i="1"/>
  <c r="AH3661" i="1"/>
  <c r="AH3662" i="1"/>
  <c r="AH3663" i="1"/>
  <c r="AH3664" i="1"/>
  <c r="AH3665" i="1"/>
  <c r="AH3666" i="1"/>
  <c r="AH3667" i="1"/>
  <c r="AH3668" i="1"/>
  <c r="AH3669" i="1"/>
  <c r="AH3670" i="1"/>
  <c r="AH3671" i="1"/>
  <c r="AH3672" i="1"/>
  <c r="AH3673" i="1"/>
  <c r="AH3674" i="1"/>
  <c r="AH3675" i="1"/>
  <c r="AH3676" i="1"/>
  <c r="AH3677" i="1"/>
  <c r="AH3678" i="1"/>
  <c r="AH3679" i="1"/>
  <c r="AH3680" i="1"/>
  <c r="AH3681" i="1"/>
  <c r="AH3682" i="1"/>
  <c r="AH3683" i="1"/>
  <c r="AH3684" i="1"/>
  <c r="AH3685" i="1"/>
  <c r="AH3686" i="1"/>
  <c r="AH3687" i="1"/>
  <c r="AH3688" i="1"/>
  <c r="AH3689" i="1"/>
  <c r="AH3690" i="1"/>
  <c r="AH3691" i="1"/>
  <c r="AH3692" i="1"/>
  <c r="AH3693" i="1"/>
  <c r="AH3694" i="1"/>
  <c r="AH3695" i="1"/>
  <c r="AH3696" i="1"/>
  <c r="AH3697" i="1"/>
  <c r="AH3698" i="1"/>
  <c r="AH3699" i="1"/>
  <c r="AH3700" i="1"/>
  <c r="AH3701" i="1"/>
  <c r="AH3702" i="1"/>
  <c r="AH3703" i="1"/>
  <c r="AH3704" i="1"/>
  <c r="AH3705" i="1"/>
  <c r="AH3706" i="1"/>
  <c r="AH3707" i="1"/>
  <c r="AH3708" i="1"/>
  <c r="AH3709" i="1"/>
  <c r="AH3710" i="1"/>
  <c r="AH3711" i="1"/>
  <c r="AH3712" i="1"/>
  <c r="AH3713" i="1"/>
  <c r="AH3714" i="1"/>
  <c r="AH3715" i="1"/>
  <c r="AH3716" i="1"/>
  <c r="AH3717" i="1"/>
  <c r="AH3718" i="1"/>
  <c r="AH3719" i="1"/>
  <c r="AH3720" i="1"/>
  <c r="AH3721" i="1"/>
  <c r="AH3722" i="1"/>
  <c r="AH3723" i="1"/>
  <c r="AH3724" i="1"/>
  <c r="AH3725" i="1"/>
  <c r="AH3726" i="1"/>
  <c r="AH3727" i="1"/>
  <c r="AH3728" i="1"/>
  <c r="AH3729" i="1"/>
  <c r="AH3730" i="1"/>
  <c r="AH3731" i="1"/>
  <c r="AH3732" i="1"/>
  <c r="AH3733" i="1"/>
  <c r="AH3734" i="1"/>
  <c r="AH3735" i="1"/>
  <c r="AH3736" i="1"/>
  <c r="AH3737" i="1"/>
  <c r="AH3738" i="1"/>
  <c r="AH3739" i="1"/>
  <c r="AH3740" i="1"/>
  <c r="AH3741" i="1"/>
  <c r="AH3742" i="1"/>
  <c r="AH3743" i="1"/>
  <c r="AH3744" i="1"/>
  <c r="AH3745" i="1"/>
  <c r="AH3746" i="1"/>
  <c r="AH3747" i="1"/>
  <c r="AH3748" i="1"/>
  <c r="AH3749" i="1"/>
  <c r="AH3750" i="1"/>
  <c r="AH3751" i="1"/>
  <c r="AH3752" i="1"/>
  <c r="AH3753" i="1"/>
  <c r="AH3754" i="1"/>
  <c r="AH3755" i="1"/>
  <c r="AH3756" i="1"/>
  <c r="AH3757" i="1"/>
  <c r="AH3758" i="1"/>
  <c r="AH3759" i="1"/>
  <c r="AH3760" i="1"/>
  <c r="AH3761" i="1"/>
  <c r="AH3762" i="1"/>
  <c r="AH3763" i="1"/>
  <c r="AH3764" i="1"/>
  <c r="AH3765" i="1"/>
  <c r="AH3766" i="1"/>
  <c r="AH3767" i="1"/>
  <c r="AH3768" i="1"/>
  <c r="AH3769" i="1"/>
  <c r="AH3770" i="1"/>
  <c r="AH3771" i="1"/>
  <c r="AH3772" i="1"/>
  <c r="AH3773" i="1"/>
  <c r="AH3774" i="1"/>
  <c r="AH3775" i="1"/>
  <c r="AH3776" i="1"/>
  <c r="AH3777" i="1"/>
  <c r="AH3778" i="1"/>
  <c r="AH3779" i="1"/>
  <c r="AH3780" i="1"/>
  <c r="AH3781" i="1"/>
  <c r="AH3782" i="1"/>
  <c r="AH3783" i="1"/>
  <c r="AH3784" i="1"/>
  <c r="AH3785" i="1"/>
  <c r="AH3786" i="1"/>
  <c r="AH3787" i="1"/>
  <c r="AH3788" i="1"/>
  <c r="AH3789" i="1"/>
  <c r="AH3790" i="1"/>
  <c r="AH3791" i="1"/>
  <c r="AH3792" i="1"/>
  <c r="AH3793" i="1"/>
  <c r="AH3794" i="1"/>
  <c r="AH3795" i="1"/>
  <c r="AH3796" i="1"/>
  <c r="AH3797" i="1"/>
  <c r="AH3798" i="1"/>
  <c r="AH3799" i="1"/>
  <c r="AH3800" i="1"/>
  <c r="AH3801" i="1"/>
  <c r="AH3802" i="1"/>
  <c r="AH3803" i="1"/>
  <c r="AH3804" i="1"/>
  <c r="AH3805" i="1"/>
  <c r="AH3806" i="1"/>
  <c r="AH3807" i="1"/>
  <c r="AH3808" i="1"/>
  <c r="AH3809" i="1"/>
  <c r="AH3810" i="1"/>
  <c r="AH3811" i="1"/>
  <c r="AH3812" i="1"/>
  <c r="AH3813" i="1"/>
  <c r="AH3814" i="1"/>
  <c r="AH3815" i="1"/>
  <c r="AH3816" i="1"/>
  <c r="AH3817" i="1"/>
  <c r="AH3818" i="1"/>
  <c r="AH3819" i="1"/>
  <c r="AH3820" i="1"/>
  <c r="AH3821" i="1"/>
  <c r="AH3822" i="1"/>
  <c r="AH3823" i="1"/>
  <c r="AH3824" i="1"/>
  <c r="AH3825" i="1"/>
  <c r="AH3826" i="1"/>
  <c r="AH3827" i="1"/>
  <c r="AH3828" i="1"/>
  <c r="AH3829" i="1"/>
  <c r="AH3830" i="1"/>
  <c r="AH3831" i="1"/>
  <c r="AH3832" i="1"/>
  <c r="AH3833" i="1"/>
  <c r="AH3834" i="1"/>
  <c r="AH3835" i="1"/>
  <c r="AH3836" i="1"/>
  <c r="AH3837" i="1"/>
  <c r="AH3838" i="1"/>
  <c r="AH3839" i="1"/>
  <c r="AH3840" i="1"/>
  <c r="AH3841" i="1"/>
  <c r="AH3842" i="1"/>
  <c r="AH3843" i="1"/>
  <c r="AH3844" i="1"/>
  <c r="AH3845" i="1"/>
  <c r="AH3846" i="1"/>
  <c r="AH3847" i="1"/>
  <c r="AH3848" i="1"/>
  <c r="AH3849" i="1"/>
  <c r="AH3850" i="1"/>
  <c r="AH3851" i="1"/>
  <c r="AH3852" i="1"/>
  <c r="AH3853" i="1"/>
  <c r="AH3854" i="1"/>
  <c r="AH3855" i="1"/>
  <c r="AH3856" i="1"/>
  <c r="AH3857" i="1"/>
  <c r="AH3858" i="1"/>
  <c r="AH3859" i="1"/>
  <c r="AH3860" i="1"/>
  <c r="AH3861" i="1"/>
  <c r="AH3862" i="1"/>
  <c r="AH3863" i="1"/>
  <c r="AH3864" i="1"/>
  <c r="AH3865" i="1"/>
  <c r="AH3866" i="1"/>
  <c r="AH3867" i="1"/>
  <c r="AH3868" i="1"/>
  <c r="AH3869" i="1"/>
  <c r="AH3870" i="1"/>
  <c r="AH3871" i="1"/>
  <c r="AH3872" i="1"/>
  <c r="AH3873" i="1"/>
  <c r="AH3874" i="1"/>
  <c r="AH3875" i="1"/>
  <c r="AH3876" i="1"/>
  <c r="AH3877" i="1"/>
  <c r="AH3878" i="1"/>
  <c r="AH3879" i="1"/>
  <c r="AH3880" i="1"/>
  <c r="AH3881" i="1"/>
  <c r="AH3882" i="1"/>
  <c r="AH3883" i="1"/>
  <c r="AH3884" i="1"/>
  <c r="AH3885" i="1"/>
  <c r="AH3886" i="1"/>
  <c r="AH3887" i="1"/>
  <c r="AH3888" i="1"/>
  <c r="AH3889" i="1"/>
  <c r="AH3890" i="1"/>
  <c r="AH3891" i="1"/>
  <c r="AH3892" i="1"/>
  <c r="AH3893" i="1"/>
  <c r="AH3894" i="1"/>
  <c r="AH3895" i="1"/>
  <c r="AH3896" i="1"/>
  <c r="AH3897" i="1"/>
  <c r="AH3898" i="1"/>
  <c r="AH3899" i="1"/>
  <c r="AH3900" i="1"/>
  <c r="AH3901" i="1"/>
  <c r="AH3902" i="1"/>
  <c r="AH3903" i="1"/>
  <c r="AH3904" i="1"/>
  <c r="AH3905" i="1"/>
  <c r="AH3906" i="1"/>
  <c r="AH3907" i="1"/>
  <c r="AH3908" i="1"/>
  <c r="AH3909" i="1"/>
  <c r="AH3910" i="1"/>
  <c r="AH3911" i="1"/>
  <c r="AH3912" i="1"/>
  <c r="AH3913" i="1"/>
  <c r="AH3914" i="1"/>
  <c r="AH3915" i="1"/>
  <c r="AH3916" i="1"/>
  <c r="AH3917" i="1"/>
  <c r="AH3918" i="1"/>
  <c r="AH3919" i="1"/>
  <c r="AH3920" i="1"/>
  <c r="AH3921" i="1"/>
  <c r="AH3922" i="1"/>
  <c r="AH3923" i="1"/>
  <c r="AH3924" i="1"/>
  <c r="AH3925" i="1"/>
  <c r="AH3926" i="1"/>
  <c r="AH3927" i="1"/>
  <c r="AH3928" i="1"/>
  <c r="AH3929" i="1"/>
  <c r="AH3930" i="1"/>
  <c r="AH3931" i="1"/>
  <c r="AH3932" i="1"/>
  <c r="AH3933" i="1"/>
  <c r="AH3934" i="1"/>
  <c r="AH3935" i="1"/>
  <c r="AH3936" i="1"/>
  <c r="AH3937" i="1"/>
  <c r="AH3938" i="1"/>
  <c r="AH3939" i="1"/>
  <c r="AH3940" i="1"/>
  <c r="AH3941" i="1"/>
  <c r="AH3942" i="1"/>
  <c r="AH3943" i="1"/>
  <c r="AH3944" i="1"/>
  <c r="AH3945" i="1"/>
  <c r="AH3946" i="1"/>
  <c r="AH3947" i="1"/>
  <c r="AH3948" i="1"/>
  <c r="AH3949" i="1"/>
  <c r="AH3950" i="1"/>
  <c r="AH3951" i="1"/>
  <c r="AH3952" i="1"/>
  <c r="AH3953" i="1"/>
  <c r="AH3954" i="1"/>
  <c r="AH3955" i="1"/>
  <c r="AH3956" i="1"/>
  <c r="AH3957" i="1"/>
  <c r="AH3958" i="1"/>
  <c r="AH3959" i="1"/>
  <c r="AH3960" i="1"/>
  <c r="AH3961" i="1"/>
  <c r="AH3962" i="1"/>
  <c r="AH3963" i="1"/>
  <c r="AH3964" i="1"/>
  <c r="AH3965" i="1"/>
  <c r="AH3966" i="1"/>
  <c r="AH3967" i="1"/>
  <c r="AH3968" i="1"/>
  <c r="AH3969" i="1"/>
  <c r="AH3970" i="1"/>
  <c r="AH3971" i="1"/>
  <c r="AH3972" i="1"/>
  <c r="AH3973" i="1"/>
  <c r="AH3974" i="1"/>
  <c r="AH3975" i="1"/>
  <c r="AH3976" i="1"/>
  <c r="AH3977" i="1"/>
  <c r="AH3978" i="1"/>
  <c r="AH3979" i="1"/>
  <c r="AH3980" i="1"/>
  <c r="AH3981" i="1"/>
  <c r="AH3982" i="1"/>
  <c r="AH3983" i="1"/>
  <c r="AH3984" i="1"/>
  <c r="AH3985" i="1"/>
  <c r="AH3986" i="1"/>
  <c r="AH3987" i="1"/>
  <c r="AH3988" i="1"/>
  <c r="AH3989" i="1"/>
  <c r="AH3990" i="1"/>
  <c r="AH3991" i="1"/>
  <c r="AH3992" i="1"/>
  <c r="AH3993" i="1"/>
  <c r="AH3994" i="1"/>
  <c r="AH3995" i="1"/>
  <c r="AH3996" i="1"/>
  <c r="AH3997" i="1"/>
  <c r="AH3998" i="1"/>
  <c r="AH3999" i="1"/>
  <c r="AH4000" i="1"/>
  <c r="AH4001" i="1"/>
  <c r="AH4002" i="1"/>
  <c r="AH4003" i="1"/>
  <c r="AH4004" i="1"/>
  <c r="AH4005" i="1"/>
  <c r="AH4006" i="1"/>
  <c r="AH4007" i="1"/>
  <c r="AH4008" i="1"/>
  <c r="AH4009" i="1"/>
  <c r="AH4010" i="1"/>
  <c r="AH4011" i="1"/>
  <c r="AH4012" i="1"/>
  <c r="AH4013" i="1"/>
  <c r="AH4014" i="1"/>
  <c r="AH4015" i="1"/>
  <c r="AH4016" i="1"/>
  <c r="AH4017" i="1"/>
  <c r="AH4018" i="1"/>
  <c r="AH4019" i="1"/>
  <c r="AH4020" i="1"/>
  <c r="AH4021" i="1"/>
  <c r="AH4022" i="1"/>
  <c r="AH4023" i="1"/>
  <c r="AH4024" i="1"/>
  <c r="AH4025" i="1"/>
  <c r="AH4026" i="1"/>
  <c r="AH4027" i="1"/>
  <c r="AH4028" i="1"/>
  <c r="AH4029" i="1"/>
  <c r="AH4030" i="1"/>
  <c r="AH4031" i="1"/>
  <c r="AH4032" i="1"/>
  <c r="AH4033" i="1"/>
  <c r="AH4034" i="1"/>
  <c r="AH4035" i="1"/>
  <c r="AH4036" i="1"/>
  <c r="AH4037" i="1"/>
  <c r="AH4038" i="1"/>
  <c r="AH4039" i="1"/>
  <c r="AH4040" i="1"/>
  <c r="AH4041" i="1"/>
  <c r="AH4042" i="1"/>
  <c r="AH4043" i="1"/>
  <c r="AH4044" i="1"/>
  <c r="AH4045" i="1"/>
  <c r="AH4046" i="1"/>
  <c r="AH4047" i="1"/>
  <c r="AH4048" i="1"/>
  <c r="AH4049" i="1"/>
  <c r="AH4050" i="1"/>
  <c r="AH4051" i="1"/>
  <c r="AH4052" i="1"/>
  <c r="AH4053" i="1"/>
  <c r="AH4054" i="1"/>
  <c r="AH4055" i="1"/>
  <c r="AH4056" i="1"/>
  <c r="AH4057" i="1"/>
  <c r="AH4058" i="1"/>
  <c r="AH4059" i="1"/>
  <c r="AH4060" i="1"/>
  <c r="AH4061" i="1"/>
  <c r="AH4062" i="1"/>
  <c r="AH4063" i="1"/>
  <c r="AH4064" i="1"/>
  <c r="AH4065" i="1"/>
  <c r="AH4066" i="1"/>
  <c r="AH4067" i="1"/>
  <c r="AH4068" i="1"/>
  <c r="AH4069" i="1"/>
  <c r="AH4070" i="1"/>
  <c r="AH4071" i="1"/>
  <c r="AH4072" i="1"/>
  <c r="AH4073" i="1"/>
  <c r="AH4074" i="1"/>
  <c r="AH4075" i="1"/>
  <c r="AH4076" i="1"/>
  <c r="AH4077" i="1"/>
  <c r="AH4078" i="1"/>
  <c r="AH4079" i="1"/>
  <c r="AH4080" i="1"/>
  <c r="AH4081" i="1"/>
  <c r="AH4082" i="1"/>
  <c r="AH4083" i="1"/>
  <c r="AH4084" i="1"/>
  <c r="AH4085" i="1"/>
  <c r="AH4086" i="1"/>
  <c r="AH4087" i="1"/>
  <c r="AH4088" i="1"/>
  <c r="AH4089" i="1"/>
  <c r="AH4090" i="1"/>
  <c r="AH4091" i="1"/>
  <c r="AH4092" i="1"/>
  <c r="AH4093" i="1"/>
  <c r="AH4094" i="1"/>
  <c r="AH4095" i="1"/>
  <c r="AH4096" i="1"/>
  <c r="AH4097" i="1"/>
  <c r="AH4098" i="1"/>
  <c r="AH4099" i="1"/>
  <c r="AH4100" i="1"/>
  <c r="AH4101" i="1"/>
  <c r="AH4102" i="1"/>
  <c r="AH4103" i="1"/>
  <c r="AH4104" i="1"/>
  <c r="AH4105" i="1"/>
  <c r="AH4106" i="1"/>
  <c r="AH4107" i="1"/>
  <c r="AH4108" i="1"/>
  <c r="AH4109" i="1"/>
  <c r="AH4110" i="1"/>
  <c r="AH4111" i="1"/>
  <c r="AH4112" i="1"/>
  <c r="AH4113" i="1"/>
  <c r="AH4114" i="1"/>
  <c r="AH4115" i="1"/>
  <c r="AH4116" i="1"/>
  <c r="AH4117" i="1"/>
  <c r="AH4118" i="1"/>
  <c r="AH4119" i="1"/>
  <c r="AH4120" i="1"/>
  <c r="AH4121" i="1"/>
  <c r="AH4122" i="1"/>
  <c r="AH4123" i="1"/>
  <c r="AH4124" i="1"/>
  <c r="AH4125" i="1"/>
  <c r="AH4126" i="1"/>
  <c r="AH4127" i="1"/>
  <c r="AH4128" i="1"/>
  <c r="AH4129" i="1"/>
  <c r="AH4130" i="1"/>
  <c r="AH4131" i="1"/>
  <c r="AH4132" i="1"/>
  <c r="AH4133" i="1"/>
  <c r="AH4134" i="1"/>
  <c r="AH4135" i="1"/>
  <c r="AH4136" i="1"/>
  <c r="AH4137" i="1"/>
  <c r="AH4138" i="1"/>
  <c r="AH4139" i="1"/>
  <c r="AH4140" i="1"/>
  <c r="AH4141" i="1"/>
  <c r="AH4142" i="1"/>
  <c r="AH4143" i="1"/>
  <c r="AH4144" i="1"/>
  <c r="AH4145" i="1"/>
  <c r="AH4146" i="1"/>
  <c r="AH4147" i="1"/>
  <c r="AH4148" i="1"/>
  <c r="AH4149" i="1"/>
  <c r="AH4150" i="1"/>
  <c r="AH4151" i="1"/>
  <c r="AH4152" i="1"/>
  <c r="AH4153" i="1"/>
  <c r="AH4154" i="1"/>
  <c r="AH4155" i="1"/>
  <c r="AH4156" i="1"/>
  <c r="AH4157" i="1"/>
  <c r="AH4158" i="1"/>
  <c r="AH4159" i="1"/>
  <c r="AH4160" i="1"/>
  <c r="AH4161" i="1"/>
  <c r="AH4162" i="1"/>
  <c r="AH4163" i="1"/>
  <c r="AH4164" i="1"/>
  <c r="AH4165" i="1"/>
  <c r="AH4166" i="1"/>
  <c r="AH4167" i="1"/>
  <c r="AH4168" i="1"/>
  <c r="AH4169" i="1"/>
  <c r="AH4170" i="1"/>
  <c r="AH4171" i="1"/>
  <c r="AH4172" i="1"/>
  <c r="AH4173" i="1"/>
  <c r="AH4174" i="1"/>
  <c r="AH4175" i="1"/>
  <c r="AH4176" i="1"/>
  <c r="AH4177" i="1"/>
  <c r="AH4178" i="1"/>
  <c r="AH4179" i="1"/>
  <c r="AH4180" i="1"/>
  <c r="AH4181" i="1"/>
  <c r="AH4182" i="1"/>
  <c r="AH4183" i="1"/>
  <c r="AH4184" i="1"/>
  <c r="AH4185" i="1"/>
  <c r="AH4186" i="1"/>
  <c r="AH4187" i="1"/>
  <c r="AH4188" i="1"/>
  <c r="AH4189" i="1"/>
  <c r="AH4190" i="1"/>
  <c r="AH4191" i="1"/>
  <c r="AH4192" i="1"/>
  <c r="AH4193" i="1"/>
  <c r="AH4194" i="1"/>
  <c r="AH4195" i="1"/>
  <c r="AH4196" i="1"/>
  <c r="AH4197" i="1"/>
  <c r="AH4198" i="1"/>
  <c r="AH4199" i="1"/>
  <c r="AH4200" i="1"/>
  <c r="AH4201" i="1"/>
  <c r="AH4202" i="1"/>
  <c r="AH4203" i="1"/>
  <c r="AH4204" i="1"/>
  <c r="AH4205" i="1"/>
  <c r="AH4206" i="1"/>
  <c r="AH4207" i="1"/>
  <c r="AH4208" i="1"/>
  <c r="AH4209" i="1"/>
  <c r="AH4210" i="1"/>
  <c r="AH4211" i="1"/>
  <c r="AH4212" i="1"/>
  <c r="AH4213" i="1"/>
  <c r="AH4214" i="1"/>
  <c r="AH4215" i="1"/>
  <c r="AH4216" i="1"/>
  <c r="AH4217" i="1"/>
  <c r="AH4218" i="1"/>
  <c r="AH4219" i="1"/>
  <c r="AH4220" i="1"/>
  <c r="AH4221" i="1"/>
  <c r="AH4222" i="1"/>
  <c r="AH4223" i="1"/>
  <c r="AH4224" i="1"/>
  <c r="AH4225" i="1"/>
  <c r="AH4226" i="1"/>
  <c r="AH4227" i="1"/>
  <c r="AH4228" i="1"/>
  <c r="AH4229" i="1"/>
  <c r="AH4230" i="1"/>
  <c r="AH4231" i="1"/>
  <c r="AH4232" i="1"/>
  <c r="AH4233" i="1"/>
  <c r="AH4234" i="1"/>
  <c r="AH4235" i="1"/>
  <c r="AH4236" i="1"/>
  <c r="AH4237" i="1"/>
  <c r="AH4238" i="1"/>
  <c r="AH4239" i="1"/>
  <c r="AH4240" i="1"/>
  <c r="AH4241" i="1"/>
  <c r="AH4242" i="1"/>
  <c r="AH4243" i="1"/>
  <c r="AH4244" i="1"/>
  <c r="AH4245" i="1"/>
  <c r="AH4246" i="1"/>
  <c r="AH4247" i="1"/>
  <c r="AH4248" i="1"/>
  <c r="AH4249" i="1"/>
  <c r="AH4250" i="1"/>
  <c r="AH4251" i="1"/>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1638" i="1"/>
  <c r="AE1639" i="1"/>
  <c r="AE1640" i="1"/>
  <c r="AE1641" i="1"/>
  <c r="AE1642" i="1"/>
  <c r="AE1643" i="1"/>
  <c r="AE1644" i="1"/>
  <c r="AE1645" i="1"/>
  <c r="AE1646" i="1"/>
  <c r="AE1647" i="1"/>
  <c r="AE1648" i="1"/>
  <c r="AE1649" i="1"/>
  <c r="AE1650" i="1"/>
  <c r="AE1651" i="1"/>
  <c r="AE1652" i="1"/>
  <c r="AE1653" i="1"/>
  <c r="AE1654" i="1"/>
  <c r="AE1655" i="1"/>
  <c r="AE1656" i="1"/>
  <c r="AE1657" i="1"/>
  <c r="AE1658" i="1"/>
  <c r="AE1659" i="1"/>
  <c r="AE1660" i="1"/>
  <c r="AE1661" i="1"/>
  <c r="AE1662" i="1"/>
  <c r="AE1663" i="1"/>
  <c r="AE1664" i="1"/>
  <c r="AE1665" i="1"/>
  <c r="AE1666" i="1"/>
  <c r="AE1667" i="1"/>
  <c r="AE1668" i="1"/>
  <c r="AE1669" i="1"/>
  <c r="AE1670" i="1"/>
  <c r="AE1671" i="1"/>
  <c r="AE1672" i="1"/>
  <c r="AE1673" i="1"/>
  <c r="AE1674" i="1"/>
  <c r="AE1675" i="1"/>
  <c r="AE1676" i="1"/>
  <c r="AE1677" i="1"/>
  <c r="AE1678" i="1"/>
  <c r="AE1679" i="1"/>
  <c r="AE1680" i="1"/>
  <c r="AE1681" i="1"/>
  <c r="AE1682" i="1"/>
  <c r="AE1683" i="1"/>
  <c r="AE1684" i="1"/>
  <c r="AE1685" i="1"/>
  <c r="AE1686" i="1"/>
  <c r="AE1687" i="1"/>
  <c r="AE1688" i="1"/>
  <c r="AE1689" i="1"/>
  <c r="AE1690" i="1"/>
  <c r="AE1691" i="1"/>
  <c r="AE1692" i="1"/>
  <c r="AE1693" i="1"/>
  <c r="AE1694" i="1"/>
  <c r="AE1695" i="1"/>
  <c r="AE1696" i="1"/>
  <c r="AE1697" i="1"/>
  <c r="AE1698" i="1"/>
  <c r="AE1699" i="1"/>
  <c r="AE1700" i="1"/>
  <c r="AE1701" i="1"/>
  <c r="AE1702" i="1"/>
  <c r="AE1703" i="1"/>
  <c r="AE1704" i="1"/>
  <c r="AE1705" i="1"/>
  <c r="AE1706" i="1"/>
  <c r="AE1707" i="1"/>
  <c r="AE1708" i="1"/>
  <c r="AE1709" i="1"/>
  <c r="AE1710" i="1"/>
  <c r="AE1711" i="1"/>
  <c r="AE1712" i="1"/>
  <c r="AE1713" i="1"/>
  <c r="AE1714" i="1"/>
  <c r="AE1715" i="1"/>
  <c r="AE1716" i="1"/>
  <c r="AE1717" i="1"/>
  <c r="AE1718" i="1"/>
  <c r="AE1719" i="1"/>
  <c r="AE1720" i="1"/>
  <c r="AE1721" i="1"/>
  <c r="AE1722" i="1"/>
  <c r="AE1723" i="1"/>
  <c r="AE1724" i="1"/>
  <c r="AE1725" i="1"/>
  <c r="AE1726" i="1"/>
  <c r="AE1727" i="1"/>
  <c r="AE1728" i="1"/>
  <c r="AE1729" i="1"/>
  <c r="AE1730" i="1"/>
  <c r="AE1731" i="1"/>
  <c r="AE1732" i="1"/>
  <c r="AE1733" i="1"/>
  <c r="AE1734" i="1"/>
  <c r="AE1735" i="1"/>
  <c r="AE1736" i="1"/>
  <c r="AE1737" i="1"/>
  <c r="AE1738" i="1"/>
  <c r="AE1739" i="1"/>
  <c r="AE1740" i="1"/>
  <c r="AE1741" i="1"/>
  <c r="AE1742" i="1"/>
  <c r="AE1743" i="1"/>
  <c r="AE1744" i="1"/>
  <c r="AE1745" i="1"/>
  <c r="AE1746" i="1"/>
  <c r="AE1747" i="1"/>
  <c r="AE1748" i="1"/>
  <c r="AE1749" i="1"/>
  <c r="AE1750" i="1"/>
  <c r="AE1751" i="1"/>
  <c r="AE1752" i="1"/>
  <c r="AE1753" i="1"/>
  <c r="AE1754" i="1"/>
  <c r="AE1755" i="1"/>
  <c r="AE1756" i="1"/>
  <c r="AE1757" i="1"/>
  <c r="AE1758" i="1"/>
  <c r="AE1759" i="1"/>
  <c r="AE1760" i="1"/>
  <c r="AE1761" i="1"/>
  <c r="AE1762" i="1"/>
  <c r="AE1763" i="1"/>
  <c r="AE1764" i="1"/>
  <c r="AE1765" i="1"/>
  <c r="AE1766" i="1"/>
  <c r="AE1767" i="1"/>
  <c r="AE1768" i="1"/>
  <c r="AE1769" i="1"/>
  <c r="AE1770" i="1"/>
  <c r="AE1771" i="1"/>
  <c r="AE1772" i="1"/>
  <c r="AE1773" i="1"/>
  <c r="AE1774" i="1"/>
  <c r="AE1775" i="1"/>
  <c r="AE1776" i="1"/>
  <c r="AE1777" i="1"/>
  <c r="AE1778" i="1"/>
  <c r="AE1779" i="1"/>
  <c r="AE1780" i="1"/>
  <c r="AE1781" i="1"/>
  <c r="AE1782" i="1"/>
  <c r="AE1783" i="1"/>
  <c r="AE1784" i="1"/>
  <c r="AE1785" i="1"/>
  <c r="AE1786" i="1"/>
  <c r="AE1787" i="1"/>
  <c r="AE1788" i="1"/>
  <c r="AE1789" i="1"/>
  <c r="AE1790" i="1"/>
  <c r="AE1791" i="1"/>
  <c r="AE1792" i="1"/>
  <c r="AE1793" i="1"/>
  <c r="AE1794" i="1"/>
  <c r="AE1795" i="1"/>
  <c r="AE1796" i="1"/>
  <c r="AE1797" i="1"/>
  <c r="AE1798" i="1"/>
  <c r="AE1799" i="1"/>
  <c r="AE1800" i="1"/>
  <c r="AE1801" i="1"/>
  <c r="AE1802" i="1"/>
  <c r="AE1803" i="1"/>
  <c r="AE1804" i="1"/>
  <c r="AE1805" i="1"/>
  <c r="AE1806" i="1"/>
  <c r="AE1807" i="1"/>
  <c r="AE1808"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1837" i="1"/>
  <c r="AE1838" i="1"/>
  <c r="AE1839" i="1"/>
  <c r="AE1840" i="1"/>
  <c r="AE1841" i="1"/>
  <c r="AE1842" i="1"/>
  <c r="AE1843" i="1"/>
  <c r="AE1844" i="1"/>
  <c r="AE1845" i="1"/>
  <c r="AE1846" i="1"/>
  <c r="AE1847" i="1"/>
  <c r="AE1848" i="1"/>
  <c r="AE1849" i="1"/>
  <c r="AE1850" i="1"/>
  <c r="AE1851" i="1"/>
  <c r="AE1852" i="1"/>
  <c r="AE1853" i="1"/>
  <c r="AE1854" i="1"/>
  <c r="AE1855" i="1"/>
  <c r="AE1856" i="1"/>
  <c r="AE1857" i="1"/>
  <c r="AE1858" i="1"/>
  <c r="AE1859" i="1"/>
  <c r="AE1860" i="1"/>
  <c r="AE1861" i="1"/>
  <c r="AE1862" i="1"/>
  <c r="AE1863" i="1"/>
  <c r="AE1864" i="1"/>
  <c r="AE1865" i="1"/>
  <c r="AE1866" i="1"/>
  <c r="AE1867" i="1"/>
  <c r="AE1868" i="1"/>
  <c r="AE1869" i="1"/>
  <c r="AE1870" i="1"/>
  <c r="AE1871" i="1"/>
  <c r="AE1872" i="1"/>
  <c r="AE1873" i="1"/>
  <c r="AE1874" i="1"/>
  <c r="AE1875" i="1"/>
  <c r="AE1876" i="1"/>
  <c r="AE1877" i="1"/>
  <c r="AE1878" i="1"/>
  <c r="AE1879" i="1"/>
  <c r="AE1880" i="1"/>
  <c r="AE1881" i="1"/>
  <c r="AE1882" i="1"/>
  <c r="AE1883" i="1"/>
  <c r="AE1884" i="1"/>
  <c r="AE1885" i="1"/>
  <c r="AE1886" i="1"/>
  <c r="AE1887" i="1"/>
  <c r="AE1888" i="1"/>
  <c r="AE1889" i="1"/>
  <c r="AE1890" i="1"/>
  <c r="AE1891" i="1"/>
  <c r="AE1892" i="1"/>
  <c r="AE1893" i="1"/>
  <c r="AE1894" i="1"/>
  <c r="AE1895" i="1"/>
  <c r="AE1896" i="1"/>
  <c r="AE1897" i="1"/>
  <c r="AE1898" i="1"/>
  <c r="AE1899" i="1"/>
  <c r="AE1900" i="1"/>
  <c r="AE1901" i="1"/>
  <c r="AE1902" i="1"/>
  <c r="AE1903" i="1"/>
  <c r="AE1904" i="1"/>
  <c r="AE1905" i="1"/>
  <c r="AE1906" i="1"/>
  <c r="AE1907" i="1"/>
  <c r="AE1908" i="1"/>
  <c r="AE1909" i="1"/>
  <c r="AE1910" i="1"/>
  <c r="AE1911" i="1"/>
  <c r="AE1912" i="1"/>
  <c r="AE1913" i="1"/>
  <c r="AE1914" i="1"/>
  <c r="AE1915" i="1"/>
  <c r="AE1916" i="1"/>
  <c r="AE1917" i="1"/>
  <c r="AE1918" i="1"/>
  <c r="AE1919" i="1"/>
  <c r="AE1920" i="1"/>
  <c r="AE1921" i="1"/>
  <c r="AE1922" i="1"/>
  <c r="AE1923" i="1"/>
  <c r="AE1924" i="1"/>
  <c r="AE1925" i="1"/>
  <c r="AE1926" i="1"/>
  <c r="AE1927" i="1"/>
  <c r="AE1928" i="1"/>
  <c r="AE1929" i="1"/>
  <c r="AE1930" i="1"/>
  <c r="AE1931" i="1"/>
  <c r="AE1932" i="1"/>
  <c r="AE1933" i="1"/>
  <c r="AE1934" i="1"/>
  <c r="AE1935" i="1"/>
  <c r="AE1936" i="1"/>
  <c r="AE1937" i="1"/>
  <c r="AE1938" i="1"/>
  <c r="AE1939" i="1"/>
  <c r="AE1940" i="1"/>
  <c r="AE1941" i="1"/>
  <c r="AE1942" i="1"/>
  <c r="AE1943" i="1"/>
  <c r="AE1944" i="1"/>
  <c r="AE1945" i="1"/>
  <c r="AE1946" i="1"/>
  <c r="AE1947" i="1"/>
  <c r="AE1948" i="1"/>
  <c r="AE1949" i="1"/>
  <c r="AE1950" i="1"/>
  <c r="AE1951" i="1"/>
  <c r="AE1952" i="1"/>
  <c r="AE1953" i="1"/>
  <c r="AE1954" i="1"/>
  <c r="AE1955" i="1"/>
  <c r="AE1956" i="1"/>
  <c r="AE1957" i="1"/>
  <c r="AE1958" i="1"/>
  <c r="AE1959" i="1"/>
  <c r="AE1960" i="1"/>
  <c r="AE1961" i="1"/>
  <c r="AE1962" i="1"/>
  <c r="AE1963" i="1"/>
  <c r="AE1964" i="1"/>
  <c r="AE1965" i="1"/>
  <c r="AE1966"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1992" i="1"/>
  <c r="AE1993" i="1"/>
  <c r="AE1994" i="1"/>
  <c r="AE1995" i="1"/>
  <c r="AE1996" i="1"/>
  <c r="AE1997" i="1"/>
  <c r="AE1998" i="1"/>
  <c r="AE1999" i="1"/>
  <c r="AE2000" i="1"/>
  <c r="AE2001" i="1"/>
  <c r="AE2002" i="1"/>
  <c r="AE2003" i="1"/>
  <c r="AE2004" i="1"/>
  <c r="AE2005" i="1"/>
  <c r="AE2006" i="1"/>
  <c r="AE2007" i="1"/>
  <c r="AE2008" i="1"/>
  <c r="AE2009" i="1"/>
  <c r="AE2010" i="1"/>
  <c r="AE2011" i="1"/>
  <c r="AE2012" i="1"/>
  <c r="AE2013" i="1"/>
  <c r="AE2014" i="1"/>
  <c r="AE2015" i="1"/>
  <c r="AE2016" i="1"/>
  <c r="AE2017" i="1"/>
  <c r="AE2018" i="1"/>
  <c r="AE2019" i="1"/>
  <c r="AE2020" i="1"/>
  <c r="AE2021" i="1"/>
  <c r="AE2022" i="1"/>
  <c r="AE2023" i="1"/>
  <c r="AE2024" i="1"/>
  <c r="AE2025" i="1"/>
  <c r="AE2026" i="1"/>
  <c r="AE2027" i="1"/>
  <c r="AE2028" i="1"/>
  <c r="AE2029" i="1"/>
  <c r="AE2030" i="1"/>
  <c r="AE2031" i="1"/>
  <c r="AE2032" i="1"/>
  <c r="AE2033" i="1"/>
  <c r="AE2034" i="1"/>
  <c r="AE2035" i="1"/>
  <c r="AE2036" i="1"/>
  <c r="AE2037" i="1"/>
  <c r="AE2038" i="1"/>
  <c r="AE2039"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2067" i="1"/>
  <c r="AE2068" i="1"/>
  <c r="AE2069" i="1"/>
  <c r="AE2070" i="1"/>
  <c r="AE2071" i="1"/>
  <c r="AE2072" i="1"/>
  <c r="AE2073" i="1"/>
  <c r="AE2074" i="1"/>
  <c r="AE2075" i="1"/>
  <c r="AE2076" i="1"/>
  <c r="AE2077" i="1"/>
  <c r="AE2078" i="1"/>
  <c r="AE2079" i="1"/>
  <c r="AE2080" i="1"/>
  <c r="AE2081" i="1"/>
  <c r="AE2082" i="1"/>
  <c r="AE2083" i="1"/>
  <c r="AE2084" i="1"/>
  <c r="AE2085" i="1"/>
  <c r="AE2086" i="1"/>
  <c r="AE2087" i="1"/>
  <c r="AE2088" i="1"/>
  <c r="AE2089" i="1"/>
  <c r="AE2090" i="1"/>
  <c r="AE2091" i="1"/>
  <c r="AE2092" i="1"/>
  <c r="AE2093" i="1"/>
  <c r="AE2094" i="1"/>
  <c r="AE2095" i="1"/>
  <c r="AE2096" i="1"/>
  <c r="AE2097" i="1"/>
  <c r="AE2098" i="1"/>
  <c r="AE2099" i="1"/>
  <c r="AE2100" i="1"/>
  <c r="AE2101" i="1"/>
  <c r="AE2102" i="1"/>
  <c r="AE2103" i="1"/>
  <c r="AE2104" i="1"/>
  <c r="AE2105" i="1"/>
  <c r="AE2106" i="1"/>
  <c r="AE2107" i="1"/>
  <c r="AE2108" i="1"/>
  <c r="AE2109" i="1"/>
  <c r="AE2110" i="1"/>
  <c r="AE2111" i="1"/>
  <c r="AE2112" i="1"/>
  <c r="AE2113" i="1"/>
  <c r="AE2114" i="1"/>
  <c r="AE2115" i="1"/>
  <c r="AE2116" i="1"/>
  <c r="AE2117" i="1"/>
  <c r="AE2118" i="1"/>
  <c r="AE2119" i="1"/>
  <c r="AE2120" i="1"/>
  <c r="AE2121" i="1"/>
  <c r="AE2122" i="1"/>
  <c r="AE2123" i="1"/>
  <c r="AE2124" i="1"/>
  <c r="AE2125" i="1"/>
  <c r="AE2126" i="1"/>
  <c r="AE2127" i="1"/>
  <c r="AE2128" i="1"/>
  <c r="AE2129" i="1"/>
  <c r="AE2130" i="1"/>
  <c r="AE2131" i="1"/>
  <c r="AE2132" i="1"/>
  <c r="AE2133" i="1"/>
  <c r="AE2134" i="1"/>
  <c r="AE2135" i="1"/>
  <c r="AE2136" i="1"/>
  <c r="AE2137" i="1"/>
  <c r="AE2138" i="1"/>
  <c r="AE2139" i="1"/>
  <c r="AE2140" i="1"/>
  <c r="AE2141" i="1"/>
  <c r="AE2142" i="1"/>
  <c r="AE2143" i="1"/>
  <c r="AE2144" i="1"/>
  <c r="AE2145" i="1"/>
  <c r="AE2146" i="1"/>
  <c r="AE2147" i="1"/>
  <c r="AE2148" i="1"/>
  <c r="AE2149" i="1"/>
  <c r="AE2150" i="1"/>
  <c r="AE2151" i="1"/>
  <c r="AE2152" i="1"/>
  <c r="AE2153" i="1"/>
  <c r="AE2154" i="1"/>
  <c r="AE2155" i="1"/>
  <c r="AE2156" i="1"/>
  <c r="AE2157" i="1"/>
  <c r="AE2158" i="1"/>
  <c r="AE2159" i="1"/>
  <c r="AE2160" i="1"/>
  <c r="AE2161" i="1"/>
  <c r="AE2162" i="1"/>
  <c r="AE2163" i="1"/>
  <c r="AE2164" i="1"/>
  <c r="AE2165" i="1"/>
  <c r="AE2166" i="1"/>
  <c r="AE2167" i="1"/>
  <c r="AE2168" i="1"/>
  <c r="AE2169" i="1"/>
  <c r="AE2170" i="1"/>
  <c r="AE2171" i="1"/>
  <c r="AE2172" i="1"/>
  <c r="AE2173" i="1"/>
  <c r="AE2174" i="1"/>
  <c r="AE2175" i="1"/>
  <c r="AE2176" i="1"/>
  <c r="AE2177" i="1"/>
  <c r="AE2178" i="1"/>
  <c r="AE2179" i="1"/>
  <c r="AE2180" i="1"/>
  <c r="AE2181" i="1"/>
  <c r="AE2182" i="1"/>
  <c r="AE2183" i="1"/>
  <c r="AE2184" i="1"/>
  <c r="AE2185" i="1"/>
  <c r="AE2186" i="1"/>
  <c r="AE2187" i="1"/>
  <c r="AE2188" i="1"/>
  <c r="AE2189" i="1"/>
  <c r="AE2190" i="1"/>
  <c r="AE2191" i="1"/>
  <c r="AE2192" i="1"/>
  <c r="AE2193" i="1"/>
  <c r="AE2194" i="1"/>
  <c r="AE2195" i="1"/>
  <c r="AE2196" i="1"/>
  <c r="AE2197" i="1"/>
  <c r="AE2198" i="1"/>
  <c r="AE2199" i="1"/>
  <c r="AE2200" i="1"/>
  <c r="AE2201" i="1"/>
  <c r="AE2202" i="1"/>
  <c r="AE2203" i="1"/>
  <c r="AE2204" i="1"/>
  <c r="AE2205" i="1"/>
  <c r="AE2206" i="1"/>
  <c r="AE2207" i="1"/>
  <c r="AE2208" i="1"/>
  <c r="AE2209" i="1"/>
  <c r="AE2210" i="1"/>
  <c r="AE2211" i="1"/>
  <c r="AE2212" i="1"/>
  <c r="AE2213" i="1"/>
  <c r="AE2214" i="1"/>
  <c r="AE2215" i="1"/>
  <c r="AE2216" i="1"/>
  <c r="AE2217" i="1"/>
  <c r="AE2218" i="1"/>
  <c r="AE2219" i="1"/>
  <c r="AE2220" i="1"/>
  <c r="AE2221" i="1"/>
  <c r="AE2222" i="1"/>
  <c r="AE2223" i="1"/>
  <c r="AE2224" i="1"/>
  <c r="AE2225" i="1"/>
  <c r="AE2226" i="1"/>
  <c r="AE2227" i="1"/>
  <c r="AE2228" i="1"/>
  <c r="AE2229" i="1"/>
  <c r="AE2230" i="1"/>
  <c r="AE2231" i="1"/>
  <c r="AE2232" i="1"/>
  <c r="AE2233" i="1"/>
  <c r="AE2234" i="1"/>
  <c r="AE2235" i="1"/>
  <c r="AE2236" i="1"/>
  <c r="AE2237" i="1"/>
  <c r="AE2238" i="1"/>
  <c r="AE2239" i="1"/>
  <c r="AE2240" i="1"/>
  <c r="AE2241" i="1"/>
  <c r="AE2242" i="1"/>
  <c r="AE2243" i="1"/>
  <c r="AE2244" i="1"/>
  <c r="AE2245" i="1"/>
  <c r="AE2246" i="1"/>
  <c r="AE2247" i="1"/>
  <c r="AE2248" i="1"/>
  <c r="AE2249" i="1"/>
  <c r="AE2250" i="1"/>
  <c r="AE2251" i="1"/>
  <c r="AE2252" i="1"/>
  <c r="AE2253" i="1"/>
  <c r="AE2254" i="1"/>
  <c r="AE2255" i="1"/>
  <c r="AE2256" i="1"/>
  <c r="AE2257" i="1"/>
  <c r="AE2258" i="1"/>
  <c r="AE2259" i="1"/>
  <c r="AE2260" i="1"/>
  <c r="AE2261" i="1"/>
  <c r="AE2262" i="1"/>
  <c r="AE2263" i="1"/>
  <c r="AE2264" i="1"/>
  <c r="AE2265" i="1"/>
  <c r="AE2266" i="1"/>
  <c r="AE2267" i="1"/>
  <c r="AE2268" i="1"/>
  <c r="AE2269" i="1"/>
  <c r="AE2270" i="1"/>
  <c r="AE2271" i="1"/>
  <c r="AE2272" i="1"/>
  <c r="AE2273" i="1"/>
  <c r="AE2274" i="1"/>
  <c r="AE2275" i="1"/>
  <c r="AE2276" i="1"/>
  <c r="AE2277" i="1"/>
  <c r="AE2278" i="1"/>
  <c r="AE2279" i="1"/>
  <c r="AE2280" i="1"/>
  <c r="AE2281" i="1"/>
  <c r="AE2282" i="1"/>
  <c r="AE2283" i="1"/>
  <c r="AE2284" i="1"/>
  <c r="AE2285" i="1"/>
  <c r="AE2286" i="1"/>
  <c r="AE2287" i="1"/>
  <c r="AE2288" i="1"/>
  <c r="AE2289" i="1"/>
  <c r="AE2290" i="1"/>
  <c r="AE2291" i="1"/>
  <c r="AE2292" i="1"/>
  <c r="AE2293" i="1"/>
  <c r="AE2294" i="1"/>
  <c r="AE2295" i="1"/>
  <c r="AE2296" i="1"/>
  <c r="AE2297" i="1"/>
  <c r="AE2298" i="1"/>
  <c r="AE2299" i="1"/>
  <c r="AE2300" i="1"/>
  <c r="AE2301" i="1"/>
  <c r="AE2302" i="1"/>
  <c r="AE2303" i="1"/>
  <c r="AE2304" i="1"/>
  <c r="AE2305" i="1"/>
  <c r="AE2306" i="1"/>
  <c r="AE2307" i="1"/>
  <c r="AE2308" i="1"/>
  <c r="AE2309" i="1"/>
  <c r="AE2310" i="1"/>
  <c r="AE2311" i="1"/>
  <c r="AE2312" i="1"/>
  <c r="AE2313" i="1"/>
  <c r="AE2314" i="1"/>
  <c r="AE2315" i="1"/>
  <c r="AE2316" i="1"/>
  <c r="AE2317" i="1"/>
  <c r="AE2318" i="1"/>
  <c r="AE2319" i="1"/>
  <c r="AE2320" i="1"/>
  <c r="AE2321" i="1"/>
  <c r="AE2322" i="1"/>
  <c r="AE2323" i="1"/>
  <c r="AE2324" i="1"/>
  <c r="AE2325" i="1"/>
  <c r="AE2326" i="1"/>
  <c r="AE2327" i="1"/>
  <c r="AE2328" i="1"/>
  <c r="AE2329" i="1"/>
  <c r="AE2330" i="1"/>
  <c r="AE2331" i="1"/>
  <c r="AE2332" i="1"/>
  <c r="AE2333" i="1"/>
  <c r="AE2334" i="1"/>
  <c r="AE2335" i="1"/>
  <c r="AE2336" i="1"/>
  <c r="AE2337" i="1"/>
  <c r="AE2338" i="1"/>
  <c r="AE2339" i="1"/>
  <c r="AE2340" i="1"/>
  <c r="AE2341" i="1"/>
  <c r="AE2342" i="1"/>
  <c r="AE2343" i="1"/>
  <c r="AE2344" i="1"/>
  <c r="AE2345" i="1"/>
  <c r="AE2346" i="1"/>
  <c r="AE2347" i="1"/>
  <c r="AE2348" i="1"/>
  <c r="AE2349" i="1"/>
  <c r="AE2350" i="1"/>
  <c r="AE2351" i="1"/>
  <c r="AE2352" i="1"/>
  <c r="AE2353" i="1"/>
  <c r="AE2354" i="1"/>
  <c r="AE2355" i="1"/>
  <c r="AE2356" i="1"/>
  <c r="AE2357" i="1"/>
  <c r="AE2358" i="1"/>
  <c r="AE2359" i="1"/>
  <c r="AE2360" i="1"/>
  <c r="AE2361" i="1"/>
  <c r="AE2362" i="1"/>
  <c r="AE2363" i="1"/>
  <c r="AE2364" i="1"/>
  <c r="AE2365" i="1"/>
  <c r="AE2366" i="1"/>
  <c r="AE2367" i="1"/>
  <c r="AE2368" i="1"/>
  <c r="AE2369" i="1"/>
  <c r="AE2370" i="1"/>
  <c r="AE2371" i="1"/>
  <c r="AE2372" i="1"/>
  <c r="AE2373" i="1"/>
  <c r="AE2374" i="1"/>
  <c r="AE2375" i="1"/>
  <c r="AE2376" i="1"/>
  <c r="AE2377" i="1"/>
  <c r="AE2378" i="1"/>
  <c r="AE2379" i="1"/>
  <c r="AE2380" i="1"/>
  <c r="AE2381" i="1"/>
  <c r="AE2382" i="1"/>
  <c r="AE2383" i="1"/>
  <c r="AE2384" i="1"/>
  <c r="AE2385" i="1"/>
  <c r="AE2386" i="1"/>
  <c r="AE2387" i="1"/>
  <c r="AE2388" i="1"/>
  <c r="AE2389" i="1"/>
  <c r="AE2390" i="1"/>
  <c r="AE2391" i="1"/>
  <c r="AE2392" i="1"/>
  <c r="AE2393" i="1"/>
  <c r="AE2394" i="1"/>
  <c r="AE2395" i="1"/>
  <c r="AE2396" i="1"/>
  <c r="AE2397" i="1"/>
  <c r="AE2398" i="1"/>
  <c r="AE2399" i="1"/>
  <c r="AE2400"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2435" i="1"/>
  <c r="AE2436" i="1"/>
  <c r="AE2437" i="1"/>
  <c r="AE2438" i="1"/>
  <c r="AE2439" i="1"/>
  <c r="AE2440" i="1"/>
  <c r="AE2441" i="1"/>
  <c r="AE2442" i="1"/>
  <c r="AE2443" i="1"/>
  <c r="AE2444" i="1"/>
  <c r="AE2445" i="1"/>
  <c r="AE2446" i="1"/>
  <c r="AE2447" i="1"/>
  <c r="AE2448" i="1"/>
  <c r="AE2449" i="1"/>
  <c r="AE2450" i="1"/>
  <c r="AE2451" i="1"/>
  <c r="AE2452" i="1"/>
  <c r="AE2453" i="1"/>
  <c r="AE2454" i="1"/>
  <c r="AE2455" i="1"/>
  <c r="AE2456" i="1"/>
  <c r="AE2457" i="1"/>
  <c r="AE2458" i="1"/>
  <c r="AE2459" i="1"/>
  <c r="AE2460" i="1"/>
  <c r="AE2461" i="1"/>
  <c r="AE2462" i="1"/>
  <c r="AE2463" i="1"/>
  <c r="AE2464" i="1"/>
  <c r="AE2465" i="1"/>
  <c r="AE2466" i="1"/>
  <c r="AE2467" i="1"/>
  <c r="AE2468" i="1"/>
  <c r="AE2469" i="1"/>
  <c r="AE2470" i="1"/>
  <c r="AE2471" i="1"/>
  <c r="AE2472" i="1"/>
  <c r="AE2473" i="1"/>
  <c r="AE2474" i="1"/>
  <c r="AE2475" i="1"/>
  <c r="AE2476" i="1"/>
  <c r="AE2477" i="1"/>
  <c r="AE2478" i="1"/>
  <c r="AE2479" i="1"/>
  <c r="AE2480" i="1"/>
  <c r="AE2481" i="1"/>
  <c r="AE2482" i="1"/>
  <c r="AE2483" i="1"/>
  <c r="AE2484" i="1"/>
  <c r="AE2485" i="1"/>
  <c r="AE2486" i="1"/>
  <c r="AE2487" i="1"/>
  <c r="AE2488" i="1"/>
  <c r="AE2489" i="1"/>
  <c r="AE2490" i="1"/>
  <c r="AE2491" i="1"/>
  <c r="AE2492" i="1"/>
  <c r="AE2493" i="1"/>
  <c r="AE2494" i="1"/>
  <c r="AE2495" i="1"/>
  <c r="AE2496" i="1"/>
  <c r="AE2497" i="1"/>
  <c r="AE2498" i="1"/>
  <c r="AE2499" i="1"/>
  <c r="AE2500" i="1"/>
  <c r="AE2501" i="1"/>
  <c r="AE2502" i="1"/>
  <c r="AE2503" i="1"/>
  <c r="AE2504" i="1"/>
  <c r="AE2505" i="1"/>
  <c r="AE2506" i="1"/>
  <c r="AE2507" i="1"/>
  <c r="AE2508" i="1"/>
  <c r="AE2509" i="1"/>
  <c r="AE2510" i="1"/>
  <c r="AE2511" i="1"/>
  <c r="AE2512" i="1"/>
  <c r="AE2513" i="1"/>
  <c r="AE2514" i="1"/>
  <c r="AE2515" i="1"/>
  <c r="AE2516" i="1"/>
  <c r="AE2517" i="1"/>
  <c r="AE2518" i="1"/>
  <c r="AE2519" i="1"/>
  <c r="AE2520" i="1"/>
  <c r="AE2521" i="1"/>
  <c r="AE2522" i="1"/>
  <c r="AE2523" i="1"/>
  <c r="AE2524" i="1"/>
  <c r="AE2525" i="1"/>
  <c r="AE2526" i="1"/>
  <c r="AE2527" i="1"/>
  <c r="AE2528" i="1"/>
  <c r="AE2529" i="1"/>
  <c r="AE2530" i="1"/>
  <c r="AE2531" i="1"/>
  <c r="AE2532" i="1"/>
  <c r="AE2533" i="1"/>
  <c r="AE2534" i="1"/>
  <c r="AE2535" i="1"/>
  <c r="AE2536" i="1"/>
  <c r="AE2537" i="1"/>
  <c r="AE2538" i="1"/>
  <c r="AE2539" i="1"/>
  <c r="AE2540" i="1"/>
  <c r="AE2541" i="1"/>
  <c r="AE2542" i="1"/>
  <c r="AE2543" i="1"/>
  <c r="AE2544" i="1"/>
  <c r="AE2545" i="1"/>
  <c r="AE2546" i="1"/>
  <c r="AE2547" i="1"/>
  <c r="AE2548" i="1"/>
  <c r="AE2549" i="1"/>
  <c r="AE2550" i="1"/>
  <c r="AE2551" i="1"/>
  <c r="AE2552" i="1"/>
  <c r="AE2553" i="1"/>
  <c r="AE2554" i="1"/>
  <c r="AE2555" i="1"/>
  <c r="AE2556" i="1"/>
  <c r="AE2557" i="1"/>
  <c r="AE2558" i="1"/>
  <c r="AE2559" i="1"/>
  <c r="AE2560" i="1"/>
  <c r="AE2561" i="1"/>
  <c r="AE2562" i="1"/>
  <c r="AE2563" i="1"/>
  <c r="AE2564" i="1"/>
  <c r="AE2565" i="1"/>
  <c r="AE2566" i="1"/>
  <c r="AE2567" i="1"/>
  <c r="AE2568" i="1"/>
  <c r="AE2569" i="1"/>
  <c r="AE2570" i="1"/>
  <c r="AE2571" i="1"/>
  <c r="AE2572" i="1"/>
  <c r="AE2573" i="1"/>
  <c r="AE2574" i="1"/>
  <c r="AE2575" i="1"/>
  <c r="AE2576" i="1"/>
  <c r="AE2577" i="1"/>
  <c r="AE2578" i="1"/>
  <c r="AE2579" i="1"/>
  <c r="AE2580" i="1"/>
  <c r="AE2581" i="1"/>
  <c r="AE2582" i="1"/>
  <c r="AE2583" i="1"/>
  <c r="AE2584" i="1"/>
  <c r="AE2585" i="1"/>
  <c r="AE2586" i="1"/>
  <c r="AE2587" i="1"/>
  <c r="AE2588" i="1"/>
  <c r="AE2589" i="1"/>
  <c r="AE2590" i="1"/>
  <c r="AE2591" i="1"/>
  <c r="AE2592" i="1"/>
  <c r="AE2593" i="1"/>
  <c r="AE2594" i="1"/>
  <c r="AE2595" i="1"/>
  <c r="AE2596" i="1"/>
  <c r="AE2597" i="1"/>
  <c r="AE2598" i="1"/>
  <c r="AE2599" i="1"/>
  <c r="AE2600" i="1"/>
  <c r="AE2601" i="1"/>
  <c r="AE2602" i="1"/>
  <c r="AE2603" i="1"/>
  <c r="AE2604" i="1"/>
  <c r="AE2605" i="1"/>
  <c r="AE2606" i="1"/>
  <c r="AE2607" i="1"/>
  <c r="AE2608" i="1"/>
  <c r="AE2609" i="1"/>
  <c r="AE2610" i="1"/>
  <c r="AE2611" i="1"/>
  <c r="AE2612" i="1"/>
  <c r="AE2613" i="1"/>
  <c r="AE2614" i="1"/>
  <c r="AE2615" i="1"/>
  <c r="AE2616" i="1"/>
  <c r="AE2617" i="1"/>
  <c r="AE2618" i="1"/>
  <c r="AE2619" i="1"/>
  <c r="AE2620" i="1"/>
  <c r="AE2621" i="1"/>
  <c r="AE2622" i="1"/>
  <c r="AE2623" i="1"/>
  <c r="AE2624" i="1"/>
  <c r="AE2625" i="1"/>
  <c r="AE2626" i="1"/>
  <c r="AE2627" i="1"/>
  <c r="AE2628" i="1"/>
  <c r="AE2629" i="1"/>
  <c r="AE2630" i="1"/>
  <c r="AE2631" i="1"/>
  <c r="AE2632" i="1"/>
  <c r="AE2633" i="1"/>
  <c r="AE2634" i="1"/>
  <c r="AE2635" i="1"/>
  <c r="AE2636" i="1"/>
  <c r="AE2637" i="1"/>
  <c r="AE2638" i="1"/>
  <c r="AE2639" i="1"/>
  <c r="AE2640" i="1"/>
  <c r="AE2641" i="1"/>
  <c r="AE2642" i="1"/>
  <c r="AE2643" i="1"/>
  <c r="AE2644" i="1"/>
  <c r="AE2645" i="1"/>
  <c r="AE2646" i="1"/>
  <c r="AE2647" i="1"/>
  <c r="AE2648" i="1"/>
  <c r="AE2649" i="1"/>
  <c r="AE2650" i="1"/>
  <c r="AE2651" i="1"/>
  <c r="AE2652" i="1"/>
  <c r="AE2653" i="1"/>
  <c r="AE2654" i="1"/>
  <c r="AE2655" i="1"/>
  <c r="AE2656" i="1"/>
  <c r="AE2657" i="1"/>
  <c r="AE2658" i="1"/>
  <c r="AE2659" i="1"/>
  <c r="AE2660" i="1"/>
  <c r="AE2661" i="1"/>
  <c r="AE2662" i="1"/>
  <c r="AE2663" i="1"/>
  <c r="AE2664" i="1"/>
  <c r="AE2665" i="1"/>
  <c r="AE2666" i="1"/>
  <c r="AE2667" i="1"/>
  <c r="AE2668" i="1"/>
  <c r="AE2669" i="1"/>
  <c r="AE2670" i="1"/>
  <c r="AE2671" i="1"/>
  <c r="AE2672" i="1"/>
  <c r="AE2673" i="1"/>
  <c r="AE2674" i="1"/>
  <c r="AE2675" i="1"/>
  <c r="AE2676" i="1"/>
  <c r="AE2677" i="1"/>
  <c r="AE2678" i="1"/>
  <c r="AE2679" i="1"/>
  <c r="AE2680" i="1"/>
  <c r="AE2681" i="1"/>
  <c r="AE2682" i="1"/>
  <c r="AE2683" i="1"/>
  <c r="AE2684" i="1"/>
  <c r="AE2685" i="1"/>
  <c r="AE2686" i="1"/>
  <c r="AE2687" i="1"/>
  <c r="AE2688" i="1"/>
  <c r="AE2689" i="1"/>
  <c r="AE2690" i="1"/>
  <c r="AE2691" i="1"/>
  <c r="AE2692" i="1"/>
  <c r="AE2693" i="1"/>
  <c r="AE2694" i="1"/>
  <c r="AE2695" i="1"/>
  <c r="AE2696" i="1"/>
  <c r="AE2697" i="1"/>
  <c r="AE2698" i="1"/>
  <c r="AE2699" i="1"/>
  <c r="AE2700" i="1"/>
  <c r="AE2701" i="1"/>
  <c r="AE2702" i="1"/>
  <c r="AE2703" i="1"/>
  <c r="AE2704" i="1"/>
  <c r="AE2705" i="1"/>
  <c r="AE2706" i="1"/>
  <c r="AE2707" i="1"/>
  <c r="AE2708" i="1"/>
  <c r="AE2709" i="1"/>
  <c r="AE2710" i="1"/>
  <c r="AE2711" i="1"/>
  <c r="AE2712" i="1"/>
  <c r="AE2713" i="1"/>
  <c r="AE2714" i="1"/>
  <c r="AE2715" i="1"/>
  <c r="AE2716" i="1"/>
  <c r="AE2717" i="1"/>
  <c r="AE2718" i="1"/>
  <c r="AE2719" i="1"/>
  <c r="AE2720" i="1"/>
  <c r="AE2721" i="1"/>
  <c r="AE2722" i="1"/>
  <c r="AE2723" i="1"/>
  <c r="AE2724" i="1"/>
  <c r="AE2725" i="1"/>
  <c r="AE2726" i="1"/>
  <c r="AE2727" i="1"/>
  <c r="AE2728" i="1"/>
  <c r="AE2729" i="1"/>
  <c r="AE2730" i="1"/>
  <c r="AE2731" i="1"/>
  <c r="AE2732" i="1"/>
  <c r="AE2733" i="1"/>
  <c r="AE2734" i="1"/>
  <c r="AE2735" i="1"/>
  <c r="AE2736" i="1"/>
  <c r="AE2737" i="1"/>
  <c r="AE2738" i="1"/>
  <c r="AE2739" i="1"/>
  <c r="AE2740" i="1"/>
  <c r="AE2741" i="1"/>
  <c r="AE2742" i="1"/>
  <c r="AE2743" i="1"/>
  <c r="AE2744" i="1"/>
  <c r="AE2745" i="1"/>
  <c r="AE2746" i="1"/>
  <c r="AE2747" i="1"/>
  <c r="AE2748" i="1"/>
  <c r="AE2749" i="1"/>
  <c r="AE2750" i="1"/>
  <c r="AE2751" i="1"/>
  <c r="AE2752" i="1"/>
  <c r="AE2753" i="1"/>
  <c r="AE2754" i="1"/>
  <c r="AE2755" i="1"/>
  <c r="AE2756" i="1"/>
  <c r="AE2757" i="1"/>
  <c r="AE2758" i="1"/>
  <c r="AE2759" i="1"/>
  <c r="AE2760" i="1"/>
  <c r="AE2761" i="1"/>
  <c r="AE2762" i="1"/>
  <c r="AE2763" i="1"/>
  <c r="AE2764" i="1"/>
  <c r="AE2765" i="1"/>
  <c r="AE2766" i="1"/>
  <c r="AE2767" i="1"/>
  <c r="AE2768" i="1"/>
  <c r="AE2769" i="1"/>
  <c r="AE2770" i="1"/>
  <c r="AE2771" i="1"/>
  <c r="AE2772" i="1"/>
  <c r="AE2773" i="1"/>
  <c r="AE2774" i="1"/>
  <c r="AE2775" i="1"/>
  <c r="AE2776" i="1"/>
  <c r="AE2777" i="1"/>
  <c r="AE2778" i="1"/>
  <c r="AE2779" i="1"/>
  <c r="AE2780" i="1"/>
  <c r="AE2781" i="1"/>
  <c r="AE2782" i="1"/>
  <c r="AE2783" i="1"/>
  <c r="AE2784" i="1"/>
  <c r="AE2785" i="1"/>
  <c r="AE2786" i="1"/>
  <c r="AE2787" i="1"/>
  <c r="AE2788" i="1"/>
  <c r="AE2789" i="1"/>
  <c r="AE2790" i="1"/>
  <c r="AE2791" i="1"/>
  <c r="AE2792" i="1"/>
  <c r="AE2793" i="1"/>
  <c r="AE2794" i="1"/>
  <c r="AE2795" i="1"/>
  <c r="AE2796" i="1"/>
  <c r="AE2797" i="1"/>
  <c r="AE2798" i="1"/>
  <c r="AE2799" i="1"/>
  <c r="AE2800" i="1"/>
  <c r="AE2801" i="1"/>
  <c r="AE2802" i="1"/>
  <c r="AE2803" i="1"/>
  <c r="AE2804" i="1"/>
  <c r="AE2805" i="1"/>
  <c r="AE2806" i="1"/>
  <c r="AE2807" i="1"/>
  <c r="AE2808" i="1"/>
  <c r="AE2809" i="1"/>
  <c r="AE2810" i="1"/>
  <c r="AE2811" i="1"/>
  <c r="AE2812" i="1"/>
  <c r="AE2813" i="1"/>
  <c r="AE2814" i="1"/>
  <c r="AE2815" i="1"/>
  <c r="AE2816" i="1"/>
  <c r="AE2817" i="1"/>
  <c r="AE2818" i="1"/>
  <c r="AE2819" i="1"/>
  <c r="AE2820" i="1"/>
  <c r="AE2821" i="1"/>
  <c r="AE2822" i="1"/>
  <c r="AE2823" i="1"/>
  <c r="AE2824" i="1"/>
  <c r="AE2825" i="1"/>
  <c r="AE2826" i="1"/>
  <c r="AE2827" i="1"/>
  <c r="AE2828" i="1"/>
  <c r="AE2829" i="1"/>
  <c r="AE2830" i="1"/>
  <c r="AE2831" i="1"/>
  <c r="AE2832" i="1"/>
  <c r="AE2833" i="1"/>
  <c r="AE2834" i="1"/>
  <c r="AE2835" i="1"/>
  <c r="AE2836" i="1"/>
  <c r="AE2837" i="1"/>
  <c r="AE2838" i="1"/>
  <c r="AE2839" i="1"/>
  <c r="AE2840" i="1"/>
  <c r="AE2841" i="1"/>
  <c r="AE2842" i="1"/>
  <c r="AE2843" i="1"/>
  <c r="AE2844" i="1"/>
  <c r="AE2845" i="1"/>
  <c r="AE2846" i="1"/>
  <c r="AE2847" i="1"/>
  <c r="AE2848" i="1"/>
  <c r="AE2849" i="1"/>
  <c r="AE2850" i="1"/>
  <c r="AE2851" i="1"/>
  <c r="AE2852" i="1"/>
  <c r="AE2853" i="1"/>
  <c r="AE2854" i="1"/>
  <c r="AE2855" i="1"/>
  <c r="AE2856" i="1"/>
  <c r="AE2857" i="1"/>
  <c r="AE2858" i="1"/>
  <c r="AE2859" i="1"/>
  <c r="AE2860" i="1"/>
  <c r="AE2861" i="1"/>
  <c r="AE2862" i="1"/>
  <c r="AE2863" i="1"/>
  <c r="AE2864" i="1"/>
  <c r="AE2865" i="1"/>
  <c r="AE2866" i="1"/>
  <c r="AE2867" i="1"/>
  <c r="AE2868" i="1"/>
  <c r="AE2869" i="1"/>
  <c r="AE2870" i="1"/>
  <c r="AE2871" i="1"/>
  <c r="AE2872" i="1"/>
  <c r="AE2873" i="1"/>
  <c r="AE2874" i="1"/>
  <c r="AE2875" i="1"/>
  <c r="AE2876" i="1"/>
  <c r="AE2877" i="1"/>
  <c r="AE2878" i="1"/>
  <c r="AE2879" i="1"/>
  <c r="AE2880" i="1"/>
  <c r="AE2881" i="1"/>
  <c r="AE2882" i="1"/>
  <c r="AE2883" i="1"/>
  <c r="AE2884" i="1"/>
  <c r="AE2885" i="1"/>
  <c r="AE2886" i="1"/>
  <c r="AE2887" i="1"/>
  <c r="AE2888" i="1"/>
  <c r="AE2889" i="1"/>
  <c r="AE2890" i="1"/>
  <c r="AE2891" i="1"/>
  <c r="AE2892" i="1"/>
  <c r="AE2893" i="1"/>
  <c r="AE2894" i="1"/>
  <c r="AE2895" i="1"/>
  <c r="AE2896" i="1"/>
  <c r="AE2897" i="1"/>
  <c r="AE2898" i="1"/>
  <c r="AE2899" i="1"/>
  <c r="AE2900" i="1"/>
  <c r="AE2901" i="1"/>
  <c r="AE2902" i="1"/>
  <c r="AE2903" i="1"/>
  <c r="AE2904" i="1"/>
  <c r="AE2905" i="1"/>
  <c r="AE2906" i="1"/>
  <c r="AE2907" i="1"/>
  <c r="AE2908" i="1"/>
  <c r="AE2909" i="1"/>
  <c r="AE2910" i="1"/>
  <c r="AE2911" i="1"/>
  <c r="AE2912" i="1"/>
  <c r="AE2913" i="1"/>
  <c r="AE2914" i="1"/>
  <c r="AE2915" i="1"/>
  <c r="AE2916" i="1"/>
  <c r="AE2917" i="1"/>
  <c r="AE2918" i="1"/>
  <c r="AE2919" i="1"/>
  <c r="AE2920" i="1"/>
  <c r="AE2921" i="1"/>
  <c r="AE2922" i="1"/>
  <c r="AE2923" i="1"/>
  <c r="AE2924" i="1"/>
  <c r="AE2925" i="1"/>
  <c r="AE2926" i="1"/>
  <c r="AE2927" i="1"/>
  <c r="AE2928" i="1"/>
  <c r="AE2929" i="1"/>
  <c r="AE2930" i="1"/>
  <c r="AE2931" i="1"/>
  <c r="AE2932" i="1"/>
  <c r="AE2933" i="1"/>
  <c r="AE2934" i="1"/>
  <c r="AE2935" i="1"/>
  <c r="AE2936" i="1"/>
  <c r="AE2937" i="1"/>
  <c r="AE2938" i="1"/>
  <c r="AE2939" i="1"/>
  <c r="AE2940" i="1"/>
  <c r="AE2941" i="1"/>
  <c r="AE2942" i="1"/>
  <c r="AE2943" i="1"/>
  <c r="AE2944" i="1"/>
  <c r="AE2945" i="1"/>
  <c r="AE2946" i="1"/>
  <c r="AE2947" i="1"/>
  <c r="AE2948" i="1"/>
  <c r="AE2949" i="1"/>
  <c r="AE2950" i="1"/>
  <c r="AE2951" i="1"/>
  <c r="AE2952" i="1"/>
  <c r="AE2953" i="1"/>
  <c r="AE2954" i="1"/>
  <c r="AE2955" i="1"/>
  <c r="AE2956" i="1"/>
  <c r="AE2957" i="1"/>
  <c r="AE2958" i="1"/>
  <c r="AE2959" i="1"/>
  <c r="AE2960" i="1"/>
  <c r="AE2961" i="1"/>
  <c r="AE2962" i="1"/>
  <c r="AE2963" i="1"/>
  <c r="AE2964" i="1"/>
  <c r="AE2965" i="1"/>
  <c r="AE2966" i="1"/>
  <c r="AE2967" i="1"/>
  <c r="AE2968" i="1"/>
  <c r="AE2969" i="1"/>
  <c r="AE2970" i="1"/>
  <c r="AE2971" i="1"/>
  <c r="AE2972" i="1"/>
  <c r="AE2973" i="1"/>
  <c r="AE2974" i="1"/>
  <c r="AE2975" i="1"/>
  <c r="AE2976" i="1"/>
  <c r="AE2977" i="1"/>
  <c r="AE2978" i="1"/>
  <c r="AE2979" i="1"/>
  <c r="AE2980" i="1"/>
  <c r="AE2981" i="1"/>
  <c r="AE2982" i="1"/>
  <c r="AE2983" i="1"/>
  <c r="AE2984" i="1"/>
  <c r="AE2985" i="1"/>
  <c r="AE2986" i="1"/>
  <c r="AE2987" i="1"/>
  <c r="AE2988" i="1"/>
  <c r="AE2989" i="1"/>
  <c r="AE2990" i="1"/>
  <c r="AE2991" i="1"/>
  <c r="AE2992" i="1"/>
  <c r="AE2993" i="1"/>
  <c r="AE2994" i="1"/>
  <c r="AE2995" i="1"/>
  <c r="AE2996" i="1"/>
  <c r="AE2997" i="1"/>
  <c r="AE2998" i="1"/>
  <c r="AE2999" i="1"/>
  <c r="AE3000" i="1"/>
  <c r="AE3001" i="1"/>
  <c r="AE3002" i="1"/>
  <c r="AE3003" i="1"/>
  <c r="AE3004" i="1"/>
  <c r="AE3005" i="1"/>
  <c r="AE3006" i="1"/>
  <c r="AE3007" i="1"/>
  <c r="AE3008" i="1"/>
  <c r="AE3009" i="1"/>
  <c r="AE3010" i="1"/>
  <c r="AE3011" i="1"/>
  <c r="AE3012" i="1"/>
  <c r="AE3013" i="1"/>
  <c r="AE3014" i="1"/>
  <c r="AE3015" i="1"/>
  <c r="AE3016" i="1"/>
  <c r="AE3017" i="1"/>
  <c r="AE3018" i="1"/>
  <c r="AE3019" i="1"/>
  <c r="AE3020" i="1"/>
  <c r="AE3021" i="1"/>
  <c r="AE3022" i="1"/>
  <c r="AE3023" i="1"/>
  <c r="AE3024" i="1"/>
  <c r="AE3025" i="1"/>
  <c r="AE3026" i="1"/>
  <c r="AE3027" i="1"/>
  <c r="AE3028" i="1"/>
  <c r="AE3029" i="1"/>
  <c r="AE3030" i="1"/>
  <c r="AE3031" i="1"/>
  <c r="AE3032" i="1"/>
  <c r="AE3033" i="1"/>
  <c r="AE3034" i="1"/>
  <c r="AE3035" i="1"/>
  <c r="AE3036" i="1"/>
  <c r="AE3037" i="1"/>
  <c r="AE3038" i="1"/>
  <c r="AE3039" i="1"/>
  <c r="AE3040" i="1"/>
  <c r="AE3041" i="1"/>
  <c r="AE3042" i="1"/>
  <c r="AE3043" i="1"/>
  <c r="AE3044" i="1"/>
  <c r="AE3045" i="1"/>
  <c r="AE3046" i="1"/>
  <c r="AE3047" i="1"/>
  <c r="AE3048" i="1"/>
  <c r="AE3049" i="1"/>
  <c r="AE3050" i="1"/>
  <c r="AE3051" i="1"/>
  <c r="AE3052" i="1"/>
  <c r="AE3053" i="1"/>
  <c r="AE3054" i="1"/>
  <c r="AE3055" i="1"/>
  <c r="AE3056" i="1"/>
  <c r="AE3057" i="1"/>
  <c r="AE3058" i="1"/>
  <c r="AE3059" i="1"/>
  <c r="AE3060" i="1"/>
  <c r="AE3061" i="1"/>
  <c r="AE3062" i="1"/>
  <c r="AE3063" i="1"/>
  <c r="AE3064" i="1"/>
  <c r="AE3065" i="1"/>
  <c r="AE3066" i="1"/>
  <c r="AE3067" i="1"/>
  <c r="AE3068" i="1"/>
  <c r="AE3069" i="1"/>
  <c r="AE3070" i="1"/>
  <c r="AE3071" i="1"/>
  <c r="AE3072" i="1"/>
  <c r="AE3073" i="1"/>
  <c r="AE3074" i="1"/>
  <c r="AE3075" i="1"/>
  <c r="AE3076" i="1"/>
  <c r="AE3077" i="1"/>
  <c r="AE3078" i="1"/>
  <c r="AE3079" i="1"/>
  <c r="AE3080" i="1"/>
  <c r="AE3081" i="1"/>
  <c r="AE3082" i="1"/>
  <c r="AE3083" i="1"/>
  <c r="AE3084" i="1"/>
  <c r="AE3085" i="1"/>
  <c r="AE3086" i="1"/>
  <c r="AE3087" i="1"/>
  <c r="AE3088" i="1"/>
  <c r="AE3089" i="1"/>
  <c r="AE3090" i="1"/>
  <c r="AE3091" i="1"/>
  <c r="AE3092" i="1"/>
  <c r="AE3093" i="1"/>
  <c r="AE3094" i="1"/>
  <c r="AE3095" i="1"/>
  <c r="AE3096" i="1"/>
  <c r="AE3097" i="1"/>
  <c r="AE3098" i="1"/>
  <c r="AE3099" i="1"/>
  <c r="AE3100" i="1"/>
  <c r="AE3101" i="1"/>
  <c r="AE3102" i="1"/>
  <c r="AE3103" i="1"/>
  <c r="AE3104" i="1"/>
  <c r="AE3105" i="1"/>
  <c r="AE3106" i="1"/>
  <c r="AE3107" i="1"/>
  <c r="AE3108" i="1"/>
  <c r="AE3109" i="1"/>
  <c r="AE3110" i="1"/>
  <c r="AE3111" i="1"/>
  <c r="AE3112" i="1"/>
  <c r="AE3113" i="1"/>
  <c r="AE3114" i="1"/>
  <c r="AE3115" i="1"/>
  <c r="AE3116" i="1"/>
  <c r="AE3117" i="1"/>
  <c r="AE3118" i="1"/>
  <c r="AE3119" i="1"/>
  <c r="AE3120" i="1"/>
  <c r="AE3121" i="1"/>
  <c r="AE3122" i="1"/>
  <c r="AE3123" i="1"/>
  <c r="AE3124" i="1"/>
  <c r="AE3125" i="1"/>
  <c r="AE3126" i="1"/>
  <c r="AE3127" i="1"/>
  <c r="AE3128" i="1"/>
  <c r="AE3129" i="1"/>
  <c r="AE3130" i="1"/>
  <c r="AE3131" i="1"/>
  <c r="AE3132" i="1"/>
  <c r="AE3133" i="1"/>
  <c r="AE3134" i="1"/>
  <c r="AE3135" i="1"/>
  <c r="AE3136" i="1"/>
  <c r="AE3137" i="1"/>
  <c r="AE3138" i="1"/>
  <c r="AE3139" i="1"/>
  <c r="AE3140" i="1"/>
  <c r="AE3141" i="1"/>
  <c r="AE3142" i="1"/>
  <c r="AE3143" i="1"/>
  <c r="AE3144" i="1"/>
  <c r="AE3145" i="1"/>
  <c r="AE3146" i="1"/>
  <c r="AE3147" i="1"/>
  <c r="AE3148" i="1"/>
  <c r="AE3149" i="1"/>
  <c r="AE3150" i="1"/>
  <c r="AE3151" i="1"/>
  <c r="AE3152" i="1"/>
  <c r="AE3153" i="1"/>
  <c r="AE3154" i="1"/>
  <c r="AE3155" i="1"/>
  <c r="AE3156" i="1"/>
  <c r="AE3157" i="1"/>
  <c r="AE3158" i="1"/>
  <c r="AE3159" i="1"/>
  <c r="AE3160" i="1"/>
  <c r="AE3161" i="1"/>
  <c r="AE3162" i="1"/>
  <c r="AE3163" i="1"/>
  <c r="AE3164" i="1"/>
  <c r="AE3165" i="1"/>
  <c r="AE3166" i="1"/>
  <c r="AE3167" i="1"/>
  <c r="AE3168" i="1"/>
  <c r="AE3169" i="1"/>
  <c r="AE3170" i="1"/>
  <c r="AE3171" i="1"/>
  <c r="AE3172" i="1"/>
  <c r="AE3173" i="1"/>
  <c r="AE3174" i="1"/>
  <c r="AE3175" i="1"/>
  <c r="AE3176" i="1"/>
  <c r="AE3177" i="1"/>
  <c r="AE3178" i="1"/>
  <c r="AE3179" i="1"/>
  <c r="AE3180" i="1"/>
  <c r="AE3181" i="1"/>
  <c r="AE3182" i="1"/>
  <c r="AE3183" i="1"/>
  <c r="AE3184" i="1"/>
  <c r="AE3185" i="1"/>
  <c r="AE3186" i="1"/>
  <c r="AE3187" i="1"/>
  <c r="AE3188" i="1"/>
  <c r="AE3189" i="1"/>
  <c r="AE3190" i="1"/>
  <c r="AE3191" i="1"/>
  <c r="AE3192" i="1"/>
  <c r="AE3193" i="1"/>
  <c r="AE3194" i="1"/>
  <c r="AE3195" i="1"/>
  <c r="AE3196" i="1"/>
  <c r="AE3197" i="1"/>
  <c r="AE3198" i="1"/>
  <c r="AE3199" i="1"/>
  <c r="AE3200" i="1"/>
  <c r="AE3201" i="1"/>
  <c r="AE3202" i="1"/>
  <c r="AE3203" i="1"/>
  <c r="AE3204" i="1"/>
  <c r="AE3205" i="1"/>
  <c r="AE3206" i="1"/>
  <c r="AE3207" i="1"/>
  <c r="AE3208" i="1"/>
  <c r="AE3209" i="1"/>
  <c r="AE3210" i="1"/>
  <c r="AE3211" i="1"/>
  <c r="AE3212" i="1"/>
  <c r="AE3213" i="1"/>
  <c r="AE3214" i="1"/>
  <c r="AE3215" i="1"/>
  <c r="AE3216" i="1"/>
  <c r="AE3217" i="1"/>
  <c r="AE3218" i="1"/>
  <c r="AE3219" i="1"/>
  <c r="AE3220" i="1"/>
  <c r="AE3221" i="1"/>
  <c r="AE3222" i="1"/>
  <c r="AE3223" i="1"/>
  <c r="AE3224" i="1"/>
  <c r="AE3225" i="1"/>
  <c r="AE3226" i="1"/>
  <c r="AE3227" i="1"/>
  <c r="AE3228" i="1"/>
  <c r="AE3229" i="1"/>
  <c r="AE3230" i="1"/>
  <c r="AE3231" i="1"/>
  <c r="AE3232" i="1"/>
  <c r="AE3233" i="1"/>
  <c r="AE3234" i="1"/>
  <c r="AE3235" i="1"/>
  <c r="AE3236" i="1"/>
  <c r="AE3237" i="1"/>
  <c r="AE3238" i="1"/>
  <c r="AE3239" i="1"/>
  <c r="AE3240" i="1"/>
  <c r="AE3241" i="1"/>
  <c r="AE3242" i="1"/>
  <c r="AE3243" i="1"/>
  <c r="AE3244" i="1"/>
  <c r="AE3245" i="1"/>
  <c r="AE3246" i="1"/>
  <c r="AE3247" i="1"/>
  <c r="AE3248" i="1"/>
  <c r="AE3249" i="1"/>
  <c r="AE3250" i="1"/>
  <c r="AE3251" i="1"/>
  <c r="AE3252" i="1"/>
  <c r="AE3253" i="1"/>
  <c r="AE3254" i="1"/>
  <c r="AE3255" i="1"/>
  <c r="AE3256" i="1"/>
  <c r="AE3257" i="1"/>
  <c r="AE3258" i="1"/>
  <c r="AE3259" i="1"/>
  <c r="AE3260" i="1"/>
  <c r="AE3261" i="1"/>
  <c r="AE3262" i="1"/>
  <c r="AE3263" i="1"/>
  <c r="AE3264" i="1"/>
  <c r="AE3265" i="1"/>
  <c r="AE3266" i="1"/>
  <c r="AE3267" i="1"/>
  <c r="AE3268" i="1"/>
  <c r="AE3269" i="1"/>
  <c r="AE3270" i="1"/>
  <c r="AE3271" i="1"/>
  <c r="AE3272" i="1"/>
  <c r="AE3273" i="1"/>
  <c r="AE3274" i="1"/>
  <c r="AE3275" i="1"/>
  <c r="AE3276" i="1"/>
  <c r="AE3277" i="1"/>
  <c r="AE3278" i="1"/>
  <c r="AE3279" i="1"/>
  <c r="AE3280" i="1"/>
  <c r="AE3281" i="1"/>
  <c r="AE3282" i="1"/>
  <c r="AE3283" i="1"/>
  <c r="AE3284" i="1"/>
  <c r="AE3285" i="1"/>
  <c r="AE3286" i="1"/>
  <c r="AE3287" i="1"/>
  <c r="AE3288" i="1"/>
  <c r="AE3289" i="1"/>
  <c r="AE3290" i="1"/>
  <c r="AE3291" i="1"/>
  <c r="AE3292" i="1"/>
  <c r="AE3293" i="1"/>
  <c r="AE3294" i="1"/>
  <c r="AE3295" i="1"/>
  <c r="AE3296" i="1"/>
  <c r="AE3297" i="1"/>
  <c r="AE3298" i="1"/>
  <c r="AE3299" i="1"/>
  <c r="AE3300" i="1"/>
  <c r="AE3301" i="1"/>
  <c r="AE3302" i="1"/>
  <c r="AE3303" i="1"/>
  <c r="AE3304" i="1"/>
  <c r="AE3305" i="1"/>
  <c r="AE3306" i="1"/>
  <c r="AE3307" i="1"/>
  <c r="AE3308" i="1"/>
  <c r="AE3309" i="1"/>
  <c r="AE3310" i="1"/>
  <c r="AE3311" i="1"/>
  <c r="AE3312" i="1"/>
  <c r="AE3313" i="1"/>
  <c r="AE3314" i="1"/>
  <c r="AE3315" i="1"/>
  <c r="AE3316" i="1"/>
  <c r="AE3317" i="1"/>
  <c r="AE3318" i="1"/>
  <c r="AE3319" i="1"/>
  <c r="AE3320" i="1"/>
  <c r="AE3321" i="1"/>
  <c r="AE3322" i="1"/>
  <c r="AE3323" i="1"/>
  <c r="AE3324" i="1"/>
  <c r="AE3325" i="1"/>
  <c r="AE3326" i="1"/>
  <c r="AE3327" i="1"/>
  <c r="AE3328" i="1"/>
  <c r="AE3329" i="1"/>
  <c r="AE3330" i="1"/>
  <c r="AE3331" i="1"/>
  <c r="AE3332" i="1"/>
  <c r="AE3333" i="1"/>
  <c r="AE3334" i="1"/>
  <c r="AE3335" i="1"/>
  <c r="AE3336" i="1"/>
  <c r="AE3337" i="1"/>
  <c r="AE3338" i="1"/>
  <c r="AE3339" i="1"/>
  <c r="AE3340" i="1"/>
  <c r="AE3341" i="1"/>
  <c r="AE3342" i="1"/>
  <c r="AE3343" i="1"/>
  <c r="AE3344" i="1"/>
  <c r="AE3345" i="1"/>
  <c r="AE3346" i="1"/>
  <c r="AE3347" i="1"/>
  <c r="AE3348" i="1"/>
  <c r="AE3349" i="1"/>
  <c r="AE3350" i="1"/>
  <c r="AE3351" i="1"/>
  <c r="AE3352" i="1"/>
  <c r="AE3353" i="1"/>
  <c r="AE3354" i="1"/>
  <c r="AE3355" i="1"/>
  <c r="AE3356" i="1"/>
  <c r="AE3357" i="1"/>
  <c r="AE3358" i="1"/>
  <c r="AE3359" i="1"/>
  <c r="AE3360" i="1"/>
  <c r="AE3361" i="1"/>
  <c r="AE3362" i="1"/>
  <c r="AE3363" i="1"/>
  <c r="AE3364" i="1"/>
  <c r="AE3365" i="1"/>
  <c r="AE3366" i="1"/>
  <c r="AE3367" i="1"/>
  <c r="AE3368" i="1"/>
  <c r="AE3369" i="1"/>
  <c r="AE3370" i="1"/>
  <c r="AE3371" i="1"/>
  <c r="AE3372" i="1"/>
  <c r="AE3373" i="1"/>
  <c r="AE3374" i="1"/>
  <c r="AE3375" i="1"/>
  <c r="AE3376" i="1"/>
  <c r="AE3377" i="1"/>
  <c r="AE3378" i="1"/>
  <c r="AE3379" i="1"/>
  <c r="AE3380" i="1"/>
  <c r="AE3381" i="1"/>
  <c r="AE3382" i="1"/>
  <c r="AE3383" i="1"/>
  <c r="AE3384" i="1"/>
  <c r="AE3385" i="1"/>
  <c r="AE3386" i="1"/>
  <c r="AE3387" i="1"/>
  <c r="AE3388" i="1"/>
  <c r="AE3389" i="1"/>
  <c r="AE3390" i="1"/>
  <c r="AE3391" i="1"/>
  <c r="AE3392" i="1"/>
  <c r="AE3393" i="1"/>
  <c r="AE3394" i="1"/>
  <c r="AE3395" i="1"/>
  <c r="AE3396" i="1"/>
  <c r="AE3397" i="1"/>
  <c r="AE3398" i="1"/>
  <c r="AE3399" i="1"/>
  <c r="AE3400" i="1"/>
  <c r="AE3401" i="1"/>
  <c r="AE3402" i="1"/>
  <c r="AE3403" i="1"/>
  <c r="AE3404" i="1"/>
  <c r="AE3405" i="1"/>
  <c r="AE3406" i="1"/>
  <c r="AE3407" i="1"/>
  <c r="AE3408" i="1"/>
  <c r="AE3409" i="1"/>
  <c r="AE3410" i="1"/>
  <c r="AE3411" i="1"/>
  <c r="AE3412" i="1"/>
  <c r="AE3413" i="1"/>
  <c r="AE3414" i="1"/>
  <c r="AE3415" i="1"/>
  <c r="AE3416" i="1"/>
  <c r="AE3417" i="1"/>
  <c r="AE3418" i="1"/>
  <c r="AE3419" i="1"/>
  <c r="AE3420" i="1"/>
  <c r="AE3421" i="1"/>
  <c r="AE3422" i="1"/>
  <c r="AE3423" i="1"/>
  <c r="AE3424" i="1"/>
  <c r="AE3425" i="1"/>
  <c r="AE3426" i="1"/>
  <c r="AE3427" i="1"/>
  <c r="AE3428" i="1"/>
  <c r="AE3429" i="1"/>
  <c r="AE3430" i="1"/>
  <c r="AE3431" i="1"/>
  <c r="AE3432" i="1"/>
  <c r="AE3433" i="1"/>
  <c r="AE3434" i="1"/>
  <c r="AE3435" i="1"/>
  <c r="AE3436" i="1"/>
  <c r="AE3437" i="1"/>
  <c r="AE3438" i="1"/>
  <c r="AE3439" i="1"/>
  <c r="AE3440" i="1"/>
  <c r="AE3441" i="1"/>
  <c r="AE3442" i="1"/>
  <c r="AE3443" i="1"/>
  <c r="AE3444" i="1"/>
  <c r="AE3445" i="1"/>
  <c r="AE3446" i="1"/>
  <c r="AE3447" i="1"/>
  <c r="AE3448" i="1"/>
  <c r="AE3449" i="1"/>
  <c r="AE3450" i="1"/>
  <c r="AE3451" i="1"/>
  <c r="AE3452" i="1"/>
  <c r="AE3453" i="1"/>
  <c r="AE3454" i="1"/>
  <c r="AE3455" i="1"/>
  <c r="AE3456" i="1"/>
  <c r="AE3457" i="1"/>
  <c r="AE3458" i="1"/>
  <c r="AE3459" i="1"/>
  <c r="AE3460" i="1"/>
  <c r="AE3461" i="1"/>
  <c r="AE3462" i="1"/>
  <c r="AE3463" i="1"/>
  <c r="AE3464" i="1"/>
  <c r="AE3465" i="1"/>
  <c r="AE3466" i="1"/>
  <c r="AE3467" i="1"/>
  <c r="AE3468" i="1"/>
  <c r="AE3469" i="1"/>
  <c r="AE3470" i="1"/>
  <c r="AE3471" i="1"/>
  <c r="AE3472" i="1"/>
  <c r="AE3473" i="1"/>
  <c r="AE3474" i="1"/>
  <c r="AE3475" i="1"/>
  <c r="AE3476" i="1"/>
  <c r="AE3477" i="1"/>
  <c r="AE3478" i="1"/>
  <c r="AE3479" i="1"/>
  <c r="AE3480" i="1"/>
  <c r="AE3481" i="1"/>
  <c r="AE3482" i="1"/>
  <c r="AE3483" i="1"/>
  <c r="AE3484" i="1"/>
  <c r="AE3485" i="1"/>
  <c r="AE3486" i="1"/>
  <c r="AE3487" i="1"/>
  <c r="AE3488" i="1"/>
  <c r="AE3489" i="1"/>
  <c r="AE3490" i="1"/>
  <c r="AE3491" i="1"/>
  <c r="AE3492" i="1"/>
  <c r="AE3493" i="1"/>
  <c r="AE3494" i="1"/>
  <c r="AE3495" i="1"/>
  <c r="AE3496" i="1"/>
  <c r="AE3497" i="1"/>
  <c r="AE3498" i="1"/>
  <c r="AE3499" i="1"/>
  <c r="AE3500" i="1"/>
  <c r="AE3501" i="1"/>
  <c r="AE3502" i="1"/>
  <c r="AE3503" i="1"/>
  <c r="AE3504" i="1"/>
  <c r="AE3505" i="1"/>
  <c r="AE3506" i="1"/>
  <c r="AE3507" i="1"/>
  <c r="AE3508" i="1"/>
  <c r="AE3509" i="1"/>
  <c r="AE3510" i="1"/>
  <c r="AE3511" i="1"/>
  <c r="AE3512" i="1"/>
  <c r="AE3513" i="1"/>
  <c r="AE3514" i="1"/>
  <c r="AE3515" i="1"/>
  <c r="AE3516" i="1"/>
  <c r="AE3517" i="1"/>
  <c r="AE3518" i="1"/>
  <c r="AE3519" i="1"/>
  <c r="AE3520" i="1"/>
  <c r="AE3521" i="1"/>
  <c r="AE3522" i="1"/>
  <c r="AE3523" i="1"/>
  <c r="AE3524" i="1"/>
  <c r="AE3525" i="1"/>
  <c r="AE3526" i="1"/>
  <c r="AE3527" i="1"/>
  <c r="AE3528" i="1"/>
  <c r="AE3529" i="1"/>
  <c r="AE3530" i="1"/>
  <c r="AE3531" i="1"/>
  <c r="AE3532" i="1"/>
  <c r="AE3533" i="1"/>
  <c r="AE3534" i="1"/>
  <c r="AE3535" i="1"/>
  <c r="AE3536" i="1"/>
  <c r="AE3537" i="1"/>
  <c r="AE3538" i="1"/>
  <c r="AE3539" i="1"/>
  <c r="AE3540" i="1"/>
  <c r="AE3541" i="1"/>
  <c r="AE3542" i="1"/>
  <c r="AE3543" i="1"/>
  <c r="AE3544" i="1"/>
  <c r="AE3545" i="1"/>
  <c r="AE3546" i="1"/>
  <c r="AE3547" i="1"/>
  <c r="AE3548" i="1"/>
  <c r="AE3549" i="1"/>
  <c r="AE3550" i="1"/>
  <c r="AE3551" i="1"/>
  <c r="AE3552" i="1"/>
  <c r="AE3553" i="1"/>
  <c r="AE3554" i="1"/>
  <c r="AE3555" i="1"/>
  <c r="AE3556" i="1"/>
  <c r="AE3557" i="1"/>
  <c r="AE3558" i="1"/>
  <c r="AE3559" i="1"/>
  <c r="AE3560" i="1"/>
  <c r="AE3561" i="1"/>
  <c r="AE3562" i="1"/>
  <c r="AE3563" i="1"/>
  <c r="AE3564" i="1"/>
  <c r="AE3565" i="1"/>
  <c r="AE3566" i="1"/>
  <c r="AE3567" i="1"/>
  <c r="AE3568" i="1"/>
  <c r="AE3569" i="1"/>
  <c r="AE3570" i="1"/>
  <c r="AE3571" i="1"/>
  <c r="AE3572" i="1"/>
  <c r="AE3573" i="1"/>
  <c r="AE3574" i="1"/>
  <c r="AE3575" i="1"/>
  <c r="AE3576" i="1"/>
  <c r="AE3577" i="1"/>
  <c r="AE3578" i="1"/>
  <c r="AE3579" i="1"/>
  <c r="AE3580" i="1"/>
  <c r="AE3581" i="1"/>
  <c r="AE3582" i="1"/>
  <c r="AE3583" i="1"/>
  <c r="AE3584" i="1"/>
  <c r="AE3585" i="1"/>
  <c r="AE3586" i="1"/>
  <c r="AE3587" i="1"/>
  <c r="AE3588" i="1"/>
  <c r="AE3589" i="1"/>
  <c r="AE3590" i="1"/>
  <c r="AE3591" i="1"/>
  <c r="AE3592" i="1"/>
  <c r="AE3593" i="1"/>
  <c r="AE3594" i="1"/>
  <c r="AE3595" i="1"/>
  <c r="AE3596" i="1"/>
  <c r="AE3597" i="1"/>
  <c r="AE3598" i="1"/>
  <c r="AE3599" i="1"/>
  <c r="AE3600" i="1"/>
  <c r="AE3601" i="1"/>
  <c r="AE3602" i="1"/>
  <c r="AE3603" i="1"/>
  <c r="AE3604" i="1"/>
  <c r="AE3605" i="1"/>
  <c r="AE3606" i="1"/>
  <c r="AE3607" i="1"/>
  <c r="AE3608" i="1"/>
  <c r="AE3609" i="1"/>
  <c r="AE3610" i="1"/>
  <c r="AE3611" i="1"/>
  <c r="AE3612" i="1"/>
  <c r="AE3613" i="1"/>
  <c r="AE3614" i="1"/>
  <c r="AE3615" i="1"/>
  <c r="AE3616" i="1"/>
  <c r="AE3617" i="1"/>
  <c r="AE3618" i="1"/>
  <c r="AE3619" i="1"/>
  <c r="AE3620" i="1"/>
  <c r="AE3621" i="1"/>
  <c r="AE3622" i="1"/>
  <c r="AE3623" i="1"/>
  <c r="AE3624" i="1"/>
  <c r="AE3625" i="1"/>
  <c r="AE3626" i="1"/>
  <c r="AE3627" i="1"/>
  <c r="AE3628" i="1"/>
  <c r="AE3629" i="1"/>
  <c r="AE3630" i="1"/>
  <c r="AE3631" i="1"/>
  <c r="AE3632" i="1"/>
  <c r="AE3633" i="1"/>
  <c r="AE3634" i="1"/>
  <c r="AE3635" i="1"/>
  <c r="AE3636" i="1"/>
  <c r="AE3637" i="1"/>
  <c r="AE3638" i="1"/>
  <c r="AE3639" i="1"/>
  <c r="AE3640" i="1"/>
  <c r="AE3641" i="1"/>
  <c r="AE3642" i="1"/>
  <c r="AE3643" i="1"/>
  <c r="AE3644" i="1"/>
  <c r="AE3645" i="1"/>
  <c r="AE3646" i="1"/>
  <c r="AE3647" i="1"/>
  <c r="AE3648" i="1"/>
  <c r="AE3649" i="1"/>
  <c r="AE3650" i="1"/>
  <c r="AE3651" i="1"/>
  <c r="AE3652" i="1"/>
  <c r="AE3653" i="1"/>
  <c r="AE3654" i="1"/>
  <c r="AE3655" i="1"/>
  <c r="AE3656" i="1"/>
  <c r="AE3657" i="1"/>
  <c r="AE3658" i="1"/>
  <c r="AE3659" i="1"/>
  <c r="AE3660" i="1"/>
  <c r="AE3661" i="1"/>
  <c r="AE3662" i="1"/>
  <c r="AE3663" i="1"/>
  <c r="AE3664" i="1"/>
  <c r="AE3665" i="1"/>
  <c r="AE3666" i="1"/>
  <c r="AE3667" i="1"/>
  <c r="AE3668" i="1"/>
  <c r="AE3669" i="1"/>
  <c r="AE3670" i="1"/>
  <c r="AE3671" i="1"/>
  <c r="AE3672" i="1"/>
  <c r="AE3673" i="1"/>
  <c r="AE3674" i="1"/>
  <c r="AE3675" i="1"/>
  <c r="AE3676" i="1"/>
  <c r="AE3677" i="1"/>
  <c r="AE3678" i="1"/>
  <c r="AE3679" i="1"/>
  <c r="AE3680" i="1"/>
  <c r="AE3681" i="1"/>
  <c r="AE3682" i="1"/>
  <c r="AE3683" i="1"/>
  <c r="AE3684" i="1"/>
  <c r="AE3685" i="1"/>
  <c r="AE3686" i="1"/>
  <c r="AE3687" i="1"/>
  <c r="AE3688" i="1"/>
  <c r="AE3689" i="1"/>
  <c r="AE3690" i="1"/>
  <c r="AE3691" i="1"/>
  <c r="AE3692" i="1"/>
  <c r="AE3693" i="1"/>
  <c r="AE3694" i="1"/>
  <c r="AE3695" i="1"/>
  <c r="AE3696" i="1"/>
  <c r="AE3697" i="1"/>
  <c r="AE3698" i="1"/>
  <c r="AE3699" i="1"/>
  <c r="AE3700" i="1"/>
  <c r="AE3701" i="1"/>
  <c r="AE3702" i="1"/>
  <c r="AE3703" i="1"/>
  <c r="AE3704" i="1"/>
  <c r="AE3705" i="1"/>
  <c r="AE3706" i="1"/>
  <c r="AE3707" i="1"/>
  <c r="AE3708" i="1"/>
  <c r="AE3709" i="1"/>
  <c r="AE3710" i="1"/>
  <c r="AE3711" i="1"/>
  <c r="AE3712" i="1"/>
  <c r="AE3713" i="1"/>
  <c r="AE3714" i="1"/>
  <c r="AE3715" i="1"/>
  <c r="AE3716" i="1"/>
  <c r="AE3717" i="1"/>
  <c r="AE3718" i="1"/>
  <c r="AE3719" i="1"/>
  <c r="AE3720" i="1"/>
  <c r="AE3721" i="1"/>
  <c r="AE3722" i="1"/>
  <c r="AE3723" i="1"/>
  <c r="AE3724" i="1"/>
  <c r="AE3725" i="1"/>
  <c r="AE3726" i="1"/>
  <c r="AE3727" i="1"/>
  <c r="AE3728" i="1"/>
  <c r="AE3729" i="1"/>
  <c r="AE3730" i="1"/>
  <c r="AE3731" i="1"/>
  <c r="AE3732" i="1"/>
  <c r="AE3733" i="1"/>
  <c r="AE3734" i="1"/>
  <c r="AE3735" i="1"/>
  <c r="AE3736" i="1"/>
  <c r="AE3737" i="1"/>
  <c r="AE3738" i="1"/>
  <c r="AE3739" i="1"/>
  <c r="AE3740" i="1"/>
  <c r="AE3741" i="1"/>
  <c r="AE3742" i="1"/>
  <c r="AE3743" i="1"/>
  <c r="AE3744" i="1"/>
  <c r="AE3745" i="1"/>
  <c r="AE3746" i="1"/>
  <c r="AE3747" i="1"/>
  <c r="AE3748" i="1"/>
  <c r="AE3749" i="1"/>
  <c r="AE3750" i="1"/>
  <c r="AE3751" i="1"/>
  <c r="AE3752" i="1"/>
  <c r="AE3753" i="1"/>
  <c r="AE3754" i="1"/>
  <c r="AE3755" i="1"/>
  <c r="AE3756" i="1"/>
  <c r="AE3757" i="1"/>
  <c r="AE3758" i="1"/>
  <c r="AE3759" i="1"/>
  <c r="AE3760" i="1"/>
  <c r="AE3761" i="1"/>
  <c r="AE3762" i="1"/>
  <c r="AE3763" i="1"/>
  <c r="AE3764" i="1"/>
  <c r="AE3765" i="1"/>
  <c r="AE3766" i="1"/>
  <c r="AE3767" i="1"/>
  <c r="AE3768" i="1"/>
  <c r="AE3769" i="1"/>
  <c r="AE3770" i="1"/>
  <c r="AE3771" i="1"/>
  <c r="AE3772" i="1"/>
  <c r="AE3773" i="1"/>
  <c r="AE3774" i="1"/>
  <c r="AE3775" i="1"/>
  <c r="AE3776" i="1"/>
  <c r="AE3777" i="1"/>
  <c r="AE3778" i="1"/>
  <c r="AE3779" i="1"/>
  <c r="AE3780" i="1"/>
  <c r="AE3781" i="1"/>
  <c r="AE3782" i="1"/>
  <c r="AE3783" i="1"/>
  <c r="AE3784" i="1"/>
  <c r="AE3785" i="1"/>
  <c r="AE3786" i="1"/>
  <c r="AE3787" i="1"/>
  <c r="AE3788" i="1"/>
  <c r="AE3789" i="1"/>
  <c r="AE3790" i="1"/>
  <c r="AE3791" i="1"/>
  <c r="AE3792" i="1"/>
  <c r="AE3793" i="1"/>
  <c r="AE3794" i="1"/>
  <c r="AE3795" i="1"/>
  <c r="AE3796" i="1"/>
  <c r="AE3797" i="1"/>
  <c r="AE3798" i="1"/>
  <c r="AE3799" i="1"/>
  <c r="AE3800" i="1"/>
  <c r="AE3801" i="1"/>
  <c r="AE3802" i="1"/>
  <c r="AE3803" i="1"/>
  <c r="AE3804" i="1"/>
  <c r="AE3805" i="1"/>
  <c r="AE3806" i="1"/>
  <c r="AE3807" i="1"/>
  <c r="AE3808" i="1"/>
  <c r="AE3809" i="1"/>
  <c r="AE3810" i="1"/>
  <c r="AE3811" i="1"/>
  <c r="AE3812" i="1"/>
  <c r="AE3813" i="1"/>
  <c r="AE3814" i="1"/>
  <c r="AE3815" i="1"/>
  <c r="AE3816" i="1"/>
  <c r="AE3817" i="1"/>
  <c r="AE3818" i="1"/>
  <c r="AE3819" i="1"/>
  <c r="AE3820" i="1"/>
  <c r="AE3821" i="1"/>
  <c r="AE3822" i="1"/>
  <c r="AE3823" i="1"/>
  <c r="AE3824" i="1"/>
  <c r="AE3825" i="1"/>
  <c r="AE3826" i="1"/>
  <c r="AE3827" i="1"/>
  <c r="AE3828" i="1"/>
  <c r="AE3829" i="1"/>
  <c r="AE3830" i="1"/>
  <c r="AE3831" i="1"/>
  <c r="AE3832" i="1"/>
  <c r="AE3833" i="1"/>
  <c r="AE3834" i="1"/>
  <c r="AE3835" i="1"/>
  <c r="AE3836" i="1"/>
  <c r="AE3837" i="1"/>
  <c r="AE3838" i="1"/>
  <c r="AE3839" i="1"/>
  <c r="AE3840" i="1"/>
  <c r="AE3841" i="1"/>
  <c r="AE3842" i="1"/>
  <c r="AE3843" i="1"/>
  <c r="AE3844" i="1"/>
  <c r="AE3845" i="1"/>
  <c r="AE3846" i="1"/>
  <c r="AE3847" i="1"/>
  <c r="AE3848" i="1"/>
  <c r="AE3849" i="1"/>
  <c r="AE3850" i="1"/>
  <c r="AE3851" i="1"/>
  <c r="AE3852" i="1"/>
  <c r="AE3853" i="1"/>
  <c r="AE3854" i="1"/>
  <c r="AE3855" i="1"/>
  <c r="AE3856" i="1"/>
  <c r="AE3857" i="1"/>
  <c r="AE3858" i="1"/>
  <c r="AE3859" i="1"/>
  <c r="AE3860" i="1"/>
  <c r="AE3861" i="1"/>
  <c r="AE3862" i="1"/>
  <c r="AE3863" i="1"/>
  <c r="AE3864" i="1"/>
  <c r="AE3865" i="1"/>
  <c r="AE3866" i="1"/>
  <c r="AE3867" i="1"/>
  <c r="AE3868" i="1"/>
  <c r="AE3869" i="1"/>
  <c r="AE3870" i="1"/>
  <c r="AE3871" i="1"/>
  <c r="AE3872" i="1"/>
  <c r="AE3873" i="1"/>
  <c r="AE3874" i="1"/>
  <c r="AE3875" i="1"/>
  <c r="AE3876" i="1"/>
  <c r="AE3877" i="1"/>
  <c r="AE3878" i="1"/>
  <c r="AE3879" i="1"/>
  <c r="AE3880" i="1"/>
  <c r="AE3881" i="1"/>
  <c r="AE3882" i="1"/>
  <c r="AE3883" i="1"/>
  <c r="AE3884" i="1"/>
  <c r="AE3885" i="1"/>
  <c r="AE3886" i="1"/>
  <c r="AE3887" i="1"/>
  <c r="AE3888" i="1"/>
  <c r="AE3889" i="1"/>
  <c r="AE3890" i="1"/>
  <c r="AE3891" i="1"/>
  <c r="AE3892" i="1"/>
  <c r="AE3893" i="1"/>
  <c r="AE3894" i="1"/>
  <c r="AE3895" i="1"/>
  <c r="AE3896" i="1"/>
  <c r="AE3897" i="1"/>
  <c r="AE3898" i="1"/>
  <c r="AE3899" i="1"/>
  <c r="AE3900" i="1"/>
  <c r="AE3901" i="1"/>
  <c r="AE3902" i="1"/>
  <c r="AE3903" i="1"/>
  <c r="AE3904" i="1"/>
  <c r="AE3905" i="1"/>
  <c r="AE3906" i="1"/>
  <c r="AE3907" i="1"/>
  <c r="AE3908" i="1"/>
  <c r="AE3909" i="1"/>
  <c r="AE3910" i="1"/>
  <c r="AE3911" i="1"/>
  <c r="AE3912" i="1"/>
  <c r="AE3913" i="1"/>
  <c r="AE3914" i="1"/>
  <c r="AE3915" i="1"/>
  <c r="AE3916" i="1"/>
  <c r="AE3917" i="1"/>
  <c r="AE3918" i="1"/>
  <c r="AE3919" i="1"/>
  <c r="AE3920" i="1"/>
  <c r="AE3921" i="1"/>
  <c r="AE3922" i="1"/>
  <c r="AE3923" i="1"/>
  <c r="AE3924" i="1"/>
  <c r="AE3925" i="1"/>
  <c r="AE3926" i="1"/>
  <c r="AE3927" i="1"/>
  <c r="AE3928" i="1"/>
  <c r="AE3929" i="1"/>
  <c r="AE3930" i="1"/>
  <c r="AE3931" i="1"/>
  <c r="AE3932" i="1"/>
  <c r="AE3933" i="1"/>
  <c r="AE3934" i="1"/>
  <c r="AE3935" i="1"/>
  <c r="AE3936" i="1"/>
  <c r="AE3937" i="1"/>
  <c r="AE3938" i="1"/>
  <c r="AE3939" i="1"/>
  <c r="AE3940" i="1"/>
  <c r="AE3941" i="1"/>
  <c r="AE3942" i="1"/>
  <c r="AE3943" i="1"/>
  <c r="AE3944" i="1"/>
  <c r="AE3945" i="1"/>
  <c r="AE3946" i="1"/>
  <c r="AE3947" i="1"/>
  <c r="AE3948" i="1"/>
  <c r="AE3949" i="1"/>
  <c r="AE3950" i="1"/>
  <c r="AE3951" i="1"/>
  <c r="AE3952" i="1"/>
  <c r="AE3953" i="1"/>
  <c r="AE3954" i="1"/>
  <c r="AE3955" i="1"/>
  <c r="AE3956" i="1"/>
  <c r="AE3957" i="1"/>
  <c r="AE3958" i="1"/>
  <c r="AE3959" i="1"/>
  <c r="AE3960" i="1"/>
  <c r="AE3961" i="1"/>
  <c r="AE3962" i="1"/>
  <c r="AE3963" i="1"/>
  <c r="AE3964" i="1"/>
  <c r="AE3965" i="1"/>
  <c r="AE3966" i="1"/>
  <c r="AE3967" i="1"/>
  <c r="AE3968" i="1"/>
  <c r="AE3969" i="1"/>
  <c r="AE3970" i="1"/>
  <c r="AE3971" i="1"/>
  <c r="AE3972" i="1"/>
  <c r="AE3973" i="1"/>
  <c r="AE3974" i="1"/>
  <c r="AE3975" i="1"/>
  <c r="AE3976" i="1"/>
  <c r="AE3977" i="1"/>
  <c r="AE3978" i="1"/>
  <c r="AE3979" i="1"/>
  <c r="AE3980" i="1"/>
  <c r="AE3981" i="1"/>
  <c r="AE3982" i="1"/>
  <c r="AE3983" i="1"/>
  <c r="AE3984" i="1"/>
  <c r="AE3985" i="1"/>
  <c r="AE3986" i="1"/>
  <c r="AE3987" i="1"/>
  <c r="AE3988" i="1"/>
  <c r="AE3989" i="1"/>
  <c r="AE3990" i="1"/>
  <c r="AE3991" i="1"/>
  <c r="AE3992" i="1"/>
  <c r="AE3993" i="1"/>
  <c r="AE3994" i="1"/>
  <c r="AE3995" i="1"/>
  <c r="AE3996" i="1"/>
  <c r="AE3997" i="1"/>
  <c r="AE3998" i="1"/>
  <c r="AE3999" i="1"/>
  <c r="AE4000" i="1"/>
  <c r="AE4001" i="1"/>
  <c r="AE4002" i="1"/>
  <c r="AE4003" i="1"/>
  <c r="AE4004" i="1"/>
  <c r="AE4005" i="1"/>
  <c r="AE4006" i="1"/>
  <c r="AE4007" i="1"/>
  <c r="AE4008" i="1"/>
  <c r="AE4009" i="1"/>
  <c r="AE4010" i="1"/>
  <c r="AE4011" i="1"/>
  <c r="AE4012" i="1"/>
  <c r="AE4013" i="1"/>
  <c r="AE4014" i="1"/>
  <c r="AE4015" i="1"/>
  <c r="AE4016" i="1"/>
  <c r="AE4017" i="1"/>
  <c r="AE4018" i="1"/>
  <c r="AE4019" i="1"/>
  <c r="AE4020" i="1"/>
  <c r="AE4021" i="1"/>
  <c r="AE4022" i="1"/>
  <c r="AE4023" i="1"/>
  <c r="AE4024" i="1"/>
  <c r="AE4025" i="1"/>
  <c r="AE4026" i="1"/>
  <c r="AE4027" i="1"/>
  <c r="AE4028" i="1"/>
  <c r="AE4029" i="1"/>
  <c r="AE4030" i="1"/>
  <c r="AE4031" i="1"/>
  <c r="AE4032" i="1"/>
  <c r="AE4033" i="1"/>
  <c r="AE4034" i="1"/>
  <c r="AE4035" i="1"/>
  <c r="AE4036" i="1"/>
  <c r="AE4037" i="1"/>
  <c r="AE4038" i="1"/>
  <c r="AE4039" i="1"/>
  <c r="AE4040" i="1"/>
  <c r="AE4041" i="1"/>
  <c r="AE4042" i="1"/>
  <c r="AE4043" i="1"/>
  <c r="AE4044" i="1"/>
  <c r="AE4045" i="1"/>
  <c r="AE4046" i="1"/>
  <c r="AE4047" i="1"/>
  <c r="AE4048" i="1"/>
  <c r="AE4049" i="1"/>
  <c r="AE4050" i="1"/>
  <c r="AE4051" i="1"/>
  <c r="AE4052" i="1"/>
  <c r="AE4053" i="1"/>
  <c r="AE4054" i="1"/>
  <c r="AE4055" i="1"/>
  <c r="AE4056" i="1"/>
  <c r="AE4057" i="1"/>
  <c r="AE4058" i="1"/>
  <c r="AE4059" i="1"/>
  <c r="AE4060" i="1"/>
  <c r="AE4061" i="1"/>
  <c r="AE4062" i="1"/>
  <c r="AE4063" i="1"/>
  <c r="AE4064" i="1"/>
  <c r="AE4065" i="1"/>
  <c r="AE4066" i="1"/>
  <c r="AE4067" i="1"/>
  <c r="AE4068" i="1"/>
  <c r="AE4069" i="1"/>
  <c r="AE4070" i="1"/>
  <c r="AE4071" i="1"/>
  <c r="AE4072" i="1"/>
  <c r="AE4073" i="1"/>
  <c r="AE4074" i="1"/>
  <c r="AE4075" i="1"/>
  <c r="AE4076" i="1"/>
  <c r="AE4077" i="1"/>
  <c r="AE4078" i="1"/>
  <c r="AE4079" i="1"/>
  <c r="AE4080" i="1"/>
  <c r="AE4081" i="1"/>
  <c r="AE4082" i="1"/>
  <c r="AE4083" i="1"/>
  <c r="AE4084" i="1"/>
  <c r="AE4085" i="1"/>
  <c r="AE4086" i="1"/>
  <c r="AE4087" i="1"/>
  <c r="AE4088" i="1"/>
  <c r="AE4089" i="1"/>
  <c r="AE4090" i="1"/>
  <c r="AE4091" i="1"/>
  <c r="AE4092" i="1"/>
  <c r="AE4093" i="1"/>
  <c r="AE4094" i="1"/>
  <c r="AE4095" i="1"/>
  <c r="AE4096" i="1"/>
  <c r="AE4097" i="1"/>
  <c r="AE4098" i="1"/>
  <c r="AE4099" i="1"/>
  <c r="AE4100" i="1"/>
  <c r="AE4101" i="1"/>
  <c r="AE4102" i="1"/>
  <c r="AE4103" i="1"/>
  <c r="AE4104" i="1"/>
  <c r="AE4105" i="1"/>
  <c r="AE4106" i="1"/>
  <c r="AE4107" i="1"/>
  <c r="AE4108" i="1"/>
  <c r="AE4109" i="1"/>
  <c r="AE4110" i="1"/>
  <c r="AE4111" i="1"/>
  <c r="AE4112" i="1"/>
  <c r="AE4113" i="1"/>
  <c r="AE4114" i="1"/>
  <c r="AE4115" i="1"/>
  <c r="AE4116" i="1"/>
  <c r="AE4117" i="1"/>
  <c r="AE4118" i="1"/>
  <c r="AE4119" i="1"/>
  <c r="AE4120" i="1"/>
  <c r="AE4121" i="1"/>
  <c r="AE4122" i="1"/>
  <c r="AE4123" i="1"/>
  <c r="AE4124" i="1"/>
  <c r="AE4125" i="1"/>
  <c r="AE4126" i="1"/>
  <c r="AE4127" i="1"/>
  <c r="AE4128" i="1"/>
  <c r="AE4129" i="1"/>
  <c r="AE4130" i="1"/>
  <c r="AE4131" i="1"/>
  <c r="AE4132" i="1"/>
  <c r="AE4133" i="1"/>
  <c r="AE4134" i="1"/>
  <c r="AE4135" i="1"/>
  <c r="AE4136" i="1"/>
  <c r="AE4137" i="1"/>
  <c r="AE4138" i="1"/>
  <c r="AE4139" i="1"/>
  <c r="AE4140" i="1"/>
  <c r="AE4141" i="1"/>
  <c r="AE4142" i="1"/>
  <c r="AE4143" i="1"/>
  <c r="AE4144" i="1"/>
  <c r="AE4145" i="1"/>
  <c r="AE4146" i="1"/>
  <c r="AE4147" i="1"/>
  <c r="AE4148" i="1"/>
  <c r="AE4149" i="1"/>
  <c r="AE4150" i="1"/>
  <c r="AE4151" i="1"/>
  <c r="AE4152" i="1"/>
  <c r="AE4153" i="1"/>
  <c r="AE4154" i="1"/>
  <c r="AE4155" i="1"/>
  <c r="AE4156" i="1"/>
  <c r="AE4157" i="1"/>
  <c r="AE4158" i="1"/>
  <c r="AE4159" i="1"/>
  <c r="AE4160" i="1"/>
  <c r="AE4161" i="1"/>
  <c r="AE4162" i="1"/>
  <c r="AE4163" i="1"/>
  <c r="AE4164" i="1"/>
  <c r="AE4165" i="1"/>
  <c r="AE4166" i="1"/>
  <c r="AE4167" i="1"/>
  <c r="AE4168" i="1"/>
  <c r="AE4169" i="1"/>
  <c r="AE4170" i="1"/>
  <c r="AE4171" i="1"/>
  <c r="AE4172" i="1"/>
  <c r="AE4173" i="1"/>
  <c r="AE4174" i="1"/>
  <c r="AE4175" i="1"/>
  <c r="AE4176" i="1"/>
  <c r="AE4177" i="1"/>
  <c r="AE4178" i="1"/>
  <c r="AE4179" i="1"/>
  <c r="AE4180" i="1"/>
  <c r="AE4181" i="1"/>
  <c r="AE4182" i="1"/>
  <c r="AE4183" i="1"/>
  <c r="AE4184" i="1"/>
  <c r="AE4185" i="1"/>
  <c r="AE4186" i="1"/>
  <c r="AE4187" i="1"/>
  <c r="AE4188" i="1"/>
  <c r="AE4189" i="1"/>
  <c r="AE4190" i="1"/>
  <c r="AE4191" i="1"/>
  <c r="AE4192" i="1"/>
  <c r="AE4193" i="1"/>
  <c r="AE4194" i="1"/>
  <c r="AE4195" i="1"/>
  <c r="AE4196" i="1"/>
  <c r="AE4197" i="1"/>
  <c r="AE4198" i="1"/>
  <c r="AE4199" i="1"/>
  <c r="AE4200" i="1"/>
  <c r="AE4201" i="1"/>
  <c r="AE4202" i="1"/>
  <c r="AE4203" i="1"/>
  <c r="AE4204" i="1"/>
  <c r="AE4205" i="1"/>
  <c r="AE4206" i="1"/>
  <c r="AE4207" i="1"/>
  <c r="AE4208" i="1"/>
  <c r="AE4209" i="1"/>
  <c r="AE4210" i="1"/>
  <c r="AE4211" i="1"/>
  <c r="AE4212" i="1"/>
  <c r="AE4213" i="1"/>
  <c r="AE4214" i="1"/>
  <c r="AE4215" i="1"/>
  <c r="AE4216" i="1"/>
  <c r="AE4217" i="1"/>
  <c r="AE4218" i="1"/>
  <c r="AE4219" i="1"/>
  <c r="AE4220" i="1"/>
  <c r="AE4221" i="1"/>
  <c r="AE4222" i="1"/>
  <c r="AE4223" i="1"/>
  <c r="AE4224" i="1"/>
  <c r="AE4225" i="1"/>
  <c r="AE4226" i="1"/>
  <c r="AE4227" i="1"/>
  <c r="AE4228" i="1"/>
  <c r="AE4229" i="1"/>
  <c r="AE4230" i="1"/>
  <c r="AE4231" i="1"/>
  <c r="AE4232" i="1"/>
  <c r="AE4233" i="1"/>
  <c r="AE4234" i="1"/>
  <c r="AE4235" i="1"/>
  <c r="AE4236" i="1"/>
  <c r="AE4237" i="1"/>
  <c r="AE4238" i="1"/>
  <c r="AE4239" i="1"/>
  <c r="AE4240" i="1"/>
  <c r="AE4241" i="1"/>
  <c r="AE4242" i="1"/>
  <c r="AE4243" i="1"/>
  <c r="AE4244" i="1"/>
  <c r="AE4245" i="1"/>
  <c r="AE4246" i="1"/>
  <c r="AE4247" i="1"/>
  <c r="AE4248" i="1"/>
  <c r="AE4249" i="1"/>
  <c r="AE4250" i="1"/>
  <c r="AE4251"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AD2754" i="1"/>
  <c r="AD2755" i="1"/>
  <c r="AD2756" i="1"/>
  <c r="AD2757" i="1"/>
  <c r="AD2758" i="1"/>
  <c r="AD2759" i="1"/>
  <c r="AD2760" i="1"/>
  <c r="AD2761" i="1"/>
  <c r="AD2762" i="1"/>
  <c r="AD2763" i="1"/>
  <c r="AD2764" i="1"/>
  <c r="AD2765" i="1"/>
  <c r="AD2766" i="1"/>
  <c r="AD2767" i="1"/>
  <c r="AD2768" i="1"/>
  <c r="AD2769" i="1"/>
  <c r="AD2770" i="1"/>
  <c r="AD2771" i="1"/>
  <c r="AD2772" i="1"/>
  <c r="AD2773" i="1"/>
  <c r="AD2774" i="1"/>
  <c r="AD2775" i="1"/>
  <c r="AD2776" i="1"/>
  <c r="AD2777" i="1"/>
  <c r="AD2778" i="1"/>
  <c r="AD2779" i="1"/>
  <c r="AD2780" i="1"/>
  <c r="AD2781" i="1"/>
  <c r="AD2782" i="1"/>
  <c r="AD2783" i="1"/>
  <c r="AD2784" i="1"/>
  <c r="AD2785" i="1"/>
  <c r="AD2786" i="1"/>
  <c r="AD2787" i="1"/>
  <c r="AD2788" i="1"/>
  <c r="AD2789" i="1"/>
  <c r="AD2790" i="1"/>
  <c r="AD2791" i="1"/>
  <c r="AD2792" i="1"/>
  <c r="AD2793" i="1"/>
  <c r="AD2794" i="1"/>
  <c r="AD2795" i="1"/>
  <c r="AD2796" i="1"/>
  <c r="AD2797" i="1"/>
  <c r="AD2798" i="1"/>
  <c r="AD2799" i="1"/>
  <c r="AD2800" i="1"/>
  <c r="AD2801" i="1"/>
  <c r="AD2802" i="1"/>
  <c r="AD2803" i="1"/>
  <c r="AD2804" i="1"/>
  <c r="AD2805" i="1"/>
  <c r="AD2806" i="1"/>
  <c r="AD2807" i="1"/>
  <c r="AD2808" i="1"/>
  <c r="AD2809" i="1"/>
  <c r="AD2810" i="1"/>
  <c r="AD2811" i="1"/>
  <c r="AD2812" i="1"/>
  <c r="AD2813" i="1"/>
  <c r="AD2814" i="1"/>
  <c r="AD2815" i="1"/>
  <c r="AD2816" i="1"/>
  <c r="AD2817" i="1"/>
  <c r="AD2818" i="1"/>
  <c r="AD2819" i="1"/>
  <c r="AD2820" i="1"/>
  <c r="AD2821" i="1"/>
  <c r="AD2822" i="1"/>
  <c r="AD2823" i="1"/>
  <c r="AD2824" i="1"/>
  <c r="AD2825" i="1"/>
  <c r="AD2826" i="1"/>
  <c r="AD2827" i="1"/>
  <c r="AD2828" i="1"/>
  <c r="AD2829" i="1"/>
  <c r="AD2830" i="1"/>
  <c r="AD2831" i="1"/>
  <c r="AD2832" i="1"/>
  <c r="AD2833" i="1"/>
  <c r="AD2834" i="1"/>
  <c r="AD2835" i="1"/>
  <c r="AD2836" i="1"/>
  <c r="AD2837" i="1"/>
  <c r="AD2838" i="1"/>
  <c r="AD2839" i="1"/>
  <c r="AD2840" i="1"/>
  <c r="AD2841" i="1"/>
  <c r="AD2842" i="1"/>
  <c r="AD2843" i="1"/>
  <c r="AD2844" i="1"/>
  <c r="AD2845" i="1"/>
  <c r="AD2846" i="1"/>
  <c r="AD2847" i="1"/>
  <c r="AD2848" i="1"/>
  <c r="AD2849" i="1"/>
  <c r="AD2850" i="1"/>
  <c r="AD2851" i="1"/>
  <c r="AD2852" i="1"/>
  <c r="AD2853" i="1"/>
  <c r="AD2854" i="1"/>
  <c r="AD2855" i="1"/>
  <c r="AD2856" i="1"/>
  <c r="AD2857" i="1"/>
  <c r="AD2858" i="1"/>
  <c r="AD2859" i="1"/>
  <c r="AD2860" i="1"/>
  <c r="AD2861" i="1"/>
  <c r="AD2862" i="1"/>
  <c r="AD2863" i="1"/>
  <c r="AD2864" i="1"/>
  <c r="AD2865" i="1"/>
  <c r="AD2866" i="1"/>
  <c r="AD2867" i="1"/>
  <c r="AD2868" i="1"/>
  <c r="AD2869" i="1"/>
  <c r="AD2870" i="1"/>
  <c r="AD2871" i="1"/>
  <c r="AD2872" i="1"/>
  <c r="AD2873" i="1"/>
  <c r="AD2874" i="1"/>
  <c r="AD2875" i="1"/>
  <c r="AD2876" i="1"/>
  <c r="AD2877" i="1"/>
  <c r="AD2878" i="1"/>
  <c r="AD2879" i="1"/>
  <c r="AD2880" i="1"/>
  <c r="AD2881" i="1"/>
  <c r="AD2882" i="1"/>
  <c r="AD2883" i="1"/>
  <c r="AD2884" i="1"/>
  <c r="AD2885" i="1"/>
  <c r="AD2886" i="1"/>
  <c r="AD2887" i="1"/>
  <c r="AD2888" i="1"/>
  <c r="AD2889" i="1"/>
  <c r="AD2890" i="1"/>
  <c r="AD2891" i="1"/>
  <c r="AD2892" i="1"/>
  <c r="AD2893" i="1"/>
  <c r="AD2894" i="1"/>
  <c r="AD2895" i="1"/>
  <c r="AD2896" i="1"/>
  <c r="AD2897" i="1"/>
  <c r="AD2898" i="1"/>
  <c r="AD2899" i="1"/>
  <c r="AD2900" i="1"/>
  <c r="AD2901" i="1"/>
  <c r="AD2902" i="1"/>
  <c r="AD2903" i="1"/>
  <c r="AD2904" i="1"/>
  <c r="AD2905" i="1"/>
  <c r="AD2906" i="1"/>
  <c r="AD2907" i="1"/>
  <c r="AD2908" i="1"/>
  <c r="AD2909" i="1"/>
  <c r="AD2910" i="1"/>
  <c r="AD2911" i="1"/>
  <c r="AD2912" i="1"/>
  <c r="AD2913" i="1"/>
  <c r="AD2914" i="1"/>
  <c r="AD2915" i="1"/>
  <c r="AD2916" i="1"/>
  <c r="AD2917" i="1"/>
  <c r="AD2918" i="1"/>
  <c r="AD2919" i="1"/>
  <c r="AD2920" i="1"/>
  <c r="AD2921" i="1"/>
  <c r="AD2922" i="1"/>
  <c r="AD2923" i="1"/>
  <c r="AD2924" i="1"/>
  <c r="AD2925" i="1"/>
  <c r="AD2926" i="1"/>
  <c r="AD2927" i="1"/>
  <c r="AD2928" i="1"/>
  <c r="AD2929" i="1"/>
  <c r="AD2930" i="1"/>
  <c r="AD2931" i="1"/>
  <c r="AD2932" i="1"/>
  <c r="AD2933" i="1"/>
  <c r="AD2934" i="1"/>
  <c r="AD2935" i="1"/>
  <c r="AD2936" i="1"/>
  <c r="AD2937" i="1"/>
  <c r="AD2938" i="1"/>
  <c r="AD2939" i="1"/>
  <c r="AD2940" i="1"/>
  <c r="AD2941" i="1"/>
  <c r="AD2942" i="1"/>
  <c r="AD2943" i="1"/>
  <c r="AD2944" i="1"/>
  <c r="AD2945" i="1"/>
  <c r="AD2946" i="1"/>
  <c r="AD2947" i="1"/>
  <c r="AD2948" i="1"/>
  <c r="AD2949" i="1"/>
  <c r="AD2950" i="1"/>
  <c r="AD2951" i="1"/>
  <c r="AD2952" i="1"/>
  <c r="AD2953" i="1"/>
  <c r="AD2954" i="1"/>
  <c r="AD2955" i="1"/>
  <c r="AD2956" i="1"/>
  <c r="AD2957" i="1"/>
  <c r="AD2958" i="1"/>
  <c r="AD2959" i="1"/>
  <c r="AD2960" i="1"/>
  <c r="AD2961" i="1"/>
  <c r="AD2962" i="1"/>
  <c r="AD2963" i="1"/>
  <c r="AD2964" i="1"/>
  <c r="AD2965" i="1"/>
  <c r="AD2966" i="1"/>
  <c r="AD2967" i="1"/>
  <c r="AD2968" i="1"/>
  <c r="AD2969" i="1"/>
  <c r="AD2970" i="1"/>
  <c r="AD2971" i="1"/>
  <c r="AD2972" i="1"/>
  <c r="AD2973" i="1"/>
  <c r="AD2974" i="1"/>
  <c r="AD2975" i="1"/>
  <c r="AD2976" i="1"/>
  <c r="AD2977" i="1"/>
  <c r="AD2978" i="1"/>
  <c r="AD2979" i="1"/>
  <c r="AD2980" i="1"/>
  <c r="AD2981" i="1"/>
  <c r="AD2982" i="1"/>
  <c r="AD2983" i="1"/>
  <c r="AD2984" i="1"/>
  <c r="AD2985" i="1"/>
  <c r="AD2986" i="1"/>
  <c r="AD2987" i="1"/>
  <c r="AD2988" i="1"/>
  <c r="AD2989" i="1"/>
  <c r="AD2990" i="1"/>
  <c r="AD2991" i="1"/>
  <c r="AD2992" i="1"/>
  <c r="AD2993" i="1"/>
  <c r="AD2994" i="1"/>
  <c r="AD2995" i="1"/>
  <c r="AD2996" i="1"/>
  <c r="AD2997" i="1"/>
  <c r="AD2998" i="1"/>
  <c r="AD2999" i="1"/>
  <c r="AD3000" i="1"/>
  <c r="AD3001" i="1"/>
  <c r="AD3002" i="1"/>
  <c r="AD3003" i="1"/>
  <c r="AD3004" i="1"/>
  <c r="AD3005" i="1"/>
  <c r="AD3006" i="1"/>
  <c r="AD3007" i="1"/>
  <c r="AD3008" i="1"/>
  <c r="AD3009" i="1"/>
  <c r="AD3010" i="1"/>
  <c r="AD3011" i="1"/>
  <c r="AD3012" i="1"/>
  <c r="AD3013" i="1"/>
  <c r="AD3014" i="1"/>
  <c r="AD3015" i="1"/>
  <c r="AD3016" i="1"/>
  <c r="AD3017" i="1"/>
  <c r="AD3018" i="1"/>
  <c r="AD3019" i="1"/>
  <c r="AD3020" i="1"/>
  <c r="AD3021" i="1"/>
  <c r="AD3022" i="1"/>
  <c r="AD3023" i="1"/>
  <c r="AD3024" i="1"/>
  <c r="AD3025" i="1"/>
  <c r="AD3026" i="1"/>
  <c r="AD3027" i="1"/>
  <c r="AD3028" i="1"/>
  <c r="AD3029" i="1"/>
  <c r="AD3030" i="1"/>
  <c r="AD3031" i="1"/>
  <c r="AD3032" i="1"/>
  <c r="AD3033" i="1"/>
  <c r="AD3034" i="1"/>
  <c r="AD3035" i="1"/>
  <c r="AD3036" i="1"/>
  <c r="AD3037" i="1"/>
  <c r="AD3038" i="1"/>
  <c r="AD3039" i="1"/>
  <c r="AD3040" i="1"/>
  <c r="AD3041" i="1"/>
  <c r="AD3042" i="1"/>
  <c r="AD3043" i="1"/>
  <c r="AD3044" i="1"/>
  <c r="AD3045" i="1"/>
  <c r="AD3046" i="1"/>
  <c r="AD3047" i="1"/>
  <c r="AD3048" i="1"/>
  <c r="AD3049" i="1"/>
  <c r="AD3050" i="1"/>
  <c r="AD3051" i="1"/>
  <c r="AD3052" i="1"/>
  <c r="AD3053" i="1"/>
  <c r="AD3054" i="1"/>
  <c r="AD3055" i="1"/>
  <c r="AD3056" i="1"/>
  <c r="AD3057" i="1"/>
  <c r="AD3058" i="1"/>
  <c r="AD3059" i="1"/>
  <c r="AD3060" i="1"/>
  <c r="AD3061" i="1"/>
  <c r="AD3062" i="1"/>
  <c r="AD3063" i="1"/>
  <c r="AD3064" i="1"/>
  <c r="AD3065" i="1"/>
  <c r="AD3066" i="1"/>
  <c r="AD3067" i="1"/>
  <c r="AD3068" i="1"/>
  <c r="AD3069" i="1"/>
  <c r="AD3070" i="1"/>
  <c r="AD3071" i="1"/>
  <c r="AD3072" i="1"/>
  <c r="AD3073" i="1"/>
  <c r="AD3074" i="1"/>
  <c r="AD3075" i="1"/>
  <c r="AD3076" i="1"/>
  <c r="AD3077" i="1"/>
  <c r="AD3078" i="1"/>
  <c r="AD3079" i="1"/>
  <c r="AD3080" i="1"/>
  <c r="AD3081" i="1"/>
  <c r="AD3082" i="1"/>
  <c r="AD3083" i="1"/>
  <c r="AD3084" i="1"/>
  <c r="AD3085" i="1"/>
  <c r="AD3086" i="1"/>
  <c r="AD3087" i="1"/>
  <c r="AD3088" i="1"/>
  <c r="AD3089" i="1"/>
  <c r="AD3090" i="1"/>
  <c r="AD3091" i="1"/>
  <c r="AD3092" i="1"/>
  <c r="AD3093" i="1"/>
  <c r="AD3094" i="1"/>
  <c r="AD3095" i="1"/>
  <c r="AD3096" i="1"/>
  <c r="AD3097" i="1"/>
  <c r="AD3098" i="1"/>
  <c r="AD3099" i="1"/>
  <c r="AD3100" i="1"/>
  <c r="AD3101" i="1"/>
  <c r="AD3102" i="1"/>
  <c r="AD3103" i="1"/>
  <c r="AD3104" i="1"/>
  <c r="AD3105" i="1"/>
  <c r="AD3106" i="1"/>
  <c r="AD3107" i="1"/>
  <c r="AD3108" i="1"/>
  <c r="AD3109" i="1"/>
  <c r="AD3110" i="1"/>
  <c r="AD3111" i="1"/>
  <c r="AD3112" i="1"/>
  <c r="AD3113" i="1"/>
  <c r="AD3114" i="1"/>
  <c r="AD3115" i="1"/>
  <c r="AD3116" i="1"/>
  <c r="AD3117" i="1"/>
  <c r="AD3118" i="1"/>
  <c r="AD3119" i="1"/>
  <c r="AD3120" i="1"/>
  <c r="AD3121" i="1"/>
  <c r="AD3122" i="1"/>
  <c r="AD3123" i="1"/>
  <c r="AD3124" i="1"/>
  <c r="AD3125" i="1"/>
  <c r="AD3126" i="1"/>
  <c r="AD3127" i="1"/>
  <c r="AD3128" i="1"/>
  <c r="AD3129" i="1"/>
  <c r="AD3130" i="1"/>
  <c r="AD3131" i="1"/>
  <c r="AD3132" i="1"/>
  <c r="AD3133" i="1"/>
  <c r="AD3134" i="1"/>
  <c r="AD3135" i="1"/>
  <c r="AD3136" i="1"/>
  <c r="AD3137" i="1"/>
  <c r="AD3138" i="1"/>
  <c r="AD3139" i="1"/>
  <c r="AD3140" i="1"/>
  <c r="AD3141" i="1"/>
  <c r="AD3142" i="1"/>
  <c r="AD3143" i="1"/>
  <c r="AD3144" i="1"/>
  <c r="AD3145" i="1"/>
  <c r="AD3146" i="1"/>
  <c r="AD3147" i="1"/>
  <c r="AD3148" i="1"/>
  <c r="AD3149" i="1"/>
  <c r="AD3150" i="1"/>
  <c r="AD3151" i="1"/>
  <c r="AD3152" i="1"/>
  <c r="AD3153" i="1"/>
  <c r="AD3154" i="1"/>
  <c r="AD3155" i="1"/>
  <c r="AD3156" i="1"/>
  <c r="AD3157" i="1"/>
  <c r="AD3158" i="1"/>
  <c r="AD3159" i="1"/>
  <c r="AD3160" i="1"/>
  <c r="AD3161" i="1"/>
  <c r="AD3162" i="1"/>
  <c r="AD3163" i="1"/>
  <c r="AD3164" i="1"/>
  <c r="AD3165" i="1"/>
  <c r="AD3166" i="1"/>
  <c r="AD3167" i="1"/>
  <c r="AD3168" i="1"/>
  <c r="AD3169" i="1"/>
  <c r="AD3170" i="1"/>
  <c r="AD3171" i="1"/>
  <c r="AD3172" i="1"/>
  <c r="AD3173" i="1"/>
  <c r="AD3174" i="1"/>
  <c r="AD3175" i="1"/>
  <c r="AD3176" i="1"/>
  <c r="AD3177" i="1"/>
  <c r="AD3178" i="1"/>
  <c r="AD3179" i="1"/>
  <c r="AD3180" i="1"/>
  <c r="AD3181" i="1"/>
  <c r="AD3182" i="1"/>
  <c r="AD3183" i="1"/>
  <c r="AD3184" i="1"/>
  <c r="AD3185" i="1"/>
  <c r="AD3186" i="1"/>
  <c r="AD3187" i="1"/>
  <c r="AD3188" i="1"/>
  <c r="AD3189" i="1"/>
  <c r="AD3190" i="1"/>
  <c r="AD3191" i="1"/>
  <c r="AD3192" i="1"/>
  <c r="AD3193" i="1"/>
  <c r="AD3194" i="1"/>
  <c r="AD3195" i="1"/>
  <c r="AD3196" i="1"/>
  <c r="AD3197" i="1"/>
  <c r="AD3198" i="1"/>
  <c r="AD3199" i="1"/>
  <c r="AD3200" i="1"/>
  <c r="AD3201" i="1"/>
  <c r="AD3202" i="1"/>
  <c r="AD3203" i="1"/>
  <c r="AD3204" i="1"/>
  <c r="AD3205" i="1"/>
  <c r="AD3206" i="1"/>
  <c r="AD3207" i="1"/>
  <c r="AD3208" i="1"/>
  <c r="AD3209" i="1"/>
  <c r="AD3210" i="1"/>
  <c r="AD3211" i="1"/>
  <c r="AD3212" i="1"/>
  <c r="AD3213" i="1"/>
  <c r="AD3214" i="1"/>
  <c r="AD3215" i="1"/>
  <c r="AD3216" i="1"/>
  <c r="AD3217" i="1"/>
  <c r="AD3218" i="1"/>
  <c r="AD3219" i="1"/>
  <c r="AD3220" i="1"/>
  <c r="AD3221" i="1"/>
  <c r="AD3222" i="1"/>
  <c r="AD3223" i="1"/>
  <c r="AD3224" i="1"/>
  <c r="AD3225" i="1"/>
  <c r="AD3226" i="1"/>
  <c r="AD3227" i="1"/>
  <c r="AD3228" i="1"/>
  <c r="AD3229" i="1"/>
  <c r="AD3230" i="1"/>
  <c r="AD3231" i="1"/>
  <c r="AD3232" i="1"/>
  <c r="AD3233" i="1"/>
  <c r="AD3234" i="1"/>
  <c r="AD3235" i="1"/>
  <c r="AD3236" i="1"/>
  <c r="AD3237" i="1"/>
  <c r="AD3238" i="1"/>
  <c r="AD3239" i="1"/>
  <c r="AD3240" i="1"/>
  <c r="AD3241" i="1"/>
  <c r="AD3242" i="1"/>
  <c r="AD3243" i="1"/>
  <c r="AD3244" i="1"/>
  <c r="AD3245" i="1"/>
  <c r="AD3246" i="1"/>
  <c r="AD3247" i="1"/>
  <c r="AD3248" i="1"/>
  <c r="AD3249" i="1"/>
  <c r="AD3250" i="1"/>
  <c r="AD3251" i="1"/>
  <c r="AD3252" i="1"/>
  <c r="AD3253" i="1"/>
  <c r="AD3254" i="1"/>
  <c r="AD3255" i="1"/>
  <c r="AD3256" i="1"/>
  <c r="AD3257" i="1"/>
  <c r="AD3258" i="1"/>
  <c r="AD3259" i="1"/>
  <c r="AD3260" i="1"/>
  <c r="AD3261" i="1"/>
  <c r="AD3262" i="1"/>
  <c r="AD3263" i="1"/>
  <c r="AD3264" i="1"/>
  <c r="AD3265" i="1"/>
  <c r="AD3266" i="1"/>
  <c r="AD3267" i="1"/>
  <c r="AD3268" i="1"/>
  <c r="AD3269" i="1"/>
  <c r="AD3270" i="1"/>
  <c r="AD3271" i="1"/>
  <c r="AD3272" i="1"/>
  <c r="AD3273" i="1"/>
  <c r="AD3274" i="1"/>
  <c r="AD3275" i="1"/>
  <c r="AD3276" i="1"/>
  <c r="AD3277" i="1"/>
  <c r="AD3278" i="1"/>
  <c r="AD3279" i="1"/>
  <c r="AD3280" i="1"/>
  <c r="AD3281" i="1"/>
  <c r="AD3282" i="1"/>
  <c r="AD3283" i="1"/>
  <c r="AD3284" i="1"/>
  <c r="AD3285" i="1"/>
  <c r="AD3286" i="1"/>
  <c r="AD3287" i="1"/>
  <c r="AD3288" i="1"/>
  <c r="AD3289" i="1"/>
  <c r="AD3290" i="1"/>
  <c r="AD3291" i="1"/>
  <c r="AD3292" i="1"/>
  <c r="AD3293" i="1"/>
  <c r="AD3294" i="1"/>
  <c r="AD3295" i="1"/>
  <c r="AD3296" i="1"/>
  <c r="AD3297" i="1"/>
  <c r="AD3298" i="1"/>
  <c r="AD3299" i="1"/>
  <c r="AD3300" i="1"/>
  <c r="AD3301" i="1"/>
  <c r="AD3302" i="1"/>
  <c r="AD3303" i="1"/>
  <c r="AD3304" i="1"/>
  <c r="AD3305" i="1"/>
  <c r="AD3306" i="1"/>
  <c r="AD3307" i="1"/>
  <c r="AD3308" i="1"/>
  <c r="AD3309" i="1"/>
  <c r="AD3310" i="1"/>
  <c r="AD3311" i="1"/>
  <c r="AD3312" i="1"/>
  <c r="AD3313" i="1"/>
  <c r="AD3314" i="1"/>
  <c r="AD3315" i="1"/>
  <c r="AD3316" i="1"/>
  <c r="AD3317" i="1"/>
  <c r="AD3318" i="1"/>
  <c r="AD3319" i="1"/>
  <c r="AD3320" i="1"/>
  <c r="AD3321" i="1"/>
  <c r="AD3322" i="1"/>
  <c r="AD3323" i="1"/>
  <c r="AD3324" i="1"/>
  <c r="AD3325" i="1"/>
  <c r="AD3326" i="1"/>
  <c r="AD3327" i="1"/>
  <c r="AD3328" i="1"/>
  <c r="AD3329" i="1"/>
  <c r="AD3330" i="1"/>
  <c r="AD3331" i="1"/>
  <c r="AD3332" i="1"/>
  <c r="AD3333" i="1"/>
  <c r="AD3334" i="1"/>
  <c r="AD3335" i="1"/>
  <c r="AD3336" i="1"/>
  <c r="AD3337" i="1"/>
  <c r="AD3338" i="1"/>
  <c r="AD3339" i="1"/>
  <c r="AD3340" i="1"/>
  <c r="AD3341" i="1"/>
  <c r="AD3342" i="1"/>
  <c r="AD3343" i="1"/>
  <c r="AD3344" i="1"/>
  <c r="AD3345" i="1"/>
  <c r="AD3346" i="1"/>
  <c r="AD3347" i="1"/>
  <c r="AD3348" i="1"/>
  <c r="AD3349" i="1"/>
  <c r="AD3350" i="1"/>
  <c r="AD3351" i="1"/>
  <c r="AD3352" i="1"/>
  <c r="AD3353" i="1"/>
  <c r="AD3354" i="1"/>
  <c r="AD3355" i="1"/>
  <c r="AD3356" i="1"/>
  <c r="AD3357" i="1"/>
  <c r="AD3358" i="1"/>
  <c r="AD3359" i="1"/>
  <c r="AD3360" i="1"/>
  <c r="AD3361" i="1"/>
  <c r="AD3362" i="1"/>
  <c r="AD3363" i="1"/>
  <c r="AD3364" i="1"/>
  <c r="AD3365" i="1"/>
  <c r="AD3366" i="1"/>
  <c r="AD3367" i="1"/>
  <c r="AD3368" i="1"/>
  <c r="AD3369" i="1"/>
  <c r="AD3370" i="1"/>
  <c r="AD3371" i="1"/>
  <c r="AD3372" i="1"/>
  <c r="AD3373" i="1"/>
  <c r="AD3374" i="1"/>
  <c r="AD3375" i="1"/>
  <c r="AD3376" i="1"/>
  <c r="AD3377" i="1"/>
  <c r="AD3378" i="1"/>
  <c r="AD3379" i="1"/>
  <c r="AD3380" i="1"/>
  <c r="AD3381" i="1"/>
  <c r="AD3382" i="1"/>
  <c r="AD3383" i="1"/>
  <c r="AD3384" i="1"/>
  <c r="AD3385" i="1"/>
  <c r="AD3386" i="1"/>
  <c r="AD3387" i="1"/>
  <c r="AD3388" i="1"/>
  <c r="AD3389" i="1"/>
  <c r="AD3390" i="1"/>
  <c r="AD3391" i="1"/>
  <c r="AD3392" i="1"/>
  <c r="AD3393" i="1"/>
  <c r="AD3394" i="1"/>
  <c r="AD3395" i="1"/>
  <c r="AD3396" i="1"/>
  <c r="AD3397" i="1"/>
  <c r="AD3398" i="1"/>
  <c r="AD3399" i="1"/>
  <c r="AD3400" i="1"/>
  <c r="AD3401" i="1"/>
  <c r="AD3402" i="1"/>
  <c r="AD3403" i="1"/>
  <c r="AD3404" i="1"/>
  <c r="AD3405" i="1"/>
  <c r="AD3406" i="1"/>
  <c r="AD3407" i="1"/>
  <c r="AD3408" i="1"/>
  <c r="AD3409" i="1"/>
  <c r="AD3410" i="1"/>
  <c r="AD3411" i="1"/>
  <c r="AD3412" i="1"/>
  <c r="AD3413" i="1"/>
  <c r="AD3414" i="1"/>
  <c r="AD3415" i="1"/>
  <c r="AD3416" i="1"/>
  <c r="AD3417" i="1"/>
  <c r="AD3418" i="1"/>
  <c r="AD3419" i="1"/>
  <c r="AD3420" i="1"/>
  <c r="AD3421" i="1"/>
  <c r="AD3422" i="1"/>
  <c r="AD3423" i="1"/>
  <c r="AD3424" i="1"/>
  <c r="AD3425" i="1"/>
  <c r="AD3426" i="1"/>
  <c r="AD3427" i="1"/>
  <c r="AD3428" i="1"/>
  <c r="AD3429" i="1"/>
  <c r="AD3430" i="1"/>
  <c r="AD3431" i="1"/>
  <c r="AD3432" i="1"/>
  <c r="AD3433" i="1"/>
  <c r="AD3434" i="1"/>
  <c r="AD3435" i="1"/>
  <c r="AD3436" i="1"/>
  <c r="AD3437" i="1"/>
  <c r="AD3438" i="1"/>
  <c r="AD3439" i="1"/>
  <c r="AD3440" i="1"/>
  <c r="AD3441" i="1"/>
  <c r="AD3442" i="1"/>
  <c r="AD3443" i="1"/>
  <c r="AD3444" i="1"/>
  <c r="AD3445" i="1"/>
  <c r="AD3446" i="1"/>
  <c r="AD3447" i="1"/>
  <c r="AD3448" i="1"/>
  <c r="AD3449" i="1"/>
  <c r="AD3450" i="1"/>
  <c r="AD3451" i="1"/>
  <c r="AD3452" i="1"/>
  <c r="AD3453" i="1"/>
  <c r="AD3454" i="1"/>
  <c r="AD3455" i="1"/>
  <c r="AD3456" i="1"/>
  <c r="AD3457" i="1"/>
  <c r="AD3458" i="1"/>
  <c r="AD3459" i="1"/>
  <c r="AD3460" i="1"/>
  <c r="AD3461" i="1"/>
  <c r="AD3462" i="1"/>
  <c r="AD3463" i="1"/>
  <c r="AD3464" i="1"/>
  <c r="AD3465" i="1"/>
  <c r="AD3466" i="1"/>
  <c r="AD3467" i="1"/>
  <c r="AD3468" i="1"/>
  <c r="AD3469" i="1"/>
  <c r="AD3470" i="1"/>
  <c r="AD3471" i="1"/>
  <c r="AD3472" i="1"/>
  <c r="AD3473" i="1"/>
  <c r="AD3474" i="1"/>
  <c r="AD3475" i="1"/>
  <c r="AD3476" i="1"/>
  <c r="AD3477" i="1"/>
  <c r="AD3478" i="1"/>
  <c r="AD3479" i="1"/>
  <c r="AD3480" i="1"/>
  <c r="AD3481" i="1"/>
  <c r="AD3482" i="1"/>
  <c r="AD3483" i="1"/>
  <c r="AD3484" i="1"/>
  <c r="AD3485" i="1"/>
  <c r="AD3486" i="1"/>
  <c r="AD3487" i="1"/>
  <c r="AD3488" i="1"/>
  <c r="AD3489" i="1"/>
  <c r="AD3490" i="1"/>
  <c r="AD3491" i="1"/>
  <c r="AD3492" i="1"/>
  <c r="AD3493" i="1"/>
  <c r="AD3494" i="1"/>
  <c r="AD3495" i="1"/>
  <c r="AD3496" i="1"/>
  <c r="AD3497" i="1"/>
  <c r="AD3498" i="1"/>
  <c r="AD3499" i="1"/>
  <c r="AD3500" i="1"/>
  <c r="AD3501" i="1"/>
  <c r="AD3502" i="1"/>
  <c r="AD3503" i="1"/>
  <c r="AD3504" i="1"/>
  <c r="AD3505" i="1"/>
  <c r="AD3506" i="1"/>
  <c r="AD3507" i="1"/>
  <c r="AD3508" i="1"/>
  <c r="AD3509" i="1"/>
  <c r="AD3510" i="1"/>
  <c r="AD3511" i="1"/>
  <c r="AD3512" i="1"/>
  <c r="AD3513" i="1"/>
  <c r="AD3514" i="1"/>
  <c r="AD3515" i="1"/>
  <c r="AD3516" i="1"/>
  <c r="AD3517" i="1"/>
  <c r="AD3518" i="1"/>
  <c r="AD3519" i="1"/>
  <c r="AD3520" i="1"/>
  <c r="AD3521" i="1"/>
  <c r="AD3522" i="1"/>
  <c r="AD3523" i="1"/>
  <c r="AD3524" i="1"/>
  <c r="AD3525" i="1"/>
  <c r="AD3526" i="1"/>
  <c r="AD3527" i="1"/>
  <c r="AD3528" i="1"/>
  <c r="AD3529" i="1"/>
  <c r="AD3530" i="1"/>
  <c r="AD3531" i="1"/>
  <c r="AD3532" i="1"/>
  <c r="AD3533" i="1"/>
  <c r="AD3534" i="1"/>
  <c r="AD3535" i="1"/>
  <c r="AD3536" i="1"/>
  <c r="AD3537" i="1"/>
  <c r="AD3538" i="1"/>
  <c r="AD3539" i="1"/>
  <c r="AD3540" i="1"/>
  <c r="AD3541" i="1"/>
  <c r="AD3542" i="1"/>
  <c r="AD3543" i="1"/>
  <c r="AD3544" i="1"/>
  <c r="AD3545" i="1"/>
  <c r="AD3546" i="1"/>
  <c r="AD3547" i="1"/>
  <c r="AD3548" i="1"/>
  <c r="AD3549" i="1"/>
  <c r="AD3550" i="1"/>
  <c r="AD3551" i="1"/>
  <c r="AD3552" i="1"/>
  <c r="AD3553" i="1"/>
  <c r="AD3554" i="1"/>
  <c r="AD3555" i="1"/>
  <c r="AD3556" i="1"/>
  <c r="AD3557" i="1"/>
  <c r="AD3558" i="1"/>
  <c r="AD3559" i="1"/>
  <c r="AD3560" i="1"/>
  <c r="AD3561" i="1"/>
  <c r="AD3562" i="1"/>
  <c r="AD3563" i="1"/>
  <c r="AD3564" i="1"/>
  <c r="AD3565" i="1"/>
  <c r="AD3566" i="1"/>
  <c r="AD3567" i="1"/>
  <c r="AD3568" i="1"/>
  <c r="AD3569" i="1"/>
  <c r="AD3570" i="1"/>
  <c r="AD3571" i="1"/>
  <c r="AD3572" i="1"/>
  <c r="AD3573" i="1"/>
  <c r="AD3574" i="1"/>
  <c r="AD3575" i="1"/>
  <c r="AD3576" i="1"/>
  <c r="AD3577" i="1"/>
  <c r="AD3578" i="1"/>
  <c r="AD3579" i="1"/>
  <c r="AD3580" i="1"/>
  <c r="AD3581" i="1"/>
  <c r="AD3582" i="1"/>
  <c r="AD3583" i="1"/>
  <c r="AD3584" i="1"/>
  <c r="AD3585" i="1"/>
  <c r="AD3586" i="1"/>
  <c r="AD3587" i="1"/>
  <c r="AD3588" i="1"/>
  <c r="AD3589" i="1"/>
  <c r="AD3590" i="1"/>
  <c r="AD3591" i="1"/>
  <c r="AD3592" i="1"/>
  <c r="AD3593" i="1"/>
  <c r="AD3594" i="1"/>
  <c r="AD3595" i="1"/>
  <c r="AD3596" i="1"/>
  <c r="AD3597" i="1"/>
  <c r="AD3598" i="1"/>
  <c r="AD3599" i="1"/>
  <c r="AD3600" i="1"/>
  <c r="AD3601" i="1"/>
  <c r="AD3602" i="1"/>
  <c r="AD3603" i="1"/>
  <c r="AD3604" i="1"/>
  <c r="AD3605" i="1"/>
  <c r="AD3606" i="1"/>
  <c r="AD3607" i="1"/>
  <c r="AD3608" i="1"/>
  <c r="AD3609" i="1"/>
  <c r="AD3610" i="1"/>
  <c r="AD3611" i="1"/>
  <c r="AD3612" i="1"/>
  <c r="AD3613" i="1"/>
  <c r="AD3614" i="1"/>
  <c r="AD3615" i="1"/>
  <c r="AD3616" i="1"/>
  <c r="AD3617" i="1"/>
  <c r="AD3618" i="1"/>
  <c r="AD3619" i="1"/>
  <c r="AD3620" i="1"/>
  <c r="AD3621" i="1"/>
  <c r="AD3622" i="1"/>
  <c r="AD3623" i="1"/>
  <c r="AD3624" i="1"/>
  <c r="AD3625" i="1"/>
  <c r="AD3626" i="1"/>
  <c r="AD3627" i="1"/>
  <c r="AD3628" i="1"/>
  <c r="AD3629" i="1"/>
  <c r="AD3630" i="1"/>
  <c r="AD3631" i="1"/>
  <c r="AD3632" i="1"/>
  <c r="AD3633" i="1"/>
  <c r="AD3634" i="1"/>
  <c r="AD3635" i="1"/>
  <c r="AD3636" i="1"/>
  <c r="AD3637" i="1"/>
  <c r="AD3638" i="1"/>
  <c r="AD3639" i="1"/>
  <c r="AD3640" i="1"/>
  <c r="AD3641" i="1"/>
  <c r="AD3642" i="1"/>
  <c r="AD3643" i="1"/>
  <c r="AD3644" i="1"/>
  <c r="AD3645" i="1"/>
  <c r="AD3646" i="1"/>
  <c r="AD3647" i="1"/>
  <c r="AD3648" i="1"/>
  <c r="AD3649" i="1"/>
  <c r="AD3650" i="1"/>
  <c r="AD3651" i="1"/>
  <c r="AD3652" i="1"/>
  <c r="AD3653" i="1"/>
  <c r="AD3654" i="1"/>
  <c r="AD3655" i="1"/>
  <c r="AD3656" i="1"/>
  <c r="AD3657" i="1"/>
  <c r="AD3658" i="1"/>
  <c r="AD3659" i="1"/>
  <c r="AD3660" i="1"/>
  <c r="AD3661" i="1"/>
  <c r="AD3662" i="1"/>
  <c r="AD3663" i="1"/>
  <c r="AD3664" i="1"/>
  <c r="AD3665" i="1"/>
  <c r="AD3666" i="1"/>
  <c r="AD3667" i="1"/>
  <c r="AD3668" i="1"/>
  <c r="AD3669" i="1"/>
  <c r="AD3670" i="1"/>
  <c r="AD3671" i="1"/>
  <c r="AD3672" i="1"/>
  <c r="AD3673" i="1"/>
  <c r="AD3674" i="1"/>
  <c r="AD3675" i="1"/>
  <c r="AD3676" i="1"/>
  <c r="AD3677" i="1"/>
  <c r="AD3678" i="1"/>
  <c r="AD3679" i="1"/>
  <c r="AD3680" i="1"/>
  <c r="AD3681" i="1"/>
  <c r="AD3682" i="1"/>
  <c r="AD3683" i="1"/>
  <c r="AD3684" i="1"/>
  <c r="AD3685" i="1"/>
  <c r="AD3686" i="1"/>
  <c r="AD3687" i="1"/>
  <c r="AD3688" i="1"/>
  <c r="AD3689" i="1"/>
  <c r="AD3690" i="1"/>
  <c r="AD3691" i="1"/>
  <c r="AD3692" i="1"/>
  <c r="AD3693" i="1"/>
  <c r="AD3694" i="1"/>
  <c r="AD3695" i="1"/>
  <c r="AD3696" i="1"/>
  <c r="AD3697" i="1"/>
  <c r="AD3698" i="1"/>
  <c r="AD3699" i="1"/>
  <c r="AD3700" i="1"/>
  <c r="AD3701" i="1"/>
  <c r="AD3702" i="1"/>
  <c r="AD3703" i="1"/>
  <c r="AD3704" i="1"/>
  <c r="AD3705" i="1"/>
  <c r="AD3706" i="1"/>
  <c r="AD3707" i="1"/>
  <c r="AD3708" i="1"/>
  <c r="AD3709" i="1"/>
  <c r="AD3710" i="1"/>
  <c r="AD3711" i="1"/>
  <c r="AD3712" i="1"/>
  <c r="AD3713" i="1"/>
  <c r="AD3714" i="1"/>
  <c r="AD3715" i="1"/>
  <c r="AD3716" i="1"/>
  <c r="AD3717" i="1"/>
  <c r="AD3718" i="1"/>
  <c r="AD3719" i="1"/>
  <c r="AD3720" i="1"/>
  <c r="AD3721" i="1"/>
  <c r="AD3722" i="1"/>
  <c r="AD3723" i="1"/>
  <c r="AD3724" i="1"/>
  <c r="AD3725" i="1"/>
  <c r="AD3726" i="1"/>
  <c r="AD3727" i="1"/>
  <c r="AD3728" i="1"/>
  <c r="AD3729" i="1"/>
  <c r="AD3730" i="1"/>
  <c r="AD3731" i="1"/>
  <c r="AD3732" i="1"/>
  <c r="AD3733" i="1"/>
  <c r="AD3734" i="1"/>
  <c r="AD3735" i="1"/>
  <c r="AD3736" i="1"/>
  <c r="AD3737" i="1"/>
  <c r="AD3738" i="1"/>
  <c r="AD3739" i="1"/>
  <c r="AD3740" i="1"/>
  <c r="AD3741" i="1"/>
  <c r="AD3742" i="1"/>
  <c r="AD3743" i="1"/>
  <c r="AD3744" i="1"/>
  <c r="AD3745" i="1"/>
  <c r="AD3746" i="1"/>
  <c r="AD3747" i="1"/>
  <c r="AD3748" i="1"/>
  <c r="AD3749" i="1"/>
  <c r="AD3750" i="1"/>
  <c r="AD3751" i="1"/>
  <c r="AD3752" i="1"/>
  <c r="AD3753" i="1"/>
  <c r="AD3754" i="1"/>
  <c r="AD3755" i="1"/>
  <c r="AD3756" i="1"/>
  <c r="AD3757" i="1"/>
  <c r="AD3758" i="1"/>
  <c r="AD3759" i="1"/>
  <c r="AD3760" i="1"/>
  <c r="AD3761" i="1"/>
  <c r="AD3762" i="1"/>
  <c r="AD3763" i="1"/>
  <c r="AD3764" i="1"/>
  <c r="AD3765" i="1"/>
  <c r="AD3766" i="1"/>
  <c r="AD3767" i="1"/>
  <c r="AD3768" i="1"/>
  <c r="AD3769" i="1"/>
  <c r="AD3770" i="1"/>
  <c r="AD3771" i="1"/>
  <c r="AD3772" i="1"/>
  <c r="AD3773" i="1"/>
  <c r="AD3774" i="1"/>
  <c r="AD3775" i="1"/>
  <c r="AD3776" i="1"/>
  <c r="AD3777" i="1"/>
  <c r="AD3778" i="1"/>
  <c r="AD3779" i="1"/>
  <c r="AD3780" i="1"/>
  <c r="AD3781" i="1"/>
  <c r="AD3782" i="1"/>
  <c r="AD3783" i="1"/>
  <c r="AD3784" i="1"/>
  <c r="AD3785" i="1"/>
  <c r="AD3786" i="1"/>
  <c r="AD3787" i="1"/>
  <c r="AD3788" i="1"/>
  <c r="AD3789" i="1"/>
  <c r="AD3790" i="1"/>
  <c r="AD3791" i="1"/>
  <c r="AD3792" i="1"/>
  <c r="AD3793" i="1"/>
  <c r="AD3794" i="1"/>
  <c r="AD3795" i="1"/>
  <c r="AD3796" i="1"/>
  <c r="AD3797" i="1"/>
  <c r="AD3798" i="1"/>
  <c r="AD3799" i="1"/>
  <c r="AD3800" i="1"/>
  <c r="AD3801" i="1"/>
  <c r="AD3802" i="1"/>
  <c r="AD3803" i="1"/>
  <c r="AD3804" i="1"/>
  <c r="AD3805" i="1"/>
  <c r="AD3806" i="1"/>
  <c r="AD3807" i="1"/>
  <c r="AD3808" i="1"/>
  <c r="AD3809" i="1"/>
  <c r="AD3810" i="1"/>
  <c r="AD3811" i="1"/>
  <c r="AD3812" i="1"/>
  <c r="AD3813" i="1"/>
  <c r="AD3814" i="1"/>
  <c r="AD3815" i="1"/>
  <c r="AD3816" i="1"/>
  <c r="AD3817" i="1"/>
  <c r="AD3818" i="1"/>
  <c r="AD3819" i="1"/>
  <c r="AD3820" i="1"/>
  <c r="AD3821" i="1"/>
  <c r="AD3822" i="1"/>
  <c r="AD3823" i="1"/>
  <c r="AD3824" i="1"/>
  <c r="AD3825" i="1"/>
  <c r="AD3826" i="1"/>
  <c r="AD3827" i="1"/>
  <c r="AD3828" i="1"/>
  <c r="AD3829" i="1"/>
  <c r="AD3830" i="1"/>
  <c r="AD3831" i="1"/>
  <c r="AD3832" i="1"/>
  <c r="AD3833" i="1"/>
  <c r="AD3834" i="1"/>
  <c r="AD3835" i="1"/>
  <c r="AD3836" i="1"/>
  <c r="AD3837" i="1"/>
  <c r="AD3838" i="1"/>
  <c r="AD3839" i="1"/>
  <c r="AD3840" i="1"/>
  <c r="AD3841" i="1"/>
  <c r="AD3842" i="1"/>
  <c r="AD3843" i="1"/>
  <c r="AD3844" i="1"/>
  <c r="AD3845" i="1"/>
  <c r="AD3846" i="1"/>
  <c r="AD3847" i="1"/>
  <c r="AD3848" i="1"/>
  <c r="AD3849" i="1"/>
  <c r="AD3850" i="1"/>
  <c r="AD3851" i="1"/>
  <c r="AD3852" i="1"/>
  <c r="AD3853" i="1"/>
  <c r="AD3854" i="1"/>
  <c r="AD3855" i="1"/>
  <c r="AD3856" i="1"/>
  <c r="AD3857" i="1"/>
  <c r="AD3858" i="1"/>
  <c r="AD3859" i="1"/>
  <c r="AD3860" i="1"/>
  <c r="AD3861" i="1"/>
  <c r="AD3862" i="1"/>
  <c r="AD3863" i="1"/>
  <c r="AD3864" i="1"/>
  <c r="AD3865" i="1"/>
  <c r="AD3866" i="1"/>
  <c r="AD3867" i="1"/>
  <c r="AD3868" i="1"/>
  <c r="AD3869" i="1"/>
  <c r="AD3870" i="1"/>
  <c r="AD3871" i="1"/>
  <c r="AD3872" i="1"/>
  <c r="AD3873" i="1"/>
  <c r="AD3874" i="1"/>
  <c r="AD3875" i="1"/>
  <c r="AD3876" i="1"/>
  <c r="AD3877" i="1"/>
  <c r="AD3878" i="1"/>
  <c r="AD3879" i="1"/>
  <c r="AD3880" i="1"/>
  <c r="AD3881" i="1"/>
  <c r="AD3882" i="1"/>
  <c r="AD3883" i="1"/>
  <c r="AD3884" i="1"/>
  <c r="AD3885" i="1"/>
  <c r="AD3886" i="1"/>
  <c r="AD3887" i="1"/>
  <c r="AD3888" i="1"/>
  <c r="AD3889" i="1"/>
  <c r="AD3890" i="1"/>
  <c r="AD3891" i="1"/>
  <c r="AD3892" i="1"/>
  <c r="AD3893" i="1"/>
  <c r="AD3894" i="1"/>
  <c r="AD3895" i="1"/>
  <c r="AD3896" i="1"/>
  <c r="AD3897" i="1"/>
  <c r="AD3898" i="1"/>
  <c r="AD3899" i="1"/>
  <c r="AD3900" i="1"/>
  <c r="AD3901" i="1"/>
  <c r="AD3902" i="1"/>
  <c r="AD3903" i="1"/>
  <c r="AD3904" i="1"/>
  <c r="AD3905" i="1"/>
  <c r="AD3906" i="1"/>
  <c r="AD3907" i="1"/>
  <c r="AD3908" i="1"/>
  <c r="AD3909" i="1"/>
  <c r="AD3910" i="1"/>
  <c r="AD3911" i="1"/>
  <c r="AD3912" i="1"/>
  <c r="AD3913" i="1"/>
  <c r="AD3914" i="1"/>
  <c r="AD3915" i="1"/>
  <c r="AD3916" i="1"/>
  <c r="AD3917" i="1"/>
  <c r="AD3918" i="1"/>
  <c r="AD3919" i="1"/>
  <c r="AD3920" i="1"/>
  <c r="AD3921" i="1"/>
  <c r="AD3922" i="1"/>
  <c r="AD3923" i="1"/>
  <c r="AD3924" i="1"/>
  <c r="AD3925" i="1"/>
  <c r="AD3926" i="1"/>
  <c r="AD3927" i="1"/>
  <c r="AD3928" i="1"/>
  <c r="AD3929" i="1"/>
  <c r="AD3930" i="1"/>
  <c r="AD3931" i="1"/>
  <c r="AD3932" i="1"/>
  <c r="AD3933" i="1"/>
  <c r="AD3934" i="1"/>
  <c r="AD3935" i="1"/>
  <c r="AD3936" i="1"/>
  <c r="AD3937" i="1"/>
  <c r="AD3938" i="1"/>
  <c r="AD3939" i="1"/>
  <c r="AD3940" i="1"/>
  <c r="AD3941" i="1"/>
  <c r="AD3942" i="1"/>
  <c r="AD3943" i="1"/>
  <c r="AD3944" i="1"/>
  <c r="AD3945" i="1"/>
  <c r="AD3946" i="1"/>
  <c r="AD3947" i="1"/>
  <c r="AD3948" i="1"/>
  <c r="AD3949" i="1"/>
  <c r="AD3950" i="1"/>
  <c r="AD3951" i="1"/>
  <c r="AD3952" i="1"/>
  <c r="AD3953" i="1"/>
  <c r="AD3954" i="1"/>
  <c r="AD3955" i="1"/>
  <c r="AD3956" i="1"/>
  <c r="AD3957" i="1"/>
  <c r="AD3958" i="1"/>
  <c r="AD3959" i="1"/>
  <c r="AD3960" i="1"/>
  <c r="AD3961" i="1"/>
  <c r="AD3962" i="1"/>
  <c r="AD3963" i="1"/>
  <c r="AD3964" i="1"/>
  <c r="AD3965" i="1"/>
  <c r="AD3966" i="1"/>
  <c r="AD3967" i="1"/>
  <c r="AD3968" i="1"/>
  <c r="AD3969" i="1"/>
  <c r="AD3970" i="1"/>
  <c r="AD3971" i="1"/>
  <c r="AD3972" i="1"/>
  <c r="AD3973" i="1"/>
  <c r="AD3974" i="1"/>
  <c r="AD3975" i="1"/>
  <c r="AD3976" i="1"/>
  <c r="AD3977" i="1"/>
  <c r="AD3978" i="1"/>
  <c r="AD3979" i="1"/>
  <c r="AD3980" i="1"/>
  <c r="AD3981" i="1"/>
  <c r="AD3982" i="1"/>
  <c r="AD3983" i="1"/>
  <c r="AD3984" i="1"/>
  <c r="AD3985" i="1"/>
  <c r="AD3986" i="1"/>
  <c r="AD3987" i="1"/>
  <c r="AD3988" i="1"/>
  <c r="AD3989" i="1"/>
  <c r="AD3990" i="1"/>
  <c r="AD3991" i="1"/>
  <c r="AD3992" i="1"/>
  <c r="AD3993" i="1"/>
  <c r="AD3994" i="1"/>
  <c r="AD3995" i="1"/>
  <c r="AD3996" i="1"/>
  <c r="AD3997" i="1"/>
  <c r="AD3998" i="1"/>
  <c r="AD3999" i="1"/>
  <c r="AD4000" i="1"/>
  <c r="AD4001" i="1"/>
  <c r="AD4002" i="1"/>
  <c r="AD4003" i="1"/>
  <c r="AD4004" i="1"/>
  <c r="AD4005" i="1"/>
  <c r="AD4006" i="1"/>
  <c r="AD4007" i="1"/>
  <c r="AD4008" i="1"/>
  <c r="AD4009" i="1"/>
  <c r="AD4010" i="1"/>
  <c r="AD4011" i="1"/>
  <c r="AD4012" i="1"/>
  <c r="AD4013" i="1"/>
  <c r="AD4014" i="1"/>
  <c r="AD4015" i="1"/>
  <c r="AD4016" i="1"/>
  <c r="AD4017" i="1"/>
  <c r="AD4018" i="1"/>
  <c r="AD4019" i="1"/>
  <c r="AD4020" i="1"/>
  <c r="AD4021" i="1"/>
  <c r="AD4022" i="1"/>
  <c r="AD4023" i="1"/>
  <c r="AD4024" i="1"/>
  <c r="AD4025" i="1"/>
  <c r="AD4026" i="1"/>
  <c r="AD4027" i="1"/>
  <c r="AD4028" i="1"/>
  <c r="AD4029" i="1"/>
  <c r="AD4030" i="1"/>
  <c r="AD4031" i="1"/>
  <c r="AD4032" i="1"/>
  <c r="AD4033" i="1"/>
  <c r="AD4034" i="1"/>
  <c r="AD4035" i="1"/>
  <c r="AD4036" i="1"/>
  <c r="AD4037" i="1"/>
  <c r="AD4038" i="1"/>
  <c r="AD4039" i="1"/>
  <c r="AD4040" i="1"/>
  <c r="AD4041" i="1"/>
  <c r="AD4042" i="1"/>
  <c r="AD4043" i="1"/>
  <c r="AD4044" i="1"/>
  <c r="AD4045" i="1"/>
  <c r="AD4046" i="1"/>
  <c r="AD4047" i="1"/>
  <c r="AD4048" i="1"/>
  <c r="AD4049" i="1"/>
  <c r="AD4050" i="1"/>
  <c r="AD4051" i="1"/>
  <c r="AD4052" i="1"/>
  <c r="AD4053" i="1"/>
  <c r="AD4054" i="1"/>
  <c r="AD4055" i="1"/>
  <c r="AD4056" i="1"/>
  <c r="AD4057" i="1"/>
  <c r="AD4058" i="1"/>
  <c r="AD4059" i="1"/>
  <c r="AD4060" i="1"/>
  <c r="AD4061" i="1"/>
  <c r="AD4062" i="1"/>
  <c r="AD4063" i="1"/>
  <c r="AD4064" i="1"/>
  <c r="AD4065" i="1"/>
  <c r="AD4066" i="1"/>
  <c r="AD4067" i="1"/>
  <c r="AD4068" i="1"/>
  <c r="AD4069" i="1"/>
  <c r="AD4070" i="1"/>
  <c r="AD4071" i="1"/>
  <c r="AD4072" i="1"/>
  <c r="AD4073" i="1"/>
  <c r="AD4074" i="1"/>
  <c r="AD4075" i="1"/>
  <c r="AD4076" i="1"/>
  <c r="AD4077" i="1"/>
  <c r="AD4078" i="1"/>
  <c r="AD4079" i="1"/>
  <c r="AD4080" i="1"/>
  <c r="AD4081" i="1"/>
  <c r="AD4082" i="1"/>
  <c r="AD4083" i="1"/>
  <c r="AD4084" i="1"/>
  <c r="AD4085" i="1"/>
  <c r="AD4086" i="1"/>
  <c r="AD4087" i="1"/>
  <c r="AD4088" i="1"/>
  <c r="AD4089" i="1"/>
  <c r="AD4090" i="1"/>
  <c r="AD4091" i="1"/>
  <c r="AD4092" i="1"/>
  <c r="AD4093" i="1"/>
  <c r="AD4094" i="1"/>
  <c r="AD4095" i="1"/>
  <c r="AD4096" i="1"/>
  <c r="AD4097" i="1"/>
  <c r="AD4098" i="1"/>
  <c r="AD4099" i="1"/>
  <c r="AD4100" i="1"/>
  <c r="AD4101" i="1"/>
  <c r="AD4102" i="1"/>
  <c r="AD4103" i="1"/>
  <c r="AD4104" i="1"/>
  <c r="AD4105" i="1"/>
  <c r="AD4106" i="1"/>
  <c r="AD4107" i="1"/>
  <c r="AD4108" i="1"/>
  <c r="AD4109" i="1"/>
  <c r="AD4110" i="1"/>
  <c r="AD4111" i="1"/>
  <c r="AD4112" i="1"/>
  <c r="AD4113" i="1"/>
  <c r="AD4114" i="1"/>
  <c r="AD4115" i="1"/>
  <c r="AD4116" i="1"/>
  <c r="AD4117" i="1"/>
  <c r="AD4118" i="1"/>
  <c r="AD4119" i="1"/>
  <c r="AD4120" i="1"/>
  <c r="AD4121" i="1"/>
  <c r="AD4122" i="1"/>
  <c r="AD4123" i="1"/>
  <c r="AD4124" i="1"/>
  <c r="AD4125" i="1"/>
  <c r="AD4126" i="1"/>
  <c r="AD4127" i="1"/>
  <c r="AD4128" i="1"/>
  <c r="AD4129" i="1"/>
  <c r="AD4130" i="1"/>
  <c r="AD4131" i="1"/>
  <c r="AD4132" i="1"/>
  <c r="AD4133" i="1"/>
  <c r="AD4134" i="1"/>
  <c r="AD4135" i="1"/>
  <c r="AD4136" i="1"/>
  <c r="AD4137" i="1"/>
  <c r="AD4138" i="1"/>
  <c r="AD4139" i="1"/>
  <c r="AD4140" i="1"/>
  <c r="AD4141" i="1"/>
  <c r="AD4142" i="1"/>
  <c r="AD4143" i="1"/>
  <c r="AD4144" i="1"/>
  <c r="AD4145" i="1"/>
  <c r="AD4146" i="1"/>
  <c r="AD4147" i="1"/>
  <c r="AD4148" i="1"/>
  <c r="AD4149" i="1"/>
  <c r="AD4150" i="1"/>
  <c r="AD4151" i="1"/>
  <c r="AD4152" i="1"/>
  <c r="AD4153" i="1"/>
  <c r="AD4154" i="1"/>
  <c r="AD4155" i="1"/>
  <c r="AD4156" i="1"/>
  <c r="AD4157" i="1"/>
  <c r="AD4158" i="1"/>
  <c r="AD4159" i="1"/>
  <c r="AD4160" i="1"/>
  <c r="AD4161" i="1"/>
  <c r="AD4162" i="1"/>
  <c r="AD4163" i="1"/>
  <c r="AD4164" i="1"/>
  <c r="AD4165" i="1"/>
  <c r="AD4166" i="1"/>
  <c r="AD4167" i="1"/>
  <c r="AD4168" i="1"/>
  <c r="AD4169" i="1"/>
  <c r="AD4170" i="1"/>
  <c r="AD4171" i="1"/>
  <c r="AD4172" i="1"/>
  <c r="AD4173" i="1"/>
  <c r="AD4174" i="1"/>
  <c r="AD4175" i="1"/>
  <c r="AD4176" i="1"/>
  <c r="AD4177" i="1"/>
  <c r="AD4178" i="1"/>
  <c r="AD4179" i="1"/>
  <c r="AD4180" i="1"/>
  <c r="AD4181" i="1"/>
  <c r="AD4182" i="1"/>
  <c r="AD4183" i="1"/>
  <c r="AD4184" i="1"/>
  <c r="AD4185" i="1"/>
  <c r="AD4186" i="1"/>
  <c r="AD4187" i="1"/>
  <c r="AD4188" i="1"/>
  <c r="AD4189" i="1"/>
  <c r="AD4190" i="1"/>
  <c r="AD4191" i="1"/>
  <c r="AD4192" i="1"/>
  <c r="AD4193" i="1"/>
  <c r="AD4194" i="1"/>
  <c r="AD4195" i="1"/>
  <c r="AD4196" i="1"/>
  <c r="AD4197" i="1"/>
  <c r="AD4198" i="1"/>
  <c r="AD4199" i="1"/>
  <c r="AD4200" i="1"/>
  <c r="AD4201" i="1"/>
  <c r="AD4202" i="1"/>
  <c r="AD4203" i="1"/>
  <c r="AD4204" i="1"/>
  <c r="AD4205" i="1"/>
  <c r="AD4206" i="1"/>
  <c r="AD4207" i="1"/>
  <c r="AD4208" i="1"/>
  <c r="AD4209" i="1"/>
  <c r="AD4210" i="1"/>
  <c r="AD4211" i="1"/>
  <c r="AD4212" i="1"/>
  <c r="AD4213" i="1"/>
  <c r="AD4214" i="1"/>
  <c r="AD4215" i="1"/>
  <c r="AD4216" i="1"/>
  <c r="AD4217" i="1"/>
  <c r="AD4218" i="1"/>
  <c r="AD4219" i="1"/>
  <c r="AD4220" i="1"/>
  <c r="AD4221" i="1"/>
  <c r="AD4222" i="1"/>
  <c r="AD4223" i="1"/>
  <c r="AD4224" i="1"/>
  <c r="AD4225" i="1"/>
  <c r="AD4226" i="1"/>
  <c r="AD4227" i="1"/>
  <c r="AD4228" i="1"/>
  <c r="AD4229" i="1"/>
  <c r="AD4230" i="1"/>
  <c r="AD4231" i="1"/>
  <c r="AD4232" i="1"/>
  <c r="AD4233" i="1"/>
  <c r="AD4234" i="1"/>
  <c r="AD4235" i="1"/>
  <c r="AD4236" i="1"/>
  <c r="AD4237" i="1"/>
  <c r="AD4238" i="1"/>
  <c r="AD4239" i="1"/>
  <c r="AD4240" i="1"/>
  <c r="AD4241" i="1"/>
  <c r="AD4242" i="1"/>
  <c r="AD4243" i="1"/>
  <c r="AD4244" i="1"/>
  <c r="AD4245" i="1"/>
  <c r="AD4246" i="1"/>
  <c r="AD4247" i="1"/>
  <c r="AD4248" i="1"/>
  <c r="AD4249" i="1"/>
  <c r="AD4250" i="1"/>
  <c r="AD4251" i="1"/>
  <c r="AC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AF2" i="1" s="1"/>
  <c r="AG2" i="1" s="1"/>
  <c r="Y3" i="1"/>
  <c r="AF3" i="1" s="1"/>
  <c r="AG3" i="1" s="1"/>
  <c r="Y4" i="1"/>
  <c r="Y5" i="1"/>
  <c r="AF5" i="1" s="1"/>
  <c r="AG5" i="1" s="1"/>
  <c r="Y6" i="1"/>
  <c r="AF6" i="1" s="1"/>
  <c r="AG6" i="1" s="1"/>
  <c r="Y7" i="1"/>
  <c r="AF7" i="1" s="1"/>
  <c r="AG7" i="1" s="1"/>
  <c r="Y8" i="1"/>
  <c r="AF8" i="1" s="1"/>
  <c r="AG8" i="1" s="1"/>
  <c r="Y9" i="1"/>
  <c r="AF9" i="1" s="1"/>
  <c r="AG9" i="1" s="1"/>
  <c r="Y10" i="1"/>
  <c r="AF10" i="1" s="1"/>
  <c r="AG10" i="1" s="1"/>
  <c r="Y11" i="1"/>
  <c r="AF11" i="1" s="1"/>
  <c r="AG11" i="1" s="1"/>
  <c r="Y12" i="1"/>
  <c r="Y13" i="1"/>
  <c r="AF13" i="1" s="1"/>
  <c r="AG13" i="1" s="1"/>
  <c r="Y14" i="1"/>
  <c r="AF14" i="1" s="1"/>
  <c r="AG14" i="1" s="1"/>
  <c r="Y15" i="1"/>
  <c r="AF15" i="1" s="1"/>
  <c r="AG15" i="1" s="1"/>
  <c r="Y16" i="1"/>
  <c r="AF16" i="1" s="1"/>
  <c r="AG16" i="1" s="1"/>
  <c r="Y17" i="1"/>
  <c r="AF17" i="1" s="1"/>
  <c r="AG17" i="1" s="1"/>
  <c r="Y18" i="1"/>
  <c r="AF18" i="1" s="1"/>
  <c r="AG18" i="1" s="1"/>
  <c r="Y19" i="1"/>
  <c r="AF19" i="1" s="1"/>
  <c r="AG19" i="1" s="1"/>
  <c r="Y20" i="1"/>
  <c r="Y21" i="1"/>
  <c r="AF21" i="1" s="1"/>
  <c r="AG21" i="1" s="1"/>
  <c r="Y22" i="1"/>
  <c r="AF22" i="1" s="1"/>
  <c r="AG22" i="1" s="1"/>
  <c r="Y23" i="1"/>
  <c r="AF23" i="1" s="1"/>
  <c r="AG23" i="1" s="1"/>
  <c r="Y24" i="1"/>
  <c r="AF24" i="1" s="1"/>
  <c r="AG24" i="1" s="1"/>
  <c r="Y25" i="1"/>
  <c r="AF25" i="1" s="1"/>
  <c r="AG25" i="1" s="1"/>
  <c r="Y26" i="1"/>
  <c r="AF26" i="1" s="1"/>
  <c r="AG26" i="1" s="1"/>
  <c r="Y27" i="1"/>
  <c r="AF27" i="1" s="1"/>
  <c r="AG27" i="1" s="1"/>
  <c r="Y28" i="1"/>
  <c r="Y29" i="1"/>
  <c r="AF29" i="1" s="1"/>
  <c r="AG29" i="1" s="1"/>
  <c r="Y30" i="1"/>
  <c r="AF30" i="1" s="1"/>
  <c r="AG30" i="1" s="1"/>
  <c r="Y31" i="1"/>
  <c r="AF31" i="1" s="1"/>
  <c r="AG31" i="1" s="1"/>
  <c r="Y32" i="1"/>
  <c r="AF32" i="1" s="1"/>
  <c r="AG32" i="1" s="1"/>
  <c r="Y33" i="1"/>
  <c r="AF33" i="1" s="1"/>
  <c r="AG33" i="1" s="1"/>
  <c r="Y34" i="1"/>
  <c r="AF34" i="1" s="1"/>
  <c r="AG34" i="1" s="1"/>
  <c r="Y35" i="1"/>
  <c r="AF35" i="1" s="1"/>
  <c r="AG35" i="1" s="1"/>
  <c r="Y36" i="1"/>
  <c r="Y37" i="1"/>
  <c r="AF37" i="1" s="1"/>
  <c r="AG37" i="1" s="1"/>
  <c r="Y38" i="1"/>
  <c r="AF38" i="1" s="1"/>
  <c r="AG38" i="1" s="1"/>
  <c r="Y39" i="1"/>
  <c r="AF39" i="1" s="1"/>
  <c r="AG39" i="1" s="1"/>
  <c r="Y40" i="1"/>
  <c r="AF40" i="1" s="1"/>
  <c r="AG40" i="1" s="1"/>
  <c r="Y41" i="1"/>
  <c r="AF41" i="1" s="1"/>
  <c r="AG41" i="1" s="1"/>
  <c r="Y42" i="1"/>
  <c r="AF42" i="1" s="1"/>
  <c r="AG42" i="1" s="1"/>
  <c r="Y43" i="1"/>
  <c r="AF43" i="1" s="1"/>
  <c r="AG43" i="1" s="1"/>
  <c r="Y44" i="1"/>
  <c r="Y45" i="1"/>
  <c r="AF45" i="1" s="1"/>
  <c r="AG45" i="1" s="1"/>
  <c r="Y46" i="1"/>
  <c r="AF46" i="1" s="1"/>
  <c r="AG46" i="1" s="1"/>
  <c r="Y47" i="1"/>
  <c r="AF47" i="1" s="1"/>
  <c r="AG47" i="1" s="1"/>
  <c r="Y48" i="1"/>
  <c r="AF48" i="1" s="1"/>
  <c r="AG48" i="1" s="1"/>
  <c r="Y49" i="1"/>
  <c r="AF49" i="1" s="1"/>
  <c r="AG49" i="1" s="1"/>
  <c r="Y50" i="1"/>
  <c r="AF50" i="1" s="1"/>
  <c r="AG50" i="1" s="1"/>
  <c r="Y51" i="1"/>
  <c r="AF51" i="1" s="1"/>
  <c r="AG51" i="1" s="1"/>
  <c r="Y52" i="1"/>
  <c r="Y53" i="1"/>
  <c r="AF53" i="1" s="1"/>
  <c r="AG53" i="1" s="1"/>
  <c r="Y54" i="1"/>
  <c r="AF54" i="1" s="1"/>
  <c r="AG54" i="1" s="1"/>
  <c r="Y55" i="1"/>
  <c r="AF55" i="1" s="1"/>
  <c r="AG55" i="1" s="1"/>
  <c r="Y56" i="1"/>
  <c r="AF56" i="1" s="1"/>
  <c r="AG56" i="1" s="1"/>
  <c r="Y57" i="1"/>
  <c r="AF57" i="1" s="1"/>
  <c r="AG57" i="1" s="1"/>
  <c r="Y58" i="1"/>
  <c r="AF58" i="1" s="1"/>
  <c r="AG58" i="1" s="1"/>
  <c r="Y59" i="1"/>
  <c r="AF59" i="1" s="1"/>
  <c r="AG59" i="1" s="1"/>
  <c r="Y60" i="1"/>
  <c r="Y61" i="1"/>
  <c r="AF61" i="1" s="1"/>
  <c r="AG61" i="1" s="1"/>
  <c r="Y62" i="1"/>
  <c r="AF62" i="1" s="1"/>
  <c r="AG62" i="1" s="1"/>
  <c r="Y63" i="1"/>
  <c r="AF63" i="1" s="1"/>
  <c r="AG63" i="1" s="1"/>
  <c r="Y64" i="1"/>
  <c r="AF64" i="1" s="1"/>
  <c r="AG64" i="1" s="1"/>
  <c r="Y65" i="1"/>
  <c r="AF65" i="1" s="1"/>
  <c r="AG65" i="1" s="1"/>
  <c r="Y66" i="1"/>
  <c r="AF66" i="1" s="1"/>
  <c r="AG66" i="1" s="1"/>
  <c r="Y67" i="1"/>
  <c r="AF67" i="1" s="1"/>
  <c r="AG67" i="1" s="1"/>
  <c r="Y68" i="1"/>
  <c r="Y69" i="1"/>
  <c r="AF69" i="1" s="1"/>
  <c r="AG69" i="1" s="1"/>
  <c r="Y70" i="1"/>
  <c r="AF70" i="1" s="1"/>
  <c r="AG70" i="1" s="1"/>
  <c r="Y71" i="1"/>
  <c r="AF71" i="1" s="1"/>
  <c r="AG71" i="1" s="1"/>
  <c r="Y72" i="1"/>
  <c r="AF72" i="1" s="1"/>
  <c r="AG72" i="1" s="1"/>
  <c r="Y73" i="1"/>
  <c r="AF73" i="1" s="1"/>
  <c r="AG73" i="1" s="1"/>
  <c r="Y74" i="1"/>
  <c r="AF74" i="1" s="1"/>
  <c r="AG74" i="1" s="1"/>
  <c r="Y75" i="1"/>
  <c r="AF75" i="1" s="1"/>
  <c r="AG75" i="1" s="1"/>
  <c r="Y76" i="1"/>
  <c r="Y77" i="1"/>
  <c r="AF77" i="1" s="1"/>
  <c r="AG77" i="1" s="1"/>
  <c r="Y78" i="1"/>
  <c r="AF78" i="1" s="1"/>
  <c r="AG78" i="1" s="1"/>
  <c r="Y79" i="1"/>
  <c r="AF79" i="1" s="1"/>
  <c r="AG79" i="1" s="1"/>
  <c r="Y80" i="1"/>
  <c r="AF80" i="1" s="1"/>
  <c r="AG80" i="1" s="1"/>
  <c r="Y81" i="1"/>
  <c r="AF81" i="1" s="1"/>
  <c r="AG81" i="1" s="1"/>
  <c r="Y82" i="1"/>
  <c r="AF82" i="1" s="1"/>
  <c r="AG82" i="1" s="1"/>
  <c r="Y83" i="1"/>
  <c r="AF83" i="1" s="1"/>
  <c r="AG83" i="1" s="1"/>
  <c r="Y84" i="1"/>
  <c r="Y85" i="1"/>
  <c r="AF85" i="1" s="1"/>
  <c r="AG85" i="1" s="1"/>
  <c r="Y86" i="1"/>
  <c r="AF86" i="1" s="1"/>
  <c r="AG86" i="1" s="1"/>
  <c r="Y87" i="1"/>
  <c r="AF87" i="1" s="1"/>
  <c r="AG87" i="1" s="1"/>
  <c r="Y88" i="1"/>
  <c r="AF88" i="1" s="1"/>
  <c r="AG88" i="1" s="1"/>
  <c r="Y89" i="1"/>
  <c r="AF89" i="1" s="1"/>
  <c r="AG89" i="1" s="1"/>
  <c r="Y90" i="1"/>
  <c r="AF90" i="1" s="1"/>
  <c r="AG90" i="1" s="1"/>
  <c r="Y91" i="1"/>
  <c r="AF91" i="1" s="1"/>
  <c r="AG91" i="1" s="1"/>
  <c r="Y92" i="1"/>
  <c r="Y93" i="1"/>
  <c r="AF93" i="1" s="1"/>
  <c r="AG93" i="1" s="1"/>
  <c r="Y94" i="1"/>
  <c r="AF94" i="1" s="1"/>
  <c r="AG94" i="1" s="1"/>
  <c r="Y95" i="1"/>
  <c r="AF95" i="1" s="1"/>
  <c r="AG95" i="1" s="1"/>
  <c r="Y96" i="1"/>
  <c r="AF96" i="1" s="1"/>
  <c r="AG96" i="1" s="1"/>
  <c r="Y97" i="1"/>
  <c r="AF97" i="1" s="1"/>
  <c r="AG97" i="1" s="1"/>
  <c r="Y98" i="1"/>
  <c r="AF98" i="1" s="1"/>
  <c r="AG98" i="1" s="1"/>
  <c r="Y99" i="1"/>
  <c r="AF99" i="1" s="1"/>
  <c r="AG99" i="1" s="1"/>
  <c r="Y100" i="1"/>
  <c r="Y101" i="1"/>
  <c r="AF101" i="1" s="1"/>
  <c r="AG101" i="1" s="1"/>
  <c r="Y102" i="1"/>
  <c r="AF102" i="1" s="1"/>
  <c r="AG102" i="1" s="1"/>
  <c r="Y103" i="1"/>
  <c r="AF103" i="1" s="1"/>
  <c r="AG103" i="1" s="1"/>
  <c r="Y104" i="1"/>
  <c r="AF104" i="1" s="1"/>
  <c r="AG104" i="1" s="1"/>
  <c r="Y105" i="1"/>
  <c r="AF105" i="1" s="1"/>
  <c r="AG105" i="1" s="1"/>
  <c r="Y106" i="1"/>
  <c r="AF106" i="1" s="1"/>
  <c r="AG106" i="1" s="1"/>
  <c r="Y107" i="1"/>
  <c r="AF107" i="1" s="1"/>
  <c r="AG107" i="1" s="1"/>
  <c r="Y108" i="1"/>
  <c r="Y109" i="1"/>
  <c r="AF109" i="1" s="1"/>
  <c r="AG109" i="1" s="1"/>
  <c r="Y110" i="1"/>
  <c r="AF110" i="1" s="1"/>
  <c r="AG110" i="1" s="1"/>
  <c r="Y111" i="1"/>
  <c r="AF111" i="1" s="1"/>
  <c r="AG111" i="1" s="1"/>
  <c r="Y112" i="1"/>
  <c r="AF112" i="1" s="1"/>
  <c r="AG112" i="1" s="1"/>
  <c r="Y113" i="1"/>
  <c r="AF113" i="1" s="1"/>
  <c r="AG113" i="1" s="1"/>
  <c r="Y114" i="1"/>
  <c r="AF114" i="1" s="1"/>
  <c r="AG114" i="1" s="1"/>
  <c r="Y115" i="1"/>
  <c r="AF115" i="1" s="1"/>
  <c r="AG115" i="1" s="1"/>
  <c r="Y116" i="1"/>
  <c r="Y117" i="1"/>
  <c r="AF117" i="1" s="1"/>
  <c r="AG117" i="1" s="1"/>
  <c r="Y118" i="1"/>
  <c r="AF118" i="1" s="1"/>
  <c r="AG118" i="1" s="1"/>
  <c r="Y119" i="1"/>
  <c r="AF119" i="1" s="1"/>
  <c r="AG119" i="1" s="1"/>
  <c r="Y120" i="1"/>
  <c r="AF120" i="1" s="1"/>
  <c r="AG120" i="1" s="1"/>
  <c r="Y121" i="1"/>
  <c r="AF121" i="1" s="1"/>
  <c r="AG121" i="1" s="1"/>
  <c r="Y122" i="1"/>
  <c r="AF122" i="1" s="1"/>
  <c r="AG122" i="1" s="1"/>
  <c r="Y123" i="1"/>
  <c r="AF123" i="1" s="1"/>
  <c r="AG123" i="1" s="1"/>
  <c r="Y124" i="1"/>
  <c r="Y125" i="1"/>
  <c r="AF125" i="1" s="1"/>
  <c r="AG125" i="1" s="1"/>
  <c r="Y126" i="1"/>
  <c r="AF126" i="1" s="1"/>
  <c r="AG126" i="1" s="1"/>
  <c r="Y127" i="1"/>
  <c r="AF127" i="1" s="1"/>
  <c r="AG127" i="1" s="1"/>
  <c r="Y128" i="1"/>
  <c r="AF128" i="1" s="1"/>
  <c r="AG128" i="1" s="1"/>
  <c r="Y129" i="1"/>
  <c r="AF129" i="1" s="1"/>
  <c r="AG129" i="1" s="1"/>
  <c r="Y130" i="1"/>
  <c r="AF130" i="1" s="1"/>
  <c r="AG130" i="1" s="1"/>
  <c r="Y131" i="1"/>
  <c r="AF131" i="1" s="1"/>
  <c r="AG131" i="1" s="1"/>
  <c r="Y132" i="1"/>
  <c r="Y133" i="1"/>
  <c r="AF133" i="1" s="1"/>
  <c r="AG133" i="1" s="1"/>
  <c r="Y134" i="1"/>
  <c r="AF134" i="1" s="1"/>
  <c r="AG134" i="1" s="1"/>
  <c r="Y135" i="1"/>
  <c r="AF135" i="1" s="1"/>
  <c r="AG135" i="1" s="1"/>
  <c r="Y136" i="1"/>
  <c r="AF136" i="1" s="1"/>
  <c r="AG136" i="1" s="1"/>
  <c r="Y137" i="1"/>
  <c r="AF137" i="1" s="1"/>
  <c r="AG137" i="1" s="1"/>
  <c r="Y138" i="1"/>
  <c r="AF138" i="1" s="1"/>
  <c r="AG138" i="1" s="1"/>
  <c r="Y139" i="1"/>
  <c r="AF139" i="1" s="1"/>
  <c r="AG139" i="1" s="1"/>
  <c r="Y140" i="1"/>
  <c r="Y141" i="1"/>
  <c r="AF141" i="1" s="1"/>
  <c r="AG141" i="1" s="1"/>
  <c r="Y142" i="1"/>
  <c r="AF142" i="1" s="1"/>
  <c r="AG142" i="1" s="1"/>
  <c r="Y143" i="1"/>
  <c r="AF143" i="1" s="1"/>
  <c r="AG143" i="1" s="1"/>
  <c r="Y144" i="1"/>
  <c r="AF144" i="1" s="1"/>
  <c r="AG144" i="1" s="1"/>
  <c r="Y145" i="1"/>
  <c r="AF145" i="1" s="1"/>
  <c r="AG145" i="1" s="1"/>
  <c r="Y146" i="1"/>
  <c r="AF146" i="1" s="1"/>
  <c r="AG146" i="1" s="1"/>
  <c r="Y147" i="1"/>
  <c r="AF147" i="1" s="1"/>
  <c r="AG147" i="1" s="1"/>
  <c r="Y148" i="1"/>
  <c r="Y149" i="1"/>
  <c r="AF149" i="1" s="1"/>
  <c r="AG149" i="1" s="1"/>
  <c r="Y150" i="1"/>
  <c r="AF150" i="1" s="1"/>
  <c r="AG150" i="1" s="1"/>
  <c r="Y151" i="1"/>
  <c r="AF151" i="1" s="1"/>
  <c r="AG151" i="1" s="1"/>
  <c r="Y152" i="1"/>
  <c r="AF152" i="1" s="1"/>
  <c r="AG152" i="1" s="1"/>
  <c r="Y153" i="1"/>
  <c r="AF153" i="1" s="1"/>
  <c r="AG153" i="1" s="1"/>
  <c r="Y154" i="1"/>
  <c r="AF154" i="1" s="1"/>
  <c r="AG154" i="1" s="1"/>
  <c r="Y155" i="1"/>
  <c r="AF155" i="1" s="1"/>
  <c r="AG155" i="1" s="1"/>
  <c r="Y156" i="1"/>
  <c r="Y157" i="1"/>
  <c r="AF157" i="1" s="1"/>
  <c r="AG157" i="1" s="1"/>
  <c r="Y158" i="1"/>
  <c r="AF158" i="1" s="1"/>
  <c r="AG158" i="1" s="1"/>
  <c r="Y159" i="1"/>
  <c r="AF159" i="1" s="1"/>
  <c r="AG159" i="1" s="1"/>
  <c r="Y160" i="1"/>
  <c r="AF160" i="1" s="1"/>
  <c r="AG160" i="1" s="1"/>
  <c r="Y161" i="1"/>
  <c r="AF161" i="1" s="1"/>
  <c r="AG161" i="1" s="1"/>
  <c r="Y162" i="1"/>
  <c r="AF162" i="1" s="1"/>
  <c r="AG162" i="1" s="1"/>
  <c r="Y163" i="1"/>
  <c r="AF163" i="1" s="1"/>
  <c r="AG163" i="1" s="1"/>
  <c r="Y164" i="1"/>
  <c r="Y165" i="1"/>
  <c r="AF165" i="1" s="1"/>
  <c r="AG165" i="1" s="1"/>
  <c r="Y166" i="1"/>
  <c r="AF166" i="1" s="1"/>
  <c r="AG166" i="1" s="1"/>
  <c r="Y167" i="1"/>
  <c r="AF167" i="1" s="1"/>
  <c r="AG167" i="1" s="1"/>
  <c r="Y168" i="1"/>
  <c r="AF168" i="1" s="1"/>
  <c r="AG168" i="1" s="1"/>
  <c r="Y169" i="1"/>
  <c r="AF169" i="1" s="1"/>
  <c r="AG169" i="1" s="1"/>
  <c r="Y170" i="1"/>
  <c r="AF170" i="1" s="1"/>
  <c r="AG170" i="1" s="1"/>
  <c r="Y171" i="1"/>
  <c r="AF171" i="1" s="1"/>
  <c r="AG171" i="1" s="1"/>
  <c r="Y172" i="1"/>
  <c r="Y173" i="1"/>
  <c r="AF173" i="1" s="1"/>
  <c r="AG173" i="1" s="1"/>
  <c r="Y174" i="1"/>
  <c r="AF174" i="1" s="1"/>
  <c r="AG174" i="1" s="1"/>
  <c r="Y175" i="1"/>
  <c r="AF175" i="1" s="1"/>
  <c r="AG175" i="1" s="1"/>
  <c r="Y176" i="1"/>
  <c r="AF176" i="1" s="1"/>
  <c r="AG176" i="1" s="1"/>
  <c r="Y177" i="1"/>
  <c r="AF177" i="1" s="1"/>
  <c r="AG177" i="1" s="1"/>
  <c r="Y178" i="1"/>
  <c r="AF178" i="1" s="1"/>
  <c r="AG178" i="1" s="1"/>
  <c r="Y179" i="1"/>
  <c r="AF179" i="1" s="1"/>
  <c r="AG179" i="1" s="1"/>
  <c r="Y180" i="1"/>
  <c r="Y181" i="1"/>
  <c r="AF181" i="1" s="1"/>
  <c r="AG181" i="1" s="1"/>
  <c r="Y182" i="1"/>
  <c r="AF182" i="1" s="1"/>
  <c r="AG182" i="1" s="1"/>
  <c r="Y183" i="1"/>
  <c r="AF183" i="1" s="1"/>
  <c r="AG183" i="1" s="1"/>
  <c r="Y184" i="1"/>
  <c r="AF184" i="1" s="1"/>
  <c r="AG184" i="1" s="1"/>
  <c r="Y185" i="1"/>
  <c r="AF185" i="1" s="1"/>
  <c r="AG185" i="1" s="1"/>
  <c r="Y186" i="1"/>
  <c r="AF186" i="1" s="1"/>
  <c r="AG186" i="1" s="1"/>
  <c r="Y187" i="1"/>
  <c r="AF187" i="1" s="1"/>
  <c r="AG187" i="1" s="1"/>
  <c r="Y188" i="1"/>
  <c r="Y189" i="1"/>
  <c r="AF189" i="1" s="1"/>
  <c r="AG189" i="1" s="1"/>
  <c r="Y190" i="1"/>
  <c r="AF190" i="1" s="1"/>
  <c r="AG190" i="1" s="1"/>
  <c r="Y191" i="1"/>
  <c r="AF191" i="1" s="1"/>
  <c r="AG191" i="1" s="1"/>
  <c r="Y192" i="1"/>
  <c r="AF192" i="1" s="1"/>
  <c r="AG192" i="1" s="1"/>
  <c r="Y193" i="1"/>
  <c r="AF193" i="1" s="1"/>
  <c r="AG193" i="1" s="1"/>
  <c r="Y194" i="1"/>
  <c r="AF194" i="1" s="1"/>
  <c r="AG194" i="1" s="1"/>
  <c r="Y195" i="1"/>
  <c r="AF195" i="1" s="1"/>
  <c r="AG195" i="1" s="1"/>
  <c r="Y196" i="1"/>
  <c r="Y197" i="1"/>
  <c r="AF197" i="1" s="1"/>
  <c r="AG197" i="1" s="1"/>
  <c r="Y198" i="1"/>
  <c r="AF198" i="1" s="1"/>
  <c r="AG198" i="1" s="1"/>
  <c r="Y199" i="1"/>
  <c r="AF199" i="1" s="1"/>
  <c r="AG199" i="1" s="1"/>
  <c r="Y200" i="1"/>
  <c r="AF200" i="1" s="1"/>
  <c r="AG200" i="1" s="1"/>
  <c r="Y201" i="1"/>
  <c r="AF201" i="1" s="1"/>
  <c r="AG201" i="1" s="1"/>
  <c r="Y202" i="1"/>
  <c r="AF202" i="1" s="1"/>
  <c r="AG202" i="1" s="1"/>
  <c r="Y203" i="1"/>
  <c r="AF203" i="1" s="1"/>
  <c r="AG203" i="1" s="1"/>
  <c r="Y204" i="1"/>
  <c r="Y205" i="1"/>
  <c r="AF205" i="1" s="1"/>
  <c r="AG205" i="1" s="1"/>
  <c r="Y206" i="1"/>
  <c r="AF206" i="1" s="1"/>
  <c r="AG206" i="1" s="1"/>
  <c r="Y207" i="1"/>
  <c r="AF207" i="1" s="1"/>
  <c r="AG207" i="1" s="1"/>
  <c r="Y208" i="1"/>
  <c r="AF208" i="1" s="1"/>
  <c r="AG208" i="1" s="1"/>
  <c r="Y209" i="1"/>
  <c r="AF209" i="1" s="1"/>
  <c r="AG209" i="1" s="1"/>
  <c r="Y210" i="1"/>
  <c r="AF210" i="1" s="1"/>
  <c r="AG210" i="1" s="1"/>
  <c r="Y211" i="1"/>
  <c r="AF211" i="1" s="1"/>
  <c r="AG211" i="1" s="1"/>
  <c r="Y212" i="1"/>
  <c r="Y213" i="1"/>
  <c r="AF213" i="1" s="1"/>
  <c r="AG213" i="1" s="1"/>
  <c r="Y214" i="1"/>
  <c r="AF214" i="1" s="1"/>
  <c r="AG214" i="1" s="1"/>
  <c r="Y215" i="1"/>
  <c r="AF215" i="1" s="1"/>
  <c r="AG215" i="1" s="1"/>
  <c r="Y216" i="1"/>
  <c r="AF216" i="1" s="1"/>
  <c r="AG216" i="1" s="1"/>
  <c r="Y217" i="1"/>
  <c r="AF217" i="1" s="1"/>
  <c r="AG217" i="1" s="1"/>
  <c r="Y218" i="1"/>
  <c r="AF218" i="1" s="1"/>
  <c r="AG218" i="1" s="1"/>
  <c r="Y219" i="1"/>
  <c r="AF219" i="1" s="1"/>
  <c r="AG219" i="1" s="1"/>
  <c r="Y220" i="1"/>
  <c r="Y221" i="1"/>
  <c r="AF221" i="1" s="1"/>
  <c r="AG221" i="1" s="1"/>
  <c r="Y222" i="1"/>
  <c r="AF222" i="1" s="1"/>
  <c r="AG222" i="1" s="1"/>
  <c r="Y223" i="1"/>
  <c r="AF223" i="1" s="1"/>
  <c r="AG223" i="1" s="1"/>
  <c r="Y224" i="1"/>
  <c r="AF224" i="1" s="1"/>
  <c r="AG224" i="1" s="1"/>
  <c r="Y225" i="1"/>
  <c r="AF225" i="1" s="1"/>
  <c r="AG225" i="1" s="1"/>
  <c r="Y226" i="1"/>
  <c r="AF226" i="1" s="1"/>
  <c r="AG226" i="1" s="1"/>
  <c r="Y227" i="1"/>
  <c r="AF227" i="1" s="1"/>
  <c r="AG227" i="1" s="1"/>
  <c r="Y228" i="1"/>
  <c r="Y229" i="1"/>
  <c r="AF229" i="1" s="1"/>
  <c r="AG229" i="1" s="1"/>
  <c r="Y230" i="1"/>
  <c r="AF230" i="1" s="1"/>
  <c r="AG230" i="1" s="1"/>
  <c r="Y231" i="1"/>
  <c r="AF231" i="1" s="1"/>
  <c r="AG231" i="1" s="1"/>
  <c r="Y232" i="1"/>
  <c r="AF232" i="1" s="1"/>
  <c r="AG232" i="1" s="1"/>
  <c r="Y233" i="1"/>
  <c r="AF233" i="1" s="1"/>
  <c r="AG233" i="1" s="1"/>
  <c r="Y234" i="1"/>
  <c r="AF234" i="1" s="1"/>
  <c r="AG234" i="1" s="1"/>
  <c r="Y235" i="1"/>
  <c r="AF235" i="1" s="1"/>
  <c r="AG235" i="1" s="1"/>
  <c r="Y236" i="1"/>
  <c r="Y237" i="1"/>
  <c r="AF237" i="1" s="1"/>
  <c r="AG237" i="1" s="1"/>
  <c r="Y238" i="1"/>
  <c r="AF238" i="1" s="1"/>
  <c r="AG238" i="1" s="1"/>
  <c r="Y239" i="1"/>
  <c r="AF239" i="1" s="1"/>
  <c r="AG239" i="1" s="1"/>
  <c r="Y240" i="1"/>
  <c r="AF240" i="1" s="1"/>
  <c r="AG240" i="1" s="1"/>
  <c r="Y241" i="1"/>
  <c r="AF241" i="1" s="1"/>
  <c r="AG241" i="1" s="1"/>
  <c r="Y242" i="1"/>
  <c r="AF242" i="1" s="1"/>
  <c r="AG242" i="1" s="1"/>
  <c r="Y243" i="1"/>
  <c r="AF243" i="1" s="1"/>
  <c r="AG243" i="1" s="1"/>
  <c r="Y244" i="1"/>
  <c r="Y245" i="1"/>
  <c r="AF245" i="1" s="1"/>
  <c r="AG245" i="1" s="1"/>
  <c r="Y246" i="1"/>
  <c r="AF246" i="1" s="1"/>
  <c r="AG246" i="1" s="1"/>
  <c r="Y247" i="1"/>
  <c r="AF247" i="1" s="1"/>
  <c r="AG247" i="1" s="1"/>
  <c r="Y248" i="1"/>
  <c r="AF248" i="1" s="1"/>
  <c r="AG248" i="1" s="1"/>
  <c r="Y249" i="1"/>
  <c r="AF249" i="1" s="1"/>
  <c r="AG249" i="1" s="1"/>
  <c r="Y250" i="1"/>
  <c r="AF250" i="1" s="1"/>
  <c r="AG250" i="1" s="1"/>
  <c r="Y251" i="1"/>
  <c r="AF251" i="1" s="1"/>
  <c r="AG251" i="1" s="1"/>
  <c r="Y252" i="1"/>
  <c r="Y253" i="1"/>
  <c r="AF253" i="1" s="1"/>
  <c r="AG253" i="1" s="1"/>
  <c r="Y254" i="1"/>
  <c r="AF254" i="1" s="1"/>
  <c r="AG254" i="1" s="1"/>
  <c r="Y255" i="1"/>
  <c r="AF255" i="1" s="1"/>
  <c r="AG255" i="1" s="1"/>
  <c r="Y256" i="1"/>
  <c r="AF256" i="1" s="1"/>
  <c r="AG256" i="1" s="1"/>
  <c r="Y257" i="1"/>
  <c r="AF257" i="1" s="1"/>
  <c r="AG257" i="1" s="1"/>
  <c r="Y258" i="1"/>
  <c r="AF258" i="1" s="1"/>
  <c r="AG258" i="1" s="1"/>
  <c r="Y259" i="1"/>
  <c r="AF259" i="1" s="1"/>
  <c r="AG259" i="1" s="1"/>
  <c r="Y260" i="1"/>
  <c r="Y261" i="1"/>
  <c r="AF261" i="1" s="1"/>
  <c r="AG261" i="1" s="1"/>
  <c r="Y262" i="1"/>
  <c r="AF262" i="1" s="1"/>
  <c r="AG262" i="1" s="1"/>
  <c r="Y263" i="1"/>
  <c r="AF263" i="1" s="1"/>
  <c r="AG263" i="1" s="1"/>
  <c r="Y264" i="1"/>
  <c r="AF264" i="1" s="1"/>
  <c r="AG264" i="1" s="1"/>
  <c r="Y265" i="1"/>
  <c r="AF265" i="1" s="1"/>
  <c r="AG265" i="1" s="1"/>
  <c r="Y266" i="1"/>
  <c r="AF266" i="1" s="1"/>
  <c r="AG266" i="1" s="1"/>
  <c r="Y267" i="1"/>
  <c r="AF267" i="1" s="1"/>
  <c r="AG267" i="1" s="1"/>
  <c r="Y268" i="1"/>
  <c r="Y269" i="1"/>
  <c r="AF269" i="1" s="1"/>
  <c r="AG269" i="1" s="1"/>
  <c r="Y270" i="1"/>
  <c r="AF270" i="1" s="1"/>
  <c r="AG270" i="1" s="1"/>
  <c r="Y271" i="1"/>
  <c r="AF271" i="1" s="1"/>
  <c r="AG271" i="1" s="1"/>
  <c r="Y272" i="1"/>
  <c r="AF272" i="1" s="1"/>
  <c r="AG272" i="1" s="1"/>
  <c r="Y273" i="1"/>
  <c r="AF273" i="1" s="1"/>
  <c r="AG273" i="1" s="1"/>
  <c r="Y274" i="1"/>
  <c r="AF274" i="1" s="1"/>
  <c r="AG274" i="1" s="1"/>
  <c r="Y275" i="1"/>
  <c r="AF275" i="1" s="1"/>
  <c r="AG275" i="1" s="1"/>
  <c r="Y276" i="1"/>
  <c r="Y277" i="1"/>
  <c r="AF277" i="1" s="1"/>
  <c r="AG277" i="1" s="1"/>
  <c r="Y278" i="1"/>
  <c r="AF278" i="1" s="1"/>
  <c r="AG278" i="1" s="1"/>
  <c r="Y279" i="1"/>
  <c r="AF279" i="1" s="1"/>
  <c r="AG279" i="1" s="1"/>
  <c r="Y280" i="1"/>
  <c r="AF280" i="1" s="1"/>
  <c r="AG280" i="1" s="1"/>
  <c r="Y281" i="1"/>
  <c r="AF281" i="1" s="1"/>
  <c r="AG281" i="1" s="1"/>
  <c r="Y282" i="1"/>
  <c r="AF282" i="1" s="1"/>
  <c r="AG282" i="1" s="1"/>
  <c r="Y283" i="1"/>
  <c r="AF283" i="1" s="1"/>
  <c r="AG283" i="1" s="1"/>
  <c r="Y284" i="1"/>
  <c r="Y285" i="1"/>
  <c r="AF285" i="1" s="1"/>
  <c r="AG285" i="1" s="1"/>
  <c r="Y286" i="1"/>
  <c r="AF286" i="1" s="1"/>
  <c r="AG286" i="1" s="1"/>
  <c r="Y287" i="1"/>
  <c r="AF287" i="1" s="1"/>
  <c r="AG287" i="1" s="1"/>
  <c r="Y288" i="1"/>
  <c r="AF288" i="1" s="1"/>
  <c r="AG288" i="1" s="1"/>
  <c r="Y289" i="1"/>
  <c r="AF289" i="1" s="1"/>
  <c r="AG289" i="1" s="1"/>
  <c r="Y290" i="1"/>
  <c r="AF290" i="1" s="1"/>
  <c r="AG290" i="1" s="1"/>
  <c r="Y291" i="1"/>
  <c r="AF291" i="1" s="1"/>
  <c r="AG291" i="1" s="1"/>
  <c r="Y292" i="1"/>
  <c r="Y293" i="1"/>
  <c r="AF293" i="1" s="1"/>
  <c r="AG293" i="1" s="1"/>
  <c r="Y294" i="1"/>
  <c r="AF294" i="1" s="1"/>
  <c r="AG294" i="1" s="1"/>
  <c r="Y295" i="1"/>
  <c r="AF295" i="1" s="1"/>
  <c r="AG295" i="1" s="1"/>
  <c r="Y296" i="1"/>
  <c r="AF296" i="1" s="1"/>
  <c r="AG296" i="1" s="1"/>
  <c r="Y297" i="1"/>
  <c r="AF297" i="1" s="1"/>
  <c r="AG297" i="1" s="1"/>
  <c r="Y298" i="1"/>
  <c r="AF298" i="1" s="1"/>
  <c r="AG298" i="1" s="1"/>
  <c r="Y299" i="1"/>
  <c r="AF299" i="1" s="1"/>
  <c r="AG299" i="1" s="1"/>
  <c r="Y300" i="1"/>
  <c r="Y301" i="1"/>
  <c r="AF301" i="1" s="1"/>
  <c r="AG301" i="1" s="1"/>
  <c r="Y302" i="1"/>
  <c r="AF302" i="1" s="1"/>
  <c r="AG302" i="1" s="1"/>
  <c r="Y303" i="1"/>
  <c r="AF303" i="1" s="1"/>
  <c r="AG303" i="1" s="1"/>
  <c r="Y304" i="1"/>
  <c r="AF304" i="1" s="1"/>
  <c r="AG304" i="1" s="1"/>
  <c r="Y305" i="1"/>
  <c r="AF305" i="1" s="1"/>
  <c r="AG305" i="1" s="1"/>
  <c r="Y306" i="1"/>
  <c r="AF306" i="1" s="1"/>
  <c r="AG306" i="1" s="1"/>
  <c r="Y307" i="1"/>
  <c r="AF307" i="1" s="1"/>
  <c r="AG307" i="1" s="1"/>
  <c r="Y308" i="1"/>
  <c r="Y309" i="1"/>
  <c r="AF309" i="1" s="1"/>
  <c r="AG309" i="1" s="1"/>
  <c r="Y310" i="1"/>
  <c r="AF310" i="1" s="1"/>
  <c r="AG310" i="1" s="1"/>
  <c r="Y311" i="1"/>
  <c r="AF311" i="1" s="1"/>
  <c r="AG311" i="1" s="1"/>
  <c r="Y312" i="1"/>
  <c r="AF312" i="1" s="1"/>
  <c r="AG312" i="1" s="1"/>
  <c r="Y313" i="1"/>
  <c r="AF313" i="1" s="1"/>
  <c r="AG313" i="1" s="1"/>
  <c r="Y314" i="1"/>
  <c r="AF314" i="1" s="1"/>
  <c r="AG314" i="1" s="1"/>
  <c r="Y315" i="1"/>
  <c r="AF315" i="1" s="1"/>
  <c r="AG315" i="1" s="1"/>
  <c r="Y316" i="1"/>
  <c r="Y317" i="1"/>
  <c r="AF317" i="1" s="1"/>
  <c r="AG317" i="1" s="1"/>
  <c r="Y318" i="1"/>
  <c r="AF318" i="1" s="1"/>
  <c r="AG318" i="1" s="1"/>
  <c r="Y319" i="1"/>
  <c r="AF319" i="1" s="1"/>
  <c r="AG319" i="1" s="1"/>
  <c r="Y320" i="1"/>
  <c r="AF320" i="1" s="1"/>
  <c r="AG320" i="1" s="1"/>
  <c r="Y321" i="1"/>
  <c r="AF321" i="1" s="1"/>
  <c r="AG321" i="1" s="1"/>
  <c r="Y322" i="1"/>
  <c r="AF322" i="1" s="1"/>
  <c r="AG322" i="1" s="1"/>
  <c r="Y323" i="1"/>
  <c r="AF323" i="1" s="1"/>
  <c r="AG323" i="1" s="1"/>
  <c r="Y324" i="1"/>
  <c r="Y325" i="1"/>
  <c r="AF325" i="1" s="1"/>
  <c r="AG325" i="1" s="1"/>
  <c r="Y326" i="1"/>
  <c r="AF326" i="1" s="1"/>
  <c r="AG326" i="1" s="1"/>
  <c r="Y327" i="1"/>
  <c r="AF327" i="1" s="1"/>
  <c r="AG327" i="1" s="1"/>
  <c r="Y328" i="1"/>
  <c r="AF328" i="1" s="1"/>
  <c r="AG328" i="1" s="1"/>
  <c r="Y329" i="1"/>
  <c r="AF329" i="1" s="1"/>
  <c r="AG329" i="1" s="1"/>
  <c r="Y330" i="1"/>
  <c r="AF330" i="1" s="1"/>
  <c r="AG330" i="1" s="1"/>
  <c r="Y331" i="1"/>
  <c r="AF331" i="1" s="1"/>
  <c r="AG331" i="1" s="1"/>
  <c r="Y332" i="1"/>
  <c r="AF332" i="1" s="1"/>
  <c r="AG332" i="1" s="1"/>
  <c r="Y333" i="1"/>
  <c r="AF333" i="1" s="1"/>
  <c r="AG333" i="1" s="1"/>
  <c r="Y334" i="1"/>
  <c r="AF334" i="1" s="1"/>
  <c r="AG334" i="1" s="1"/>
  <c r="Y335" i="1"/>
  <c r="AF335" i="1" s="1"/>
  <c r="AG335" i="1" s="1"/>
  <c r="Y336" i="1"/>
  <c r="AF336" i="1" s="1"/>
  <c r="AG336" i="1" s="1"/>
  <c r="Y337" i="1"/>
  <c r="AF337" i="1" s="1"/>
  <c r="AG337" i="1" s="1"/>
  <c r="Y338" i="1"/>
  <c r="AF338" i="1" s="1"/>
  <c r="AG338" i="1" s="1"/>
  <c r="Y339" i="1"/>
  <c r="AF339" i="1" s="1"/>
  <c r="AG339" i="1" s="1"/>
  <c r="Y340" i="1"/>
  <c r="AF340" i="1" s="1"/>
  <c r="AG340" i="1" s="1"/>
  <c r="Y341" i="1"/>
  <c r="AF341" i="1" s="1"/>
  <c r="AG341" i="1" s="1"/>
  <c r="Y342" i="1"/>
  <c r="AF342" i="1" s="1"/>
  <c r="AG342" i="1" s="1"/>
  <c r="Y343" i="1"/>
  <c r="AF343" i="1" s="1"/>
  <c r="AG343" i="1" s="1"/>
  <c r="Y344" i="1"/>
  <c r="AF344" i="1" s="1"/>
  <c r="AG344" i="1" s="1"/>
  <c r="Y345" i="1"/>
  <c r="AF345" i="1" s="1"/>
  <c r="AG345" i="1" s="1"/>
  <c r="Y346" i="1"/>
  <c r="AF346" i="1" s="1"/>
  <c r="AG346" i="1" s="1"/>
  <c r="Y347" i="1"/>
  <c r="AF347" i="1" s="1"/>
  <c r="AG347" i="1" s="1"/>
  <c r="Y348" i="1"/>
  <c r="AF348" i="1" s="1"/>
  <c r="AG348" i="1" s="1"/>
  <c r="Y349" i="1"/>
  <c r="AF349" i="1" s="1"/>
  <c r="AG349" i="1" s="1"/>
  <c r="Y350" i="1"/>
  <c r="AF350" i="1" s="1"/>
  <c r="AG350" i="1" s="1"/>
  <c r="Y351" i="1"/>
  <c r="AF351" i="1" s="1"/>
  <c r="AG351" i="1" s="1"/>
  <c r="Y352" i="1"/>
  <c r="AF352" i="1" s="1"/>
  <c r="AG352" i="1" s="1"/>
  <c r="Y353" i="1"/>
  <c r="AF353" i="1" s="1"/>
  <c r="AG353" i="1" s="1"/>
  <c r="Y354" i="1"/>
  <c r="AF354" i="1" s="1"/>
  <c r="AG354" i="1" s="1"/>
  <c r="Y355" i="1"/>
  <c r="AF355" i="1" s="1"/>
  <c r="AG355" i="1" s="1"/>
  <c r="Y356" i="1"/>
  <c r="AF356" i="1" s="1"/>
  <c r="AG356" i="1" s="1"/>
  <c r="Y357" i="1"/>
  <c r="AF357" i="1" s="1"/>
  <c r="AG357" i="1" s="1"/>
  <c r="Y358" i="1"/>
  <c r="AF358" i="1" s="1"/>
  <c r="AG358" i="1" s="1"/>
  <c r="Y359" i="1"/>
  <c r="AF359" i="1" s="1"/>
  <c r="AG359" i="1" s="1"/>
  <c r="Y360" i="1"/>
  <c r="AF360" i="1" s="1"/>
  <c r="AG360" i="1" s="1"/>
  <c r="Y361" i="1"/>
  <c r="AF361" i="1" s="1"/>
  <c r="AG361" i="1" s="1"/>
  <c r="Y362" i="1"/>
  <c r="AF362" i="1" s="1"/>
  <c r="AG362" i="1" s="1"/>
  <c r="Y363" i="1"/>
  <c r="AF363" i="1" s="1"/>
  <c r="AG363" i="1" s="1"/>
  <c r="Y364" i="1"/>
  <c r="AF364" i="1" s="1"/>
  <c r="AG364" i="1" s="1"/>
  <c r="Y365" i="1"/>
  <c r="AF365" i="1" s="1"/>
  <c r="AG365" i="1" s="1"/>
  <c r="Y366" i="1"/>
  <c r="AF366" i="1" s="1"/>
  <c r="AG366" i="1" s="1"/>
  <c r="Y367" i="1"/>
  <c r="AF367" i="1" s="1"/>
  <c r="AG367" i="1" s="1"/>
  <c r="Y368" i="1"/>
  <c r="AF368" i="1" s="1"/>
  <c r="AG368" i="1" s="1"/>
  <c r="Y369" i="1"/>
  <c r="AF369" i="1" s="1"/>
  <c r="AG369" i="1" s="1"/>
  <c r="Y370" i="1"/>
  <c r="AF370" i="1" s="1"/>
  <c r="AG370" i="1" s="1"/>
  <c r="Y371" i="1"/>
  <c r="AF371" i="1" s="1"/>
  <c r="AG371" i="1" s="1"/>
  <c r="Y372" i="1"/>
  <c r="AF372" i="1" s="1"/>
  <c r="AG372" i="1" s="1"/>
  <c r="Y373" i="1"/>
  <c r="AF373" i="1" s="1"/>
  <c r="AG373" i="1" s="1"/>
  <c r="Y374" i="1"/>
  <c r="AF374" i="1" s="1"/>
  <c r="AG374" i="1" s="1"/>
  <c r="Y375" i="1"/>
  <c r="AF375" i="1" s="1"/>
  <c r="AG375" i="1" s="1"/>
  <c r="Y376" i="1"/>
  <c r="AF376" i="1" s="1"/>
  <c r="AG376" i="1" s="1"/>
  <c r="Y377" i="1"/>
  <c r="AF377" i="1" s="1"/>
  <c r="AG377" i="1" s="1"/>
  <c r="Y378" i="1"/>
  <c r="AF378" i="1" s="1"/>
  <c r="AG378" i="1" s="1"/>
  <c r="Y379" i="1"/>
  <c r="AF379" i="1" s="1"/>
  <c r="AG379" i="1" s="1"/>
  <c r="Y380" i="1"/>
  <c r="AF380" i="1" s="1"/>
  <c r="AG380" i="1" s="1"/>
  <c r="Y381" i="1"/>
  <c r="AF381" i="1" s="1"/>
  <c r="AG381" i="1" s="1"/>
  <c r="Y382" i="1"/>
  <c r="AF382" i="1" s="1"/>
  <c r="AG382" i="1" s="1"/>
  <c r="Y383" i="1"/>
  <c r="AF383" i="1" s="1"/>
  <c r="AG383" i="1" s="1"/>
  <c r="Y384" i="1"/>
  <c r="AF384" i="1" s="1"/>
  <c r="AG384" i="1" s="1"/>
  <c r="Y385" i="1"/>
  <c r="AF385" i="1" s="1"/>
  <c r="AG385" i="1" s="1"/>
  <c r="Y386" i="1"/>
  <c r="AF386" i="1" s="1"/>
  <c r="AG386" i="1" s="1"/>
  <c r="Y387" i="1"/>
  <c r="AF387" i="1" s="1"/>
  <c r="AG387" i="1" s="1"/>
  <c r="Y388" i="1"/>
  <c r="AF388" i="1" s="1"/>
  <c r="AG388" i="1" s="1"/>
  <c r="Y389" i="1"/>
  <c r="AF389" i="1" s="1"/>
  <c r="AG389" i="1" s="1"/>
  <c r="Y390" i="1"/>
  <c r="AF390" i="1" s="1"/>
  <c r="AG390" i="1" s="1"/>
  <c r="Y391" i="1"/>
  <c r="AF391" i="1" s="1"/>
  <c r="AG391" i="1" s="1"/>
  <c r="Y392" i="1"/>
  <c r="AF392" i="1" s="1"/>
  <c r="AG392" i="1" s="1"/>
  <c r="Y393" i="1"/>
  <c r="AF393" i="1" s="1"/>
  <c r="AG393" i="1" s="1"/>
  <c r="Y394" i="1"/>
  <c r="AF394" i="1" s="1"/>
  <c r="AG394" i="1" s="1"/>
  <c r="Y395" i="1"/>
  <c r="AF395" i="1" s="1"/>
  <c r="AG395" i="1" s="1"/>
  <c r="Y396" i="1"/>
  <c r="AF396" i="1" s="1"/>
  <c r="AG396" i="1" s="1"/>
  <c r="Y397" i="1"/>
  <c r="AF397" i="1" s="1"/>
  <c r="AG397" i="1" s="1"/>
  <c r="Y398" i="1"/>
  <c r="AF398" i="1" s="1"/>
  <c r="AG398" i="1" s="1"/>
  <c r="Y399" i="1"/>
  <c r="AF399" i="1" s="1"/>
  <c r="AG399" i="1" s="1"/>
  <c r="Y400" i="1"/>
  <c r="AF400" i="1" s="1"/>
  <c r="AG400" i="1" s="1"/>
  <c r="Y401" i="1"/>
  <c r="AF401" i="1" s="1"/>
  <c r="AG401" i="1" s="1"/>
  <c r="Y402" i="1"/>
  <c r="AF402" i="1" s="1"/>
  <c r="AG402" i="1" s="1"/>
  <c r="Y403" i="1"/>
  <c r="AF403" i="1" s="1"/>
  <c r="AG403" i="1" s="1"/>
  <c r="Y404" i="1"/>
  <c r="AF404" i="1" s="1"/>
  <c r="AG404" i="1" s="1"/>
  <c r="Y405" i="1"/>
  <c r="AF405" i="1" s="1"/>
  <c r="AG405" i="1" s="1"/>
  <c r="Y406" i="1"/>
  <c r="AF406" i="1" s="1"/>
  <c r="AG406" i="1" s="1"/>
  <c r="Y407" i="1"/>
  <c r="AF407" i="1" s="1"/>
  <c r="AG407" i="1" s="1"/>
  <c r="Y408" i="1"/>
  <c r="AF408" i="1" s="1"/>
  <c r="AG408" i="1" s="1"/>
  <c r="Y409" i="1"/>
  <c r="AF409" i="1" s="1"/>
  <c r="AG409" i="1" s="1"/>
  <c r="Y410" i="1"/>
  <c r="AF410" i="1" s="1"/>
  <c r="AG410" i="1" s="1"/>
  <c r="Y411" i="1"/>
  <c r="AF411" i="1" s="1"/>
  <c r="AG411" i="1" s="1"/>
  <c r="Y412" i="1"/>
  <c r="AF412" i="1" s="1"/>
  <c r="AG412" i="1" s="1"/>
  <c r="Y413" i="1"/>
  <c r="AF413" i="1" s="1"/>
  <c r="AG413" i="1" s="1"/>
  <c r="Y414" i="1"/>
  <c r="AF414" i="1" s="1"/>
  <c r="AG414" i="1" s="1"/>
  <c r="Y415" i="1"/>
  <c r="AF415" i="1" s="1"/>
  <c r="AG415" i="1" s="1"/>
  <c r="Y416" i="1"/>
  <c r="AF416" i="1" s="1"/>
  <c r="AG416" i="1" s="1"/>
  <c r="Y417" i="1"/>
  <c r="AF417" i="1" s="1"/>
  <c r="AG417" i="1" s="1"/>
  <c r="Y418" i="1"/>
  <c r="AF418" i="1" s="1"/>
  <c r="AG418" i="1" s="1"/>
  <c r="Y419" i="1"/>
  <c r="AF419" i="1" s="1"/>
  <c r="AG419" i="1" s="1"/>
  <c r="Y420" i="1"/>
  <c r="AF420" i="1" s="1"/>
  <c r="AG420" i="1" s="1"/>
  <c r="Y421" i="1"/>
  <c r="AF421" i="1" s="1"/>
  <c r="AG421" i="1" s="1"/>
  <c r="Y422" i="1"/>
  <c r="AF422" i="1" s="1"/>
  <c r="AG422" i="1" s="1"/>
  <c r="Y423" i="1"/>
  <c r="AF423" i="1" s="1"/>
  <c r="AG423" i="1" s="1"/>
  <c r="Y424" i="1"/>
  <c r="AF424" i="1" s="1"/>
  <c r="AG424" i="1" s="1"/>
  <c r="Y425" i="1"/>
  <c r="AF425" i="1" s="1"/>
  <c r="AG425" i="1" s="1"/>
  <c r="Y426" i="1"/>
  <c r="AF426" i="1" s="1"/>
  <c r="AG426" i="1" s="1"/>
  <c r="Y427" i="1"/>
  <c r="AF427" i="1" s="1"/>
  <c r="AG427" i="1" s="1"/>
  <c r="Y428" i="1"/>
  <c r="AF428" i="1" s="1"/>
  <c r="AG428" i="1" s="1"/>
  <c r="Y429" i="1"/>
  <c r="AF429" i="1" s="1"/>
  <c r="AG429" i="1" s="1"/>
  <c r="Y430" i="1"/>
  <c r="AF430" i="1" s="1"/>
  <c r="AG430" i="1" s="1"/>
  <c r="Y431" i="1"/>
  <c r="AF431" i="1" s="1"/>
  <c r="AG431" i="1" s="1"/>
  <c r="Y432" i="1"/>
  <c r="AF432" i="1" s="1"/>
  <c r="AG432" i="1" s="1"/>
  <c r="Y433" i="1"/>
  <c r="AF433" i="1" s="1"/>
  <c r="AG433" i="1" s="1"/>
  <c r="Y434" i="1"/>
  <c r="AF434" i="1" s="1"/>
  <c r="AG434" i="1" s="1"/>
  <c r="Y435" i="1"/>
  <c r="AF435" i="1" s="1"/>
  <c r="AG435" i="1" s="1"/>
  <c r="Y436" i="1"/>
  <c r="AF436" i="1" s="1"/>
  <c r="AG436" i="1" s="1"/>
  <c r="Y437" i="1"/>
  <c r="AF437" i="1" s="1"/>
  <c r="AG437" i="1" s="1"/>
  <c r="Y438" i="1"/>
  <c r="AF438" i="1" s="1"/>
  <c r="AG438" i="1" s="1"/>
  <c r="Y439" i="1"/>
  <c r="AF439" i="1" s="1"/>
  <c r="AG439" i="1" s="1"/>
  <c r="Y440" i="1"/>
  <c r="AF440" i="1" s="1"/>
  <c r="AG440" i="1" s="1"/>
  <c r="Y441" i="1"/>
  <c r="AF441" i="1" s="1"/>
  <c r="AG441" i="1" s="1"/>
  <c r="Y442" i="1"/>
  <c r="AF442" i="1" s="1"/>
  <c r="AG442" i="1" s="1"/>
  <c r="Y443" i="1"/>
  <c r="AF443" i="1" s="1"/>
  <c r="AG443" i="1" s="1"/>
  <c r="Y444" i="1"/>
  <c r="AF444" i="1" s="1"/>
  <c r="AG444" i="1" s="1"/>
  <c r="Y445" i="1"/>
  <c r="AF445" i="1" s="1"/>
  <c r="AG445" i="1" s="1"/>
  <c r="Y446" i="1"/>
  <c r="AF446" i="1" s="1"/>
  <c r="AG446" i="1" s="1"/>
  <c r="Y447" i="1"/>
  <c r="AF447" i="1" s="1"/>
  <c r="AG447" i="1" s="1"/>
  <c r="Y448" i="1"/>
  <c r="AF448" i="1" s="1"/>
  <c r="AG448" i="1" s="1"/>
  <c r="Y449" i="1"/>
  <c r="AF449" i="1" s="1"/>
  <c r="AG449" i="1" s="1"/>
  <c r="Y450" i="1"/>
  <c r="AF450" i="1" s="1"/>
  <c r="AG450" i="1" s="1"/>
  <c r="Y451" i="1"/>
  <c r="AF451" i="1" s="1"/>
  <c r="AG451" i="1" s="1"/>
  <c r="Y452" i="1"/>
  <c r="AF452" i="1" s="1"/>
  <c r="AG452" i="1" s="1"/>
  <c r="Y453" i="1"/>
  <c r="AF453" i="1" s="1"/>
  <c r="AG453" i="1" s="1"/>
  <c r="Y454" i="1"/>
  <c r="AF454" i="1" s="1"/>
  <c r="AG454" i="1" s="1"/>
  <c r="Y455" i="1"/>
  <c r="AF455" i="1" s="1"/>
  <c r="AG455" i="1" s="1"/>
  <c r="Y456" i="1"/>
  <c r="AF456" i="1" s="1"/>
  <c r="AG456" i="1" s="1"/>
  <c r="Y457" i="1"/>
  <c r="AF457" i="1" s="1"/>
  <c r="AG457" i="1" s="1"/>
  <c r="Y458" i="1"/>
  <c r="AF458" i="1" s="1"/>
  <c r="AG458" i="1" s="1"/>
  <c r="Y459" i="1"/>
  <c r="AF459" i="1" s="1"/>
  <c r="AG459" i="1" s="1"/>
  <c r="Y460" i="1"/>
  <c r="AF460" i="1" s="1"/>
  <c r="AG460" i="1" s="1"/>
  <c r="Y461" i="1"/>
  <c r="AF461" i="1" s="1"/>
  <c r="AG461" i="1" s="1"/>
  <c r="Y462" i="1"/>
  <c r="AF462" i="1" s="1"/>
  <c r="AG462" i="1" s="1"/>
  <c r="Y463" i="1"/>
  <c r="AF463" i="1" s="1"/>
  <c r="AG463" i="1" s="1"/>
  <c r="Y464" i="1"/>
  <c r="AF464" i="1" s="1"/>
  <c r="AG464" i="1" s="1"/>
  <c r="Y465" i="1"/>
  <c r="AF465" i="1" s="1"/>
  <c r="AG465" i="1" s="1"/>
  <c r="Y466" i="1"/>
  <c r="AF466" i="1" s="1"/>
  <c r="AG466" i="1" s="1"/>
  <c r="Y467" i="1"/>
  <c r="AF467" i="1" s="1"/>
  <c r="AG467" i="1" s="1"/>
  <c r="Y468" i="1"/>
  <c r="AF468" i="1" s="1"/>
  <c r="AG468" i="1" s="1"/>
  <c r="Y469" i="1"/>
  <c r="AF469" i="1" s="1"/>
  <c r="AG469" i="1" s="1"/>
  <c r="Y470" i="1"/>
  <c r="AF470" i="1" s="1"/>
  <c r="AG470" i="1" s="1"/>
  <c r="Y471" i="1"/>
  <c r="AF471" i="1" s="1"/>
  <c r="AG471" i="1" s="1"/>
  <c r="Y472" i="1"/>
  <c r="AF472" i="1" s="1"/>
  <c r="AG472" i="1" s="1"/>
  <c r="Y473" i="1"/>
  <c r="AF473" i="1" s="1"/>
  <c r="AG473" i="1" s="1"/>
  <c r="Y474" i="1"/>
  <c r="AF474" i="1" s="1"/>
  <c r="AG474" i="1" s="1"/>
  <c r="Y475" i="1"/>
  <c r="AF475" i="1" s="1"/>
  <c r="AG475" i="1" s="1"/>
  <c r="Y476" i="1"/>
  <c r="AF476" i="1" s="1"/>
  <c r="AG476" i="1" s="1"/>
  <c r="Y477" i="1"/>
  <c r="AF477" i="1" s="1"/>
  <c r="AG477" i="1" s="1"/>
  <c r="Y478" i="1"/>
  <c r="AF478" i="1" s="1"/>
  <c r="AG478" i="1" s="1"/>
  <c r="Y479" i="1"/>
  <c r="AF479" i="1" s="1"/>
  <c r="AG479" i="1" s="1"/>
  <c r="Y480" i="1"/>
  <c r="AF480" i="1" s="1"/>
  <c r="AG480" i="1" s="1"/>
  <c r="Y481" i="1"/>
  <c r="AF481" i="1" s="1"/>
  <c r="AG481" i="1" s="1"/>
  <c r="Y482" i="1"/>
  <c r="AF482" i="1" s="1"/>
  <c r="AG482" i="1" s="1"/>
  <c r="Y483" i="1"/>
  <c r="AF483" i="1" s="1"/>
  <c r="AG483" i="1" s="1"/>
  <c r="Y484" i="1"/>
  <c r="AF484" i="1" s="1"/>
  <c r="AG484" i="1" s="1"/>
  <c r="Y485" i="1"/>
  <c r="AF485" i="1" s="1"/>
  <c r="AG485" i="1" s="1"/>
  <c r="Y486" i="1"/>
  <c r="AF486" i="1" s="1"/>
  <c r="AG486" i="1" s="1"/>
  <c r="Y487" i="1"/>
  <c r="AF487" i="1" s="1"/>
  <c r="AG487" i="1" s="1"/>
  <c r="Y488" i="1"/>
  <c r="AF488" i="1" s="1"/>
  <c r="AG488" i="1" s="1"/>
  <c r="Y489" i="1"/>
  <c r="AF489" i="1" s="1"/>
  <c r="AG489" i="1" s="1"/>
  <c r="Y490" i="1"/>
  <c r="AF490" i="1" s="1"/>
  <c r="AG490" i="1" s="1"/>
  <c r="Y491" i="1"/>
  <c r="AF491" i="1" s="1"/>
  <c r="AG491" i="1" s="1"/>
  <c r="Y492" i="1"/>
  <c r="AF492" i="1" s="1"/>
  <c r="AG492" i="1" s="1"/>
  <c r="Y493" i="1"/>
  <c r="AF493" i="1" s="1"/>
  <c r="AG493" i="1" s="1"/>
  <c r="Y494" i="1"/>
  <c r="AF494" i="1" s="1"/>
  <c r="AG494" i="1" s="1"/>
  <c r="Y495" i="1"/>
  <c r="AF495" i="1" s="1"/>
  <c r="AG495" i="1" s="1"/>
  <c r="Y496" i="1"/>
  <c r="AF496" i="1" s="1"/>
  <c r="AG496" i="1" s="1"/>
  <c r="Y497" i="1"/>
  <c r="AF497" i="1" s="1"/>
  <c r="AG497" i="1" s="1"/>
  <c r="Y498" i="1"/>
  <c r="AF498" i="1" s="1"/>
  <c r="AG498" i="1" s="1"/>
  <c r="Y499" i="1"/>
  <c r="AF499" i="1" s="1"/>
  <c r="AG499" i="1" s="1"/>
  <c r="Y500" i="1"/>
  <c r="AF500" i="1" s="1"/>
  <c r="AG500" i="1" s="1"/>
  <c r="Y501" i="1"/>
  <c r="AF501" i="1" s="1"/>
  <c r="AG501" i="1" s="1"/>
  <c r="Y502" i="1"/>
  <c r="AF502" i="1" s="1"/>
  <c r="AG502" i="1" s="1"/>
  <c r="Y503" i="1"/>
  <c r="AF503" i="1" s="1"/>
  <c r="AG503" i="1" s="1"/>
  <c r="Y504" i="1"/>
  <c r="AF504" i="1" s="1"/>
  <c r="AG504" i="1" s="1"/>
  <c r="Y505" i="1"/>
  <c r="AF505" i="1" s="1"/>
  <c r="AG505" i="1" s="1"/>
  <c r="Y506" i="1"/>
  <c r="AF506" i="1" s="1"/>
  <c r="AG506" i="1" s="1"/>
  <c r="Y507" i="1"/>
  <c r="AF507" i="1" s="1"/>
  <c r="AG507" i="1" s="1"/>
  <c r="Y508" i="1"/>
  <c r="AF508" i="1" s="1"/>
  <c r="AG508" i="1" s="1"/>
  <c r="Y509" i="1"/>
  <c r="AF509" i="1" s="1"/>
  <c r="AG509" i="1" s="1"/>
  <c r="Y510" i="1"/>
  <c r="AF510" i="1" s="1"/>
  <c r="AG510" i="1" s="1"/>
  <c r="Y511" i="1"/>
  <c r="AF511" i="1" s="1"/>
  <c r="AG511" i="1" s="1"/>
  <c r="Y512" i="1"/>
  <c r="AF512" i="1" s="1"/>
  <c r="AG512" i="1" s="1"/>
  <c r="Y513" i="1"/>
  <c r="AF513" i="1" s="1"/>
  <c r="AG513" i="1" s="1"/>
  <c r="Y514" i="1"/>
  <c r="AF514" i="1" s="1"/>
  <c r="AG514" i="1" s="1"/>
  <c r="Y515" i="1"/>
  <c r="AF515" i="1" s="1"/>
  <c r="AG515" i="1" s="1"/>
  <c r="Y516" i="1"/>
  <c r="AF516" i="1" s="1"/>
  <c r="AG516" i="1" s="1"/>
  <c r="Y517" i="1"/>
  <c r="AF517" i="1" s="1"/>
  <c r="AG517" i="1" s="1"/>
  <c r="Y518" i="1"/>
  <c r="AF518" i="1" s="1"/>
  <c r="AG518" i="1" s="1"/>
  <c r="Y519" i="1"/>
  <c r="AF519" i="1" s="1"/>
  <c r="AG519" i="1" s="1"/>
  <c r="Y520" i="1"/>
  <c r="AF520" i="1" s="1"/>
  <c r="AG520" i="1" s="1"/>
  <c r="Y521" i="1"/>
  <c r="AF521" i="1" s="1"/>
  <c r="AG521" i="1" s="1"/>
  <c r="Y522" i="1"/>
  <c r="AF522" i="1" s="1"/>
  <c r="AG522" i="1" s="1"/>
  <c r="Y523" i="1"/>
  <c r="AF523" i="1" s="1"/>
  <c r="AG523" i="1" s="1"/>
  <c r="Y524" i="1"/>
  <c r="AF524" i="1" s="1"/>
  <c r="AG524" i="1" s="1"/>
  <c r="Y525" i="1"/>
  <c r="AF525" i="1" s="1"/>
  <c r="AG525" i="1" s="1"/>
  <c r="Y526" i="1"/>
  <c r="AF526" i="1" s="1"/>
  <c r="AG526" i="1" s="1"/>
  <c r="Y527" i="1"/>
  <c r="AF527" i="1" s="1"/>
  <c r="AG527" i="1" s="1"/>
  <c r="Y528" i="1"/>
  <c r="AF528" i="1" s="1"/>
  <c r="AG528" i="1" s="1"/>
  <c r="Y529" i="1"/>
  <c r="AF529" i="1" s="1"/>
  <c r="AG529" i="1" s="1"/>
  <c r="Y530" i="1"/>
  <c r="AF530" i="1" s="1"/>
  <c r="AG530" i="1" s="1"/>
  <c r="Y531" i="1"/>
  <c r="AF531" i="1" s="1"/>
  <c r="AG531" i="1" s="1"/>
  <c r="Y532" i="1"/>
  <c r="AF532" i="1" s="1"/>
  <c r="AG532" i="1" s="1"/>
  <c r="Y533" i="1"/>
  <c r="AF533" i="1" s="1"/>
  <c r="AG533" i="1" s="1"/>
  <c r="Y534" i="1"/>
  <c r="AF534" i="1" s="1"/>
  <c r="AG534" i="1" s="1"/>
  <c r="Y535" i="1"/>
  <c r="AF535" i="1" s="1"/>
  <c r="AG535" i="1" s="1"/>
  <c r="Y536" i="1"/>
  <c r="AF536" i="1" s="1"/>
  <c r="AG536" i="1" s="1"/>
  <c r="Y537" i="1"/>
  <c r="AF537" i="1" s="1"/>
  <c r="AG537" i="1" s="1"/>
  <c r="Y538" i="1"/>
  <c r="AF538" i="1" s="1"/>
  <c r="AG538" i="1" s="1"/>
  <c r="Y539" i="1"/>
  <c r="AF539" i="1" s="1"/>
  <c r="AG539" i="1" s="1"/>
  <c r="Y540" i="1"/>
  <c r="AF540" i="1" s="1"/>
  <c r="AG540" i="1" s="1"/>
  <c r="Y541" i="1"/>
  <c r="AF541" i="1" s="1"/>
  <c r="AG541" i="1" s="1"/>
  <c r="Y542" i="1"/>
  <c r="AF542" i="1" s="1"/>
  <c r="AG542" i="1" s="1"/>
  <c r="Y543" i="1"/>
  <c r="AF543" i="1" s="1"/>
  <c r="AG543" i="1" s="1"/>
  <c r="Y544" i="1"/>
  <c r="AF544" i="1" s="1"/>
  <c r="AG544" i="1" s="1"/>
  <c r="Y545" i="1"/>
  <c r="AF545" i="1" s="1"/>
  <c r="AG545" i="1" s="1"/>
  <c r="Y546" i="1"/>
  <c r="AF546" i="1" s="1"/>
  <c r="AG546" i="1" s="1"/>
  <c r="Y547" i="1"/>
  <c r="AF547" i="1" s="1"/>
  <c r="AG547" i="1" s="1"/>
  <c r="Y548" i="1"/>
  <c r="AF548" i="1" s="1"/>
  <c r="AG548" i="1" s="1"/>
  <c r="Y549" i="1"/>
  <c r="AF549" i="1" s="1"/>
  <c r="AG549" i="1" s="1"/>
  <c r="Y550" i="1"/>
  <c r="AF550" i="1" s="1"/>
  <c r="AG550" i="1" s="1"/>
  <c r="Y551" i="1"/>
  <c r="AF551" i="1" s="1"/>
  <c r="AG551" i="1" s="1"/>
  <c r="Y552" i="1"/>
  <c r="AF552" i="1" s="1"/>
  <c r="AG552" i="1" s="1"/>
  <c r="Y553" i="1"/>
  <c r="AF553" i="1" s="1"/>
  <c r="AG553" i="1" s="1"/>
  <c r="Y554" i="1"/>
  <c r="AF554" i="1" s="1"/>
  <c r="AG554" i="1" s="1"/>
  <c r="Y555" i="1"/>
  <c r="AF555" i="1" s="1"/>
  <c r="AG555" i="1" s="1"/>
  <c r="Y556" i="1"/>
  <c r="AF556" i="1" s="1"/>
  <c r="AG556" i="1" s="1"/>
  <c r="Y557" i="1"/>
  <c r="AF557" i="1" s="1"/>
  <c r="AG557" i="1" s="1"/>
  <c r="Y558" i="1"/>
  <c r="AF558" i="1" s="1"/>
  <c r="AG558" i="1" s="1"/>
  <c r="Y559" i="1"/>
  <c r="AF559" i="1" s="1"/>
  <c r="AG559" i="1" s="1"/>
  <c r="Y560" i="1"/>
  <c r="AF560" i="1" s="1"/>
  <c r="AG560" i="1" s="1"/>
  <c r="Y561" i="1"/>
  <c r="AF561" i="1" s="1"/>
  <c r="AG561" i="1" s="1"/>
  <c r="Y562" i="1"/>
  <c r="AF562" i="1" s="1"/>
  <c r="AG562" i="1" s="1"/>
  <c r="Y563" i="1"/>
  <c r="AF563" i="1" s="1"/>
  <c r="AG563" i="1" s="1"/>
  <c r="Y564" i="1"/>
  <c r="AF564" i="1" s="1"/>
  <c r="AG564" i="1" s="1"/>
  <c r="Y565" i="1"/>
  <c r="AF565" i="1" s="1"/>
  <c r="AG565" i="1" s="1"/>
  <c r="Y566" i="1"/>
  <c r="AF566" i="1" s="1"/>
  <c r="AG566" i="1" s="1"/>
  <c r="Y567" i="1"/>
  <c r="AF567" i="1" s="1"/>
  <c r="AG567" i="1" s="1"/>
  <c r="Y568" i="1"/>
  <c r="AF568" i="1" s="1"/>
  <c r="AG568" i="1" s="1"/>
  <c r="Y569" i="1"/>
  <c r="AF569" i="1" s="1"/>
  <c r="AG569" i="1" s="1"/>
  <c r="Y570" i="1"/>
  <c r="AF570" i="1" s="1"/>
  <c r="AG570" i="1" s="1"/>
  <c r="Y571" i="1"/>
  <c r="AF571" i="1" s="1"/>
  <c r="AG571" i="1" s="1"/>
  <c r="Y572" i="1"/>
  <c r="AF572" i="1" s="1"/>
  <c r="AG572" i="1" s="1"/>
  <c r="Y573" i="1"/>
  <c r="AF573" i="1" s="1"/>
  <c r="AG573" i="1" s="1"/>
  <c r="Y574" i="1"/>
  <c r="AF574" i="1" s="1"/>
  <c r="AG574" i="1" s="1"/>
  <c r="Y575" i="1"/>
  <c r="AF575" i="1" s="1"/>
  <c r="AG575" i="1" s="1"/>
  <c r="Y576" i="1"/>
  <c r="AF576" i="1" s="1"/>
  <c r="AG576" i="1" s="1"/>
  <c r="Y577" i="1"/>
  <c r="AF577" i="1" s="1"/>
  <c r="AG577" i="1" s="1"/>
  <c r="Y578" i="1"/>
  <c r="AF578" i="1" s="1"/>
  <c r="AG578" i="1" s="1"/>
  <c r="Y579" i="1"/>
  <c r="AF579" i="1" s="1"/>
  <c r="AG579" i="1" s="1"/>
  <c r="Y580" i="1"/>
  <c r="AF580" i="1" s="1"/>
  <c r="AG580" i="1" s="1"/>
  <c r="Y581" i="1"/>
  <c r="AF581" i="1" s="1"/>
  <c r="AG581" i="1" s="1"/>
  <c r="Y582" i="1"/>
  <c r="AF582" i="1" s="1"/>
  <c r="AG582" i="1" s="1"/>
  <c r="Y583" i="1"/>
  <c r="AF583" i="1" s="1"/>
  <c r="AG583" i="1" s="1"/>
  <c r="Y584" i="1"/>
  <c r="AF584" i="1" s="1"/>
  <c r="AG584" i="1" s="1"/>
  <c r="Y585" i="1"/>
  <c r="AF585" i="1" s="1"/>
  <c r="AG585" i="1" s="1"/>
  <c r="Y586" i="1"/>
  <c r="AF586" i="1" s="1"/>
  <c r="AG586" i="1" s="1"/>
  <c r="Y587" i="1"/>
  <c r="AF587" i="1" s="1"/>
  <c r="AG587" i="1" s="1"/>
  <c r="Y588" i="1"/>
  <c r="AF588" i="1" s="1"/>
  <c r="AG588" i="1" s="1"/>
  <c r="Y589" i="1"/>
  <c r="AF589" i="1" s="1"/>
  <c r="AG589" i="1" s="1"/>
  <c r="Y590" i="1"/>
  <c r="AF590" i="1" s="1"/>
  <c r="AG590" i="1" s="1"/>
  <c r="Y591" i="1"/>
  <c r="AF591" i="1" s="1"/>
  <c r="AG591" i="1" s="1"/>
  <c r="Y592" i="1"/>
  <c r="AF592" i="1" s="1"/>
  <c r="AG592" i="1" s="1"/>
  <c r="Y593" i="1"/>
  <c r="AF593" i="1" s="1"/>
  <c r="AG593" i="1" s="1"/>
  <c r="Y594" i="1"/>
  <c r="AF594" i="1" s="1"/>
  <c r="AG594" i="1" s="1"/>
  <c r="Y595" i="1"/>
  <c r="AF595" i="1" s="1"/>
  <c r="AG595" i="1" s="1"/>
  <c r="Y596" i="1"/>
  <c r="AF596" i="1" s="1"/>
  <c r="AG596" i="1" s="1"/>
  <c r="Y597" i="1"/>
  <c r="AF597" i="1" s="1"/>
  <c r="AG597" i="1" s="1"/>
  <c r="Y598" i="1"/>
  <c r="AF598" i="1" s="1"/>
  <c r="AG598" i="1" s="1"/>
  <c r="Y599" i="1"/>
  <c r="AF599" i="1" s="1"/>
  <c r="AG599" i="1" s="1"/>
  <c r="Y600" i="1"/>
  <c r="AF600" i="1" s="1"/>
  <c r="AG600" i="1" s="1"/>
  <c r="Y601" i="1"/>
  <c r="AF601" i="1" s="1"/>
  <c r="AG601" i="1" s="1"/>
  <c r="Y602" i="1"/>
  <c r="AF602" i="1" s="1"/>
  <c r="AG602" i="1" s="1"/>
  <c r="Y603" i="1"/>
  <c r="AF603" i="1" s="1"/>
  <c r="AG603" i="1" s="1"/>
  <c r="Y604" i="1"/>
  <c r="AF604" i="1" s="1"/>
  <c r="AG604" i="1" s="1"/>
  <c r="Y605" i="1"/>
  <c r="AF605" i="1" s="1"/>
  <c r="AG605" i="1" s="1"/>
  <c r="Y606" i="1"/>
  <c r="AF606" i="1" s="1"/>
  <c r="AG606" i="1" s="1"/>
  <c r="Y607" i="1"/>
  <c r="AF607" i="1" s="1"/>
  <c r="AG607" i="1" s="1"/>
  <c r="Y608" i="1"/>
  <c r="AF608" i="1" s="1"/>
  <c r="AG608" i="1" s="1"/>
  <c r="Y609" i="1"/>
  <c r="AF609" i="1" s="1"/>
  <c r="AG609" i="1" s="1"/>
  <c r="Y610" i="1"/>
  <c r="AF610" i="1" s="1"/>
  <c r="AG610" i="1" s="1"/>
  <c r="Y611" i="1"/>
  <c r="AF611" i="1" s="1"/>
  <c r="AG611" i="1" s="1"/>
  <c r="Y612" i="1"/>
  <c r="AF612" i="1" s="1"/>
  <c r="AG612" i="1" s="1"/>
  <c r="Y613" i="1"/>
  <c r="AF613" i="1" s="1"/>
  <c r="AG613" i="1" s="1"/>
  <c r="Y614" i="1"/>
  <c r="AF614" i="1" s="1"/>
  <c r="AG614" i="1" s="1"/>
  <c r="Y615" i="1"/>
  <c r="AF615" i="1" s="1"/>
  <c r="AG615" i="1" s="1"/>
  <c r="Y616" i="1"/>
  <c r="AF616" i="1" s="1"/>
  <c r="AG616" i="1" s="1"/>
  <c r="Y617" i="1"/>
  <c r="AF617" i="1" s="1"/>
  <c r="AG617" i="1" s="1"/>
  <c r="Y618" i="1"/>
  <c r="AF618" i="1" s="1"/>
  <c r="AG618" i="1" s="1"/>
  <c r="Y619" i="1"/>
  <c r="AF619" i="1" s="1"/>
  <c r="AG619" i="1" s="1"/>
  <c r="Y620" i="1"/>
  <c r="AF620" i="1" s="1"/>
  <c r="AG620" i="1" s="1"/>
  <c r="Y621" i="1"/>
  <c r="AF621" i="1" s="1"/>
  <c r="AG621" i="1" s="1"/>
  <c r="Y622" i="1"/>
  <c r="AF622" i="1" s="1"/>
  <c r="AG622" i="1" s="1"/>
  <c r="Y623" i="1"/>
  <c r="AF623" i="1" s="1"/>
  <c r="AG623" i="1" s="1"/>
  <c r="Y624" i="1"/>
  <c r="AF624" i="1" s="1"/>
  <c r="AG624" i="1" s="1"/>
  <c r="Y625" i="1"/>
  <c r="AF625" i="1" s="1"/>
  <c r="AG625" i="1" s="1"/>
  <c r="Y626" i="1"/>
  <c r="AF626" i="1" s="1"/>
  <c r="AG626" i="1" s="1"/>
  <c r="Y627" i="1"/>
  <c r="AF627" i="1" s="1"/>
  <c r="AG627" i="1" s="1"/>
  <c r="Y628" i="1"/>
  <c r="AF628" i="1" s="1"/>
  <c r="AG628" i="1" s="1"/>
  <c r="Y629" i="1"/>
  <c r="AF629" i="1" s="1"/>
  <c r="AG629" i="1" s="1"/>
  <c r="Y630" i="1"/>
  <c r="AF630" i="1" s="1"/>
  <c r="AG630" i="1" s="1"/>
  <c r="Y631" i="1"/>
  <c r="AF631" i="1" s="1"/>
  <c r="AG631" i="1" s="1"/>
  <c r="Y632" i="1"/>
  <c r="AF632" i="1" s="1"/>
  <c r="AG632" i="1" s="1"/>
  <c r="Y633" i="1"/>
  <c r="AF633" i="1" s="1"/>
  <c r="AG633" i="1" s="1"/>
  <c r="Y634" i="1"/>
  <c r="AF634" i="1" s="1"/>
  <c r="AG634" i="1" s="1"/>
  <c r="Y635" i="1"/>
  <c r="AF635" i="1" s="1"/>
  <c r="AG635" i="1" s="1"/>
  <c r="Y636" i="1"/>
  <c r="AF636" i="1" s="1"/>
  <c r="AG636" i="1" s="1"/>
  <c r="Y637" i="1"/>
  <c r="AF637" i="1" s="1"/>
  <c r="AG637" i="1" s="1"/>
  <c r="Y638" i="1"/>
  <c r="AF638" i="1" s="1"/>
  <c r="AG638" i="1" s="1"/>
  <c r="Y639" i="1"/>
  <c r="AF639" i="1" s="1"/>
  <c r="AG639" i="1" s="1"/>
  <c r="Y640" i="1"/>
  <c r="AF640" i="1" s="1"/>
  <c r="AG640" i="1" s="1"/>
  <c r="Y641" i="1"/>
  <c r="AF641" i="1" s="1"/>
  <c r="AG641" i="1" s="1"/>
  <c r="Y642" i="1"/>
  <c r="AF642" i="1" s="1"/>
  <c r="AG642" i="1" s="1"/>
  <c r="Y643" i="1"/>
  <c r="AF643" i="1" s="1"/>
  <c r="AG643" i="1" s="1"/>
  <c r="Y644" i="1"/>
  <c r="AF644" i="1" s="1"/>
  <c r="AG644" i="1" s="1"/>
  <c r="Y645" i="1"/>
  <c r="AF645" i="1" s="1"/>
  <c r="AG645" i="1" s="1"/>
  <c r="Y646" i="1"/>
  <c r="AF646" i="1" s="1"/>
  <c r="AG646" i="1" s="1"/>
  <c r="Y647" i="1"/>
  <c r="AF647" i="1" s="1"/>
  <c r="AG647" i="1" s="1"/>
  <c r="Y648" i="1"/>
  <c r="AF648" i="1" s="1"/>
  <c r="AG648" i="1" s="1"/>
  <c r="Y649" i="1"/>
  <c r="AF649" i="1" s="1"/>
  <c r="AG649" i="1" s="1"/>
  <c r="Y650" i="1"/>
  <c r="AF650" i="1" s="1"/>
  <c r="AG650" i="1" s="1"/>
  <c r="Y651" i="1"/>
  <c r="AF651" i="1" s="1"/>
  <c r="AG651" i="1" s="1"/>
  <c r="Y652" i="1"/>
  <c r="AF652" i="1" s="1"/>
  <c r="AG652" i="1" s="1"/>
  <c r="Y653" i="1"/>
  <c r="AF653" i="1" s="1"/>
  <c r="AG653" i="1" s="1"/>
  <c r="Y654" i="1"/>
  <c r="AF654" i="1" s="1"/>
  <c r="AG654" i="1" s="1"/>
  <c r="Y655" i="1"/>
  <c r="AF655" i="1" s="1"/>
  <c r="AG655" i="1" s="1"/>
  <c r="Y656" i="1"/>
  <c r="AF656" i="1" s="1"/>
  <c r="AG656" i="1" s="1"/>
  <c r="Y657" i="1"/>
  <c r="AF657" i="1" s="1"/>
  <c r="AG657" i="1" s="1"/>
  <c r="Y658" i="1"/>
  <c r="AF658" i="1" s="1"/>
  <c r="AG658" i="1" s="1"/>
  <c r="Y659" i="1"/>
  <c r="AF659" i="1" s="1"/>
  <c r="AG659" i="1" s="1"/>
  <c r="Y660" i="1"/>
  <c r="AF660" i="1" s="1"/>
  <c r="AG660" i="1" s="1"/>
  <c r="Y661" i="1"/>
  <c r="AF661" i="1" s="1"/>
  <c r="AG661" i="1" s="1"/>
  <c r="Y662" i="1"/>
  <c r="AF662" i="1" s="1"/>
  <c r="AG662" i="1" s="1"/>
  <c r="Y663" i="1"/>
  <c r="AF663" i="1" s="1"/>
  <c r="AG663" i="1" s="1"/>
  <c r="Y664" i="1"/>
  <c r="AF664" i="1" s="1"/>
  <c r="AG664" i="1" s="1"/>
  <c r="Y665" i="1"/>
  <c r="AF665" i="1" s="1"/>
  <c r="AG665" i="1" s="1"/>
  <c r="Y666" i="1"/>
  <c r="AF666" i="1" s="1"/>
  <c r="AG666" i="1" s="1"/>
  <c r="Y667" i="1"/>
  <c r="AF667" i="1" s="1"/>
  <c r="AG667" i="1" s="1"/>
  <c r="Y668" i="1"/>
  <c r="AF668" i="1" s="1"/>
  <c r="AG668" i="1" s="1"/>
  <c r="Y669" i="1"/>
  <c r="AF669" i="1" s="1"/>
  <c r="AG669" i="1" s="1"/>
  <c r="Y670" i="1"/>
  <c r="AF670" i="1" s="1"/>
  <c r="AG670" i="1" s="1"/>
  <c r="Y671" i="1"/>
  <c r="AF671" i="1" s="1"/>
  <c r="AG671" i="1" s="1"/>
  <c r="Y672" i="1"/>
  <c r="AF672" i="1" s="1"/>
  <c r="AG672" i="1" s="1"/>
  <c r="Y673" i="1"/>
  <c r="AF673" i="1" s="1"/>
  <c r="AG673" i="1" s="1"/>
  <c r="Y674" i="1"/>
  <c r="AF674" i="1" s="1"/>
  <c r="AG674" i="1" s="1"/>
  <c r="Y675" i="1"/>
  <c r="AF675" i="1" s="1"/>
  <c r="AG675" i="1" s="1"/>
  <c r="Y676" i="1"/>
  <c r="AF676" i="1" s="1"/>
  <c r="AG676" i="1" s="1"/>
  <c r="Y677" i="1"/>
  <c r="AF677" i="1" s="1"/>
  <c r="AG677" i="1" s="1"/>
  <c r="Y678" i="1"/>
  <c r="AF678" i="1" s="1"/>
  <c r="AG678" i="1" s="1"/>
  <c r="Y679" i="1"/>
  <c r="AF679" i="1" s="1"/>
  <c r="AG679" i="1" s="1"/>
  <c r="Y680" i="1"/>
  <c r="AF680" i="1" s="1"/>
  <c r="AG680" i="1" s="1"/>
  <c r="Y681" i="1"/>
  <c r="AF681" i="1" s="1"/>
  <c r="AG681" i="1" s="1"/>
  <c r="Y682" i="1"/>
  <c r="AF682" i="1" s="1"/>
  <c r="AG682" i="1" s="1"/>
  <c r="Y683" i="1"/>
  <c r="AF683" i="1" s="1"/>
  <c r="AG683" i="1" s="1"/>
  <c r="Y684" i="1"/>
  <c r="AF684" i="1" s="1"/>
  <c r="AG684" i="1" s="1"/>
  <c r="Y685" i="1"/>
  <c r="AF685" i="1" s="1"/>
  <c r="AG685" i="1" s="1"/>
  <c r="Y686" i="1"/>
  <c r="AF686" i="1" s="1"/>
  <c r="AG686" i="1" s="1"/>
  <c r="Y687" i="1"/>
  <c r="AF687" i="1" s="1"/>
  <c r="AG687" i="1" s="1"/>
  <c r="Y688" i="1"/>
  <c r="AF688" i="1" s="1"/>
  <c r="AG688" i="1" s="1"/>
  <c r="Y689" i="1"/>
  <c r="AF689" i="1" s="1"/>
  <c r="AG689" i="1" s="1"/>
  <c r="Y690" i="1"/>
  <c r="AF690" i="1" s="1"/>
  <c r="AG690" i="1" s="1"/>
  <c r="Y691" i="1"/>
  <c r="AF691" i="1" s="1"/>
  <c r="AG691" i="1" s="1"/>
  <c r="Y692" i="1"/>
  <c r="AF692" i="1" s="1"/>
  <c r="AG692" i="1" s="1"/>
  <c r="Y693" i="1"/>
  <c r="AF693" i="1" s="1"/>
  <c r="AG693" i="1" s="1"/>
  <c r="Y694" i="1"/>
  <c r="AF694" i="1" s="1"/>
  <c r="AG694" i="1" s="1"/>
  <c r="Y695" i="1"/>
  <c r="AF695" i="1" s="1"/>
  <c r="AG695" i="1" s="1"/>
  <c r="Y696" i="1"/>
  <c r="AF696" i="1" s="1"/>
  <c r="AG696" i="1" s="1"/>
  <c r="Y697" i="1"/>
  <c r="AF697" i="1" s="1"/>
  <c r="AG697" i="1" s="1"/>
  <c r="Y698" i="1"/>
  <c r="AF698" i="1" s="1"/>
  <c r="AG698" i="1" s="1"/>
  <c r="Y699" i="1"/>
  <c r="AF699" i="1" s="1"/>
  <c r="AG699" i="1" s="1"/>
  <c r="Y700" i="1"/>
  <c r="AF700" i="1" s="1"/>
  <c r="AG700" i="1" s="1"/>
  <c r="Y701" i="1"/>
  <c r="AF701" i="1" s="1"/>
  <c r="AG701" i="1" s="1"/>
  <c r="Y702" i="1"/>
  <c r="AF702" i="1" s="1"/>
  <c r="AG702" i="1" s="1"/>
  <c r="Y703" i="1"/>
  <c r="AF703" i="1" s="1"/>
  <c r="AG703" i="1" s="1"/>
  <c r="Y704" i="1"/>
  <c r="AF704" i="1" s="1"/>
  <c r="AG704" i="1" s="1"/>
  <c r="Y705" i="1"/>
  <c r="AF705" i="1" s="1"/>
  <c r="AG705" i="1" s="1"/>
  <c r="Y706" i="1"/>
  <c r="AF706" i="1" s="1"/>
  <c r="AG706" i="1" s="1"/>
  <c r="Y707" i="1"/>
  <c r="AF707" i="1" s="1"/>
  <c r="AG707" i="1" s="1"/>
  <c r="Y708" i="1"/>
  <c r="AF708" i="1" s="1"/>
  <c r="AG708" i="1" s="1"/>
  <c r="Y709" i="1"/>
  <c r="AF709" i="1" s="1"/>
  <c r="AG709" i="1" s="1"/>
  <c r="Y710" i="1"/>
  <c r="AF710" i="1" s="1"/>
  <c r="AG710" i="1" s="1"/>
  <c r="Y711" i="1"/>
  <c r="AF711" i="1" s="1"/>
  <c r="AG711" i="1" s="1"/>
  <c r="Y712" i="1"/>
  <c r="AF712" i="1" s="1"/>
  <c r="AG712" i="1" s="1"/>
  <c r="Y713" i="1"/>
  <c r="AF713" i="1" s="1"/>
  <c r="AG713" i="1" s="1"/>
  <c r="Y714" i="1"/>
  <c r="AF714" i="1" s="1"/>
  <c r="AG714" i="1" s="1"/>
  <c r="Y715" i="1"/>
  <c r="AF715" i="1" s="1"/>
  <c r="AG715" i="1" s="1"/>
  <c r="Y716" i="1"/>
  <c r="AF716" i="1" s="1"/>
  <c r="AG716" i="1" s="1"/>
  <c r="Y717" i="1"/>
  <c r="AF717" i="1" s="1"/>
  <c r="AG717" i="1" s="1"/>
  <c r="Y718" i="1"/>
  <c r="AF718" i="1" s="1"/>
  <c r="AG718" i="1" s="1"/>
  <c r="Y719" i="1"/>
  <c r="AF719" i="1" s="1"/>
  <c r="AG719" i="1" s="1"/>
  <c r="Y720" i="1"/>
  <c r="AF720" i="1" s="1"/>
  <c r="AG720" i="1" s="1"/>
  <c r="Y721" i="1"/>
  <c r="AF721" i="1" s="1"/>
  <c r="AG721" i="1" s="1"/>
  <c r="Y722" i="1"/>
  <c r="AF722" i="1" s="1"/>
  <c r="AG722" i="1" s="1"/>
  <c r="Y723" i="1"/>
  <c r="AF723" i="1" s="1"/>
  <c r="AG723" i="1" s="1"/>
  <c r="Y724" i="1"/>
  <c r="AF724" i="1" s="1"/>
  <c r="AG724" i="1" s="1"/>
  <c r="Y725" i="1"/>
  <c r="AF725" i="1" s="1"/>
  <c r="AG725" i="1" s="1"/>
  <c r="Y726" i="1"/>
  <c r="AF726" i="1" s="1"/>
  <c r="AG726" i="1" s="1"/>
  <c r="Y727" i="1"/>
  <c r="AF727" i="1" s="1"/>
  <c r="AG727" i="1" s="1"/>
  <c r="Y728" i="1"/>
  <c r="AF728" i="1" s="1"/>
  <c r="AG728" i="1" s="1"/>
  <c r="Y729" i="1"/>
  <c r="AF729" i="1" s="1"/>
  <c r="AG729" i="1" s="1"/>
  <c r="Y730" i="1"/>
  <c r="AF730" i="1" s="1"/>
  <c r="AG730" i="1" s="1"/>
  <c r="Y731" i="1"/>
  <c r="AF731" i="1" s="1"/>
  <c r="AG731" i="1" s="1"/>
  <c r="Y732" i="1"/>
  <c r="AF732" i="1" s="1"/>
  <c r="AG732" i="1" s="1"/>
  <c r="Y733" i="1"/>
  <c r="AF733" i="1" s="1"/>
  <c r="AG733" i="1" s="1"/>
  <c r="Y734" i="1"/>
  <c r="AF734" i="1" s="1"/>
  <c r="AG734" i="1" s="1"/>
  <c r="Y735" i="1"/>
  <c r="AF735" i="1" s="1"/>
  <c r="AG735" i="1" s="1"/>
  <c r="Y736" i="1"/>
  <c r="AF736" i="1" s="1"/>
  <c r="AG736" i="1" s="1"/>
  <c r="Y737" i="1"/>
  <c r="AF737" i="1" s="1"/>
  <c r="AG737" i="1" s="1"/>
  <c r="Y738" i="1"/>
  <c r="AF738" i="1" s="1"/>
  <c r="AG738" i="1" s="1"/>
  <c r="Y739" i="1"/>
  <c r="AF739" i="1" s="1"/>
  <c r="AG739" i="1" s="1"/>
  <c r="Y740" i="1"/>
  <c r="AF740" i="1" s="1"/>
  <c r="AG740" i="1" s="1"/>
  <c r="Y741" i="1"/>
  <c r="AF741" i="1" s="1"/>
  <c r="AG741" i="1" s="1"/>
  <c r="Y742" i="1"/>
  <c r="AF742" i="1" s="1"/>
  <c r="AG742" i="1" s="1"/>
  <c r="Y743" i="1"/>
  <c r="AF743" i="1" s="1"/>
  <c r="AG743" i="1" s="1"/>
  <c r="Y744" i="1"/>
  <c r="AF744" i="1" s="1"/>
  <c r="AG744" i="1" s="1"/>
  <c r="Y745" i="1"/>
  <c r="AF745" i="1" s="1"/>
  <c r="AG745" i="1" s="1"/>
  <c r="Y746" i="1"/>
  <c r="AF746" i="1" s="1"/>
  <c r="AG746" i="1" s="1"/>
  <c r="Y747" i="1"/>
  <c r="AF747" i="1" s="1"/>
  <c r="AG747" i="1" s="1"/>
  <c r="Y748" i="1"/>
  <c r="AF748" i="1" s="1"/>
  <c r="AG748" i="1" s="1"/>
  <c r="Y749" i="1"/>
  <c r="AF749" i="1" s="1"/>
  <c r="AG749" i="1" s="1"/>
  <c r="Y750" i="1"/>
  <c r="AF750" i="1" s="1"/>
  <c r="AG750" i="1" s="1"/>
  <c r="Y751" i="1"/>
  <c r="AF751" i="1" s="1"/>
  <c r="AG751" i="1" s="1"/>
  <c r="Y752" i="1"/>
  <c r="AF752" i="1" s="1"/>
  <c r="AG752" i="1" s="1"/>
  <c r="Y753" i="1"/>
  <c r="AF753" i="1" s="1"/>
  <c r="AG753" i="1" s="1"/>
  <c r="Y754" i="1"/>
  <c r="AF754" i="1" s="1"/>
  <c r="AG754" i="1" s="1"/>
  <c r="Y755" i="1"/>
  <c r="AF755" i="1" s="1"/>
  <c r="AG755" i="1" s="1"/>
  <c r="Y756" i="1"/>
  <c r="AF756" i="1" s="1"/>
  <c r="AG756" i="1" s="1"/>
  <c r="Y757" i="1"/>
  <c r="AF757" i="1" s="1"/>
  <c r="AG757" i="1" s="1"/>
  <c r="Y758" i="1"/>
  <c r="AF758" i="1" s="1"/>
  <c r="AG758" i="1" s="1"/>
  <c r="Y759" i="1"/>
  <c r="AF759" i="1" s="1"/>
  <c r="AG759" i="1" s="1"/>
  <c r="Y760" i="1"/>
  <c r="AF760" i="1" s="1"/>
  <c r="AG760" i="1" s="1"/>
  <c r="Y761" i="1"/>
  <c r="AF761" i="1" s="1"/>
  <c r="AG761" i="1" s="1"/>
  <c r="Y762" i="1"/>
  <c r="AF762" i="1" s="1"/>
  <c r="AG762" i="1" s="1"/>
  <c r="Y763" i="1"/>
  <c r="AF763" i="1" s="1"/>
  <c r="AG763" i="1" s="1"/>
  <c r="Y764" i="1"/>
  <c r="AF764" i="1" s="1"/>
  <c r="AG764" i="1" s="1"/>
  <c r="Y765" i="1"/>
  <c r="AF765" i="1" s="1"/>
  <c r="AG765" i="1" s="1"/>
  <c r="Y766" i="1"/>
  <c r="AF766" i="1" s="1"/>
  <c r="AG766" i="1" s="1"/>
  <c r="Y767" i="1"/>
  <c r="AF767" i="1" s="1"/>
  <c r="AG767" i="1" s="1"/>
  <c r="Y768" i="1"/>
  <c r="AF768" i="1" s="1"/>
  <c r="AG768" i="1" s="1"/>
  <c r="Y769" i="1"/>
  <c r="AF769" i="1" s="1"/>
  <c r="AG769" i="1" s="1"/>
  <c r="Y770" i="1"/>
  <c r="AF770" i="1" s="1"/>
  <c r="AG770" i="1" s="1"/>
  <c r="Y771" i="1"/>
  <c r="AF771" i="1" s="1"/>
  <c r="AG771" i="1" s="1"/>
  <c r="Y772" i="1"/>
  <c r="AF772" i="1" s="1"/>
  <c r="AG772" i="1" s="1"/>
  <c r="Y773" i="1"/>
  <c r="AF773" i="1" s="1"/>
  <c r="AG773" i="1" s="1"/>
  <c r="Y774" i="1"/>
  <c r="AF774" i="1" s="1"/>
  <c r="AG774" i="1" s="1"/>
  <c r="Y775" i="1"/>
  <c r="AF775" i="1" s="1"/>
  <c r="AG775" i="1" s="1"/>
  <c r="Y776" i="1"/>
  <c r="AF776" i="1" s="1"/>
  <c r="AG776" i="1" s="1"/>
  <c r="Y777" i="1"/>
  <c r="AF777" i="1" s="1"/>
  <c r="AG777" i="1" s="1"/>
  <c r="Y778" i="1"/>
  <c r="AF778" i="1" s="1"/>
  <c r="AG778" i="1" s="1"/>
  <c r="Y779" i="1"/>
  <c r="AF779" i="1" s="1"/>
  <c r="AG779" i="1" s="1"/>
  <c r="Y780" i="1"/>
  <c r="AF780" i="1" s="1"/>
  <c r="AG780" i="1" s="1"/>
  <c r="Y781" i="1"/>
  <c r="AF781" i="1" s="1"/>
  <c r="AG781" i="1" s="1"/>
  <c r="Y782" i="1"/>
  <c r="AF782" i="1" s="1"/>
  <c r="AG782" i="1" s="1"/>
  <c r="Y783" i="1"/>
  <c r="AF783" i="1" s="1"/>
  <c r="AG783" i="1" s="1"/>
  <c r="Y784" i="1"/>
  <c r="AF784" i="1" s="1"/>
  <c r="AG784" i="1" s="1"/>
  <c r="Y785" i="1"/>
  <c r="AF785" i="1" s="1"/>
  <c r="AG785" i="1" s="1"/>
  <c r="Y786" i="1"/>
  <c r="AF786" i="1" s="1"/>
  <c r="AG786" i="1" s="1"/>
  <c r="Y787" i="1"/>
  <c r="AF787" i="1" s="1"/>
  <c r="AG787" i="1" s="1"/>
  <c r="Y788" i="1"/>
  <c r="AF788" i="1" s="1"/>
  <c r="AG788" i="1" s="1"/>
  <c r="Y789" i="1"/>
  <c r="AF789" i="1" s="1"/>
  <c r="AG789" i="1" s="1"/>
  <c r="Y790" i="1"/>
  <c r="AF790" i="1" s="1"/>
  <c r="AG790" i="1" s="1"/>
  <c r="Y791" i="1"/>
  <c r="AF791" i="1" s="1"/>
  <c r="AG791" i="1" s="1"/>
  <c r="Y792" i="1"/>
  <c r="AF792" i="1" s="1"/>
  <c r="AG792" i="1" s="1"/>
  <c r="Y793" i="1"/>
  <c r="AF793" i="1" s="1"/>
  <c r="AG793" i="1" s="1"/>
  <c r="Y794" i="1"/>
  <c r="AF794" i="1" s="1"/>
  <c r="AG794" i="1" s="1"/>
  <c r="Y795" i="1"/>
  <c r="AF795" i="1" s="1"/>
  <c r="AG795" i="1" s="1"/>
  <c r="Y796" i="1"/>
  <c r="AF796" i="1" s="1"/>
  <c r="AG796" i="1" s="1"/>
  <c r="Y797" i="1"/>
  <c r="AF797" i="1" s="1"/>
  <c r="AG797" i="1" s="1"/>
  <c r="Y798" i="1"/>
  <c r="AF798" i="1" s="1"/>
  <c r="AG798" i="1" s="1"/>
  <c r="Y799" i="1"/>
  <c r="AF799" i="1" s="1"/>
  <c r="AG799" i="1" s="1"/>
  <c r="Y800" i="1"/>
  <c r="AF800" i="1" s="1"/>
  <c r="AG800" i="1" s="1"/>
  <c r="Y801" i="1"/>
  <c r="AF801" i="1" s="1"/>
  <c r="AG801" i="1" s="1"/>
  <c r="Y802" i="1"/>
  <c r="AF802" i="1" s="1"/>
  <c r="AG802" i="1" s="1"/>
  <c r="Y803" i="1"/>
  <c r="AF803" i="1" s="1"/>
  <c r="AG803" i="1" s="1"/>
  <c r="Y804" i="1"/>
  <c r="AF804" i="1" s="1"/>
  <c r="AG804" i="1" s="1"/>
  <c r="Y805" i="1"/>
  <c r="AF805" i="1" s="1"/>
  <c r="AG805" i="1" s="1"/>
  <c r="Y806" i="1"/>
  <c r="AF806" i="1" s="1"/>
  <c r="AG806" i="1" s="1"/>
  <c r="Y807" i="1"/>
  <c r="AF807" i="1" s="1"/>
  <c r="AG807" i="1" s="1"/>
  <c r="Y808" i="1"/>
  <c r="AF808" i="1" s="1"/>
  <c r="AG808" i="1" s="1"/>
  <c r="Y809" i="1"/>
  <c r="AF809" i="1" s="1"/>
  <c r="AG809" i="1" s="1"/>
  <c r="Y810" i="1"/>
  <c r="AF810" i="1" s="1"/>
  <c r="AG810" i="1" s="1"/>
  <c r="Y811" i="1"/>
  <c r="AF811" i="1" s="1"/>
  <c r="AG811" i="1" s="1"/>
  <c r="Y812" i="1"/>
  <c r="AF812" i="1" s="1"/>
  <c r="AG812" i="1" s="1"/>
  <c r="Y813" i="1"/>
  <c r="AF813" i="1" s="1"/>
  <c r="AG813" i="1" s="1"/>
  <c r="Y814" i="1"/>
  <c r="AF814" i="1" s="1"/>
  <c r="AG814" i="1" s="1"/>
  <c r="Y815" i="1"/>
  <c r="AF815" i="1" s="1"/>
  <c r="AG815" i="1" s="1"/>
  <c r="Y816" i="1"/>
  <c r="AF816" i="1" s="1"/>
  <c r="AG816" i="1" s="1"/>
  <c r="Y817" i="1"/>
  <c r="AF817" i="1" s="1"/>
  <c r="AG817" i="1" s="1"/>
  <c r="Y818" i="1"/>
  <c r="AF818" i="1" s="1"/>
  <c r="AG818" i="1" s="1"/>
  <c r="Y819" i="1"/>
  <c r="AF819" i="1" s="1"/>
  <c r="AG819" i="1" s="1"/>
  <c r="Y820" i="1"/>
  <c r="AF820" i="1" s="1"/>
  <c r="AG820" i="1" s="1"/>
  <c r="Y821" i="1"/>
  <c r="AF821" i="1" s="1"/>
  <c r="AG821" i="1" s="1"/>
  <c r="Y822" i="1"/>
  <c r="AF822" i="1" s="1"/>
  <c r="AG822" i="1" s="1"/>
  <c r="Y823" i="1"/>
  <c r="AF823" i="1" s="1"/>
  <c r="AG823" i="1" s="1"/>
  <c r="Y824" i="1"/>
  <c r="AF824" i="1" s="1"/>
  <c r="AG824" i="1" s="1"/>
  <c r="Y825" i="1"/>
  <c r="AF825" i="1" s="1"/>
  <c r="AG825" i="1" s="1"/>
  <c r="Y826" i="1"/>
  <c r="AF826" i="1" s="1"/>
  <c r="AG826" i="1" s="1"/>
  <c r="Y827" i="1"/>
  <c r="AF827" i="1" s="1"/>
  <c r="AG827" i="1" s="1"/>
  <c r="Y828" i="1"/>
  <c r="AF828" i="1" s="1"/>
  <c r="AG828" i="1" s="1"/>
  <c r="Y829" i="1"/>
  <c r="AF829" i="1" s="1"/>
  <c r="AG829" i="1" s="1"/>
  <c r="Y830" i="1"/>
  <c r="AF830" i="1" s="1"/>
  <c r="AG830" i="1" s="1"/>
  <c r="Y831" i="1"/>
  <c r="AF831" i="1" s="1"/>
  <c r="AG831" i="1" s="1"/>
  <c r="Y832" i="1"/>
  <c r="AF832" i="1" s="1"/>
  <c r="AG832" i="1" s="1"/>
  <c r="Y833" i="1"/>
  <c r="AF833" i="1" s="1"/>
  <c r="AG833" i="1" s="1"/>
  <c r="Y834" i="1"/>
  <c r="AF834" i="1" s="1"/>
  <c r="AG834" i="1" s="1"/>
  <c r="Y835" i="1"/>
  <c r="AF835" i="1" s="1"/>
  <c r="AG835" i="1" s="1"/>
  <c r="Y836" i="1"/>
  <c r="AF836" i="1" s="1"/>
  <c r="AG836" i="1" s="1"/>
  <c r="Y837" i="1"/>
  <c r="AF837" i="1" s="1"/>
  <c r="AG837" i="1" s="1"/>
  <c r="Y838" i="1"/>
  <c r="AF838" i="1" s="1"/>
  <c r="AG838" i="1" s="1"/>
  <c r="Y839" i="1"/>
  <c r="AF839" i="1" s="1"/>
  <c r="AG839" i="1" s="1"/>
  <c r="Y840" i="1"/>
  <c r="AF840" i="1" s="1"/>
  <c r="AG840" i="1" s="1"/>
  <c r="Y841" i="1"/>
  <c r="AF841" i="1" s="1"/>
  <c r="AG841" i="1" s="1"/>
  <c r="Y842" i="1"/>
  <c r="AF842" i="1" s="1"/>
  <c r="AG842" i="1" s="1"/>
  <c r="Y843" i="1"/>
  <c r="AF843" i="1" s="1"/>
  <c r="AG843" i="1" s="1"/>
  <c r="Y844" i="1"/>
  <c r="AF844" i="1" s="1"/>
  <c r="AG844" i="1" s="1"/>
  <c r="Y845" i="1"/>
  <c r="AF845" i="1" s="1"/>
  <c r="AG845" i="1" s="1"/>
  <c r="Y846" i="1"/>
  <c r="AF846" i="1" s="1"/>
  <c r="AG846" i="1" s="1"/>
  <c r="Y847" i="1"/>
  <c r="AF847" i="1" s="1"/>
  <c r="AG847" i="1" s="1"/>
  <c r="Y848" i="1"/>
  <c r="AF848" i="1" s="1"/>
  <c r="AG848" i="1" s="1"/>
  <c r="Y849" i="1"/>
  <c r="AF849" i="1" s="1"/>
  <c r="AG849" i="1" s="1"/>
  <c r="Y850" i="1"/>
  <c r="AF850" i="1" s="1"/>
  <c r="AG850" i="1" s="1"/>
  <c r="Y851" i="1"/>
  <c r="AF851" i="1" s="1"/>
  <c r="AG851" i="1" s="1"/>
  <c r="Y852" i="1"/>
  <c r="AF852" i="1" s="1"/>
  <c r="AG852" i="1" s="1"/>
  <c r="Y853" i="1"/>
  <c r="AF853" i="1" s="1"/>
  <c r="AG853" i="1" s="1"/>
  <c r="Y854" i="1"/>
  <c r="AF854" i="1" s="1"/>
  <c r="AG854" i="1" s="1"/>
  <c r="Y855" i="1"/>
  <c r="AF855" i="1" s="1"/>
  <c r="AG855" i="1" s="1"/>
  <c r="Y856" i="1"/>
  <c r="AF856" i="1" s="1"/>
  <c r="AG856" i="1" s="1"/>
  <c r="Y857" i="1"/>
  <c r="AF857" i="1" s="1"/>
  <c r="AG857" i="1" s="1"/>
  <c r="Y858" i="1"/>
  <c r="AF858" i="1" s="1"/>
  <c r="AG858" i="1" s="1"/>
  <c r="Y859" i="1"/>
  <c r="AF859" i="1" s="1"/>
  <c r="AG859" i="1" s="1"/>
  <c r="Y860" i="1"/>
  <c r="AF860" i="1" s="1"/>
  <c r="AG860" i="1" s="1"/>
  <c r="Y861" i="1"/>
  <c r="AF861" i="1" s="1"/>
  <c r="AG861" i="1" s="1"/>
  <c r="Y862" i="1"/>
  <c r="AF862" i="1" s="1"/>
  <c r="AG862" i="1" s="1"/>
  <c r="Y863" i="1"/>
  <c r="AF863" i="1" s="1"/>
  <c r="AG863" i="1" s="1"/>
  <c r="Y864" i="1"/>
  <c r="AF864" i="1" s="1"/>
  <c r="AG864" i="1" s="1"/>
  <c r="Y865" i="1"/>
  <c r="AF865" i="1" s="1"/>
  <c r="AG865" i="1" s="1"/>
  <c r="Y866" i="1"/>
  <c r="AF866" i="1" s="1"/>
  <c r="AG866" i="1" s="1"/>
  <c r="Y867" i="1"/>
  <c r="AF867" i="1" s="1"/>
  <c r="AG867" i="1" s="1"/>
  <c r="Y868" i="1"/>
  <c r="AF868" i="1" s="1"/>
  <c r="AG868" i="1" s="1"/>
  <c r="Y869" i="1"/>
  <c r="AF869" i="1" s="1"/>
  <c r="AG869" i="1" s="1"/>
  <c r="Y870" i="1"/>
  <c r="AF870" i="1" s="1"/>
  <c r="AG870" i="1" s="1"/>
  <c r="Y871" i="1"/>
  <c r="AF871" i="1" s="1"/>
  <c r="AG871" i="1" s="1"/>
  <c r="Y872" i="1"/>
  <c r="AF872" i="1" s="1"/>
  <c r="AG872" i="1" s="1"/>
  <c r="Y873" i="1"/>
  <c r="AF873" i="1" s="1"/>
  <c r="AG873" i="1" s="1"/>
  <c r="Y874" i="1"/>
  <c r="AF874" i="1" s="1"/>
  <c r="AG874" i="1" s="1"/>
  <c r="Y875" i="1"/>
  <c r="AF875" i="1" s="1"/>
  <c r="AG875" i="1" s="1"/>
  <c r="Y876" i="1"/>
  <c r="AF876" i="1" s="1"/>
  <c r="AG876" i="1" s="1"/>
  <c r="Y877" i="1"/>
  <c r="AF877" i="1" s="1"/>
  <c r="AG877" i="1" s="1"/>
  <c r="Y878" i="1"/>
  <c r="AF878" i="1" s="1"/>
  <c r="AG878" i="1" s="1"/>
  <c r="Y879" i="1"/>
  <c r="AF879" i="1" s="1"/>
  <c r="AG879" i="1" s="1"/>
  <c r="Y880" i="1"/>
  <c r="AF880" i="1" s="1"/>
  <c r="AG880" i="1" s="1"/>
  <c r="Y881" i="1"/>
  <c r="AF881" i="1" s="1"/>
  <c r="AG881" i="1" s="1"/>
  <c r="Y882" i="1"/>
  <c r="AF882" i="1" s="1"/>
  <c r="AG882" i="1" s="1"/>
  <c r="Y883" i="1"/>
  <c r="AF883" i="1" s="1"/>
  <c r="AG883" i="1" s="1"/>
  <c r="Y884" i="1"/>
  <c r="AF884" i="1" s="1"/>
  <c r="AG884" i="1" s="1"/>
  <c r="Y885" i="1"/>
  <c r="AF885" i="1" s="1"/>
  <c r="AG885" i="1" s="1"/>
  <c r="Y886" i="1"/>
  <c r="AF886" i="1" s="1"/>
  <c r="AG886" i="1" s="1"/>
  <c r="Y887" i="1"/>
  <c r="AF887" i="1" s="1"/>
  <c r="AG887" i="1" s="1"/>
  <c r="Y888" i="1"/>
  <c r="AF888" i="1" s="1"/>
  <c r="AG888" i="1" s="1"/>
  <c r="Y889" i="1"/>
  <c r="AF889" i="1" s="1"/>
  <c r="AG889" i="1" s="1"/>
  <c r="Y890" i="1"/>
  <c r="AF890" i="1" s="1"/>
  <c r="AG890" i="1" s="1"/>
  <c r="Y891" i="1"/>
  <c r="AF891" i="1" s="1"/>
  <c r="AG891" i="1" s="1"/>
  <c r="Y892" i="1"/>
  <c r="AF892" i="1" s="1"/>
  <c r="AG892" i="1" s="1"/>
  <c r="Y893" i="1"/>
  <c r="AF893" i="1" s="1"/>
  <c r="AG893" i="1" s="1"/>
  <c r="Y894" i="1"/>
  <c r="AF894" i="1" s="1"/>
  <c r="AG894" i="1" s="1"/>
  <c r="Y895" i="1"/>
  <c r="AF895" i="1" s="1"/>
  <c r="AG895" i="1" s="1"/>
  <c r="Y896" i="1"/>
  <c r="AF896" i="1" s="1"/>
  <c r="AG896" i="1" s="1"/>
  <c r="Y897" i="1"/>
  <c r="AF897" i="1" s="1"/>
  <c r="AG897" i="1" s="1"/>
  <c r="Y898" i="1"/>
  <c r="AF898" i="1" s="1"/>
  <c r="AG898" i="1" s="1"/>
  <c r="Y899" i="1"/>
  <c r="AF899" i="1" s="1"/>
  <c r="AG899" i="1" s="1"/>
  <c r="Y900" i="1"/>
  <c r="AF900" i="1" s="1"/>
  <c r="AG900" i="1" s="1"/>
  <c r="Y901" i="1"/>
  <c r="AF901" i="1" s="1"/>
  <c r="AG901" i="1" s="1"/>
  <c r="Y902" i="1"/>
  <c r="AF902" i="1" s="1"/>
  <c r="AG902" i="1" s="1"/>
  <c r="Y903" i="1"/>
  <c r="AF903" i="1" s="1"/>
  <c r="AG903" i="1" s="1"/>
  <c r="Y904" i="1"/>
  <c r="AF904" i="1" s="1"/>
  <c r="AG904" i="1" s="1"/>
  <c r="Y905" i="1"/>
  <c r="AF905" i="1" s="1"/>
  <c r="AG905" i="1" s="1"/>
  <c r="Y906" i="1"/>
  <c r="AF906" i="1" s="1"/>
  <c r="AG906" i="1" s="1"/>
  <c r="Y907" i="1"/>
  <c r="AF907" i="1" s="1"/>
  <c r="AG907" i="1" s="1"/>
  <c r="Y908" i="1"/>
  <c r="AF908" i="1" s="1"/>
  <c r="AG908" i="1" s="1"/>
  <c r="Y909" i="1"/>
  <c r="AF909" i="1" s="1"/>
  <c r="AG909" i="1" s="1"/>
  <c r="Y910" i="1"/>
  <c r="AF910" i="1" s="1"/>
  <c r="AG910" i="1" s="1"/>
  <c r="Y911" i="1"/>
  <c r="AF911" i="1" s="1"/>
  <c r="AG911" i="1" s="1"/>
  <c r="Y912" i="1"/>
  <c r="AF912" i="1" s="1"/>
  <c r="AG912" i="1" s="1"/>
  <c r="Y913" i="1"/>
  <c r="AF913" i="1" s="1"/>
  <c r="AG913" i="1" s="1"/>
  <c r="Y914" i="1"/>
  <c r="AF914" i="1" s="1"/>
  <c r="AG914" i="1" s="1"/>
  <c r="Y915" i="1"/>
  <c r="AF915" i="1" s="1"/>
  <c r="AG915" i="1" s="1"/>
  <c r="Y916" i="1"/>
  <c r="AF916" i="1" s="1"/>
  <c r="AG916" i="1" s="1"/>
  <c r="Y917" i="1"/>
  <c r="AF917" i="1" s="1"/>
  <c r="AG917" i="1" s="1"/>
  <c r="Y918" i="1"/>
  <c r="AF918" i="1" s="1"/>
  <c r="AG918" i="1" s="1"/>
  <c r="Y919" i="1"/>
  <c r="AF919" i="1" s="1"/>
  <c r="AG919" i="1" s="1"/>
  <c r="Y920" i="1"/>
  <c r="AF920" i="1" s="1"/>
  <c r="AG920" i="1" s="1"/>
  <c r="Y921" i="1"/>
  <c r="AF921" i="1" s="1"/>
  <c r="AG921" i="1" s="1"/>
  <c r="Y922" i="1"/>
  <c r="AF922" i="1" s="1"/>
  <c r="AG922" i="1" s="1"/>
  <c r="Y923" i="1"/>
  <c r="AF923" i="1" s="1"/>
  <c r="AG923" i="1" s="1"/>
  <c r="Y924" i="1"/>
  <c r="AF924" i="1" s="1"/>
  <c r="AG924" i="1" s="1"/>
  <c r="Y925" i="1"/>
  <c r="AF925" i="1" s="1"/>
  <c r="AG925" i="1" s="1"/>
  <c r="Y926" i="1"/>
  <c r="AF926" i="1" s="1"/>
  <c r="AG926" i="1" s="1"/>
  <c r="Y927" i="1"/>
  <c r="AF927" i="1" s="1"/>
  <c r="AG927" i="1" s="1"/>
  <c r="Y928" i="1"/>
  <c r="AF928" i="1" s="1"/>
  <c r="AG928" i="1" s="1"/>
  <c r="Y929" i="1"/>
  <c r="AF929" i="1" s="1"/>
  <c r="AG929" i="1" s="1"/>
  <c r="Y930" i="1"/>
  <c r="AF930" i="1" s="1"/>
  <c r="AG930" i="1" s="1"/>
  <c r="Y931" i="1"/>
  <c r="AF931" i="1" s="1"/>
  <c r="AG931" i="1" s="1"/>
  <c r="Y932" i="1"/>
  <c r="AF932" i="1" s="1"/>
  <c r="AG932" i="1" s="1"/>
  <c r="Y933" i="1"/>
  <c r="AF933" i="1" s="1"/>
  <c r="AG933" i="1" s="1"/>
  <c r="Y934" i="1"/>
  <c r="AF934" i="1" s="1"/>
  <c r="AG934" i="1" s="1"/>
  <c r="Y935" i="1"/>
  <c r="AF935" i="1" s="1"/>
  <c r="AG935" i="1" s="1"/>
  <c r="Y936" i="1"/>
  <c r="AF936" i="1" s="1"/>
  <c r="AG936" i="1" s="1"/>
  <c r="Y937" i="1"/>
  <c r="AF937" i="1" s="1"/>
  <c r="AG937" i="1" s="1"/>
  <c r="Y938" i="1"/>
  <c r="AF938" i="1" s="1"/>
  <c r="AG938" i="1" s="1"/>
  <c r="Y939" i="1"/>
  <c r="AF939" i="1" s="1"/>
  <c r="AG939" i="1" s="1"/>
  <c r="Y940" i="1"/>
  <c r="AF940" i="1" s="1"/>
  <c r="AG940" i="1" s="1"/>
  <c r="Y941" i="1"/>
  <c r="AF941" i="1" s="1"/>
  <c r="AG941" i="1" s="1"/>
  <c r="Y942" i="1"/>
  <c r="AF942" i="1" s="1"/>
  <c r="AG942" i="1" s="1"/>
  <c r="Y943" i="1"/>
  <c r="AF943" i="1" s="1"/>
  <c r="AG943" i="1" s="1"/>
  <c r="Y944" i="1"/>
  <c r="AF944" i="1" s="1"/>
  <c r="AG944" i="1" s="1"/>
  <c r="Y945" i="1"/>
  <c r="AF945" i="1" s="1"/>
  <c r="AG945" i="1" s="1"/>
  <c r="Y946" i="1"/>
  <c r="AF946" i="1" s="1"/>
  <c r="AG946" i="1" s="1"/>
  <c r="Y947" i="1"/>
  <c r="AF947" i="1" s="1"/>
  <c r="AG947" i="1" s="1"/>
  <c r="Y948" i="1"/>
  <c r="AF948" i="1" s="1"/>
  <c r="AG948" i="1" s="1"/>
  <c r="Y949" i="1"/>
  <c r="AF949" i="1" s="1"/>
  <c r="AG949" i="1" s="1"/>
  <c r="Y950" i="1"/>
  <c r="AF950" i="1" s="1"/>
  <c r="AG950" i="1" s="1"/>
  <c r="Y951" i="1"/>
  <c r="AF951" i="1" s="1"/>
  <c r="AG951" i="1" s="1"/>
  <c r="Y952" i="1"/>
  <c r="AF952" i="1" s="1"/>
  <c r="AG952" i="1" s="1"/>
  <c r="Y953" i="1"/>
  <c r="AF953" i="1" s="1"/>
  <c r="AG953" i="1" s="1"/>
  <c r="Y954" i="1"/>
  <c r="AF954" i="1" s="1"/>
  <c r="AG954" i="1" s="1"/>
  <c r="Y955" i="1"/>
  <c r="AF955" i="1" s="1"/>
  <c r="AG955" i="1" s="1"/>
  <c r="Y956" i="1"/>
  <c r="AF956" i="1" s="1"/>
  <c r="AG956" i="1" s="1"/>
  <c r="Y957" i="1"/>
  <c r="AF957" i="1" s="1"/>
  <c r="AG957" i="1" s="1"/>
  <c r="Y958" i="1"/>
  <c r="AF958" i="1" s="1"/>
  <c r="AG958" i="1" s="1"/>
  <c r="Y959" i="1"/>
  <c r="AF959" i="1" s="1"/>
  <c r="AG959" i="1" s="1"/>
  <c r="Y960" i="1"/>
  <c r="AF960" i="1" s="1"/>
  <c r="AG960" i="1" s="1"/>
  <c r="Y961" i="1"/>
  <c r="AF961" i="1" s="1"/>
  <c r="AG961" i="1" s="1"/>
  <c r="Y962" i="1"/>
  <c r="AF962" i="1" s="1"/>
  <c r="AG962" i="1" s="1"/>
  <c r="Y963" i="1"/>
  <c r="AF963" i="1" s="1"/>
  <c r="AG963" i="1" s="1"/>
  <c r="Y964" i="1"/>
  <c r="AF964" i="1" s="1"/>
  <c r="AG964" i="1" s="1"/>
  <c r="Y965" i="1"/>
  <c r="AF965" i="1" s="1"/>
  <c r="AG965" i="1" s="1"/>
  <c r="Y966" i="1"/>
  <c r="AF966" i="1" s="1"/>
  <c r="AG966" i="1" s="1"/>
  <c r="Y967" i="1"/>
  <c r="AF967" i="1" s="1"/>
  <c r="AG967" i="1" s="1"/>
  <c r="Y968" i="1"/>
  <c r="AF968" i="1" s="1"/>
  <c r="AG968" i="1" s="1"/>
  <c r="Y969" i="1"/>
  <c r="AF969" i="1" s="1"/>
  <c r="AG969" i="1" s="1"/>
  <c r="Y970" i="1"/>
  <c r="AF970" i="1" s="1"/>
  <c r="AG970" i="1" s="1"/>
  <c r="Y971" i="1"/>
  <c r="AF971" i="1" s="1"/>
  <c r="AG971" i="1" s="1"/>
  <c r="Y972" i="1"/>
  <c r="AF972" i="1" s="1"/>
  <c r="AG972" i="1" s="1"/>
  <c r="Y973" i="1"/>
  <c r="AF973" i="1" s="1"/>
  <c r="AG973" i="1" s="1"/>
  <c r="Y974" i="1"/>
  <c r="AF974" i="1" s="1"/>
  <c r="AG974" i="1" s="1"/>
  <c r="Y975" i="1"/>
  <c r="AF975" i="1" s="1"/>
  <c r="AG975" i="1" s="1"/>
  <c r="Y976" i="1"/>
  <c r="AF976" i="1" s="1"/>
  <c r="AG976" i="1" s="1"/>
  <c r="Y977" i="1"/>
  <c r="AF977" i="1" s="1"/>
  <c r="AG977" i="1" s="1"/>
  <c r="Y978" i="1"/>
  <c r="AF978" i="1" s="1"/>
  <c r="AG978" i="1" s="1"/>
  <c r="Y979" i="1"/>
  <c r="AF979" i="1" s="1"/>
  <c r="AG979" i="1" s="1"/>
  <c r="Y980" i="1"/>
  <c r="AF980" i="1" s="1"/>
  <c r="AG980" i="1" s="1"/>
  <c r="Y981" i="1"/>
  <c r="AF981" i="1" s="1"/>
  <c r="AG981" i="1" s="1"/>
  <c r="Y982" i="1"/>
  <c r="AF982" i="1" s="1"/>
  <c r="AG982" i="1" s="1"/>
  <c r="Y983" i="1"/>
  <c r="AF983" i="1" s="1"/>
  <c r="AG983" i="1" s="1"/>
  <c r="Y984" i="1"/>
  <c r="AF984" i="1" s="1"/>
  <c r="AG984" i="1" s="1"/>
  <c r="Y985" i="1"/>
  <c r="AF985" i="1" s="1"/>
  <c r="AG985" i="1" s="1"/>
  <c r="Y986" i="1"/>
  <c r="AF986" i="1" s="1"/>
  <c r="AG986" i="1" s="1"/>
  <c r="Y987" i="1"/>
  <c r="AF987" i="1" s="1"/>
  <c r="AG987" i="1" s="1"/>
  <c r="Y988" i="1"/>
  <c r="AF988" i="1" s="1"/>
  <c r="AG988" i="1" s="1"/>
  <c r="Y989" i="1"/>
  <c r="AF989" i="1" s="1"/>
  <c r="AG989" i="1" s="1"/>
  <c r="Y990" i="1"/>
  <c r="AF990" i="1" s="1"/>
  <c r="AG990" i="1" s="1"/>
  <c r="Y991" i="1"/>
  <c r="AF991" i="1" s="1"/>
  <c r="AG991" i="1" s="1"/>
  <c r="Y992" i="1"/>
  <c r="AF992" i="1" s="1"/>
  <c r="AG992" i="1" s="1"/>
  <c r="Y993" i="1"/>
  <c r="AF993" i="1" s="1"/>
  <c r="AG993" i="1" s="1"/>
  <c r="Y994" i="1"/>
  <c r="AF994" i="1" s="1"/>
  <c r="AG994" i="1" s="1"/>
  <c r="Y995" i="1"/>
  <c r="AF995" i="1" s="1"/>
  <c r="AG995" i="1" s="1"/>
  <c r="Y996" i="1"/>
  <c r="AF996" i="1" s="1"/>
  <c r="AG996" i="1" s="1"/>
  <c r="Y997" i="1"/>
  <c r="AF997" i="1" s="1"/>
  <c r="AG997" i="1" s="1"/>
  <c r="Y998" i="1"/>
  <c r="AF998" i="1" s="1"/>
  <c r="AG998" i="1" s="1"/>
  <c r="Y999" i="1"/>
  <c r="AF999" i="1" s="1"/>
  <c r="AG999" i="1" s="1"/>
  <c r="Y1000" i="1"/>
  <c r="AF1000" i="1" s="1"/>
  <c r="AG1000" i="1" s="1"/>
  <c r="Y1001" i="1"/>
  <c r="AF1001" i="1" s="1"/>
  <c r="AG1001" i="1" s="1"/>
  <c r="Y1002" i="1"/>
  <c r="AF1002" i="1" s="1"/>
  <c r="AG1002" i="1" s="1"/>
  <c r="Y1003" i="1"/>
  <c r="AF1003" i="1" s="1"/>
  <c r="AG1003" i="1" s="1"/>
  <c r="Y1004" i="1"/>
  <c r="AF1004" i="1" s="1"/>
  <c r="AG1004" i="1" s="1"/>
  <c r="Y1005" i="1"/>
  <c r="AF1005" i="1" s="1"/>
  <c r="AG1005" i="1" s="1"/>
  <c r="Y1006" i="1"/>
  <c r="AF1006" i="1" s="1"/>
  <c r="AG1006" i="1" s="1"/>
  <c r="Y1007" i="1"/>
  <c r="AF1007" i="1" s="1"/>
  <c r="AG1007" i="1" s="1"/>
  <c r="Y1008" i="1"/>
  <c r="AF1008" i="1" s="1"/>
  <c r="AG1008" i="1" s="1"/>
  <c r="Y1009" i="1"/>
  <c r="AF1009" i="1" s="1"/>
  <c r="AG1009" i="1" s="1"/>
  <c r="Y1010" i="1"/>
  <c r="AF1010" i="1" s="1"/>
  <c r="AG1010" i="1" s="1"/>
  <c r="Y1011" i="1"/>
  <c r="AF1011" i="1" s="1"/>
  <c r="AG1011" i="1" s="1"/>
  <c r="Y1012" i="1"/>
  <c r="AF1012" i="1" s="1"/>
  <c r="AG1012" i="1" s="1"/>
  <c r="Y1013" i="1"/>
  <c r="AF1013" i="1" s="1"/>
  <c r="AG1013" i="1" s="1"/>
  <c r="Y1014" i="1"/>
  <c r="AF1014" i="1" s="1"/>
  <c r="AG1014" i="1" s="1"/>
  <c r="Y1015" i="1"/>
  <c r="AF1015" i="1" s="1"/>
  <c r="AG1015" i="1" s="1"/>
  <c r="Y1016" i="1"/>
  <c r="AF1016" i="1" s="1"/>
  <c r="AG1016" i="1" s="1"/>
  <c r="Y1017" i="1"/>
  <c r="AF1017" i="1" s="1"/>
  <c r="AG1017" i="1" s="1"/>
  <c r="Y1018" i="1"/>
  <c r="AF1018" i="1" s="1"/>
  <c r="AG1018" i="1" s="1"/>
  <c r="Y1019" i="1"/>
  <c r="AF1019" i="1" s="1"/>
  <c r="AG1019" i="1" s="1"/>
  <c r="Y1020" i="1"/>
  <c r="AF1020" i="1" s="1"/>
  <c r="AG1020" i="1" s="1"/>
  <c r="Y1021" i="1"/>
  <c r="AF1021" i="1" s="1"/>
  <c r="AG1021" i="1" s="1"/>
  <c r="Y1022" i="1"/>
  <c r="AF1022" i="1" s="1"/>
  <c r="AG1022" i="1" s="1"/>
  <c r="Y1023" i="1"/>
  <c r="AF1023" i="1" s="1"/>
  <c r="AG1023" i="1" s="1"/>
  <c r="Y1024" i="1"/>
  <c r="AF1024" i="1" s="1"/>
  <c r="AG1024" i="1" s="1"/>
  <c r="Y1025" i="1"/>
  <c r="AF1025" i="1" s="1"/>
  <c r="AG1025" i="1" s="1"/>
  <c r="Y1026" i="1"/>
  <c r="AF1026" i="1" s="1"/>
  <c r="AG1026" i="1" s="1"/>
  <c r="Y1027" i="1"/>
  <c r="AF1027" i="1" s="1"/>
  <c r="AG1027" i="1" s="1"/>
  <c r="Y1028" i="1"/>
  <c r="AF1028" i="1" s="1"/>
  <c r="AG1028" i="1" s="1"/>
  <c r="Y1029" i="1"/>
  <c r="AF1029" i="1" s="1"/>
  <c r="AG1029" i="1" s="1"/>
  <c r="Y1030" i="1"/>
  <c r="AF1030" i="1" s="1"/>
  <c r="AG1030" i="1" s="1"/>
  <c r="Y1031" i="1"/>
  <c r="AF1031" i="1" s="1"/>
  <c r="AG1031" i="1" s="1"/>
  <c r="Y1032" i="1"/>
  <c r="AF1032" i="1" s="1"/>
  <c r="AG1032" i="1" s="1"/>
  <c r="Y1033" i="1"/>
  <c r="AF1033" i="1" s="1"/>
  <c r="AG1033" i="1" s="1"/>
  <c r="Y1034" i="1"/>
  <c r="AF1034" i="1" s="1"/>
  <c r="AG1034" i="1" s="1"/>
  <c r="Y1035" i="1"/>
  <c r="AF1035" i="1" s="1"/>
  <c r="AG1035" i="1" s="1"/>
  <c r="Y1036" i="1"/>
  <c r="AF1036" i="1" s="1"/>
  <c r="AG1036" i="1" s="1"/>
  <c r="Y1037" i="1"/>
  <c r="AF1037" i="1" s="1"/>
  <c r="AG1037" i="1" s="1"/>
  <c r="Y1038" i="1"/>
  <c r="AF1038" i="1" s="1"/>
  <c r="AG1038" i="1" s="1"/>
  <c r="Y1039" i="1"/>
  <c r="AF1039" i="1" s="1"/>
  <c r="AG1039" i="1" s="1"/>
  <c r="Y1040" i="1"/>
  <c r="AF1040" i="1" s="1"/>
  <c r="AG1040" i="1" s="1"/>
  <c r="Y1041" i="1"/>
  <c r="AF1041" i="1" s="1"/>
  <c r="AG1041" i="1" s="1"/>
  <c r="Y1042" i="1"/>
  <c r="AF1042" i="1" s="1"/>
  <c r="AG1042" i="1" s="1"/>
  <c r="Y1043" i="1"/>
  <c r="AF1043" i="1" s="1"/>
  <c r="AG1043" i="1" s="1"/>
  <c r="Y1044" i="1"/>
  <c r="AF1044" i="1" s="1"/>
  <c r="AG1044" i="1" s="1"/>
  <c r="Y1045" i="1"/>
  <c r="AF1045" i="1" s="1"/>
  <c r="AG1045" i="1" s="1"/>
  <c r="Y1046" i="1"/>
  <c r="AF1046" i="1" s="1"/>
  <c r="AG1046" i="1" s="1"/>
  <c r="Y1047" i="1"/>
  <c r="AF1047" i="1" s="1"/>
  <c r="AG1047" i="1" s="1"/>
  <c r="Y1048" i="1"/>
  <c r="AF1048" i="1" s="1"/>
  <c r="AG1048" i="1" s="1"/>
  <c r="Y1049" i="1"/>
  <c r="AF1049" i="1" s="1"/>
  <c r="AG1049" i="1" s="1"/>
  <c r="Y1050" i="1"/>
  <c r="AF1050" i="1" s="1"/>
  <c r="AG1050" i="1" s="1"/>
  <c r="Y1051" i="1"/>
  <c r="AF1051" i="1" s="1"/>
  <c r="AG1051" i="1" s="1"/>
  <c r="Y1052" i="1"/>
  <c r="AF1052" i="1" s="1"/>
  <c r="AG1052" i="1" s="1"/>
  <c r="Y1053" i="1"/>
  <c r="AF1053" i="1" s="1"/>
  <c r="AG1053" i="1" s="1"/>
  <c r="Y1054" i="1"/>
  <c r="AF1054" i="1" s="1"/>
  <c r="AG1054" i="1" s="1"/>
  <c r="Y1055" i="1"/>
  <c r="AF1055" i="1" s="1"/>
  <c r="AG1055" i="1" s="1"/>
  <c r="Y1056" i="1"/>
  <c r="AF1056" i="1" s="1"/>
  <c r="AG1056" i="1" s="1"/>
  <c r="Y1057" i="1"/>
  <c r="AF1057" i="1" s="1"/>
  <c r="AG1057" i="1" s="1"/>
  <c r="Y1058" i="1"/>
  <c r="AF1058" i="1" s="1"/>
  <c r="AG1058" i="1" s="1"/>
  <c r="Y1059" i="1"/>
  <c r="AF1059" i="1" s="1"/>
  <c r="AG1059" i="1" s="1"/>
  <c r="Y1060" i="1"/>
  <c r="AF1060" i="1" s="1"/>
  <c r="AG1060" i="1" s="1"/>
  <c r="Y1061" i="1"/>
  <c r="AF1061" i="1" s="1"/>
  <c r="AG1061" i="1" s="1"/>
  <c r="Y1062" i="1"/>
  <c r="AF1062" i="1" s="1"/>
  <c r="AG1062" i="1" s="1"/>
  <c r="Y1063" i="1"/>
  <c r="AF1063" i="1" s="1"/>
  <c r="AG1063" i="1" s="1"/>
  <c r="Y1064" i="1"/>
  <c r="AF1064" i="1" s="1"/>
  <c r="AG1064" i="1" s="1"/>
  <c r="Y1065" i="1"/>
  <c r="AF1065" i="1" s="1"/>
  <c r="AG1065" i="1" s="1"/>
  <c r="Y1066" i="1"/>
  <c r="AF1066" i="1" s="1"/>
  <c r="AG1066" i="1" s="1"/>
  <c r="Y1067" i="1"/>
  <c r="AF1067" i="1" s="1"/>
  <c r="AG1067" i="1" s="1"/>
  <c r="Y1068" i="1"/>
  <c r="AF1068" i="1" s="1"/>
  <c r="AG1068" i="1" s="1"/>
  <c r="Y1069" i="1"/>
  <c r="AF1069" i="1" s="1"/>
  <c r="AG1069" i="1" s="1"/>
  <c r="Y1070" i="1"/>
  <c r="AF1070" i="1" s="1"/>
  <c r="AG1070" i="1" s="1"/>
  <c r="Y1071" i="1"/>
  <c r="AF1071" i="1" s="1"/>
  <c r="AG1071" i="1" s="1"/>
  <c r="Y1072" i="1"/>
  <c r="AF1072" i="1" s="1"/>
  <c r="AG1072" i="1" s="1"/>
  <c r="Y1073" i="1"/>
  <c r="AF1073" i="1" s="1"/>
  <c r="AG1073" i="1" s="1"/>
  <c r="Y1074" i="1"/>
  <c r="AF1074" i="1" s="1"/>
  <c r="AG1074" i="1" s="1"/>
  <c r="Y1075" i="1"/>
  <c r="AF1075" i="1" s="1"/>
  <c r="AG1075" i="1" s="1"/>
  <c r="Y1076" i="1"/>
  <c r="AF1076" i="1" s="1"/>
  <c r="AG1076" i="1" s="1"/>
  <c r="Y1077" i="1"/>
  <c r="AF1077" i="1" s="1"/>
  <c r="AG1077" i="1" s="1"/>
  <c r="Y1078" i="1"/>
  <c r="AF1078" i="1" s="1"/>
  <c r="AG1078" i="1" s="1"/>
  <c r="Y1079" i="1"/>
  <c r="AF1079" i="1" s="1"/>
  <c r="AG1079" i="1" s="1"/>
  <c r="Y1080" i="1"/>
  <c r="AF1080" i="1" s="1"/>
  <c r="AG1080" i="1" s="1"/>
  <c r="Y1081" i="1"/>
  <c r="AF1081" i="1" s="1"/>
  <c r="AG1081" i="1" s="1"/>
  <c r="Y1082" i="1"/>
  <c r="AF1082" i="1" s="1"/>
  <c r="AG1082" i="1" s="1"/>
  <c r="Y1083" i="1"/>
  <c r="AF1083" i="1" s="1"/>
  <c r="AG1083" i="1" s="1"/>
  <c r="Y1084" i="1"/>
  <c r="AF1084" i="1" s="1"/>
  <c r="AG1084" i="1" s="1"/>
  <c r="Y1085" i="1"/>
  <c r="AF1085" i="1" s="1"/>
  <c r="AG1085" i="1" s="1"/>
  <c r="Y1086" i="1"/>
  <c r="AF1086" i="1" s="1"/>
  <c r="AG1086" i="1" s="1"/>
  <c r="Y1087" i="1"/>
  <c r="AF1087" i="1" s="1"/>
  <c r="AG1087" i="1" s="1"/>
  <c r="Y1088" i="1"/>
  <c r="AF1088" i="1" s="1"/>
  <c r="AG1088" i="1" s="1"/>
  <c r="Y1089" i="1"/>
  <c r="AF1089" i="1" s="1"/>
  <c r="AG1089" i="1" s="1"/>
  <c r="Y1090" i="1"/>
  <c r="AF1090" i="1" s="1"/>
  <c r="AG1090" i="1" s="1"/>
  <c r="Y1091" i="1"/>
  <c r="AF1091" i="1" s="1"/>
  <c r="AG1091" i="1" s="1"/>
  <c r="Y1092" i="1"/>
  <c r="AF1092" i="1" s="1"/>
  <c r="AG1092" i="1" s="1"/>
  <c r="Y1093" i="1"/>
  <c r="AF1093" i="1" s="1"/>
  <c r="AG1093" i="1" s="1"/>
  <c r="Y1094" i="1"/>
  <c r="AF1094" i="1" s="1"/>
  <c r="AG1094" i="1" s="1"/>
  <c r="Y1095" i="1"/>
  <c r="AF1095" i="1" s="1"/>
  <c r="AG1095" i="1" s="1"/>
  <c r="Y1096" i="1"/>
  <c r="AF1096" i="1" s="1"/>
  <c r="AG1096" i="1" s="1"/>
  <c r="Y1097" i="1"/>
  <c r="AF1097" i="1" s="1"/>
  <c r="AG1097" i="1" s="1"/>
  <c r="Y1098" i="1"/>
  <c r="AF1098" i="1" s="1"/>
  <c r="AG1098" i="1" s="1"/>
  <c r="Y1099" i="1"/>
  <c r="AF1099" i="1" s="1"/>
  <c r="AG1099" i="1" s="1"/>
  <c r="Y1100" i="1"/>
  <c r="AF1100" i="1" s="1"/>
  <c r="AG1100" i="1" s="1"/>
  <c r="Y1101" i="1"/>
  <c r="AF1101" i="1" s="1"/>
  <c r="AG1101" i="1" s="1"/>
  <c r="Y1102" i="1"/>
  <c r="AF1102" i="1" s="1"/>
  <c r="AG1102" i="1" s="1"/>
  <c r="Y1103" i="1"/>
  <c r="AF1103" i="1" s="1"/>
  <c r="AG1103" i="1" s="1"/>
  <c r="Y1104" i="1"/>
  <c r="AF1104" i="1" s="1"/>
  <c r="AG1104" i="1" s="1"/>
  <c r="Y1105" i="1"/>
  <c r="AF1105" i="1" s="1"/>
  <c r="AG1105" i="1" s="1"/>
  <c r="Y1106" i="1"/>
  <c r="AF1106" i="1" s="1"/>
  <c r="AG1106" i="1" s="1"/>
  <c r="Y1107" i="1"/>
  <c r="AF1107" i="1" s="1"/>
  <c r="AG1107" i="1" s="1"/>
  <c r="Y1108" i="1"/>
  <c r="AF1108" i="1" s="1"/>
  <c r="AG1108" i="1" s="1"/>
  <c r="Y1109" i="1"/>
  <c r="AF1109" i="1" s="1"/>
  <c r="AG1109" i="1" s="1"/>
  <c r="Y1110" i="1"/>
  <c r="AF1110" i="1" s="1"/>
  <c r="AG1110" i="1" s="1"/>
  <c r="Y1111" i="1"/>
  <c r="AF1111" i="1" s="1"/>
  <c r="AG1111" i="1" s="1"/>
  <c r="Y1112" i="1"/>
  <c r="AF1112" i="1" s="1"/>
  <c r="AG1112" i="1" s="1"/>
  <c r="Y1113" i="1"/>
  <c r="AF1113" i="1" s="1"/>
  <c r="AG1113" i="1" s="1"/>
  <c r="Y1114" i="1"/>
  <c r="AF1114" i="1" s="1"/>
  <c r="AG1114" i="1" s="1"/>
  <c r="Y1115" i="1"/>
  <c r="AF1115" i="1" s="1"/>
  <c r="AG1115" i="1" s="1"/>
  <c r="Y1116" i="1"/>
  <c r="AF1116" i="1" s="1"/>
  <c r="AG1116" i="1" s="1"/>
  <c r="Y1117" i="1"/>
  <c r="AF1117" i="1" s="1"/>
  <c r="AG1117" i="1" s="1"/>
  <c r="Y1118" i="1"/>
  <c r="AF1118" i="1" s="1"/>
  <c r="AG1118" i="1" s="1"/>
  <c r="Y1119" i="1"/>
  <c r="AF1119" i="1" s="1"/>
  <c r="AG1119" i="1" s="1"/>
  <c r="Y1120" i="1"/>
  <c r="AF1120" i="1" s="1"/>
  <c r="AG1120" i="1" s="1"/>
  <c r="Y1121" i="1"/>
  <c r="AF1121" i="1" s="1"/>
  <c r="AG1121" i="1" s="1"/>
  <c r="Y1122" i="1"/>
  <c r="AF1122" i="1" s="1"/>
  <c r="AG1122" i="1" s="1"/>
  <c r="Y1123" i="1"/>
  <c r="AF1123" i="1" s="1"/>
  <c r="AG1123" i="1" s="1"/>
  <c r="Y1124" i="1"/>
  <c r="AF1124" i="1" s="1"/>
  <c r="AG1124" i="1" s="1"/>
  <c r="Y1125" i="1"/>
  <c r="AF1125" i="1" s="1"/>
  <c r="AG1125" i="1" s="1"/>
  <c r="Y1126" i="1"/>
  <c r="AF1126" i="1" s="1"/>
  <c r="AG1126" i="1" s="1"/>
  <c r="Y1127" i="1"/>
  <c r="AF1127" i="1" s="1"/>
  <c r="AG1127" i="1" s="1"/>
  <c r="Y1128" i="1"/>
  <c r="AF1128" i="1" s="1"/>
  <c r="AG1128" i="1" s="1"/>
  <c r="Y1129" i="1"/>
  <c r="AF1129" i="1" s="1"/>
  <c r="AG1129" i="1" s="1"/>
  <c r="Y1130" i="1"/>
  <c r="AF1130" i="1" s="1"/>
  <c r="AG1130" i="1" s="1"/>
  <c r="Y1131" i="1"/>
  <c r="AF1131" i="1" s="1"/>
  <c r="AG1131" i="1" s="1"/>
  <c r="Y1132" i="1"/>
  <c r="AF1132" i="1" s="1"/>
  <c r="AG1132" i="1" s="1"/>
  <c r="Y1133" i="1"/>
  <c r="AF1133" i="1" s="1"/>
  <c r="AG1133" i="1" s="1"/>
  <c r="Y1134" i="1"/>
  <c r="AF1134" i="1" s="1"/>
  <c r="AG1134" i="1" s="1"/>
  <c r="Y1135" i="1"/>
  <c r="AF1135" i="1" s="1"/>
  <c r="AG1135" i="1" s="1"/>
  <c r="Y1136" i="1"/>
  <c r="AF1136" i="1" s="1"/>
  <c r="AG1136" i="1" s="1"/>
  <c r="Y1137" i="1"/>
  <c r="AF1137" i="1" s="1"/>
  <c r="AG1137" i="1" s="1"/>
  <c r="Y1138" i="1"/>
  <c r="AF1138" i="1" s="1"/>
  <c r="AG1138" i="1" s="1"/>
  <c r="Y1139" i="1"/>
  <c r="AF1139" i="1" s="1"/>
  <c r="AG1139" i="1" s="1"/>
  <c r="Y1140" i="1"/>
  <c r="AF1140" i="1" s="1"/>
  <c r="AG1140" i="1" s="1"/>
  <c r="Y1141" i="1"/>
  <c r="AF1141" i="1" s="1"/>
  <c r="AG1141" i="1" s="1"/>
  <c r="Y1142" i="1"/>
  <c r="AF1142" i="1" s="1"/>
  <c r="AG1142" i="1" s="1"/>
  <c r="Y1143" i="1"/>
  <c r="AF1143" i="1" s="1"/>
  <c r="AG1143" i="1" s="1"/>
  <c r="Y1144" i="1"/>
  <c r="AF1144" i="1" s="1"/>
  <c r="AG1144" i="1" s="1"/>
  <c r="Y1145" i="1"/>
  <c r="AF1145" i="1" s="1"/>
  <c r="AG1145" i="1" s="1"/>
  <c r="Y1146" i="1"/>
  <c r="AF1146" i="1" s="1"/>
  <c r="AG1146" i="1" s="1"/>
  <c r="Y1147" i="1"/>
  <c r="AF1147" i="1" s="1"/>
  <c r="AG1147" i="1" s="1"/>
  <c r="Y1148" i="1"/>
  <c r="AF1148" i="1" s="1"/>
  <c r="AG1148" i="1" s="1"/>
  <c r="Y1149" i="1"/>
  <c r="AF1149" i="1" s="1"/>
  <c r="AG1149" i="1" s="1"/>
  <c r="Y1150" i="1"/>
  <c r="AF1150" i="1" s="1"/>
  <c r="AG1150" i="1" s="1"/>
  <c r="Y1151" i="1"/>
  <c r="AF1151" i="1" s="1"/>
  <c r="AG1151" i="1" s="1"/>
  <c r="Y1152" i="1"/>
  <c r="AF1152" i="1" s="1"/>
  <c r="AG1152" i="1" s="1"/>
  <c r="Y1153" i="1"/>
  <c r="AF1153" i="1" s="1"/>
  <c r="AG1153" i="1" s="1"/>
  <c r="Y1154" i="1"/>
  <c r="AF1154" i="1" s="1"/>
  <c r="AG1154" i="1" s="1"/>
  <c r="Y1155" i="1"/>
  <c r="AF1155" i="1" s="1"/>
  <c r="AG1155" i="1" s="1"/>
  <c r="Y1156" i="1"/>
  <c r="AF1156" i="1" s="1"/>
  <c r="AG1156" i="1" s="1"/>
  <c r="Y1157" i="1"/>
  <c r="AF1157" i="1" s="1"/>
  <c r="AG1157" i="1" s="1"/>
  <c r="Y1158" i="1"/>
  <c r="AF1158" i="1" s="1"/>
  <c r="AG1158" i="1" s="1"/>
  <c r="Y1159" i="1"/>
  <c r="AF1159" i="1" s="1"/>
  <c r="AG1159" i="1" s="1"/>
  <c r="Y1160" i="1"/>
  <c r="AF1160" i="1" s="1"/>
  <c r="AG1160" i="1" s="1"/>
  <c r="Y1161" i="1"/>
  <c r="AF1161" i="1" s="1"/>
  <c r="AG1161" i="1" s="1"/>
  <c r="Y1162" i="1"/>
  <c r="AF1162" i="1" s="1"/>
  <c r="AG1162" i="1" s="1"/>
  <c r="Y1163" i="1"/>
  <c r="AF1163" i="1" s="1"/>
  <c r="AG1163" i="1" s="1"/>
  <c r="Y1164" i="1"/>
  <c r="AF1164" i="1" s="1"/>
  <c r="AG1164" i="1" s="1"/>
  <c r="Y1165" i="1"/>
  <c r="AF1165" i="1" s="1"/>
  <c r="AG1165" i="1" s="1"/>
  <c r="Y1166" i="1"/>
  <c r="AF1166" i="1" s="1"/>
  <c r="AG1166" i="1" s="1"/>
  <c r="Y1167" i="1"/>
  <c r="AF1167" i="1" s="1"/>
  <c r="AG1167" i="1" s="1"/>
  <c r="Y1168" i="1"/>
  <c r="AF1168" i="1" s="1"/>
  <c r="AG1168" i="1" s="1"/>
  <c r="Y1169" i="1"/>
  <c r="AF1169" i="1" s="1"/>
  <c r="AG1169" i="1" s="1"/>
  <c r="Y1170" i="1"/>
  <c r="AF1170" i="1" s="1"/>
  <c r="AG1170" i="1" s="1"/>
  <c r="Y1171" i="1"/>
  <c r="AF1171" i="1" s="1"/>
  <c r="AG1171" i="1" s="1"/>
  <c r="Y1172" i="1"/>
  <c r="AF1172" i="1" s="1"/>
  <c r="AG1172" i="1" s="1"/>
  <c r="Y1173" i="1"/>
  <c r="AF1173" i="1" s="1"/>
  <c r="AG1173" i="1" s="1"/>
  <c r="Y1174" i="1"/>
  <c r="AF1174" i="1" s="1"/>
  <c r="AG1174" i="1" s="1"/>
  <c r="Y1175" i="1"/>
  <c r="AF1175" i="1" s="1"/>
  <c r="AG1175" i="1" s="1"/>
  <c r="Y1176" i="1"/>
  <c r="AF1176" i="1" s="1"/>
  <c r="AG1176" i="1" s="1"/>
  <c r="Y1177" i="1"/>
  <c r="AF1177" i="1" s="1"/>
  <c r="AG1177" i="1" s="1"/>
  <c r="Y1178" i="1"/>
  <c r="AF1178" i="1" s="1"/>
  <c r="AG1178" i="1" s="1"/>
  <c r="Y1179" i="1"/>
  <c r="AF1179" i="1" s="1"/>
  <c r="AG1179" i="1" s="1"/>
  <c r="Y1180" i="1"/>
  <c r="AF1180" i="1" s="1"/>
  <c r="AG1180" i="1" s="1"/>
  <c r="Y1181" i="1"/>
  <c r="AF1181" i="1" s="1"/>
  <c r="AG1181" i="1" s="1"/>
  <c r="Y1182" i="1"/>
  <c r="AF1182" i="1" s="1"/>
  <c r="AG1182" i="1" s="1"/>
  <c r="Y1183" i="1"/>
  <c r="AF1183" i="1" s="1"/>
  <c r="AG1183" i="1" s="1"/>
  <c r="Y1184" i="1"/>
  <c r="AF1184" i="1" s="1"/>
  <c r="AG1184" i="1" s="1"/>
  <c r="Y1185" i="1"/>
  <c r="AF1185" i="1" s="1"/>
  <c r="AG1185" i="1" s="1"/>
  <c r="Y1186" i="1"/>
  <c r="AF1186" i="1" s="1"/>
  <c r="AG1186" i="1" s="1"/>
  <c r="Y1187" i="1"/>
  <c r="AF1187" i="1" s="1"/>
  <c r="AG1187" i="1" s="1"/>
  <c r="Y1188" i="1"/>
  <c r="AF1188" i="1" s="1"/>
  <c r="AG1188" i="1" s="1"/>
  <c r="Y1189" i="1"/>
  <c r="AF1189" i="1" s="1"/>
  <c r="AG1189" i="1" s="1"/>
  <c r="Y1190" i="1"/>
  <c r="AF1190" i="1" s="1"/>
  <c r="AG1190" i="1" s="1"/>
  <c r="Y1191" i="1"/>
  <c r="AF1191" i="1" s="1"/>
  <c r="AG1191" i="1" s="1"/>
  <c r="Y1192" i="1"/>
  <c r="AF1192" i="1" s="1"/>
  <c r="AG1192" i="1" s="1"/>
  <c r="Y1193" i="1"/>
  <c r="AF1193" i="1" s="1"/>
  <c r="AG1193" i="1" s="1"/>
  <c r="Y1194" i="1"/>
  <c r="AF1194" i="1" s="1"/>
  <c r="AG1194" i="1" s="1"/>
  <c r="Y1195" i="1"/>
  <c r="AF1195" i="1" s="1"/>
  <c r="AG1195" i="1" s="1"/>
  <c r="Y1196" i="1"/>
  <c r="AF1196" i="1" s="1"/>
  <c r="AG1196" i="1" s="1"/>
  <c r="Y1197" i="1"/>
  <c r="AF1197" i="1" s="1"/>
  <c r="AG1197" i="1" s="1"/>
  <c r="Y1198" i="1"/>
  <c r="AF1198" i="1" s="1"/>
  <c r="AG1198" i="1" s="1"/>
  <c r="Y1199" i="1"/>
  <c r="AF1199" i="1" s="1"/>
  <c r="AG1199" i="1" s="1"/>
  <c r="Y1200" i="1"/>
  <c r="AF1200" i="1" s="1"/>
  <c r="AG1200" i="1" s="1"/>
  <c r="Y1201" i="1"/>
  <c r="AF1201" i="1" s="1"/>
  <c r="AG1201" i="1" s="1"/>
  <c r="Y1202" i="1"/>
  <c r="AF1202" i="1" s="1"/>
  <c r="AG1202" i="1" s="1"/>
  <c r="Y1203" i="1"/>
  <c r="AF1203" i="1" s="1"/>
  <c r="AG1203" i="1" s="1"/>
  <c r="Y1204" i="1"/>
  <c r="AF1204" i="1" s="1"/>
  <c r="AG1204" i="1" s="1"/>
  <c r="Y1205" i="1"/>
  <c r="AF1205" i="1" s="1"/>
  <c r="AG1205" i="1" s="1"/>
  <c r="Y1206" i="1"/>
  <c r="AF1206" i="1" s="1"/>
  <c r="AG1206" i="1" s="1"/>
  <c r="Y1207" i="1"/>
  <c r="AF1207" i="1" s="1"/>
  <c r="AG1207" i="1" s="1"/>
  <c r="Y1208" i="1"/>
  <c r="AF1208" i="1" s="1"/>
  <c r="AG1208" i="1" s="1"/>
  <c r="Y1209" i="1"/>
  <c r="AF1209" i="1" s="1"/>
  <c r="AG1209" i="1" s="1"/>
  <c r="Y1210" i="1"/>
  <c r="AF1210" i="1" s="1"/>
  <c r="AG1210" i="1" s="1"/>
  <c r="Y1211" i="1"/>
  <c r="AF1211" i="1" s="1"/>
  <c r="AG1211" i="1" s="1"/>
  <c r="Y1212" i="1"/>
  <c r="AF1212" i="1" s="1"/>
  <c r="AG1212" i="1" s="1"/>
  <c r="Y1213" i="1"/>
  <c r="AF1213" i="1" s="1"/>
  <c r="AG1213" i="1" s="1"/>
  <c r="Y1214" i="1"/>
  <c r="AF1214" i="1" s="1"/>
  <c r="AG1214" i="1" s="1"/>
  <c r="Y1215" i="1"/>
  <c r="AF1215" i="1" s="1"/>
  <c r="AG1215" i="1" s="1"/>
  <c r="Y1216" i="1"/>
  <c r="AF1216" i="1" s="1"/>
  <c r="AG1216" i="1" s="1"/>
  <c r="Y1217" i="1"/>
  <c r="AF1217" i="1" s="1"/>
  <c r="AG1217" i="1" s="1"/>
  <c r="Y1218" i="1"/>
  <c r="AF1218" i="1" s="1"/>
  <c r="AG1218" i="1" s="1"/>
  <c r="Y1219" i="1"/>
  <c r="AF1219" i="1" s="1"/>
  <c r="AG1219" i="1" s="1"/>
  <c r="Y1220" i="1"/>
  <c r="AF1220" i="1" s="1"/>
  <c r="AG1220" i="1" s="1"/>
  <c r="Y1221" i="1"/>
  <c r="AF1221" i="1" s="1"/>
  <c r="AG1221" i="1" s="1"/>
  <c r="Y1222" i="1"/>
  <c r="AF1222" i="1" s="1"/>
  <c r="AG1222" i="1" s="1"/>
  <c r="Y1223" i="1"/>
  <c r="AF1223" i="1" s="1"/>
  <c r="AG1223" i="1" s="1"/>
  <c r="Y1224" i="1"/>
  <c r="AF1224" i="1" s="1"/>
  <c r="AG1224" i="1" s="1"/>
  <c r="Y1225" i="1"/>
  <c r="AF1225" i="1" s="1"/>
  <c r="AG1225" i="1" s="1"/>
  <c r="Y1226" i="1"/>
  <c r="AF1226" i="1" s="1"/>
  <c r="AG1226" i="1" s="1"/>
  <c r="Y1227" i="1"/>
  <c r="AF1227" i="1" s="1"/>
  <c r="AG1227" i="1" s="1"/>
  <c r="Y1228" i="1"/>
  <c r="AF1228" i="1" s="1"/>
  <c r="AG1228" i="1" s="1"/>
  <c r="Y1229" i="1"/>
  <c r="AF1229" i="1" s="1"/>
  <c r="AG1229" i="1" s="1"/>
  <c r="Y1230" i="1"/>
  <c r="AF1230" i="1" s="1"/>
  <c r="AG1230" i="1" s="1"/>
  <c r="Y1231" i="1"/>
  <c r="AF1231" i="1" s="1"/>
  <c r="AG1231" i="1" s="1"/>
  <c r="Y1232" i="1"/>
  <c r="AF1232" i="1" s="1"/>
  <c r="AG1232" i="1" s="1"/>
  <c r="Y1233" i="1"/>
  <c r="AF1233" i="1" s="1"/>
  <c r="AG1233" i="1" s="1"/>
  <c r="Y1234" i="1"/>
  <c r="AF1234" i="1" s="1"/>
  <c r="AG1234" i="1" s="1"/>
  <c r="Y1235" i="1"/>
  <c r="AF1235" i="1" s="1"/>
  <c r="AG1235" i="1" s="1"/>
  <c r="Y1236" i="1"/>
  <c r="AF1236" i="1" s="1"/>
  <c r="AG1236" i="1" s="1"/>
  <c r="Y1237" i="1"/>
  <c r="AF1237" i="1" s="1"/>
  <c r="AG1237" i="1" s="1"/>
  <c r="Y1238" i="1"/>
  <c r="AF1238" i="1" s="1"/>
  <c r="AG1238" i="1" s="1"/>
  <c r="Y1239" i="1"/>
  <c r="AF1239" i="1" s="1"/>
  <c r="AG1239" i="1" s="1"/>
  <c r="Y1240" i="1"/>
  <c r="AF1240" i="1" s="1"/>
  <c r="AG1240" i="1" s="1"/>
  <c r="Y1241" i="1"/>
  <c r="AF1241" i="1" s="1"/>
  <c r="AG1241" i="1" s="1"/>
  <c r="Y1242" i="1"/>
  <c r="AF1242" i="1" s="1"/>
  <c r="AG1242" i="1" s="1"/>
  <c r="Y1243" i="1"/>
  <c r="AF1243" i="1" s="1"/>
  <c r="AG1243" i="1" s="1"/>
  <c r="Y1244" i="1"/>
  <c r="AF1244" i="1" s="1"/>
  <c r="AG1244" i="1" s="1"/>
  <c r="Y1245" i="1"/>
  <c r="AF1245" i="1" s="1"/>
  <c r="AG1245" i="1" s="1"/>
  <c r="Y1246" i="1"/>
  <c r="AF1246" i="1" s="1"/>
  <c r="AG1246" i="1" s="1"/>
  <c r="Y1247" i="1"/>
  <c r="AF1247" i="1" s="1"/>
  <c r="AG1247" i="1" s="1"/>
  <c r="Y1248" i="1"/>
  <c r="AF1248" i="1" s="1"/>
  <c r="AG1248" i="1" s="1"/>
  <c r="Y1249" i="1"/>
  <c r="AF1249" i="1" s="1"/>
  <c r="AG1249" i="1" s="1"/>
  <c r="Y1250" i="1"/>
  <c r="AF1250" i="1" s="1"/>
  <c r="AG1250" i="1" s="1"/>
  <c r="Y1251" i="1"/>
  <c r="AF1251" i="1" s="1"/>
  <c r="AG1251" i="1" s="1"/>
  <c r="Y1252" i="1"/>
  <c r="AF1252" i="1" s="1"/>
  <c r="AG1252" i="1" s="1"/>
  <c r="Y1253" i="1"/>
  <c r="AF1253" i="1" s="1"/>
  <c r="AG1253" i="1" s="1"/>
  <c r="Y1254" i="1"/>
  <c r="AF1254" i="1" s="1"/>
  <c r="AG1254" i="1" s="1"/>
  <c r="Y1255" i="1"/>
  <c r="AF1255" i="1" s="1"/>
  <c r="AG1255" i="1" s="1"/>
  <c r="Y1256" i="1"/>
  <c r="AF1256" i="1" s="1"/>
  <c r="AG1256" i="1" s="1"/>
  <c r="Y1257" i="1"/>
  <c r="AF1257" i="1" s="1"/>
  <c r="AG1257" i="1" s="1"/>
  <c r="Y1258" i="1"/>
  <c r="AF1258" i="1" s="1"/>
  <c r="AG1258" i="1" s="1"/>
  <c r="Y1259" i="1"/>
  <c r="AF1259" i="1" s="1"/>
  <c r="AG1259" i="1" s="1"/>
  <c r="Y1260" i="1"/>
  <c r="AF1260" i="1" s="1"/>
  <c r="AG1260" i="1" s="1"/>
  <c r="Y1261" i="1"/>
  <c r="AF1261" i="1" s="1"/>
  <c r="AG1261" i="1" s="1"/>
  <c r="Y1262" i="1"/>
  <c r="AF1262" i="1" s="1"/>
  <c r="AG1262" i="1" s="1"/>
  <c r="Y1263" i="1"/>
  <c r="AF1263" i="1" s="1"/>
  <c r="AG1263" i="1" s="1"/>
  <c r="Y1264" i="1"/>
  <c r="AF1264" i="1" s="1"/>
  <c r="AG1264" i="1" s="1"/>
  <c r="Y1265" i="1"/>
  <c r="AF1265" i="1" s="1"/>
  <c r="AG1265" i="1" s="1"/>
  <c r="Y1266" i="1"/>
  <c r="AF1266" i="1" s="1"/>
  <c r="AG1266" i="1" s="1"/>
  <c r="Y1267" i="1"/>
  <c r="AF1267" i="1" s="1"/>
  <c r="AG1267" i="1" s="1"/>
  <c r="Y1268" i="1"/>
  <c r="AF1268" i="1" s="1"/>
  <c r="AG1268" i="1" s="1"/>
  <c r="Y1269" i="1"/>
  <c r="AF1269" i="1" s="1"/>
  <c r="AG1269" i="1" s="1"/>
  <c r="Y1270" i="1"/>
  <c r="AF1270" i="1" s="1"/>
  <c r="AG1270" i="1" s="1"/>
  <c r="Y1271" i="1"/>
  <c r="AF1271" i="1" s="1"/>
  <c r="AG1271" i="1" s="1"/>
  <c r="Y1272" i="1"/>
  <c r="AF1272" i="1" s="1"/>
  <c r="AG1272" i="1" s="1"/>
  <c r="Y1273" i="1"/>
  <c r="AF1273" i="1" s="1"/>
  <c r="AG1273" i="1" s="1"/>
  <c r="Y1274" i="1"/>
  <c r="AF1274" i="1" s="1"/>
  <c r="AG1274" i="1" s="1"/>
  <c r="Y1275" i="1"/>
  <c r="AF1275" i="1" s="1"/>
  <c r="AG1275" i="1" s="1"/>
  <c r="Y1276" i="1"/>
  <c r="AF1276" i="1" s="1"/>
  <c r="AG1276" i="1" s="1"/>
  <c r="Y1277" i="1"/>
  <c r="AF1277" i="1" s="1"/>
  <c r="AG1277" i="1" s="1"/>
  <c r="Y1278" i="1"/>
  <c r="AF1278" i="1" s="1"/>
  <c r="AG1278" i="1" s="1"/>
  <c r="Y1279" i="1"/>
  <c r="AF1279" i="1" s="1"/>
  <c r="AG1279" i="1" s="1"/>
  <c r="Y1280" i="1"/>
  <c r="AF1280" i="1" s="1"/>
  <c r="AG1280" i="1" s="1"/>
  <c r="Y1281" i="1"/>
  <c r="AF1281" i="1" s="1"/>
  <c r="AG1281" i="1" s="1"/>
  <c r="Y1282" i="1"/>
  <c r="AF1282" i="1" s="1"/>
  <c r="AG1282" i="1" s="1"/>
  <c r="Y1283" i="1"/>
  <c r="AF1283" i="1" s="1"/>
  <c r="AG1283" i="1" s="1"/>
  <c r="Y1284" i="1"/>
  <c r="AF1284" i="1" s="1"/>
  <c r="AG1284" i="1" s="1"/>
  <c r="Y1285" i="1"/>
  <c r="AF1285" i="1" s="1"/>
  <c r="AG1285" i="1" s="1"/>
  <c r="Y1286" i="1"/>
  <c r="AF1286" i="1" s="1"/>
  <c r="AG1286" i="1" s="1"/>
  <c r="Y1287" i="1"/>
  <c r="AF1287" i="1" s="1"/>
  <c r="AG1287" i="1" s="1"/>
  <c r="Y1288" i="1"/>
  <c r="AF1288" i="1" s="1"/>
  <c r="AG1288" i="1" s="1"/>
  <c r="Y1289" i="1"/>
  <c r="AF1289" i="1" s="1"/>
  <c r="AG1289" i="1" s="1"/>
  <c r="Y1290" i="1"/>
  <c r="AF1290" i="1" s="1"/>
  <c r="AG1290" i="1" s="1"/>
  <c r="Y1291" i="1"/>
  <c r="AF1291" i="1" s="1"/>
  <c r="AG1291" i="1" s="1"/>
  <c r="Y1292" i="1"/>
  <c r="AF1292" i="1" s="1"/>
  <c r="AG1292" i="1" s="1"/>
  <c r="Y1293" i="1"/>
  <c r="AF1293" i="1" s="1"/>
  <c r="AG1293" i="1" s="1"/>
  <c r="Y1294" i="1"/>
  <c r="AF1294" i="1" s="1"/>
  <c r="AG1294" i="1" s="1"/>
  <c r="Y1295" i="1"/>
  <c r="AF1295" i="1" s="1"/>
  <c r="AG1295" i="1" s="1"/>
  <c r="Y1296" i="1"/>
  <c r="AF1296" i="1" s="1"/>
  <c r="AG1296" i="1" s="1"/>
  <c r="Y1297" i="1"/>
  <c r="AF1297" i="1" s="1"/>
  <c r="AG1297" i="1" s="1"/>
  <c r="Y1298" i="1"/>
  <c r="AF1298" i="1" s="1"/>
  <c r="AG1298" i="1" s="1"/>
  <c r="Y1299" i="1"/>
  <c r="AF1299" i="1" s="1"/>
  <c r="AG1299" i="1" s="1"/>
  <c r="Y1300" i="1"/>
  <c r="AF1300" i="1" s="1"/>
  <c r="AG1300" i="1" s="1"/>
  <c r="Y1301" i="1"/>
  <c r="AF1301" i="1" s="1"/>
  <c r="AG1301" i="1" s="1"/>
  <c r="Y1302" i="1"/>
  <c r="AF1302" i="1" s="1"/>
  <c r="AG1302" i="1" s="1"/>
  <c r="Y1303" i="1"/>
  <c r="AF1303" i="1" s="1"/>
  <c r="AG1303" i="1" s="1"/>
  <c r="Y1304" i="1"/>
  <c r="AF1304" i="1" s="1"/>
  <c r="AG1304" i="1" s="1"/>
  <c r="Y1305" i="1"/>
  <c r="AF1305" i="1" s="1"/>
  <c r="AG1305" i="1" s="1"/>
  <c r="Y1306" i="1"/>
  <c r="AF1306" i="1" s="1"/>
  <c r="AG1306" i="1" s="1"/>
  <c r="Y1307" i="1"/>
  <c r="AF1307" i="1" s="1"/>
  <c r="AG1307" i="1" s="1"/>
  <c r="Y1308" i="1"/>
  <c r="AF1308" i="1" s="1"/>
  <c r="AG1308" i="1" s="1"/>
  <c r="Y1309" i="1"/>
  <c r="AF1309" i="1" s="1"/>
  <c r="AG1309" i="1" s="1"/>
  <c r="Y1310" i="1"/>
  <c r="AF1310" i="1" s="1"/>
  <c r="AG1310" i="1" s="1"/>
  <c r="Y1311" i="1"/>
  <c r="AF1311" i="1" s="1"/>
  <c r="AG1311" i="1" s="1"/>
  <c r="Y1312" i="1"/>
  <c r="AF1312" i="1" s="1"/>
  <c r="AG1312" i="1" s="1"/>
  <c r="Y1313" i="1"/>
  <c r="AF1313" i="1" s="1"/>
  <c r="AG1313" i="1" s="1"/>
  <c r="Y1314" i="1"/>
  <c r="AF1314" i="1" s="1"/>
  <c r="AG1314" i="1" s="1"/>
  <c r="Y1315" i="1"/>
  <c r="AF1315" i="1" s="1"/>
  <c r="AG1315" i="1" s="1"/>
  <c r="Y1316" i="1"/>
  <c r="AF1316" i="1" s="1"/>
  <c r="AG1316" i="1" s="1"/>
  <c r="Y1317" i="1"/>
  <c r="AF1317" i="1" s="1"/>
  <c r="AG1317" i="1" s="1"/>
  <c r="Y1318" i="1"/>
  <c r="AF1318" i="1" s="1"/>
  <c r="AG1318" i="1" s="1"/>
  <c r="Y1319" i="1"/>
  <c r="AF1319" i="1" s="1"/>
  <c r="AG1319" i="1" s="1"/>
  <c r="Y1320" i="1"/>
  <c r="AF1320" i="1" s="1"/>
  <c r="AG1320" i="1" s="1"/>
  <c r="Y1321" i="1"/>
  <c r="AF1321" i="1" s="1"/>
  <c r="AG1321" i="1" s="1"/>
  <c r="Y1322" i="1"/>
  <c r="AF1322" i="1" s="1"/>
  <c r="AG1322" i="1" s="1"/>
  <c r="Y1323" i="1"/>
  <c r="AF1323" i="1" s="1"/>
  <c r="AG1323" i="1" s="1"/>
  <c r="Y1324" i="1"/>
  <c r="AF1324" i="1" s="1"/>
  <c r="AG1324" i="1" s="1"/>
  <c r="Y1325" i="1"/>
  <c r="AF1325" i="1" s="1"/>
  <c r="AG1325" i="1" s="1"/>
  <c r="Y1326" i="1"/>
  <c r="AF1326" i="1" s="1"/>
  <c r="AG1326" i="1" s="1"/>
  <c r="Y1327" i="1"/>
  <c r="AF1327" i="1" s="1"/>
  <c r="AG1327" i="1" s="1"/>
  <c r="Y1328" i="1"/>
  <c r="AF1328" i="1" s="1"/>
  <c r="AG1328" i="1" s="1"/>
  <c r="Y1329" i="1"/>
  <c r="AF1329" i="1" s="1"/>
  <c r="AG1329" i="1" s="1"/>
  <c r="Y1330" i="1"/>
  <c r="AF1330" i="1" s="1"/>
  <c r="AG1330" i="1" s="1"/>
  <c r="Y1331" i="1"/>
  <c r="AF1331" i="1" s="1"/>
  <c r="AG1331" i="1" s="1"/>
  <c r="Y1332" i="1"/>
  <c r="AF1332" i="1" s="1"/>
  <c r="AG1332" i="1" s="1"/>
  <c r="Y1333" i="1"/>
  <c r="AF1333" i="1" s="1"/>
  <c r="AG1333" i="1" s="1"/>
  <c r="Y1334" i="1"/>
  <c r="AF1334" i="1" s="1"/>
  <c r="AG1334" i="1" s="1"/>
  <c r="Y1335" i="1"/>
  <c r="AF1335" i="1" s="1"/>
  <c r="AG1335" i="1" s="1"/>
  <c r="Y1336" i="1"/>
  <c r="AF1336" i="1" s="1"/>
  <c r="AG1336" i="1" s="1"/>
  <c r="Y1337" i="1"/>
  <c r="AF1337" i="1" s="1"/>
  <c r="AG1337" i="1" s="1"/>
  <c r="Y1338" i="1"/>
  <c r="AF1338" i="1" s="1"/>
  <c r="AG1338" i="1" s="1"/>
  <c r="Y1339" i="1"/>
  <c r="AF1339" i="1" s="1"/>
  <c r="AG1339" i="1" s="1"/>
  <c r="Y1340" i="1"/>
  <c r="AF1340" i="1" s="1"/>
  <c r="AG1340" i="1" s="1"/>
  <c r="Y1341" i="1"/>
  <c r="AF1341" i="1" s="1"/>
  <c r="AG1341" i="1" s="1"/>
  <c r="Y1342" i="1"/>
  <c r="AF1342" i="1" s="1"/>
  <c r="AG1342" i="1" s="1"/>
  <c r="Y1343" i="1"/>
  <c r="AF1343" i="1" s="1"/>
  <c r="AG1343" i="1" s="1"/>
  <c r="Y1344" i="1"/>
  <c r="AF1344" i="1" s="1"/>
  <c r="AG1344" i="1" s="1"/>
  <c r="Y1345" i="1"/>
  <c r="AF1345" i="1" s="1"/>
  <c r="AG1345" i="1" s="1"/>
  <c r="Y1346" i="1"/>
  <c r="AF1346" i="1" s="1"/>
  <c r="AG1346" i="1" s="1"/>
  <c r="Y1347" i="1"/>
  <c r="AF1347" i="1" s="1"/>
  <c r="AG1347" i="1" s="1"/>
  <c r="Y1348" i="1"/>
  <c r="AF1348" i="1" s="1"/>
  <c r="AG1348" i="1" s="1"/>
  <c r="Y1349" i="1"/>
  <c r="AF1349" i="1" s="1"/>
  <c r="AG1349" i="1" s="1"/>
  <c r="Y1350" i="1"/>
  <c r="AF1350" i="1" s="1"/>
  <c r="AG1350" i="1" s="1"/>
  <c r="Y1351" i="1"/>
  <c r="AF1351" i="1" s="1"/>
  <c r="AG1351" i="1" s="1"/>
  <c r="Y1352" i="1"/>
  <c r="AF1352" i="1" s="1"/>
  <c r="AG1352" i="1" s="1"/>
  <c r="Y1353" i="1"/>
  <c r="AF1353" i="1" s="1"/>
  <c r="AG1353" i="1" s="1"/>
  <c r="Y1354" i="1"/>
  <c r="AF1354" i="1" s="1"/>
  <c r="AG1354" i="1" s="1"/>
  <c r="Y1355" i="1"/>
  <c r="AF1355" i="1" s="1"/>
  <c r="AG1355" i="1" s="1"/>
  <c r="Y1356" i="1"/>
  <c r="AF1356" i="1" s="1"/>
  <c r="AG1356" i="1" s="1"/>
  <c r="Y1357" i="1"/>
  <c r="AF1357" i="1" s="1"/>
  <c r="AG1357" i="1" s="1"/>
  <c r="Y1358" i="1"/>
  <c r="AF1358" i="1" s="1"/>
  <c r="AG1358" i="1" s="1"/>
  <c r="Y1359" i="1"/>
  <c r="AF1359" i="1" s="1"/>
  <c r="AG1359" i="1" s="1"/>
  <c r="Y1360" i="1"/>
  <c r="AF1360" i="1" s="1"/>
  <c r="AG1360" i="1" s="1"/>
  <c r="Y1361" i="1"/>
  <c r="AF1361" i="1" s="1"/>
  <c r="AG1361" i="1" s="1"/>
  <c r="Y1362" i="1"/>
  <c r="AF1362" i="1" s="1"/>
  <c r="AG1362" i="1" s="1"/>
  <c r="Y1363" i="1"/>
  <c r="AF1363" i="1" s="1"/>
  <c r="AG1363" i="1" s="1"/>
  <c r="Y1364" i="1"/>
  <c r="AF1364" i="1" s="1"/>
  <c r="AG1364" i="1" s="1"/>
  <c r="Y1365" i="1"/>
  <c r="AF1365" i="1" s="1"/>
  <c r="AG1365" i="1" s="1"/>
  <c r="Y1366" i="1"/>
  <c r="AF1366" i="1" s="1"/>
  <c r="AG1366" i="1" s="1"/>
  <c r="Y1367" i="1"/>
  <c r="AF1367" i="1" s="1"/>
  <c r="AG1367" i="1" s="1"/>
  <c r="Y1368" i="1"/>
  <c r="AF1368" i="1" s="1"/>
  <c r="AG1368" i="1" s="1"/>
  <c r="Y1369" i="1"/>
  <c r="AF1369" i="1" s="1"/>
  <c r="AG1369" i="1" s="1"/>
  <c r="Y1370" i="1"/>
  <c r="AF1370" i="1" s="1"/>
  <c r="AG1370" i="1" s="1"/>
  <c r="Y1371" i="1"/>
  <c r="AF1371" i="1" s="1"/>
  <c r="AG1371" i="1" s="1"/>
  <c r="Y1372" i="1"/>
  <c r="AF1372" i="1" s="1"/>
  <c r="AG1372" i="1" s="1"/>
  <c r="Y1373" i="1"/>
  <c r="AF1373" i="1" s="1"/>
  <c r="AG1373" i="1" s="1"/>
  <c r="Y1374" i="1"/>
  <c r="AF1374" i="1" s="1"/>
  <c r="AG1374" i="1" s="1"/>
  <c r="Y1375" i="1"/>
  <c r="AF1375" i="1" s="1"/>
  <c r="AG1375" i="1" s="1"/>
  <c r="Y1376" i="1"/>
  <c r="AF1376" i="1" s="1"/>
  <c r="AG1376" i="1" s="1"/>
  <c r="Y1377" i="1"/>
  <c r="AF1377" i="1" s="1"/>
  <c r="AG1377" i="1" s="1"/>
  <c r="Y1378" i="1"/>
  <c r="AF1378" i="1" s="1"/>
  <c r="AG1378" i="1" s="1"/>
  <c r="Y1379" i="1"/>
  <c r="AF1379" i="1" s="1"/>
  <c r="AG1379" i="1" s="1"/>
  <c r="Y1380" i="1"/>
  <c r="AF1380" i="1" s="1"/>
  <c r="AG1380" i="1" s="1"/>
  <c r="Y1381" i="1"/>
  <c r="AF1381" i="1" s="1"/>
  <c r="AG1381" i="1" s="1"/>
  <c r="Y1382" i="1"/>
  <c r="AF1382" i="1" s="1"/>
  <c r="AG1382" i="1" s="1"/>
  <c r="Y1383" i="1"/>
  <c r="AF1383" i="1" s="1"/>
  <c r="AG1383" i="1" s="1"/>
  <c r="Y1384" i="1"/>
  <c r="AF1384" i="1" s="1"/>
  <c r="AG1384" i="1" s="1"/>
  <c r="Y1385" i="1"/>
  <c r="AF1385" i="1" s="1"/>
  <c r="AG1385" i="1" s="1"/>
  <c r="Y1386" i="1"/>
  <c r="AF1386" i="1" s="1"/>
  <c r="AG1386" i="1" s="1"/>
  <c r="Y1387" i="1"/>
  <c r="AF1387" i="1" s="1"/>
  <c r="AG1387" i="1" s="1"/>
  <c r="Y1388" i="1"/>
  <c r="AF1388" i="1" s="1"/>
  <c r="AG1388" i="1" s="1"/>
  <c r="Y1389" i="1"/>
  <c r="AF1389" i="1" s="1"/>
  <c r="AG1389" i="1" s="1"/>
  <c r="Y1390" i="1"/>
  <c r="AF1390" i="1" s="1"/>
  <c r="AG1390" i="1" s="1"/>
  <c r="Y1391" i="1"/>
  <c r="AF1391" i="1" s="1"/>
  <c r="AG1391" i="1" s="1"/>
  <c r="Y1392" i="1"/>
  <c r="AF1392" i="1" s="1"/>
  <c r="AG1392" i="1" s="1"/>
  <c r="Y1393" i="1"/>
  <c r="AF1393" i="1" s="1"/>
  <c r="AG1393" i="1" s="1"/>
  <c r="Y1394" i="1"/>
  <c r="AF1394" i="1" s="1"/>
  <c r="AG1394" i="1" s="1"/>
  <c r="Y1395" i="1"/>
  <c r="AF1395" i="1" s="1"/>
  <c r="AG1395" i="1" s="1"/>
  <c r="Y1396" i="1"/>
  <c r="AF1396" i="1" s="1"/>
  <c r="AG1396" i="1" s="1"/>
  <c r="Y1397" i="1"/>
  <c r="AF1397" i="1" s="1"/>
  <c r="AG1397" i="1" s="1"/>
  <c r="Y1398" i="1"/>
  <c r="AF1398" i="1" s="1"/>
  <c r="AG1398" i="1" s="1"/>
  <c r="Y1399" i="1"/>
  <c r="AF1399" i="1" s="1"/>
  <c r="AG1399" i="1" s="1"/>
  <c r="Y1400" i="1"/>
  <c r="AF1400" i="1" s="1"/>
  <c r="AG1400" i="1" s="1"/>
  <c r="Y1401" i="1"/>
  <c r="AF1401" i="1" s="1"/>
  <c r="AG1401" i="1" s="1"/>
  <c r="Y1402" i="1"/>
  <c r="AF1402" i="1" s="1"/>
  <c r="AG1402" i="1" s="1"/>
  <c r="Y1403" i="1"/>
  <c r="AF1403" i="1" s="1"/>
  <c r="AG1403" i="1" s="1"/>
  <c r="Y1404" i="1"/>
  <c r="AF1404" i="1" s="1"/>
  <c r="AG1404" i="1" s="1"/>
  <c r="Y1405" i="1"/>
  <c r="AF1405" i="1" s="1"/>
  <c r="AG1405" i="1" s="1"/>
  <c r="Y1406" i="1"/>
  <c r="AF1406" i="1" s="1"/>
  <c r="AG1406" i="1" s="1"/>
  <c r="Y1407" i="1"/>
  <c r="AF1407" i="1" s="1"/>
  <c r="AG1407" i="1" s="1"/>
  <c r="Y1408" i="1"/>
  <c r="AF1408" i="1" s="1"/>
  <c r="AG1408" i="1" s="1"/>
  <c r="Y1409" i="1"/>
  <c r="AF1409" i="1" s="1"/>
  <c r="AG1409" i="1" s="1"/>
  <c r="Y1410" i="1"/>
  <c r="AF1410" i="1" s="1"/>
  <c r="AG1410" i="1" s="1"/>
  <c r="Y1411" i="1"/>
  <c r="AF1411" i="1" s="1"/>
  <c r="AG1411" i="1" s="1"/>
  <c r="Y1412" i="1"/>
  <c r="AF1412" i="1" s="1"/>
  <c r="AG1412" i="1" s="1"/>
  <c r="Y1413" i="1"/>
  <c r="AF1413" i="1" s="1"/>
  <c r="AG1413" i="1" s="1"/>
  <c r="Y1414" i="1"/>
  <c r="AF1414" i="1" s="1"/>
  <c r="AG1414" i="1" s="1"/>
  <c r="Y1415" i="1"/>
  <c r="AF1415" i="1" s="1"/>
  <c r="AG1415" i="1" s="1"/>
  <c r="Y1416" i="1"/>
  <c r="AF1416" i="1" s="1"/>
  <c r="AG1416" i="1" s="1"/>
  <c r="Y1417" i="1"/>
  <c r="AF1417" i="1" s="1"/>
  <c r="AG1417" i="1" s="1"/>
  <c r="Y1418" i="1"/>
  <c r="AF1418" i="1" s="1"/>
  <c r="AG1418" i="1" s="1"/>
  <c r="Y1419" i="1"/>
  <c r="AF1419" i="1" s="1"/>
  <c r="AG1419" i="1" s="1"/>
  <c r="Y1420" i="1"/>
  <c r="AF1420" i="1" s="1"/>
  <c r="AG1420" i="1" s="1"/>
  <c r="Y1421" i="1"/>
  <c r="AF1421" i="1" s="1"/>
  <c r="AG1421" i="1" s="1"/>
  <c r="Y1422" i="1"/>
  <c r="AF1422" i="1" s="1"/>
  <c r="AG1422" i="1" s="1"/>
  <c r="Y1423" i="1"/>
  <c r="AF1423" i="1" s="1"/>
  <c r="AG1423" i="1" s="1"/>
  <c r="Y1424" i="1"/>
  <c r="AF1424" i="1" s="1"/>
  <c r="AG1424" i="1" s="1"/>
  <c r="Y1425" i="1"/>
  <c r="AF1425" i="1" s="1"/>
  <c r="AG1425" i="1" s="1"/>
  <c r="Y1426" i="1"/>
  <c r="AF1426" i="1" s="1"/>
  <c r="AG1426" i="1" s="1"/>
  <c r="Y1427" i="1"/>
  <c r="AF1427" i="1" s="1"/>
  <c r="AG1427" i="1" s="1"/>
  <c r="Y1428" i="1"/>
  <c r="AF1428" i="1" s="1"/>
  <c r="AG1428" i="1" s="1"/>
  <c r="Y1429" i="1"/>
  <c r="AF1429" i="1" s="1"/>
  <c r="AG1429" i="1" s="1"/>
  <c r="Y1430" i="1"/>
  <c r="AF1430" i="1" s="1"/>
  <c r="AG1430" i="1" s="1"/>
  <c r="Y1431" i="1"/>
  <c r="AF1431" i="1" s="1"/>
  <c r="AG1431" i="1" s="1"/>
  <c r="Y1432" i="1"/>
  <c r="AF1432" i="1" s="1"/>
  <c r="AG1432" i="1" s="1"/>
  <c r="Y1433" i="1"/>
  <c r="AF1433" i="1" s="1"/>
  <c r="AG1433" i="1" s="1"/>
  <c r="Y1434" i="1"/>
  <c r="AF1434" i="1" s="1"/>
  <c r="AG1434" i="1" s="1"/>
  <c r="Y1435" i="1"/>
  <c r="AF1435" i="1" s="1"/>
  <c r="AG1435" i="1" s="1"/>
  <c r="Y1436" i="1"/>
  <c r="AF1436" i="1" s="1"/>
  <c r="AG1436" i="1" s="1"/>
  <c r="Y1437" i="1"/>
  <c r="AF1437" i="1" s="1"/>
  <c r="AG1437" i="1" s="1"/>
  <c r="Y1438" i="1"/>
  <c r="AF1438" i="1" s="1"/>
  <c r="AG1438" i="1" s="1"/>
  <c r="Y1439" i="1"/>
  <c r="AF1439" i="1" s="1"/>
  <c r="AG1439" i="1" s="1"/>
  <c r="Y1440" i="1"/>
  <c r="AF1440" i="1" s="1"/>
  <c r="AG1440" i="1" s="1"/>
  <c r="Y1441" i="1"/>
  <c r="AF1441" i="1" s="1"/>
  <c r="AG1441" i="1" s="1"/>
  <c r="Y1442" i="1"/>
  <c r="AF1442" i="1" s="1"/>
  <c r="AG1442" i="1" s="1"/>
  <c r="Y1443" i="1"/>
  <c r="AF1443" i="1" s="1"/>
  <c r="AG1443" i="1" s="1"/>
  <c r="Y1444" i="1"/>
  <c r="AF1444" i="1" s="1"/>
  <c r="AG1444" i="1" s="1"/>
  <c r="Y1445" i="1"/>
  <c r="AF1445" i="1" s="1"/>
  <c r="AG1445" i="1" s="1"/>
  <c r="Y1446" i="1"/>
  <c r="AF1446" i="1" s="1"/>
  <c r="AG1446" i="1" s="1"/>
  <c r="Y1447" i="1"/>
  <c r="AF1447" i="1" s="1"/>
  <c r="AG1447" i="1" s="1"/>
  <c r="Y1448" i="1"/>
  <c r="AF1448" i="1" s="1"/>
  <c r="AG1448" i="1" s="1"/>
  <c r="Y1449" i="1"/>
  <c r="AF1449" i="1" s="1"/>
  <c r="AG1449" i="1" s="1"/>
  <c r="Y1450" i="1"/>
  <c r="AF1450" i="1" s="1"/>
  <c r="AG1450" i="1" s="1"/>
  <c r="Y1451" i="1"/>
  <c r="AF1451" i="1" s="1"/>
  <c r="AG1451" i="1" s="1"/>
  <c r="Y1452" i="1"/>
  <c r="AF1452" i="1" s="1"/>
  <c r="AG1452" i="1" s="1"/>
  <c r="Y1453" i="1"/>
  <c r="AF1453" i="1" s="1"/>
  <c r="AG1453" i="1" s="1"/>
  <c r="Y1454" i="1"/>
  <c r="AF1454" i="1" s="1"/>
  <c r="AG1454" i="1" s="1"/>
  <c r="Y1455" i="1"/>
  <c r="AF1455" i="1" s="1"/>
  <c r="AG1455" i="1" s="1"/>
  <c r="Y1456" i="1"/>
  <c r="AF1456" i="1" s="1"/>
  <c r="AG1456" i="1" s="1"/>
  <c r="Y1457" i="1"/>
  <c r="AF1457" i="1" s="1"/>
  <c r="AG1457" i="1" s="1"/>
  <c r="Y1458" i="1"/>
  <c r="AF1458" i="1" s="1"/>
  <c r="AG1458" i="1" s="1"/>
  <c r="Y1459" i="1"/>
  <c r="AF1459" i="1" s="1"/>
  <c r="AG1459" i="1" s="1"/>
  <c r="Y1460" i="1"/>
  <c r="AF1460" i="1" s="1"/>
  <c r="AG1460" i="1" s="1"/>
  <c r="Y1461" i="1"/>
  <c r="AF1461" i="1" s="1"/>
  <c r="AG1461" i="1" s="1"/>
  <c r="Y1462" i="1"/>
  <c r="AF1462" i="1" s="1"/>
  <c r="AG1462" i="1" s="1"/>
  <c r="Y1463" i="1"/>
  <c r="AF1463" i="1" s="1"/>
  <c r="AG1463" i="1" s="1"/>
  <c r="Y1464" i="1"/>
  <c r="AF1464" i="1" s="1"/>
  <c r="AG1464" i="1" s="1"/>
  <c r="Y1465" i="1"/>
  <c r="AF1465" i="1" s="1"/>
  <c r="AG1465" i="1" s="1"/>
  <c r="Y1466" i="1"/>
  <c r="AF1466" i="1" s="1"/>
  <c r="AG1466" i="1" s="1"/>
  <c r="Y1467" i="1"/>
  <c r="AF1467" i="1" s="1"/>
  <c r="AG1467" i="1" s="1"/>
  <c r="Y1468" i="1"/>
  <c r="AF1468" i="1" s="1"/>
  <c r="AG1468" i="1" s="1"/>
  <c r="Y1469" i="1"/>
  <c r="AF1469" i="1" s="1"/>
  <c r="AG1469" i="1" s="1"/>
  <c r="Y1470" i="1"/>
  <c r="AF1470" i="1" s="1"/>
  <c r="AG1470" i="1" s="1"/>
  <c r="Y1471" i="1"/>
  <c r="AF1471" i="1" s="1"/>
  <c r="AG1471" i="1" s="1"/>
  <c r="Y1472" i="1"/>
  <c r="AF1472" i="1" s="1"/>
  <c r="AG1472" i="1" s="1"/>
  <c r="Y1473" i="1"/>
  <c r="AF1473" i="1" s="1"/>
  <c r="AG1473" i="1" s="1"/>
  <c r="Y1474" i="1"/>
  <c r="AF1474" i="1" s="1"/>
  <c r="AG1474" i="1" s="1"/>
  <c r="Y1475" i="1"/>
  <c r="AF1475" i="1" s="1"/>
  <c r="AG1475" i="1" s="1"/>
  <c r="Y1476" i="1"/>
  <c r="AF1476" i="1" s="1"/>
  <c r="AG1476" i="1" s="1"/>
  <c r="Y1477" i="1"/>
  <c r="AF1477" i="1" s="1"/>
  <c r="AG1477" i="1" s="1"/>
  <c r="Y1478" i="1"/>
  <c r="AF1478" i="1" s="1"/>
  <c r="AG1478" i="1" s="1"/>
  <c r="Y1479" i="1"/>
  <c r="AF1479" i="1" s="1"/>
  <c r="AG1479" i="1" s="1"/>
  <c r="Y1480" i="1"/>
  <c r="AF1480" i="1" s="1"/>
  <c r="AG1480" i="1" s="1"/>
  <c r="Y1481" i="1"/>
  <c r="AF1481" i="1" s="1"/>
  <c r="AG1481" i="1" s="1"/>
  <c r="Y1482" i="1"/>
  <c r="AF1482" i="1" s="1"/>
  <c r="AG1482" i="1" s="1"/>
  <c r="Y1483" i="1"/>
  <c r="AF1483" i="1" s="1"/>
  <c r="AG1483" i="1" s="1"/>
  <c r="Y1484" i="1"/>
  <c r="AF1484" i="1" s="1"/>
  <c r="AG1484" i="1" s="1"/>
  <c r="Y1485" i="1"/>
  <c r="AF1485" i="1" s="1"/>
  <c r="AG1485" i="1" s="1"/>
  <c r="Y1486" i="1"/>
  <c r="AF1486" i="1" s="1"/>
  <c r="AG1486" i="1" s="1"/>
  <c r="Y1487" i="1"/>
  <c r="AF1487" i="1" s="1"/>
  <c r="AG1487" i="1" s="1"/>
  <c r="Y1488" i="1"/>
  <c r="AF1488" i="1" s="1"/>
  <c r="AG1488" i="1" s="1"/>
  <c r="Y1489" i="1"/>
  <c r="AF1489" i="1" s="1"/>
  <c r="AG1489" i="1" s="1"/>
  <c r="Y1490" i="1"/>
  <c r="AF1490" i="1" s="1"/>
  <c r="AG1490" i="1" s="1"/>
  <c r="Y1491" i="1"/>
  <c r="AF1491" i="1" s="1"/>
  <c r="AG1491" i="1" s="1"/>
  <c r="Y1492" i="1"/>
  <c r="AF1492" i="1" s="1"/>
  <c r="AG1492" i="1" s="1"/>
  <c r="Y1493" i="1"/>
  <c r="AF1493" i="1" s="1"/>
  <c r="AG1493" i="1" s="1"/>
  <c r="Y1494" i="1"/>
  <c r="AF1494" i="1" s="1"/>
  <c r="AG1494" i="1" s="1"/>
  <c r="Y1495" i="1"/>
  <c r="AF1495" i="1" s="1"/>
  <c r="AG1495" i="1" s="1"/>
  <c r="Y1496" i="1"/>
  <c r="AF1496" i="1" s="1"/>
  <c r="AG1496" i="1" s="1"/>
  <c r="Y1497" i="1"/>
  <c r="AF1497" i="1" s="1"/>
  <c r="AG1497" i="1" s="1"/>
  <c r="Y1498" i="1"/>
  <c r="AF1498" i="1" s="1"/>
  <c r="AG1498" i="1" s="1"/>
  <c r="Y1499" i="1"/>
  <c r="AF1499" i="1" s="1"/>
  <c r="AG1499" i="1" s="1"/>
  <c r="Y1500" i="1"/>
  <c r="AF1500" i="1" s="1"/>
  <c r="AG1500" i="1" s="1"/>
  <c r="Y1501" i="1"/>
  <c r="AF1501" i="1" s="1"/>
  <c r="AG1501" i="1" s="1"/>
  <c r="Y1502" i="1"/>
  <c r="AF1502" i="1" s="1"/>
  <c r="AG1502" i="1" s="1"/>
  <c r="Y1503" i="1"/>
  <c r="AF1503" i="1" s="1"/>
  <c r="AG1503" i="1" s="1"/>
  <c r="Y1504" i="1"/>
  <c r="AF1504" i="1" s="1"/>
  <c r="AG1504" i="1" s="1"/>
  <c r="Y1505" i="1"/>
  <c r="AF1505" i="1" s="1"/>
  <c r="AG1505" i="1" s="1"/>
  <c r="Y1506" i="1"/>
  <c r="AF1506" i="1" s="1"/>
  <c r="AG1506" i="1" s="1"/>
  <c r="Y1507" i="1"/>
  <c r="AF1507" i="1" s="1"/>
  <c r="AG1507" i="1" s="1"/>
  <c r="Y1508" i="1"/>
  <c r="AF1508" i="1" s="1"/>
  <c r="AG1508" i="1" s="1"/>
  <c r="Y1509" i="1"/>
  <c r="AF1509" i="1" s="1"/>
  <c r="AG1509" i="1" s="1"/>
  <c r="Y1510" i="1"/>
  <c r="AF1510" i="1" s="1"/>
  <c r="AG1510" i="1" s="1"/>
  <c r="Y1511" i="1"/>
  <c r="AF1511" i="1" s="1"/>
  <c r="AG1511" i="1" s="1"/>
  <c r="Y1512" i="1"/>
  <c r="AF1512" i="1" s="1"/>
  <c r="AG1512" i="1" s="1"/>
  <c r="Y1513" i="1"/>
  <c r="AF1513" i="1" s="1"/>
  <c r="AG1513" i="1" s="1"/>
  <c r="Y1514" i="1"/>
  <c r="AF1514" i="1" s="1"/>
  <c r="AG1514" i="1" s="1"/>
  <c r="Y1515" i="1"/>
  <c r="AF1515" i="1" s="1"/>
  <c r="AG1515" i="1" s="1"/>
  <c r="Y1516" i="1"/>
  <c r="AF1516" i="1" s="1"/>
  <c r="AG1516" i="1" s="1"/>
  <c r="Y1517" i="1"/>
  <c r="AF1517" i="1" s="1"/>
  <c r="AG1517" i="1" s="1"/>
  <c r="Y1518" i="1"/>
  <c r="AF1518" i="1" s="1"/>
  <c r="AG1518" i="1" s="1"/>
  <c r="Y1519" i="1"/>
  <c r="AF1519" i="1" s="1"/>
  <c r="AG1519" i="1" s="1"/>
  <c r="Y1520" i="1"/>
  <c r="AF1520" i="1" s="1"/>
  <c r="AG1520" i="1" s="1"/>
  <c r="Y1521" i="1"/>
  <c r="AF1521" i="1" s="1"/>
  <c r="AG1521" i="1" s="1"/>
  <c r="Y1522" i="1"/>
  <c r="AF1522" i="1" s="1"/>
  <c r="AG1522" i="1" s="1"/>
  <c r="Y1523" i="1"/>
  <c r="AF1523" i="1" s="1"/>
  <c r="AG1523" i="1" s="1"/>
  <c r="Y1524" i="1"/>
  <c r="AF1524" i="1" s="1"/>
  <c r="AG1524" i="1" s="1"/>
  <c r="Y1525" i="1"/>
  <c r="AF1525" i="1" s="1"/>
  <c r="AG1525" i="1" s="1"/>
  <c r="Y1526" i="1"/>
  <c r="AF1526" i="1" s="1"/>
  <c r="AG1526" i="1" s="1"/>
  <c r="Y1527" i="1"/>
  <c r="AF1527" i="1" s="1"/>
  <c r="AG1527" i="1" s="1"/>
  <c r="Y1528" i="1"/>
  <c r="AF1528" i="1" s="1"/>
  <c r="AG1528" i="1" s="1"/>
  <c r="Y1529" i="1"/>
  <c r="AF1529" i="1" s="1"/>
  <c r="AG1529" i="1" s="1"/>
  <c r="Y1530" i="1"/>
  <c r="AF1530" i="1" s="1"/>
  <c r="AG1530" i="1" s="1"/>
  <c r="Y1531" i="1"/>
  <c r="AF1531" i="1" s="1"/>
  <c r="AG1531" i="1" s="1"/>
  <c r="Y1532" i="1"/>
  <c r="AF1532" i="1" s="1"/>
  <c r="AG1532" i="1" s="1"/>
  <c r="Y1533" i="1"/>
  <c r="AF1533" i="1" s="1"/>
  <c r="AG1533" i="1" s="1"/>
  <c r="Y1534" i="1"/>
  <c r="AF1534" i="1" s="1"/>
  <c r="AG1534" i="1" s="1"/>
  <c r="Y1535" i="1"/>
  <c r="AF1535" i="1" s="1"/>
  <c r="AG1535" i="1" s="1"/>
  <c r="Y1536" i="1"/>
  <c r="AF1536" i="1" s="1"/>
  <c r="AG1536" i="1" s="1"/>
  <c r="Y1537" i="1"/>
  <c r="AF1537" i="1" s="1"/>
  <c r="AG1537" i="1" s="1"/>
  <c r="Y1538" i="1"/>
  <c r="AF1538" i="1" s="1"/>
  <c r="AG1538" i="1" s="1"/>
  <c r="Y1539" i="1"/>
  <c r="AF1539" i="1" s="1"/>
  <c r="AG1539" i="1" s="1"/>
  <c r="Y1540" i="1"/>
  <c r="AF1540" i="1" s="1"/>
  <c r="AG1540" i="1" s="1"/>
  <c r="Y1541" i="1"/>
  <c r="AF1541" i="1" s="1"/>
  <c r="AG1541" i="1" s="1"/>
  <c r="Y1542" i="1"/>
  <c r="AF1542" i="1" s="1"/>
  <c r="AG1542" i="1" s="1"/>
  <c r="Y1543" i="1"/>
  <c r="AF1543" i="1" s="1"/>
  <c r="AG1543" i="1" s="1"/>
  <c r="Y1544" i="1"/>
  <c r="AF1544" i="1" s="1"/>
  <c r="AG1544" i="1" s="1"/>
  <c r="Y1545" i="1"/>
  <c r="AF1545" i="1" s="1"/>
  <c r="AG1545" i="1" s="1"/>
  <c r="Y1546" i="1"/>
  <c r="AF1546" i="1" s="1"/>
  <c r="AG1546" i="1" s="1"/>
  <c r="Y1547" i="1"/>
  <c r="AF1547" i="1" s="1"/>
  <c r="AG1547" i="1" s="1"/>
  <c r="Y1548" i="1"/>
  <c r="AF1548" i="1" s="1"/>
  <c r="AG1548" i="1" s="1"/>
  <c r="Y1549" i="1"/>
  <c r="AF1549" i="1" s="1"/>
  <c r="AG1549" i="1" s="1"/>
  <c r="Y1550" i="1"/>
  <c r="AF1550" i="1" s="1"/>
  <c r="AG1550" i="1" s="1"/>
  <c r="Y1551" i="1"/>
  <c r="AF1551" i="1" s="1"/>
  <c r="AG1551" i="1" s="1"/>
  <c r="Y1552" i="1"/>
  <c r="AF1552" i="1" s="1"/>
  <c r="AG1552" i="1" s="1"/>
  <c r="Y1553" i="1"/>
  <c r="AF1553" i="1" s="1"/>
  <c r="AG1553" i="1" s="1"/>
  <c r="Y1554" i="1"/>
  <c r="AF1554" i="1" s="1"/>
  <c r="AG1554" i="1" s="1"/>
  <c r="Y1555" i="1"/>
  <c r="AF1555" i="1" s="1"/>
  <c r="AG1555" i="1" s="1"/>
  <c r="Y1556" i="1"/>
  <c r="AF1556" i="1" s="1"/>
  <c r="AG1556" i="1" s="1"/>
  <c r="Y1557" i="1"/>
  <c r="AF1557" i="1" s="1"/>
  <c r="AG1557" i="1" s="1"/>
  <c r="Y1558" i="1"/>
  <c r="AF1558" i="1" s="1"/>
  <c r="AG1558" i="1" s="1"/>
  <c r="Y1559" i="1"/>
  <c r="AF1559" i="1" s="1"/>
  <c r="AG1559" i="1" s="1"/>
  <c r="Y1560" i="1"/>
  <c r="AF1560" i="1" s="1"/>
  <c r="AG1560" i="1" s="1"/>
  <c r="Y1561" i="1"/>
  <c r="AF1561" i="1" s="1"/>
  <c r="AG1561" i="1" s="1"/>
  <c r="Y1562" i="1"/>
  <c r="AF1562" i="1" s="1"/>
  <c r="AG1562" i="1" s="1"/>
  <c r="Y1563" i="1"/>
  <c r="AF1563" i="1" s="1"/>
  <c r="AG1563" i="1" s="1"/>
  <c r="Y1564" i="1"/>
  <c r="AF1564" i="1" s="1"/>
  <c r="AG1564" i="1" s="1"/>
  <c r="Y1565" i="1"/>
  <c r="AF1565" i="1" s="1"/>
  <c r="AG1565" i="1" s="1"/>
  <c r="Y1566" i="1"/>
  <c r="AF1566" i="1" s="1"/>
  <c r="AG1566" i="1" s="1"/>
  <c r="Y1567" i="1"/>
  <c r="AF1567" i="1" s="1"/>
  <c r="AG1567" i="1" s="1"/>
  <c r="Y1568" i="1"/>
  <c r="AF1568" i="1" s="1"/>
  <c r="AG1568" i="1" s="1"/>
  <c r="Y1569" i="1"/>
  <c r="AF1569" i="1" s="1"/>
  <c r="AG1569" i="1" s="1"/>
  <c r="Y1570" i="1"/>
  <c r="AF1570" i="1" s="1"/>
  <c r="AG1570" i="1" s="1"/>
  <c r="Y1571" i="1"/>
  <c r="AF1571" i="1" s="1"/>
  <c r="AG1571" i="1" s="1"/>
  <c r="Y1572" i="1"/>
  <c r="AF1572" i="1" s="1"/>
  <c r="AG1572" i="1" s="1"/>
  <c r="Y1573" i="1"/>
  <c r="AF1573" i="1" s="1"/>
  <c r="AG1573" i="1" s="1"/>
  <c r="Y1574" i="1"/>
  <c r="AF1574" i="1" s="1"/>
  <c r="AG1574" i="1" s="1"/>
  <c r="Y1575" i="1"/>
  <c r="AF1575" i="1" s="1"/>
  <c r="AG1575" i="1" s="1"/>
  <c r="Y1576" i="1"/>
  <c r="AF1576" i="1" s="1"/>
  <c r="AG1576" i="1" s="1"/>
  <c r="Y1577" i="1"/>
  <c r="AF1577" i="1" s="1"/>
  <c r="AG1577" i="1" s="1"/>
  <c r="Y1578" i="1"/>
  <c r="AF1578" i="1" s="1"/>
  <c r="AG1578" i="1" s="1"/>
  <c r="Y1579" i="1"/>
  <c r="AF1579" i="1" s="1"/>
  <c r="AG1579" i="1" s="1"/>
  <c r="Y1580" i="1"/>
  <c r="AF1580" i="1" s="1"/>
  <c r="AG1580" i="1" s="1"/>
  <c r="Y1581" i="1"/>
  <c r="AF1581" i="1" s="1"/>
  <c r="AG1581" i="1" s="1"/>
  <c r="Y1582" i="1"/>
  <c r="AF1582" i="1" s="1"/>
  <c r="AG1582" i="1" s="1"/>
  <c r="Y1583" i="1"/>
  <c r="AF1583" i="1" s="1"/>
  <c r="AG1583" i="1" s="1"/>
  <c r="Y1584" i="1"/>
  <c r="AF1584" i="1" s="1"/>
  <c r="AG1584" i="1" s="1"/>
  <c r="Y1585" i="1"/>
  <c r="AF1585" i="1" s="1"/>
  <c r="AG1585" i="1" s="1"/>
  <c r="Y1586" i="1"/>
  <c r="AF1586" i="1" s="1"/>
  <c r="AG1586" i="1" s="1"/>
  <c r="Y1587" i="1"/>
  <c r="AF1587" i="1" s="1"/>
  <c r="AG1587" i="1" s="1"/>
  <c r="Y1588" i="1"/>
  <c r="AF1588" i="1" s="1"/>
  <c r="AG1588" i="1" s="1"/>
  <c r="Y1589" i="1"/>
  <c r="AF1589" i="1" s="1"/>
  <c r="AG1589" i="1" s="1"/>
  <c r="Y1590" i="1"/>
  <c r="AF1590" i="1" s="1"/>
  <c r="AG1590" i="1" s="1"/>
  <c r="Y1591" i="1"/>
  <c r="AF1591" i="1" s="1"/>
  <c r="AG1591" i="1" s="1"/>
  <c r="Y1592" i="1"/>
  <c r="AF1592" i="1" s="1"/>
  <c r="AG1592" i="1" s="1"/>
  <c r="Y1593" i="1"/>
  <c r="AF1593" i="1" s="1"/>
  <c r="AG1593" i="1" s="1"/>
  <c r="Y1594" i="1"/>
  <c r="AF1594" i="1" s="1"/>
  <c r="AG1594" i="1" s="1"/>
  <c r="Y1595" i="1"/>
  <c r="AF1595" i="1" s="1"/>
  <c r="AG1595" i="1" s="1"/>
  <c r="Y1596" i="1"/>
  <c r="AF1596" i="1" s="1"/>
  <c r="AG1596" i="1" s="1"/>
  <c r="Y1597" i="1"/>
  <c r="AF1597" i="1" s="1"/>
  <c r="AG1597" i="1" s="1"/>
  <c r="Y1598" i="1"/>
  <c r="AF1598" i="1" s="1"/>
  <c r="AG1598" i="1" s="1"/>
  <c r="Y1599" i="1"/>
  <c r="AF1599" i="1" s="1"/>
  <c r="AG1599" i="1" s="1"/>
  <c r="Y1600" i="1"/>
  <c r="AF1600" i="1" s="1"/>
  <c r="AG1600" i="1" s="1"/>
  <c r="Y1601" i="1"/>
  <c r="AF1601" i="1" s="1"/>
  <c r="AG1601" i="1" s="1"/>
  <c r="Y1602" i="1"/>
  <c r="AF1602" i="1" s="1"/>
  <c r="AG1602" i="1" s="1"/>
  <c r="Y1603" i="1"/>
  <c r="AF1603" i="1" s="1"/>
  <c r="AG1603" i="1" s="1"/>
  <c r="Y1604" i="1"/>
  <c r="AF1604" i="1" s="1"/>
  <c r="AG1604" i="1" s="1"/>
  <c r="Y1605" i="1"/>
  <c r="AF1605" i="1" s="1"/>
  <c r="AG1605" i="1" s="1"/>
  <c r="Y1606" i="1"/>
  <c r="AF1606" i="1" s="1"/>
  <c r="AG1606" i="1" s="1"/>
  <c r="Y1607" i="1"/>
  <c r="AF1607" i="1" s="1"/>
  <c r="AG1607" i="1" s="1"/>
  <c r="Y1608" i="1"/>
  <c r="AF1608" i="1" s="1"/>
  <c r="AG1608" i="1" s="1"/>
  <c r="Y1609" i="1"/>
  <c r="AF1609" i="1" s="1"/>
  <c r="AG1609" i="1" s="1"/>
  <c r="Y1610" i="1"/>
  <c r="AF1610" i="1" s="1"/>
  <c r="AG1610" i="1" s="1"/>
  <c r="Y1611" i="1"/>
  <c r="AF1611" i="1" s="1"/>
  <c r="AG1611" i="1" s="1"/>
  <c r="Y1612" i="1"/>
  <c r="AF1612" i="1" s="1"/>
  <c r="AG1612" i="1" s="1"/>
  <c r="Y1613" i="1"/>
  <c r="AF1613" i="1" s="1"/>
  <c r="AG1613" i="1" s="1"/>
  <c r="Y1614" i="1"/>
  <c r="AF1614" i="1" s="1"/>
  <c r="AG1614" i="1" s="1"/>
  <c r="Y1615" i="1"/>
  <c r="AF1615" i="1" s="1"/>
  <c r="AG1615" i="1" s="1"/>
  <c r="Y1616" i="1"/>
  <c r="AF1616" i="1" s="1"/>
  <c r="AG1616" i="1" s="1"/>
  <c r="Y1617" i="1"/>
  <c r="AF1617" i="1" s="1"/>
  <c r="AG1617" i="1" s="1"/>
  <c r="Y1618" i="1"/>
  <c r="AF1618" i="1" s="1"/>
  <c r="AG1618" i="1" s="1"/>
  <c r="Y1619" i="1"/>
  <c r="AF1619" i="1" s="1"/>
  <c r="AG1619" i="1" s="1"/>
  <c r="Y1620" i="1"/>
  <c r="AF1620" i="1" s="1"/>
  <c r="AG1620" i="1" s="1"/>
  <c r="Y1621" i="1"/>
  <c r="AF1621" i="1" s="1"/>
  <c r="AG1621" i="1" s="1"/>
  <c r="Y1622" i="1"/>
  <c r="AF1622" i="1" s="1"/>
  <c r="AG1622" i="1" s="1"/>
  <c r="Y1623" i="1"/>
  <c r="AF1623" i="1" s="1"/>
  <c r="AG1623" i="1" s="1"/>
  <c r="Y1624" i="1"/>
  <c r="AF1624" i="1" s="1"/>
  <c r="AG1624" i="1" s="1"/>
  <c r="Y1625" i="1"/>
  <c r="AF1625" i="1" s="1"/>
  <c r="AG1625" i="1" s="1"/>
  <c r="Y1626" i="1"/>
  <c r="AF1626" i="1" s="1"/>
  <c r="AG1626" i="1" s="1"/>
  <c r="Y1627" i="1"/>
  <c r="AF1627" i="1" s="1"/>
  <c r="AG1627" i="1" s="1"/>
  <c r="Y1628" i="1"/>
  <c r="AF1628" i="1" s="1"/>
  <c r="AG1628" i="1" s="1"/>
  <c r="Y1629" i="1"/>
  <c r="AF1629" i="1" s="1"/>
  <c r="AG1629" i="1" s="1"/>
  <c r="Y1630" i="1"/>
  <c r="AF1630" i="1" s="1"/>
  <c r="AG1630" i="1" s="1"/>
  <c r="Y1631" i="1"/>
  <c r="AF1631" i="1" s="1"/>
  <c r="AG1631" i="1" s="1"/>
  <c r="Y1632" i="1"/>
  <c r="AF1632" i="1" s="1"/>
  <c r="AG1632" i="1" s="1"/>
  <c r="Y1633" i="1"/>
  <c r="AF1633" i="1" s="1"/>
  <c r="AG1633" i="1" s="1"/>
  <c r="Y1634" i="1"/>
  <c r="AF1634" i="1" s="1"/>
  <c r="AG1634" i="1" s="1"/>
  <c r="Y1635" i="1"/>
  <c r="AF1635" i="1" s="1"/>
  <c r="AG1635" i="1" s="1"/>
  <c r="Y1636" i="1"/>
  <c r="AF1636" i="1" s="1"/>
  <c r="AG1636" i="1" s="1"/>
  <c r="Y1637" i="1"/>
  <c r="AF1637" i="1" s="1"/>
  <c r="AG1637" i="1" s="1"/>
  <c r="Y1638" i="1"/>
  <c r="AF1638" i="1" s="1"/>
  <c r="AG1638" i="1" s="1"/>
  <c r="Y1639" i="1"/>
  <c r="AF1639" i="1" s="1"/>
  <c r="AG1639" i="1" s="1"/>
  <c r="Y1640" i="1"/>
  <c r="AF1640" i="1" s="1"/>
  <c r="AG1640" i="1" s="1"/>
  <c r="Y1641" i="1"/>
  <c r="AF1641" i="1" s="1"/>
  <c r="AG1641" i="1" s="1"/>
  <c r="Y1642" i="1"/>
  <c r="AF1642" i="1" s="1"/>
  <c r="AG1642" i="1" s="1"/>
  <c r="Y1643" i="1"/>
  <c r="AF1643" i="1" s="1"/>
  <c r="AG1643" i="1" s="1"/>
  <c r="Y1644" i="1"/>
  <c r="AF1644" i="1" s="1"/>
  <c r="AG1644" i="1" s="1"/>
  <c r="Y1645" i="1"/>
  <c r="AF1645" i="1" s="1"/>
  <c r="AG1645" i="1" s="1"/>
  <c r="Y1646" i="1"/>
  <c r="AF1646" i="1" s="1"/>
  <c r="AG1646" i="1" s="1"/>
  <c r="Y1647" i="1"/>
  <c r="AF1647" i="1" s="1"/>
  <c r="AG1647" i="1" s="1"/>
  <c r="Y1648" i="1"/>
  <c r="AF1648" i="1" s="1"/>
  <c r="AG1648" i="1" s="1"/>
  <c r="Y1649" i="1"/>
  <c r="AF1649" i="1" s="1"/>
  <c r="AG1649" i="1" s="1"/>
  <c r="Y1650" i="1"/>
  <c r="AF1650" i="1" s="1"/>
  <c r="AG1650" i="1" s="1"/>
  <c r="Y1651" i="1"/>
  <c r="AF1651" i="1" s="1"/>
  <c r="AG1651" i="1" s="1"/>
  <c r="Y1652" i="1"/>
  <c r="AF1652" i="1" s="1"/>
  <c r="AG1652" i="1" s="1"/>
  <c r="Y1653" i="1"/>
  <c r="AF1653" i="1" s="1"/>
  <c r="AG1653" i="1" s="1"/>
  <c r="Y1654" i="1"/>
  <c r="AF1654" i="1" s="1"/>
  <c r="AG1654" i="1" s="1"/>
  <c r="Y1655" i="1"/>
  <c r="AF1655" i="1" s="1"/>
  <c r="AG1655" i="1" s="1"/>
  <c r="Y1656" i="1"/>
  <c r="AF1656" i="1" s="1"/>
  <c r="AG1656" i="1" s="1"/>
  <c r="Y1657" i="1"/>
  <c r="AF1657" i="1" s="1"/>
  <c r="AG1657" i="1" s="1"/>
  <c r="Y1658" i="1"/>
  <c r="AF1658" i="1" s="1"/>
  <c r="AG1658" i="1" s="1"/>
  <c r="Y1659" i="1"/>
  <c r="AF1659" i="1" s="1"/>
  <c r="AG1659" i="1" s="1"/>
  <c r="Y1660" i="1"/>
  <c r="AF1660" i="1" s="1"/>
  <c r="AG1660" i="1" s="1"/>
  <c r="Y1661" i="1"/>
  <c r="AF1661" i="1" s="1"/>
  <c r="AG1661" i="1" s="1"/>
  <c r="Y1662" i="1"/>
  <c r="AF1662" i="1" s="1"/>
  <c r="AG1662" i="1" s="1"/>
  <c r="Y1663" i="1"/>
  <c r="AF1663" i="1" s="1"/>
  <c r="AG1663" i="1" s="1"/>
  <c r="Y1664" i="1"/>
  <c r="AF1664" i="1" s="1"/>
  <c r="AG1664" i="1" s="1"/>
  <c r="Y1665" i="1"/>
  <c r="AF1665" i="1" s="1"/>
  <c r="AG1665" i="1" s="1"/>
  <c r="Y1666" i="1"/>
  <c r="AF1666" i="1" s="1"/>
  <c r="AG1666" i="1" s="1"/>
  <c r="Y1667" i="1"/>
  <c r="AF1667" i="1" s="1"/>
  <c r="AG1667" i="1" s="1"/>
  <c r="Y1668" i="1"/>
  <c r="AF1668" i="1" s="1"/>
  <c r="AG1668" i="1" s="1"/>
  <c r="Y1669" i="1"/>
  <c r="AF1669" i="1" s="1"/>
  <c r="AG1669" i="1" s="1"/>
  <c r="Y1670" i="1"/>
  <c r="AF1670" i="1" s="1"/>
  <c r="AG1670" i="1" s="1"/>
  <c r="Y1671" i="1"/>
  <c r="AF1671" i="1" s="1"/>
  <c r="AG1671" i="1" s="1"/>
  <c r="Y1672" i="1"/>
  <c r="AF1672" i="1" s="1"/>
  <c r="AG1672" i="1" s="1"/>
  <c r="Y1673" i="1"/>
  <c r="AF1673" i="1" s="1"/>
  <c r="AG1673" i="1" s="1"/>
  <c r="Y1674" i="1"/>
  <c r="AF1674" i="1" s="1"/>
  <c r="AG1674" i="1" s="1"/>
  <c r="Y1675" i="1"/>
  <c r="AF1675" i="1" s="1"/>
  <c r="AG1675" i="1" s="1"/>
  <c r="Y1676" i="1"/>
  <c r="AF1676" i="1" s="1"/>
  <c r="AG1676" i="1" s="1"/>
  <c r="Y1677" i="1"/>
  <c r="AF1677" i="1" s="1"/>
  <c r="AG1677" i="1" s="1"/>
  <c r="Y1678" i="1"/>
  <c r="AF1678" i="1" s="1"/>
  <c r="AG1678" i="1" s="1"/>
  <c r="Y1679" i="1"/>
  <c r="AF1679" i="1" s="1"/>
  <c r="AG1679" i="1" s="1"/>
  <c r="Y1680" i="1"/>
  <c r="AF1680" i="1" s="1"/>
  <c r="AG1680" i="1" s="1"/>
  <c r="Y1681" i="1"/>
  <c r="AF1681" i="1" s="1"/>
  <c r="AG1681" i="1" s="1"/>
  <c r="Y1682" i="1"/>
  <c r="AF1682" i="1" s="1"/>
  <c r="AG1682" i="1" s="1"/>
  <c r="Y1683" i="1"/>
  <c r="AF1683" i="1" s="1"/>
  <c r="AG1683" i="1" s="1"/>
  <c r="Y1684" i="1"/>
  <c r="AF1684" i="1" s="1"/>
  <c r="AG1684" i="1" s="1"/>
  <c r="Y1685" i="1"/>
  <c r="AF1685" i="1" s="1"/>
  <c r="AG1685" i="1" s="1"/>
  <c r="Y1686" i="1"/>
  <c r="AF1686" i="1" s="1"/>
  <c r="AG1686" i="1" s="1"/>
  <c r="Y1687" i="1"/>
  <c r="AF1687" i="1" s="1"/>
  <c r="AG1687" i="1" s="1"/>
  <c r="Y1688" i="1"/>
  <c r="AF1688" i="1" s="1"/>
  <c r="AG1688" i="1" s="1"/>
  <c r="Y1689" i="1"/>
  <c r="AF1689" i="1" s="1"/>
  <c r="AG1689" i="1" s="1"/>
  <c r="Y1690" i="1"/>
  <c r="AF1690" i="1" s="1"/>
  <c r="AG1690" i="1" s="1"/>
  <c r="Y1691" i="1"/>
  <c r="AF1691" i="1" s="1"/>
  <c r="AG1691" i="1" s="1"/>
  <c r="Y1692" i="1"/>
  <c r="AF1692" i="1" s="1"/>
  <c r="AG1692" i="1" s="1"/>
  <c r="Y1693" i="1"/>
  <c r="AF1693" i="1" s="1"/>
  <c r="AG1693" i="1" s="1"/>
  <c r="Y1694" i="1"/>
  <c r="AF1694" i="1" s="1"/>
  <c r="AG1694" i="1" s="1"/>
  <c r="Y1695" i="1"/>
  <c r="AF1695" i="1" s="1"/>
  <c r="AG1695" i="1" s="1"/>
  <c r="Y1696" i="1"/>
  <c r="AF1696" i="1" s="1"/>
  <c r="AG1696" i="1" s="1"/>
  <c r="Y1697" i="1"/>
  <c r="AF1697" i="1" s="1"/>
  <c r="AG1697" i="1" s="1"/>
  <c r="Y1698" i="1"/>
  <c r="AF1698" i="1" s="1"/>
  <c r="AG1698" i="1" s="1"/>
  <c r="Y1699" i="1"/>
  <c r="AF1699" i="1" s="1"/>
  <c r="AG1699" i="1" s="1"/>
  <c r="Y1700" i="1"/>
  <c r="AF1700" i="1" s="1"/>
  <c r="AG1700" i="1" s="1"/>
  <c r="Y1701" i="1"/>
  <c r="AF1701" i="1" s="1"/>
  <c r="AG1701" i="1" s="1"/>
  <c r="Y1702" i="1"/>
  <c r="AF1702" i="1" s="1"/>
  <c r="AG1702" i="1" s="1"/>
  <c r="Y1703" i="1"/>
  <c r="AF1703" i="1" s="1"/>
  <c r="AG1703" i="1" s="1"/>
  <c r="Y1704" i="1"/>
  <c r="AF1704" i="1" s="1"/>
  <c r="AG1704" i="1" s="1"/>
  <c r="Y1705" i="1"/>
  <c r="AF1705" i="1" s="1"/>
  <c r="AG1705" i="1" s="1"/>
  <c r="Y1706" i="1"/>
  <c r="AF1706" i="1" s="1"/>
  <c r="AG1706" i="1" s="1"/>
  <c r="Y1707" i="1"/>
  <c r="AF1707" i="1" s="1"/>
  <c r="AG1707" i="1" s="1"/>
  <c r="Y1708" i="1"/>
  <c r="AF1708" i="1" s="1"/>
  <c r="AG1708" i="1" s="1"/>
  <c r="Y1709" i="1"/>
  <c r="AF1709" i="1" s="1"/>
  <c r="AG1709" i="1" s="1"/>
  <c r="Y1710" i="1"/>
  <c r="AF1710" i="1" s="1"/>
  <c r="AG1710" i="1" s="1"/>
  <c r="Y1711" i="1"/>
  <c r="AF1711" i="1" s="1"/>
  <c r="AG1711" i="1" s="1"/>
  <c r="Y1712" i="1"/>
  <c r="AF1712" i="1" s="1"/>
  <c r="AG1712" i="1" s="1"/>
  <c r="Y1713" i="1"/>
  <c r="AF1713" i="1" s="1"/>
  <c r="AG1713" i="1" s="1"/>
  <c r="Y1714" i="1"/>
  <c r="AF1714" i="1" s="1"/>
  <c r="AG1714" i="1" s="1"/>
  <c r="Y1715" i="1"/>
  <c r="AF1715" i="1" s="1"/>
  <c r="AG1715" i="1" s="1"/>
  <c r="Y1716" i="1"/>
  <c r="AF1716" i="1" s="1"/>
  <c r="AG1716" i="1" s="1"/>
  <c r="Y1717" i="1"/>
  <c r="AF1717" i="1" s="1"/>
  <c r="AG1717" i="1" s="1"/>
  <c r="Y1718" i="1"/>
  <c r="AF1718" i="1" s="1"/>
  <c r="AG1718" i="1" s="1"/>
  <c r="Y1719" i="1"/>
  <c r="AF1719" i="1" s="1"/>
  <c r="AG1719" i="1" s="1"/>
  <c r="Y1720" i="1"/>
  <c r="AF1720" i="1" s="1"/>
  <c r="AG1720" i="1" s="1"/>
  <c r="Y1721" i="1"/>
  <c r="AF1721" i="1" s="1"/>
  <c r="AG1721" i="1" s="1"/>
  <c r="Y1722" i="1"/>
  <c r="AF1722" i="1" s="1"/>
  <c r="AG1722" i="1" s="1"/>
  <c r="Y1723" i="1"/>
  <c r="AF1723" i="1" s="1"/>
  <c r="AG1723" i="1" s="1"/>
  <c r="Y1724" i="1"/>
  <c r="AF1724" i="1" s="1"/>
  <c r="AG1724" i="1" s="1"/>
  <c r="Y1725" i="1"/>
  <c r="AF1725" i="1" s="1"/>
  <c r="AG1725" i="1" s="1"/>
  <c r="Y1726" i="1"/>
  <c r="AF1726" i="1" s="1"/>
  <c r="AG1726" i="1" s="1"/>
  <c r="Y1727" i="1"/>
  <c r="AF1727" i="1" s="1"/>
  <c r="AG1727" i="1" s="1"/>
  <c r="Y1728" i="1"/>
  <c r="AF1728" i="1" s="1"/>
  <c r="AG1728" i="1" s="1"/>
  <c r="Y1729" i="1"/>
  <c r="AF1729" i="1" s="1"/>
  <c r="AG1729" i="1" s="1"/>
  <c r="Y1730" i="1"/>
  <c r="AF1730" i="1" s="1"/>
  <c r="AG1730" i="1" s="1"/>
  <c r="Y1731" i="1"/>
  <c r="AF1731" i="1" s="1"/>
  <c r="AG1731" i="1" s="1"/>
  <c r="Y1732" i="1"/>
  <c r="AF1732" i="1" s="1"/>
  <c r="AG1732" i="1" s="1"/>
  <c r="Y1733" i="1"/>
  <c r="AF1733" i="1" s="1"/>
  <c r="AG1733" i="1" s="1"/>
  <c r="Y1734" i="1"/>
  <c r="AF1734" i="1" s="1"/>
  <c r="AG1734" i="1" s="1"/>
  <c r="Y1735" i="1"/>
  <c r="AF1735" i="1" s="1"/>
  <c r="AG1735" i="1" s="1"/>
  <c r="Y1736" i="1"/>
  <c r="AF1736" i="1" s="1"/>
  <c r="AG1736" i="1" s="1"/>
  <c r="Y1737" i="1"/>
  <c r="AF1737" i="1" s="1"/>
  <c r="AG1737" i="1" s="1"/>
  <c r="Y1738" i="1"/>
  <c r="AF1738" i="1" s="1"/>
  <c r="AG1738" i="1" s="1"/>
  <c r="Y1739" i="1"/>
  <c r="AF1739" i="1" s="1"/>
  <c r="AG1739" i="1" s="1"/>
  <c r="Y1740" i="1"/>
  <c r="AF1740" i="1" s="1"/>
  <c r="AG1740" i="1" s="1"/>
  <c r="Y1741" i="1"/>
  <c r="AF1741" i="1" s="1"/>
  <c r="AG1741" i="1" s="1"/>
  <c r="Y1742" i="1"/>
  <c r="AF1742" i="1" s="1"/>
  <c r="AG1742" i="1" s="1"/>
  <c r="Y1743" i="1"/>
  <c r="AF1743" i="1" s="1"/>
  <c r="AG1743" i="1" s="1"/>
  <c r="Y1744" i="1"/>
  <c r="AF1744" i="1" s="1"/>
  <c r="AG1744" i="1" s="1"/>
  <c r="Y1745" i="1"/>
  <c r="AF1745" i="1" s="1"/>
  <c r="AG1745" i="1" s="1"/>
  <c r="Y1746" i="1"/>
  <c r="AF1746" i="1" s="1"/>
  <c r="AG1746" i="1" s="1"/>
  <c r="Y1747" i="1"/>
  <c r="AF1747" i="1" s="1"/>
  <c r="AG1747" i="1" s="1"/>
  <c r="Y1748" i="1"/>
  <c r="AF1748" i="1" s="1"/>
  <c r="AG1748" i="1" s="1"/>
  <c r="Y1749" i="1"/>
  <c r="AF1749" i="1" s="1"/>
  <c r="AG1749" i="1" s="1"/>
  <c r="Y1750" i="1"/>
  <c r="AF1750" i="1" s="1"/>
  <c r="AG1750" i="1" s="1"/>
  <c r="Y1751" i="1"/>
  <c r="AF1751" i="1" s="1"/>
  <c r="AG1751" i="1" s="1"/>
  <c r="Y1752" i="1"/>
  <c r="AF1752" i="1" s="1"/>
  <c r="AG1752" i="1" s="1"/>
  <c r="Y1753" i="1"/>
  <c r="AF1753" i="1" s="1"/>
  <c r="AG1753" i="1" s="1"/>
  <c r="Y1754" i="1"/>
  <c r="AF1754" i="1" s="1"/>
  <c r="AG1754" i="1" s="1"/>
  <c r="Y1755" i="1"/>
  <c r="AF1755" i="1" s="1"/>
  <c r="AG1755" i="1" s="1"/>
  <c r="Y1756" i="1"/>
  <c r="AF1756" i="1" s="1"/>
  <c r="AG1756" i="1" s="1"/>
  <c r="Y1757" i="1"/>
  <c r="AF1757" i="1" s="1"/>
  <c r="AG1757" i="1" s="1"/>
  <c r="Y1758" i="1"/>
  <c r="AF1758" i="1" s="1"/>
  <c r="AG1758" i="1" s="1"/>
  <c r="Y1759" i="1"/>
  <c r="AF1759" i="1" s="1"/>
  <c r="AG1759" i="1" s="1"/>
  <c r="Y1760" i="1"/>
  <c r="AF1760" i="1" s="1"/>
  <c r="AG1760" i="1" s="1"/>
  <c r="Y1761" i="1"/>
  <c r="AF1761" i="1" s="1"/>
  <c r="AG1761" i="1" s="1"/>
  <c r="Y1762" i="1"/>
  <c r="AF1762" i="1" s="1"/>
  <c r="AG1762" i="1" s="1"/>
  <c r="Y1763" i="1"/>
  <c r="AF1763" i="1" s="1"/>
  <c r="AG1763" i="1" s="1"/>
  <c r="Y1764" i="1"/>
  <c r="AF1764" i="1" s="1"/>
  <c r="AG1764" i="1" s="1"/>
  <c r="Y1765" i="1"/>
  <c r="AF1765" i="1" s="1"/>
  <c r="AG1765" i="1" s="1"/>
  <c r="Y1766" i="1"/>
  <c r="AF1766" i="1" s="1"/>
  <c r="AG1766" i="1" s="1"/>
  <c r="Y1767" i="1"/>
  <c r="AF1767" i="1" s="1"/>
  <c r="AG1767" i="1" s="1"/>
  <c r="Y1768" i="1"/>
  <c r="AF1768" i="1" s="1"/>
  <c r="AG1768" i="1" s="1"/>
  <c r="Y1769" i="1"/>
  <c r="AF1769" i="1" s="1"/>
  <c r="AG1769" i="1" s="1"/>
  <c r="Y1770" i="1"/>
  <c r="AF1770" i="1" s="1"/>
  <c r="AG1770" i="1" s="1"/>
  <c r="Y1771" i="1"/>
  <c r="AF1771" i="1" s="1"/>
  <c r="AG1771" i="1" s="1"/>
  <c r="Y1772" i="1"/>
  <c r="AF1772" i="1" s="1"/>
  <c r="AG1772" i="1" s="1"/>
  <c r="Y1773" i="1"/>
  <c r="AF1773" i="1" s="1"/>
  <c r="AG1773" i="1" s="1"/>
  <c r="Y1774" i="1"/>
  <c r="AF1774" i="1" s="1"/>
  <c r="AG1774" i="1" s="1"/>
  <c r="Y1775" i="1"/>
  <c r="AF1775" i="1" s="1"/>
  <c r="AG1775" i="1" s="1"/>
  <c r="Y1776" i="1"/>
  <c r="AF1776" i="1" s="1"/>
  <c r="AG1776" i="1" s="1"/>
  <c r="Y1777" i="1"/>
  <c r="AF1777" i="1" s="1"/>
  <c r="AG1777" i="1" s="1"/>
  <c r="Y1778" i="1"/>
  <c r="AF1778" i="1" s="1"/>
  <c r="AG1778" i="1" s="1"/>
  <c r="Y1779" i="1"/>
  <c r="AF1779" i="1" s="1"/>
  <c r="AG1779" i="1" s="1"/>
  <c r="Y1780" i="1"/>
  <c r="AF1780" i="1" s="1"/>
  <c r="AG1780" i="1" s="1"/>
  <c r="Y1781" i="1"/>
  <c r="AF1781" i="1" s="1"/>
  <c r="AG1781" i="1" s="1"/>
  <c r="Y1782" i="1"/>
  <c r="AF1782" i="1" s="1"/>
  <c r="AG1782" i="1" s="1"/>
  <c r="Y1783" i="1"/>
  <c r="AF1783" i="1" s="1"/>
  <c r="AG1783" i="1" s="1"/>
  <c r="Y1784" i="1"/>
  <c r="AF1784" i="1" s="1"/>
  <c r="AG1784" i="1" s="1"/>
  <c r="Y1785" i="1"/>
  <c r="AF1785" i="1" s="1"/>
  <c r="AG1785" i="1" s="1"/>
  <c r="Y1786" i="1"/>
  <c r="AF1786" i="1" s="1"/>
  <c r="AG1786" i="1" s="1"/>
  <c r="Y1787" i="1"/>
  <c r="AF1787" i="1" s="1"/>
  <c r="AG1787" i="1" s="1"/>
  <c r="Y1788" i="1"/>
  <c r="AF1788" i="1" s="1"/>
  <c r="AG1788" i="1" s="1"/>
  <c r="Y1789" i="1"/>
  <c r="AF1789" i="1" s="1"/>
  <c r="AG1789" i="1" s="1"/>
  <c r="Y1790" i="1"/>
  <c r="AF1790" i="1" s="1"/>
  <c r="AG1790" i="1" s="1"/>
  <c r="Y1791" i="1"/>
  <c r="AF1791" i="1" s="1"/>
  <c r="AG1791" i="1" s="1"/>
  <c r="Y1792" i="1"/>
  <c r="AF1792" i="1" s="1"/>
  <c r="AG1792" i="1" s="1"/>
  <c r="Y1793" i="1"/>
  <c r="AF1793" i="1" s="1"/>
  <c r="AG1793" i="1" s="1"/>
  <c r="Y1794" i="1"/>
  <c r="AF1794" i="1" s="1"/>
  <c r="AG1794" i="1" s="1"/>
  <c r="Y1795" i="1"/>
  <c r="AF1795" i="1" s="1"/>
  <c r="AG1795" i="1" s="1"/>
  <c r="Y1796" i="1"/>
  <c r="AF1796" i="1" s="1"/>
  <c r="AG1796" i="1" s="1"/>
  <c r="Y1797" i="1"/>
  <c r="AF1797" i="1" s="1"/>
  <c r="AG1797" i="1" s="1"/>
  <c r="Y1798" i="1"/>
  <c r="AF1798" i="1" s="1"/>
  <c r="AG1798" i="1" s="1"/>
  <c r="Y1799" i="1"/>
  <c r="AF1799" i="1" s="1"/>
  <c r="AG1799" i="1" s="1"/>
  <c r="Y1800" i="1"/>
  <c r="AF1800" i="1" s="1"/>
  <c r="AG1800" i="1" s="1"/>
  <c r="Y1801" i="1"/>
  <c r="AF1801" i="1" s="1"/>
  <c r="AG1801" i="1" s="1"/>
  <c r="Y1802" i="1"/>
  <c r="AF1802" i="1" s="1"/>
  <c r="AG1802" i="1" s="1"/>
  <c r="Y1803" i="1"/>
  <c r="AF1803" i="1" s="1"/>
  <c r="AG1803" i="1" s="1"/>
  <c r="Y1804" i="1"/>
  <c r="AF1804" i="1" s="1"/>
  <c r="AG1804" i="1" s="1"/>
  <c r="Y1805" i="1"/>
  <c r="AF1805" i="1" s="1"/>
  <c r="AG1805" i="1" s="1"/>
  <c r="Y1806" i="1"/>
  <c r="AF1806" i="1" s="1"/>
  <c r="AG1806" i="1" s="1"/>
  <c r="Y1807" i="1"/>
  <c r="AF1807" i="1" s="1"/>
  <c r="AG1807" i="1" s="1"/>
  <c r="Y1808" i="1"/>
  <c r="AF1808" i="1" s="1"/>
  <c r="AG1808" i="1" s="1"/>
  <c r="Y1809" i="1"/>
  <c r="AF1809" i="1" s="1"/>
  <c r="AG1809" i="1" s="1"/>
  <c r="Y1810" i="1"/>
  <c r="AF1810" i="1" s="1"/>
  <c r="AG1810" i="1" s="1"/>
  <c r="Y1811" i="1"/>
  <c r="AF1811" i="1" s="1"/>
  <c r="AG1811" i="1" s="1"/>
  <c r="Y1812" i="1"/>
  <c r="AF1812" i="1" s="1"/>
  <c r="AG1812" i="1" s="1"/>
  <c r="Y1813" i="1"/>
  <c r="AF1813" i="1" s="1"/>
  <c r="AG1813" i="1" s="1"/>
  <c r="Y1814" i="1"/>
  <c r="AF1814" i="1" s="1"/>
  <c r="AG1814" i="1" s="1"/>
  <c r="Y1815" i="1"/>
  <c r="AF1815" i="1" s="1"/>
  <c r="AG1815" i="1" s="1"/>
  <c r="Y1816" i="1"/>
  <c r="AF1816" i="1" s="1"/>
  <c r="AG1816" i="1" s="1"/>
  <c r="Y1817" i="1"/>
  <c r="AF1817" i="1" s="1"/>
  <c r="AG1817" i="1" s="1"/>
  <c r="Y1818" i="1"/>
  <c r="AF1818" i="1" s="1"/>
  <c r="AG1818" i="1" s="1"/>
  <c r="Y1819" i="1"/>
  <c r="AF1819" i="1" s="1"/>
  <c r="AG1819" i="1" s="1"/>
  <c r="Y1820" i="1"/>
  <c r="AF1820" i="1" s="1"/>
  <c r="AG1820" i="1" s="1"/>
  <c r="Y1821" i="1"/>
  <c r="AF1821" i="1" s="1"/>
  <c r="AG1821" i="1" s="1"/>
  <c r="Y1822" i="1"/>
  <c r="AF1822" i="1" s="1"/>
  <c r="AG1822" i="1" s="1"/>
  <c r="Y1823" i="1"/>
  <c r="AF1823" i="1" s="1"/>
  <c r="AG1823" i="1" s="1"/>
  <c r="Y1824" i="1"/>
  <c r="AF1824" i="1" s="1"/>
  <c r="AG1824" i="1" s="1"/>
  <c r="Y1825" i="1"/>
  <c r="AF1825" i="1" s="1"/>
  <c r="AG1825" i="1" s="1"/>
  <c r="Y1826" i="1"/>
  <c r="AF1826" i="1" s="1"/>
  <c r="AG1826" i="1" s="1"/>
  <c r="Y1827" i="1"/>
  <c r="AF1827" i="1" s="1"/>
  <c r="AG1827" i="1" s="1"/>
  <c r="Y1828" i="1"/>
  <c r="AF1828" i="1" s="1"/>
  <c r="AG1828" i="1" s="1"/>
  <c r="Y1829" i="1"/>
  <c r="AF1829" i="1" s="1"/>
  <c r="AG1829" i="1" s="1"/>
  <c r="Y1830" i="1"/>
  <c r="AF1830" i="1" s="1"/>
  <c r="AG1830" i="1" s="1"/>
  <c r="Y1831" i="1"/>
  <c r="AF1831" i="1" s="1"/>
  <c r="AG1831" i="1" s="1"/>
  <c r="Y1832" i="1"/>
  <c r="AF1832" i="1" s="1"/>
  <c r="AG1832" i="1" s="1"/>
  <c r="Y1833" i="1"/>
  <c r="AF1833" i="1" s="1"/>
  <c r="AG1833" i="1" s="1"/>
  <c r="Y1834" i="1"/>
  <c r="AF1834" i="1" s="1"/>
  <c r="AG1834" i="1" s="1"/>
  <c r="Y1835" i="1"/>
  <c r="AF1835" i="1" s="1"/>
  <c r="AG1835" i="1" s="1"/>
  <c r="Y1836" i="1"/>
  <c r="AF1836" i="1" s="1"/>
  <c r="AG1836" i="1" s="1"/>
  <c r="Y1837" i="1"/>
  <c r="AF1837" i="1" s="1"/>
  <c r="AG1837" i="1" s="1"/>
  <c r="Y1838" i="1"/>
  <c r="AF1838" i="1" s="1"/>
  <c r="AG1838" i="1" s="1"/>
  <c r="Y1839" i="1"/>
  <c r="AF1839" i="1" s="1"/>
  <c r="AG1839" i="1" s="1"/>
  <c r="Y1840" i="1"/>
  <c r="AF1840" i="1" s="1"/>
  <c r="AG1840" i="1" s="1"/>
  <c r="Y1841" i="1"/>
  <c r="AF1841" i="1" s="1"/>
  <c r="AG1841" i="1" s="1"/>
  <c r="Y1842" i="1"/>
  <c r="AF1842" i="1" s="1"/>
  <c r="AG1842" i="1" s="1"/>
  <c r="Y1843" i="1"/>
  <c r="AF1843" i="1" s="1"/>
  <c r="AG1843" i="1" s="1"/>
  <c r="Y1844" i="1"/>
  <c r="AF1844" i="1" s="1"/>
  <c r="AG1844" i="1" s="1"/>
  <c r="Y1845" i="1"/>
  <c r="AF1845" i="1" s="1"/>
  <c r="AG1845" i="1" s="1"/>
  <c r="Y1846" i="1"/>
  <c r="AF1846" i="1" s="1"/>
  <c r="AG1846" i="1" s="1"/>
  <c r="Y1847" i="1"/>
  <c r="AF1847" i="1" s="1"/>
  <c r="AG1847" i="1" s="1"/>
  <c r="Y1848" i="1"/>
  <c r="AF1848" i="1" s="1"/>
  <c r="AG1848" i="1" s="1"/>
  <c r="Y1849" i="1"/>
  <c r="AF1849" i="1" s="1"/>
  <c r="AG1849" i="1" s="1"/>
  <c r="Y1850" i="1"/>
  <c r="AF1850" i="1" s="1"/>
  <c r="AG1850" i="1" s="1"/>
  <c r="Y1851" i="1"/>
  <c r="AF1851" i="1" s="1"/>
  <c r="AG1851" i="1" s="1"/>
  <c r="Y1852" i="1"/>
  <c r="AF1852" i="1" s="1"/>
  <c r="AG1852" i="1" s="1"/>
  <c r="Y1853" i="1"/>
  <c r="AF1853" i="1" s="1"/>
  <c r="AG1853" i="1" s="1"/>
  <c r="Y1854" i="1"/>
  <c r="AF1854" i="1" s="1"/>
  <c r="AG1854" i="1" s="1"/>
  <c r="Y1855" i="1"/>
  <c r="AF1855" i="1" s="1"/>
  <c r="AG1855" i="1" s="1"/>
  <c r="Y1856" i="1"/>
  <c r="AF1856" i="1" s="1"/>
  <c r="AG1856" i="1" s="1"/>
  <c r="Y1857" i="1"/>
  <c r="AF1857" i="1" s="1"/>
  <c r="AG1857" i="1" s="1"/>
  <c r="Y1858" i="1"/>
  <c r="AF1858" i="1" s="1"/>
  <c r="AG1858" i="1" s="1"/>
  <c r="Y1859" i="1"/>
  <c r="AF1859" i="1" s="1"/>
  <c r="AG1859" i="1" s="1"/>
  <c r="Y1860" i="1"/>
  <c r="AF1860" i="1" s="1"/>
  <c r="AG1860" i="1" s="1"/>
  <c r="Y1861" i="1"/>
  <c r="AF1861" i="1" s="1"/>
  <c r="AG1861" i="1" s="1"/>
  <c r="Y1862" i="1"/>
  <c r="AF1862" i="1" s="1"/>
  <c r="AG1862" i="1" s="1"/>
  <c r="Y1863" i="1"/>
  <c r="AF1863" i="1" s="1"/>
  <c r="AG1863" i="1" s="1"/>
  <c r="Y1864" i="1"/>
  <c r="AF1864" i="1" s="1"/>
  <c r="AG1864" i="1" s="1"/>
  <c r="Y1865" i="1"/>
  <c r="AF1865" i="1" s="1"/>
  <c r="AG1865" i="1" s="1"/>
  <c r="Y1866" i="1"/>
  <c r="AF1866" i="1" s="1"/>
  <c r="AG1866" i="1" s="1"/>
  <c r="Y1867" i="1"/>
  <c r="AF1867" i="1" s="1"/>
  <c r="AG1867" i="1" s="1"/>
  <c r="Y1868" i="1"/>
  <c r="AF1868" i="1" s="1"/>
  <c r="AG1868" i="1" s="1"/>
  <c r="Y1869" i="1"/>
  <c r="AF1869" i="1" s="1"/>
  <c r="AG1869" i="1" s="1"/>
  <c r="Y1870" i="1"/>
  <c r="AF1870" i="1" s="1"/>
  <c r="AG1870" i="1" s="1"/>
  <c r="Y1871" i="1"/>
  <c r="AF1871" i="1" s="1"/>
  <c r="AG1871" i="1" s="1"/>
  <c r="Y1872" i="1"/>
  <c r="AF1872" i="1" s="1"/>
  <c r="AG1872" i="1" s="1"/>
  <c r="Y1873" i="1"/>
  <c r="AF1873" i="1" s="1"/>
  <c r="AG1873" i="1" s="1"/>
  <c r="Y1874" i="1"/>
  <c r="AF1874" i="1" s="1"/>
  <c r="AG1874" i="1" s="1"/>
  <c r="Y1875" i="1"/>
  <c r="AF1875" i="1" s="1"/>
  <c r="AG1875" i="1" s="1"/>
  <c r="Y1876" i="1"/>
  <c r="AF1876" i="1" s="1"/>
  <c r="AG1876" i="1" s="1"/>
  <c r="Y1877" i="1"/>
  <c r="AF1877" i="1" s="1"/>
  <c r="AG1877" i="1" s="1"/>
  <c r="Y1878" i="1"/>
  <c r="AF1878" i="1" s="1"/>
  <c r="AG1878" i="1" s="1"/>
  <c r="Y1879" i="1"/>
  <c r="AF1879" i="1" s="1"/>
  <c r="AG1879" i="1" s="1"/>
  <c r="Y1880" i="1"/>
  <c r="AF1880" i="1" s="1"/>
  <c r="AG1880" i="1" s="1"/>
  <c r="Y1881" i="1"/>
  <c r="AF1881" i="1" s="1"/>
  <c r="AG1881" i="1" s="1"/>
  <c r="Y1882" i="1"/>
  <c r="AF1882" i="1" s="1"/>
  <c r="AG1882" i="1" s="1"/>
  <c r="Y1883" i="1"/>
  <c r="AF1883" i="1" s="1"/>
  <c r="AG1883" i="1" s="1"/>
  <c r="Y1884" i="1"/>
  <c r="AF1884" i="1" s="1"/>
  <c r="AG1884" i="1" s="1"/>
  <c r="Y1885" i="1"/>
  <c r="AF1885" i="1" s="1"/>
  <c r="AG1885" i="1" s="1"/>
  <c r="Y1886" i="1"/>
  <c r="AF1886" i="1" s="1"/>
  <c r="AG1886" i="1" s="1"/>
  <c r="Y1887" i="1"/>
  <c r="AF1887" i="1" s="1"/>
  <c r="AG1887" i="1" s="1"/>
  <c r="Y1888" i="1"/>
  <c r="AF1888" i="1" s="1"/>
  <c r="AG1888" i="1" s="1"/>
  <c r="Y1889" i="1"/>
  <c r="AF1889" i="1" s="1"/>
  <c r="AG1889" i="1" s="1"/>
  <c r="Y1890" i="1"/>
  <c r="AF1890" i="1" s="1"/>
  <c r="AG1890" i="1" s="1"/>
  <c r="Y1891" i="1"/>
  <c r="AF1891" i="1" s="1"/>
  <c r="AG1891" i="1" s="1"/>
  <c r="Y1892" i="1"/>
  <c r="AF1892" i="1" s="1"/>
  <c r="AG1892" i="1" s="1"/>
  <c r="Y1893" i="1"/>
  <c r="AF1893" i="1" s="1"/>
  <c r="AG1893" i="1" s="1"/>
  <c r="Y1894" i="1"/>
  <c r="AF1894" i="1" s="1"/>
  <c r="AG1894" i="1" s="1"/>
  <c r="Y1895" i="1"/>
  <c r="AF1895" i="1" s="1"/>
  <c r="AG1895" i="1" s="1"/>
  <c r="Y1896" i="1"/>
  <c r="AF1896" i="1" s="1"/>
  <c r="AG1896" i="1" s="1"/>
  <c r="Y1897" i="1"/>
  <c r="AF1897" i="1" s="1"/>
  <c r="AG1897" i="1" s="1"/>
  <c r="Y1898" i="1"/>
  <c r="AF1898" i="1" s="1"/>
  <c r="AG1898" i="1" s="1"/>
  <c r="Y1899" i="1"/>
  <c r="AF1899" i="1" s="1"/>
  <c r="AG1899" i="1" s="1"/>
  <c r="Y1900" i="1"/>
  <c r="AF1900" i="1" s="1"/>
  <c r="AG1900" i="1" s="1"/>
  <c r="Y1901" i="1"/>
  <c r="AF1901" i="1" s="1"/>
  <c r="AG1901" i="1" s="1"/>
  <c r="Y1902" i="1"/>
  <c r="AF1902" i="1" s="1"/>
  <c r="AG1902" i="1" s="1"/>
  <c r="Y1903" i="1"/>
  <c r="AF1903" i="1" s="1"/>
  <c r="AG1903" i="1" s="1"/>
  <c r="Y1904" i="1"/>
  <c r="AF1904" i="1" s="1"/>
  <c r="AG1904" i="1" s="1"/>
  <c r="Y1905" i="1"/>
  <c r="AF1905" i="1" s="1"/>
  <c r="AG1905" i="1" s="1"/>
  <c r="Y1906" i="1"/>
  <c r="AF1906" i="1" s="1"/>
  <c r="AG1906" i="1" s="1"/>
  <c r="Y1907" i="1"/>
  <c r="AF1907" i="1" s="1"/>
  <c r="AG1907" i="1" s="1"/>
  <c r="Y1908" i="1"/>
  <c r="AF1908" i="1" s="1"/>
  <c r="AG1908" i="1" s="1"/>
  <c r="Y1909" i="1"/>
  <c r="AF1909" i="1" s="1"/>
  <c r="AG1909" i="1" s="1"/>
  <c r="Y1910" i="1"/>
  <c r="AF1910" i="1" s="1"/>
  <c r="AG1910" i="1" s="1"/>
  <c r="Y1911" i="1"/>
  <c r="AF1911" i="1" s="1"/>
  <c r="AG1911" i="1" s="1"/>
  <c r="Y1912" i="1"/>
  <c r="AF1912" i="1" s="1"/>
  <c r="AG1912" i="1" s="1"/>
  <c r="Y1913" i="1"/>
  <c r="AF1913" i="1" s="1"/>
  <c r="AG1913" i="1" s="1"/>
  <c r="Y1914" i="1"/>
  <c r="AF1914" i="1" s="1"/>
  <c r="AG1914" i="1" s="1"/>
  <c r="Y1915" i="1"/>
  <c r="AF1915" i="1" s="1"/>
  <c r="AG1915" i="1" s="1"/>
  <c r="Y1916" i="1"/>
  <c r="AF1916" i="1" s="1"/>
  <c r="AG1916" i="1" s="1"/>
  <c r="Y1917" i="1"/>
  <c r="AF1917" i="1" s="1"/>
  <c r="AG1917" i="1" s="1"/>
  <c r="Y1918" i="1"/>
  <c r="AF1918" i="1" s="1"/>
  <c r="AG1918" i="1" s="1"/>
  <c r="Y1919" i="1"/>
  <c r="AF1919" i="1" s="1"/>
  <c r="AG1919" i="1" s="1"/>
  <c r="Y1920" i="1"/>
  <c r="AF1920" i="1" s="1"/>
  <c r="AG1920" i="1" s="1"/>
  <c r="Y1921" i="1"/>
  <c r="AF1921" i="1" s="1"/>
  <c r="AG1921" i="1" s="1"/>
  <c r="Y1922" i="1"/>
  <c r="AF1922" i="1" s="1"/>
  <c r="AG1922" i="1" s="1"/>
  <c r="Y1923" i="1"/>
  <c r="AF1923" i="1" s="1"/>
  <c r="AG1923" i="1" s="1"/>
  <c r="Y1924" i="1"/>
  <c r="AF1924" i="1" s="1"/>
  <c r="AG1924" i="1" s="1"/>
  <c r="Y1925" i="1"/>
  <c r="AF1925" i="1" s="1"/>
  <c r="AG1925" i="1" s="1"/>
  <c r="Y1926" i="1"/>
  <c r="AF1926" i="1" s="1"/>
  <c r="AG1926" i="1" s="1"/>
  <c r="Y1927" i="1"/>
  <c r="AF1927" i="1" s="1"/>
  <c r="AG1927" i="1" s="1"/>
  <c r="Y1928" i="1"/>
  <c r="AF1928" i="1" s="1"/>
  <c r="AG1928" i="1" s="1"/>
  <c r="Y1929" i="1"/>
  <c r="AF1929" i="1" s="1"/>
  <c r="AG1929" i="1" s="1"/>
  <c r="Y1930" i="1"/>
  <c r="AF1930" i="1" s="1"/>
  <c r="AG1930" i="1" s="1"/>
  <c r="Y1931" i="1"/>
  <c r="AF1931" i="1" s="1"/>
  <c r="AG1931" i="1" s="1"/>
  <c r="Y1932" i="1"/>
  <c r="AF1932" i="1" s="1"/>
  <c r="AG1932" i="1" s="1"/>
  <c r="Y1933" i="1"/>
  <c r="AF1933" i="1" s="1"/>
  <c r="AG1933" i="1" s="1"/>
  <c r="Y1934" i="1"/>
  <c r="AF1934" i="1" s="1"/>
  <c r="AG1934" i="1" s="1"/>
  <c r="Y1935" i="1"/>
  <c r="AF1935" i="1" s="1"/>
  <c r="AG1935" i="1" s="1"/>
  <c r="Y1936" i="1"/>
  <c r="AF1936" i="1" s="1"/>
  <c r="AG1936" i="1" s="1"/>
  <c r="Y1937" i="1"/>
  <c r="AF1937" i="1" s="1"/>
  <c r="AG1937" i="1" s="1"/>
  <c r="Y1938" i="1"/>
  <c r="AF1938" i="1" s="1"/>
  <c r="AG1938" i="1" s="1"/>
  <c r="Y1939" i="1"/>
  <c r="AF1939" i="1" s="1"/>
  <c r="AG1939" i="1" s="1"/>
  <c r="Y1940" i="1"/>
  <c r="AF1940" i="1" s="1"/>
  <c r="AG1940" i="1" s="1"/>
  <c r="Y1941" i="1"/>
  <c r="AF1941" i="1" s="1"/>
  <c r="AG1941" i="1" s="1"/>
  <c r="Y1942" i="1"/>
  <c r="AF1942" i="1" s="1"/>
  <c r="AG1942" i="1" s="1"/>
  <c r="Y1943" i="1"/>
  <c r="AF1943" i="1" s="1"/>
  <c r="AG1943" i="1" s="1"/>
  <c r="Y1944" i="1"/>
  <c r="AF1944" i="1" s="1"/>
  <c r="AG1944" i="1" s="1"/>
  <c r="Y1945" i="1"/>
  <c r="AF1945" i="1" s="1"/>
  <c r="AG1945" i="1" s="1"/>
  <c r="Y1946" i="1"/>
  <c r="AF1946" i="1" s="1"/>
  <c r="AG1946" i="1" s="1"/>
  <c r="Y1947" i="1"/>
  <c r="AF1947" i="1" s="1"/>
  <c r="AG1947" i="1" s="1"/>
  <c r="Y1948" i="1"/>
  <c r="AF1948" i="1" s="1"/>
  <c r="AG1948" i="1" s="1"/>
  <c r="Y1949" i="1"/>
  <c r="AF1949" i="1" s="1"/>
  <c r="AG1949" i="1" s="1"/>
  <c r="Y1950" i="1"/>
  <c r="AF1950" i="1" s="1"/>
  <c r="AG1950" i="1" s="1"/>
  <c r="Y1951" i="1"/>
  <c r="AF1951" i="1" s="1"/>
  <c r="AG1951" i="1" s="1"/>
  <c r="Y1952" i="1"/>
  <c r="AF1952" i="1" s="1"/>
  <c r="AG1952" i="1" s="1"/>
  <c r="Y1953" i="1"/>
  <c r="AF1953" i="1" s="1"/>
  <c r="AG1953" i="1" s="1"/>
  <c r="Y1954" i="1"/>
  <c r="AF1954" i="1" s="1"/>
  <c r="AG1954" i="1" s="1"/>
  <c r="Y1955" i="1"/>
  <c r="AF1955" i="1" s="1"/>
  <c r="AG1955" i="1" s="1"/>
  <c r="Y1956" i="1"/>
  <c r="AF1956" i="1" s="1"/>
  <c r="AG1956" i="1" s="1"/>
  <c r="Y1957" i="1"/>
  <c r="AF1957" i="1" s="1"/>
  <c r="AG1957" i="1" s="1"/>
  <c r="Y1958" i="1"/>
  <c r="AF1958" i="1" s="1"/>
  <c r="AG1958" i="1" s="1"/>
  <c r="Y1959" i="1"/>
  <c r="AF1959" i="1" s="1"/>
  <c r="AG1959" i="1" s="1"/>
  <c r="Y1960" i="1"/>
  <c r="AF1960" i="1" s="1"/>
  <c r="AG1960" i="1" s="1"/>
  <c r="Y1961" i="1"/>
  <c r="AF1961" i="1" s="1"/>
  <c r="AG1961" i="1" s="1"/>
  <c r="Y1962" i="1"/>
  <c r="AF1962" i="1" s="1"/>
  <c r="AG1962" i="1" s="1"/>
  <c r="Y1963" i="1"/>
  <c r="AF1963" i="1" s="1"/>
  <c r="AG1963" i="1" s="1"/>
  <c r="Y1964" i="1"/>
  <c r="AF1964" i="1" s="1"/>
  <c r="AG1964" i="1" s="1"/>
  <c r="Y1965" i="1"/>
  <c r="AF1965" i="1" s="1"/>
  <c r="AG1965" i="1" s="1"/>
  <c r="Y1966" i="1"/>
  <c r="AF1966" i="1" s="1"/>
  <c r="AG1966" i="1" s="1"/>
  <c r="Y1967" i="1"/>
  <c r="AF1967" i="1" s="1"/>
  <c r="AG1967" i="1" s="1"/>
  <c r="Y1968" i="1"/>
  <c r="AF1968" i="1" s="1"/>
  <c r="AG1968" i="1" s="1"/>
  <c r="Y1969" i="1"/>
  <c r="AF1969" i="1" s="1"/>
  <c r="AG1969" i="1" s="1"/>
  <c r="Y1970" i="1"/>
  <c r="AF1970" i="1" s="1"/>
  <c r="AG1970" i="1" s="1"/>
  <c r="Y1971" i="1"/>
  <c r="AF1971" i="1" s="1"/>
  <c r="AG1971" i="1" s="1"/>
  <c r="Y1972" i="1"/>
  <c r="AF1972" i="1" s="1"/>
  <c r="AG1972" i="1" s="1"/>
  <c r="Y1973" i="1"/>
  <c r="AF1973" i="1" s="1"/>
  <c r="AG1973" i="1" s="1"/>
  <c r="Y1974" i="1"/>
  <c r="AF1974" i="1" s="1"/>
  <c r="AG1974" i="1" s="1"/>
  <c r="Y1975" i="1"/>
  <c r="AF1975" i="1" s="1"/>
  <c r="AG1975" i="1" s="1"/>
  <c r="Y1976" i="1"/>
  <c r="AF1976" i="1" s="1"/>
  <c r="AG1976" i="1" s="1"/>
  <c r="Y1977" i="1"/>
  <c r="AF1977" i="1" s="1"/>
  <c r="AG1977" i="1" s="1"/>
  <c r="Y1978" i="1"/>
  <c r="AF1978" i="1" s="1"/>
  <c r="AG1978" i="1" s="1"/>
  <c r="Y1979" i="1"/>
  <c r="AF1979" i="1" s="1"/>
  <c r="AG1979" i="1" s="1"/>
  <c r="Y1980" i="1"/>
  <c r="AF1980" i="1" s="1"/>
  <c r="AG1980" i="1" s="1"/>
  <c r="Y1981" i="1"/>
  <c r="AF1981" i="1" s="1"/>
  <c r="AG1981" i="1" s="1"/>
  <c r="Y1982" i="1"/>
  <c r="AF1982" i="1" s="1"/>
  <c r="AG1982" i="1" s="1"/>
  <c r="Y1983" i="1"/>
  <c r="AF1983" i="1" s="1"/>
  <c r="AG1983" i="1" s="1"/>
  <c r="Y1984" i="1"/>
  <c r="AF1984" i="1" s="1"/>
  <c r="AG1984" i="1" s="1"/>
  <c r="Y1985" i="1"/>
  <c r="AF1985" i="1" s="1"/>
  <c r="AG1985" i="1" s="1"/>
  <c r="Y1986" i="1"/>
  <c r="AF1986" i="1" s="1"/>
  <c r="AG1986" i="1" s="1"/>
  <c r="Y1987" i="1"/>
  <c r="AF1987" i="1" s="1"/>
  <c r="AG1987" i="1" s="1"/>
  <c r="Y1988" i="1"/>
  <c r="AF1988" i="1" s="1"/>
  <c r="AG1988" i="1" s="1"/>
  <c r="Y1989" i="1"/>
  <c r="AF1989" i="1" s="1"/>
  <c r="AG1989" i="1" s="1"/>
  <c r="Y1990" i="1"/>
  <c r="AF1990" i="1" s="1"/>
  <c r="AG1990" i="1" s="1"/>
  <c r="Y1991" i="1"/>
  <c r="AF1991" i="1" s="1"/>
  <c r="AG1991" i="1" s="1"/>
  <c r="Y1992" i="1"/>
  <c r="AF1992" i="1" s="1"/>
  <c r="AG1992" i="1" s="1"/>
  <c r="Y1993" i="1"/>
  <c r="AF1993" i="1" s="1"/>
  <c r="AG1993" i="1" s="1"/>
  <c r="Y1994" i="1"/>
  <c r="AF1994" i="1" s="1"/>
  <c r="AG1994" i="1" s="1"/>
  <c r="Y1995" i="1"/>
  <c r="AF1995" i="1" s="1"/>
  <c r="AG1995" i="1" s="1"/>
  <c r="Y1996" i="1"/>
  <c r="AF1996" i="1" s="1"/>
  <c r="AG1996" i="1" s="1"/>
  <c r="Y1997" i="1"/>
  <c r="AF1997" i="1" s="1"/>
  <c r="AG1997" i="1" s="1"/>
  <c r="Y1998" i="1"/>
  <c r="AF1998" i="1" s="1"/>
  <c r="AG1998" i="1" s="1"/>
  <c r="Y1999" i="1"/>
  <c r="AF1999" i="1" s="1"/>
  <c r="AG1999" i="1" s="1"/>
  <c r="Y2000" i="1"/>
  <c r="AF2000" i="1" s="1"/>
  <c r="AG2000" i="1" s="1"/>
  <c r="Y2001" i="1"/>
  <c r="AF2001" i="1" s="1"/>
  <c r="AG2001" i="1" s="1"/>
  <c r="Y2002" i="1"/>
  <c r="AF2002" i="1" s="1"/>
  <c r="AG2002" i="1" s="1"/>
  <c r="Y2003" i="1"/>
  <c r="AF2003" i="1" s="1"/>
  <c r="AG2003" i="1" s="1"/>
  <c r="Y2004" i="1"/>
  <c r="AF2004" i="1" s="1"/>
  <c r="AG2004" i="1" s="1"/>
  <c r="Y2005" i="1"/>
  <c r="AF2005" i="1" s="1"/>
  <c r="AG2005" i="1" s="1"/>
  <c r="Y2006" i="1"/>
  <c r="AF2006" i="1" s="1"/>
  <c r="AG2006" i="1" s="1"/>
  <c r="Y2007" i="1"/>
  <c r="AF2007" i="1" s="1"/>
  <c r="AG2007" i="1" s="1"/>
  <c r="Y2008" i="1"/>
  <c r="AF2008" i="1" s="1"/>
  <c r="AG2008" i="1" s="1"/>
  <c r="Y2009" i="1"/>
  <c r="AF2009" i="1" s="1"/>
  <c r="AG2009" i="1" s="1"/>
  <c r="Y2010" i="1"/>
  <c r="AF2010" i="1" s="1"/>
  <c r="AG2010" i="1" s="1"/>
  <c r="Y2011" i="1"/>
  <c r="AF2011" i="1" s="1"/>
  <c r="AG2011" i="1" s="1"/>
  <c r="Y2012" i="1"/>
  <c r="AF2012" i="1" s="1"/>
  <c r="AG2012" i="1" s="1"/>
  <c r="Y2013" i="1"/>
  <c r="AF2013" i="1" s="1"/>
  <c r="AG2013" i="1" s="1"/>
  <c r="Y2014" i="1"/>
  <c r="AF2014" i="1" s="1"/>
  <c r="AG2014" i="1" s="1"/>
  <c r="Y2015" i="1"/>
  <c r="AF2015" i="1" s="1"/>
  <c r="AG2015" i="1" s="1"/>
  <c r="Y2016" i="1"/>
  <c r="AF2016" i="1" s="1"/>
  <c r="AG2016" i="1" s="1"/>
  <c r="Y2017" i="1"/>
  <c r="AF2017" i="1" s="1"/>
  <c r="AG2017" i="1" s="1"/>
  <c r="Y2018" i="1"/>
  <c r="AF2018" i="1" s="1"/>
  <c r="AG2018" i="1" s="1"/>
  <c r="Y2019" i="1"/>
  <c r="AF2019" i="1" s="1"/>
  <c r="AG2019" i="1" s="1"/>
  <c r="Y2020" i="1"/>
  <c r="AF2020" i="1" s="1"/>
  <c r="AG2020" i="1" s="1"/>
  <c r="Y2021" i="1"/>
  <c r="AF2021" i="1" s="1"/>
  <c r="AG2021" i="1" s="1"/>
  <c r="Y2022" i="1"/>
  <c r="AF2022" i="1" s="1"/>
  <c r="AG2022" i="1" s="1"/>
  <c r="Y2023" i="1"/>
  <c r="AF2023" i="1" s="1"/>
  <c r="AG2023" i="1" s="1"/>
  <c r="Y2024" i="1"/>
  <c r="AF2024" i="1" s="1"/>
  <c r="AG2024" i="1" s="1"/>
  <c r="Y2025" i="1"/>
  <c r="AF2025" i="1" s="1"/>
  <c r="AG2025" i="1" s="1"/>
  <c r="Y2026" i="1"/>
  <c r="AF2026" i="1" s="1"/>
  <c r="AG2026" i="1" s="1"/>
  <c r="Y2027" i="1"/>
  <c r="AF2027" i="1" s="1"/>
  <c r="AG2027" i="1" s="1"/>
  <c r="Y2028" i="1"/>
  <c r="AF2028" i="1" s="1"/>
  <c r="AG2028" i="1" s="1"/>
  <c r="Y2029" i="1"/>
  <c r="AF2029" i="1" s="1"/>
  <c r="AG2029" i="1" s="1"/>
  <c r="Y2030" i="1"/>
  <c r="AF2030" i="1" s="1"/>
  <c r="AG2030" i="1" s="1"/>
  <c r="Y2031" i="1"/>
  <c r="AF2031" i="1" s="1"/>
  <c r="AG2031" i="1" s="1"/>
  <c r="Y2032" i="1"/>
  <c r="AF2032" i="1" s="1"/>
  <c r="AG2032" i="1" s="1"/>
  <c r="Y2033" i="1"/>
  <c r="AF2033" i="1" s="1"/>
  <c r="AG2033" i="1" s="1"/>
  <c r="Y2034" i="1"/>
  <c r="AF2034" i="1" s="1"/>
  <c r="AG2034" i="1" s="1"/>
  <c r="Y2035" i="1"/>
  <c r="AF2035" i="1" s="1"/>
  <c r="AG2035" i="1" s="1"/>
  <c r="Y2036" i="1"/>
  <c r="AF2036" i="1" s="1"/>
  <c r="AG2036" i="1" s="1"/>
  <c r="Y2037" i="1"/>
  <c r="AF2037" i="1" s="1"/>
  <c r="AG2037" i="1" s="1"/>
  <c r="Y2038" i="1"/>
  <c r="AF2038" i="1" s="1"/>
  <c r="AG2038" i="1" s="1"/>
  <c r="Y2039" i="1"/>
  <c r="AF2039" i="1" s="1"/>
  <c r="AG2039" i="1" s="1"/>
  <c r="Y2040" i="1"/>
  <c r="AF2040" i="1" s="1"/>
  <c r="AG2040" i="1" s="1"/>
  <c r="Y2041" i="1"/>
  <c r="AF2041" i="1" s="1"/>
  <c r="AG2041" i="1" s="1"/>
  <c r="Y2042" i="1"/>
  <c r="AF2042" i="1" s="1"/>
  <c r="AG2042" i="1" s="1"/>
  <c r="Y2043" i="1"/>
  <c r="AF2043" i="1" s="1"/>
  <c r="AG2043" i="1" s="1"/>
  <c r="Y2044" i="1"/>
  <c r="AF2044" i="1" s="1"/>
  <c r="AG2044" i="1" s="1"/>
  <c r="Y2045" i="1"/>
  <c r="AF2045" i="1" s="1"/>
  <c r="AG2045" i="1" s="1"/>
  <c r="Y2046" i="1"/>
  <c r="AF2046" i="1" s="1"/>
  <c r="AG2046" i="1" s="1"/>
  <c r="Y2047" i="1"/>
  <c r="AF2047" i="1" s="1"/>
  <c r="AG2047" i="1" s="1"/>
  <c r="Y2048" i="1"/>
  <c r="AF2048" i="1" s="1"/>
  <c r="AG2048" i="1" s="1"/>
  <c r="Y2049" i="1"/>
  <c r="AF2049" i="1" s="1"/>
  <c r="AG2049" i="1" s="1"/>
  <c r="Y2050" i="1"/>
  <c r="AF2050" i="1" s="1"/>
  <c r="AG2050" i="1" s="1"/>
  <c r="Y2051" i="1"/>
  <c r="AF2051" i="1" s="1"/>
  <c r="AG2051" i="1" s="1"/>
  <c r="Y2052" i="1"/>
  <c r="AF2052" i="1" s="1"/>
  <c r="AG2052" i="1" s="1"/>
  <c r="Y2053" i="1"/>
  <c r="AF2053" i="1" s="1"/>
  <c r="AG2053" i="1" s="1"/>
  <c r="Y2054" i="1"/>
  <c r="AF2054" i="1" s="1"/>
  <c r="AG2054" i="1" s="1"/>
  <c r="Y2055" i="1"/>
  <c r="AF2055" i="1" s="1"/>
  <c r="AG2055" i="1" s="1"/>
  <c r="Y2056" i="1"/>
  <c r="AF2056" i="1" s="1"/>
  <c r="AG2056" i="1" s="1"/>
  <c r="Y2057" i="1"/>
  <c r="AF2057" i="1" s="1"/>
  <c r="AG2057" i="1" s="1"/>
  <c r="Y2058" i="1"/>
  <c r="AF2058" i="1" s="1"/>
  <c r="AG2058" i="1" s="1"/>
  <c r="Y2059" i="1"/>
  <c r="AF2059" i="1" s="1"/>
  <c r="AG2059" i="1" s="1"/>
  <c r="Y2060" i="1"/>
  <c r="AF2060" i="1" s="1"/>
  <c r="AG2060" i="1" s="1"/>
  <c r="Y2061" i="1"/>
  <c r="AF2061" i="1" s="1"/>
  <c r="AG2061" i="1" s="1"/>
  <c r="Y2062" i="1"/>
  <c r="AF2062" i="1" s="1"/>
  <c r="AG2062" i="1" s="1"/>
  <c r="Y2063" i="1"/>
  <c r="AF2063" i="1" s="1"/>
  <c r="AG2063" i="1" s="1"/>
  <c r="Y2064" i="1"/>
  <c r="AF2064" i="1" s="1"/>
  <c r="AG2064" i="1" s="1"/>
  <c r="Y2065" i="1"/>
  <c r="AF2065" i="1" s="1"/>
  <c r="AG2065" i="1" s="1"/>
  <c r="Y2066" i="1"/>
  <c r="AF2066" i="1" s="1"/>
  <c r="AG2066" i="1" s="1"/>
  <c r="Y2067" i="1"/>
  <c r="AF2067" i="1" s="1"/>
  <c r="AG2067" i="1" s="1"/>
  <c r="Y2068" i="1"/>
  <c r="AF2068" i="1" s="1"/>
  <c r="AG2068" i="1" s="1"/>
  <c r="Y2069" i="1"/>
  <c r="AF2069" i="1" s="1"/>
  <c r="AG2069" i="1" s="1"/>
  <c r="Y2070" i="1"/>
  <c r="AF2070" i="1" s="1"/>
  <c r="AG2070" i="1" s="1"/>
  <c r="Y2071" i="1"/>
  <c r="AF2071" i="1" s="1"/>
  <c r="AG2071" i="1" s="1"/>
  <c r="Y2072" i="1"/>
  <c r="AF2072" i="1" s="1"/>
  <c r="AG2072" i="1" s="1"/>
  <c r="Y2073" i="1"/>
  <c r="AF2073" i="1" s="1"/>
  <c r="AG2073" i="1" s="1"/>
  <c r="Y2074" i="1"/>
  <c r="AF2074" i="1" s="1"/>
  <c r="AG2074" i="1" s="1"/>
  <c r="Y2075" i="1"/>
  <c r="AF2075" i="1" s="1"/>
  <c r="AG2075" i="1" s="1"/>
  <c r="Y2076" i="1"/>
  <c r="AF2076" i="1" s="1"/>
  <c r="AG2076" i="1" s="1"/>
  <c r="Y2077" i="1"/>
  <c r="AF2077" i="1" s="1"/>
  <c r="AG2077" i="1" s="1"/>
  <c r="Y2078" i="1"/>
  <c r="AF2078" i="1" s="1"/>
  <c r="AG2078" i="1" s="1"/>
  <c r="Y2079" i="1"/>
  <c r="AF2079" i="1" s="1"/>
  <c r="AG2079" i="1" s="1"/>
  <c r="Y2080" i="1"/>
  <c r="AF2080" i="1" s="1"/>
  <c r="AG2080" i="1" s="1"/>
  <c r="Y2081" i="1"/>
  <c r="AF2081" i="1" s="1"/>
  <c r="AG2081" i="1" s="1"/>
  <c r="Y2082" i="1"/>
  <c r="AF2082" i="1" s="1"/>
  <c r="AG2082" i="1" s="1"/>
  <c r="Y2083" i="1"/>
  <c r="AF2083" i="1" s="1"/>
  <c r="AG2083" i="1" s="1"/>
  <c r="Y2084" i="1"/>
  <c r="AF2084" i="1" s="1"/>
  <c r="AG2084" i="1" s="1"/>
  <c r="Y2085" i="1"/>
  <c r="AF2085" i="1" s="1"/>
  <c r="AG2085" i="1" s="1"/>
  <c r="Y2086" i="1"/>
  <c r="AF2086" i="1" s="1"/>
  <c r="AG2086" i="1" s="1"/>
  <c r="Y2087" i="1"/>
  <c r="AF2087" i="1" s="1"/>
  <c r="AG2087" i="1" s="1"/>
  <c r="Y2088" i="1"/>
  <c r="AF2088" i="1" s="1"/>
  <c r="AG2088" i="1" s="1"/>
  <c r="Y2089" i="1"/>
  <c r="AF2089" i="1" s="1"/>
  <c r="AG2089" i="1" s="1"/>
  <c r="Y2090" i="1"/>
  <c r="AF2090" i="1" s="1"/>
  <c r="AG2090" i="1" s="1"/>
  <c r="Y2091" i="1"/>
  <c r="AF2091" i="1" s="1"/>
  <c r="AG2091" i="1" s="1"/>
  <c r="Y2092" i="1"/>
  <c r="AF2092" i="1" s="1"/>
  <c r="AG2092" i="1" s="1"/>
  <c r="Y2093" i="1"/>
  <c r="AF2093" i="1" s="1"/>
  <c r="AG2093" i="1" s="1"/>
  <c r="Y2094" i="1"/>
  <c r="AF2094" i="1" s="1"/>
  <c r="AG2094" i="1" s="1"/>
  <c r="Y2095" i="1"/>
  <c r="AF2095" i="1" s="1"/>
  <c r="AG2095" i="1" s="1"/>
  <c r="Y2096" i="1"/>
  <c r="AF2096" i="1" s="1"/>
  <c r="AG2096" i="1" s="1"/>
  <c r="Y2097" i="1"/>
  <c r="AF2097" i="1" s="1"/>
  <c r="AG2097" i="1" s="1"/>
  <c r="Y2098" i="1"/>
  <c r="AF2098" i="1" s="1"/>
  <c r="AG2098" i="1" s="1"/>
  <c r="Y2099" i="1"/>
  <c r="AF2099" i="1" s="1"/>
  <c r="AG2099" i="1" s="1"/>
  <c r="Y2100" i="1"/>
  <c r="AF2100" i="1" s="1"/>
  <c r="AG2100" i="1" s="1"/>
  <c r="Y2101" i="1"/>
  <c r="AF2101" i="1" s="1"/>
  <c r="AG2101" i="1" s="1"/>
  <c r="Y2102" i="1"/>
  <c r="AF2102" i="1" s="1"/>
  <c r="AG2102" i="1" s="1"/>
  <c r="Y2103" i="1"/>
  <c r="AF2103" i="1" s="1"/>
  <c r="AG2103" i="1" s="1"/>
  <c r="Y2104" i="1"/>
  <c r="AF2104" i="1" s="1"/>
  <c r="AG2104" i="1" s="1"/>
  <c r="Y2105" i="1"/>
  <c r="AF2105" i="1" s="1"/>
  <c r="AG2105" i="1" s="1"/>
  <c r="Y2106" i="1"/>
  <c r="AF2106" i="1" s="1"/>
  <c r="AG2106" i="1" s="1"/>
  <c r="Y2107" i="1"/>
  <c r="AF2107" i="1" s="1"/>
  <c r="AG2107" i="1" s="1"/>
  <c r="Y2108" i="1"/>
  <c r="AF2108" i="1" s="1"/>
  <c r="AG2108" i="1" s="1"/>
  <c r="Y2109" i="1"/>
  <c r="AF2109" i="1" s="1"/>
  <c r="AG2109" i="1" s="1"/>
  <c r="Y2110" i="1"/>
  <c r="AF2110" i="1" s="1"/>
  <c r="AG2110" i="1" s="1"/>
  <c r="Y2111" i="1"/>
  <c r="AF2111" i="1" s="1"/>
  <c r="AG2111" i="1" s="1"/>
  <c r="Y2112" i="1"/>
  <c r="AF2112" i="1" s="1"/>
  <c r="AG2112" i="1" s="1"/>
  <c r="Y2113" i="1"/>
  <c r="AF2113" i="1" s="1"/>
  <c r="AG2113" i="1" s="1"/>
  <c r="Y2114" i="1"/>
  <c r="AF2114" i="1" s="1"/>
  <c r="AG2114" i="1" s="1"/>
  <c r="Y2115" i="1"/>
  <c r="AF2115" i="1" s="1"/>
  <c r="AG2115" i="1" s="1"/>
  <c r="Y2116" i="1"/>
  <c r="AF2116" i="1" s="1"/>
  <c r="AG2116" i="1" s="1"/>
  <c r="Y2117" i="1"/>
  <c r="AF2117" i="1" s="1"/>
  <c r="AG2117" i="1" s="1"/>
  <c r="Y2118" i="1"/>
  <c r="AF2118" i="1" s="1"/>
  <c r="AG2118" i="1" s="1"/>
  <c r="Y2119" i="1"/>
  <c r="AF2119" i="1" s="1"/>
  <c r="AG2119" i="1" s="1"/>
  <c r="Y2120" i="1"/>
  <c r="AF2120" i="1" s="1"/>
  <c r="AG2120" i="1" s="1"/>
  <c r="Y2121" i="1"/>
  <c r="AF2121" i="1" s="1"/>
  <c r="AG2121" i="1" s="1"/>
  <c r="Y2122" i="1"/>
  <c r="AF2122" i="1" s="1"/>
  <c r="AG2122" i="1" s="1"/>
  <c r="Y2123" i="1"/>
  <c r="AF2123" i="1" s="1"/>
  <c r="AG2123" i="1" s="1"/>
  <c r="Y2124" i="1"/>
  <c r="AF2124" i="1" s="1"/>
  <c r="AG2124" i="1" s="1"/>
  <c r="Y2125" i="1"/>
  <c r="AF2125" i="1" s="1"/>
  <c r="AG2125" i="1" s="1"/>
  <c r="Y2126" i="1"/>
  <c r="AF2126" i="1" s="1"/>
  <c r="AG2126" i="1" s="1"/>
  <c r="Y2127" i="1"/>
  <c r="AF2127" i="1" s="1"/>
  <c r="AG2127" i="1" s="1"/>
  <c r="Y2128" i="1"/>
  <c r="AF2128" i="1" s="1"/>
  <c r="AG2128" i="1" s="1"/>
  <c r="Y2129" i="1"/>
  <c r="AF2129" i="1" s="1"/>
  <c r="AG2129" i="1" s="1"/>
  <c r="Y2130" i="1"/>
  <c r="AF2130" i="1" s="1"/>
  <c r="AG2130" i="1" s="1"/>
  <c r="Y2131" i="1"/>
  <c r="AF2131" i="1" s="1"/>
  <c r="AG2131" i="1" s="1"/>
  <c r="Y2132" i="1"/>
  <c r="AF2132" i="1" s="1"/>
  <c r="AG2132" i="1" s="1"/>
  <c r="Y2133" i="1"/>
  <c r="AF2133" i="1" s="1"/>
  <c r="AG2133" i="1" s="1"/>
  <c r="Y2134" i="1"/>
  <c r="AF2134" i="1" s="1"/>
  <c r="AG2134" i="1" s="1"/>
  <c r="Y2135" i="1"/>
  <c r="AF2135" i="1" s="1"/>
  <c r="AG2135" i="1" s="1"/>
  <c r="Y2136" i="1"/>
  <c r="AF2136" i="1" s="1"/>
  <c r="AG2136" i="1" s="1"/>
  <c r="Y2137" i="1"/>
  <c r="AF2137" i="1" s="1"/>
  <c r="AG2137" i="1" s="1"/>
  <c r="Y2138" i="1"/>
  <c r="AF2138" i="1" s="1"/>
  <c r="AG2138" i="1" s="1"/>
  <c r="Y2139" i="1"/>
  <c r="AF2139" i="1" s="1"/>
  <c r="AG2139" i="1" s="1"/>
  <c r="Y2140" i="1"/>
  <c r="AF2140" i="1" s="1"/>
  <c r="AG2140" i="1" s="1"/>
  <c r="Y2141" i="1"/>
  <c r="AF2141" i="1" s="1"/>
  <c r="AG2141" i="1" s="1"/>
  <c r="Y2142" i="1"/>
  <c r="AF2142" i="1" s="1"/>
  <c r="AG2142" i="1" s="1"/>
  <c r="Y2143" i="1"/>
  <c r="AF2143" i="1" s="1"/>
  <c r="AG2143" i="1" s="1"/>
  <c r="Y2144" i="1"/>
  <c r="AF2144" i="1" s="1"/>
  <c r="AG2144" i="1" s="1"/>
  <c r="Y2145" i="1"/>
  <c r="AF2145" i="1" s="1"/>
  <c r="AG2145" i="1" s="1"/>
  <c r="Y2146" i="1"/>
  <c r="AF2146" i="1" s="1"/>
  <c r="AG2146" i="1" s="1"/>
  <c r="Y2147" i="1"/>
  <c r="AF2147" i="1" s="1"/>
  <c r="AG2147" i="1" s="1"/>
  <c r="Y2148" i="1"/>
  <c r="AF2148" i="1" s="1"/>
  <c r="AG2148" i="1" s="1"/>
  <c r="Y2149" i="1"/>
  <c r="AF2149" i="1" s="1"/>
  <c r="AG2149" i="1" s="1"/>
  <c r="Y2150" i="1"/>
  <c r="AF2150" i="1" s="1"/>
  <c r="AG2150" i="1" s="1"/>
  <c r="Y2151" i="1"/>
  <c r="AF2151" i="1" s="1"/>
  <c r="AG2151" i="1" s="1"/>
  <c r="Y2152" i="1"/>
  <c r="AF2152" i="1" s="1"/>
  <c r="AG2152" i="1" s="1"/>
  <c r="Y2153" i="1"/>
  <c r="AF2153" i="1" s="1"/>
  <c r="AG2153" i="1" s="1"/>
  <c r="Y2154" i="1"/>
  <c r="AF2154" i="1" s="1"/>
  <c r="AG2154" i="1" s="1"/>
  <c r="Y2155" i="1"/>
  <c r="AF2155" i="1" s="1"/>
  <c r="AG2155" i="1" s="1"/>
  <c r="Y2156" i="1"/>
  <c r="AF2156" i="1" s="1"/>
  <c r="AG2156" i="1" s="1"/>
  <c r="Y2157" i="1"/>
  <c r="AF2157" i="1" s="1"/>
  <c r="AG2157" i="1" s="1"/>
  <c r="Y2158" i="1"/>
  <c r="AF2158" i="1" s="1"/>
  <c r="AG2158" i="1" s="1"/>
  <c r="Y2159" i="1"/>
  <c r="AF2159" i="1" s="1"/>
  <c r="AG2159" i="1" s="1"/>
  <c r="Y2160" i="1"/>
  <c r="AF2160" i="1" s="1"/>
  <c r="AG2160" i="1" s="1"/>
  <c r="Y2161" i="1"/>
  <c r="AF2161" i="1" s="1"/>
  <c r="AG2161" i="1" s="1"/>
  <c r="Y2162" i="1"/>
  <c r="AF2162" i="1" s="1"/>
  <c r="AG2162" i="1" s="1"/>
  <c r="Y2163" i="1"/>
  <c r="AF2163" i="1" s="1"/>
  <c r="AG2163" i="1" s="1"/>
  <c r="Y2164" i="1"/>
  <c r="AF2164" i="1" s="1"/>
  <c r="AG2164" i="1" s="1"/>
  <c r="Y2165" i="1"/>
  <c r="AF2165" i="1" s="1"/>
  <c r="AG2165" i="1" s="1"/>
  <c r="Y2166" i="1"/>
  <c r="AF2166" i="1" s="1"/>
  <c r="AG2166" i="1" s="1"/>
  <c r="Y2167" i="1"/>
  <c r="AF2167" i="1" s="1"/>
  <c r="AG2167" i="1" s="1"/>
  <c r="Y2168" i="1"/>
  <c r="AF2168" i="1" s="1"/>
  <c r="AG2168" i="1" s="1"/>
  <c r="Y2169" i="1"/>
  <c r="AF2169" i="1" s="1"/>
  <c r="AG2169" i="1" s="1"/>
  <c r="Y2170" i="1"/>
  <c r="AF2170" i="1" s="1"/>
  <c r="AG2170" i="1" s="1"/>
  <c r="Y2171" i="1"/>
  <c r="AF2171" i="1" s="1"/>
  <c r="AG2171" i="1" s="1"/>
  <c r="Y2172" i="1"/>
  <c r="AF2172" i="1" s="1"/>
  <c r="AG2172" i="1" s="1"/>
  <c r="Y2173" i="1"/>
  <c r="AF2173" i="1" s="1"/>
  <c r="AG2173" i="1" s="1"/>
  <c r="Y2174" i="1"/>
  <c r="AF2174" i="1" s="1"/>
  <c r="AG2174" i="1" s="1"/>
  <c r="Y2175" i="1"/>
  <c r="AF2175" i="1" s="1"/>
  <c r="AG2175" i="1" s="1"/>
  <c r="Y2176" i="1"/>
  <c r="AF2176" i="1" s="1"/>
  <c r="AG2176" i="1" s="1"/>
  <c r="Y2177" i="1"/>
  <c r="AF2177" i="1" s="1"/>
  <c r="AG2177" i="1" s="1"/>
  <c r="Y2178" i="1"/>
  <c r="AF2178" i="1" s="1"/>
  <c r="AG2178" i="1" s="1"/>
  <c r="Y2179" i="1"/>
  <c r="AF2179" i="1" s="1"/>
  <c r="AG2179" i="1" s="1"/>
  <c r="Y2180" i="1"/>
  <c r="AF2180" i="1" s="1"/>
  <c r="AG2180" i="1" s="1"/>
  <c r="Y2181" i="1"/>
  <c r="AF2181" i="1" s="1"/>
  <c r="AG2181" i="1" s="1"/>
  <c r="Y2182" i="1"/>
  <c r="AF2182" i="1" s="1"/>
  <c r="AG2182" i="1" s="1"/>
  <c r="Y2183" i="1"/>
  <c r="AF2183" i="1" s="1"/>
  <c r="AG2183" i="1" s="1"/>
  <c r="Y2184" i="1"/>
  <c r="AF2184" i="1" s="1"/>
  <c r="AG2184" i="1" s="1"/>
  <c r="Y2185" i="1"/>
  <c r="AF2185" i="1" s="1"/>
  <c r="AG2185" i="1" s="1"/>
  <c r="Y2186" i="1"/>
  <c r="AF2186" i="1" s="1"/>
  <c r="AG2186" i="1" s="1"/>
  <c r="Y2187" i="1"/>
  <c r="AF2187" i="1" s="1"/>
  <c r="AG2187" i="1" s="1"/>
  <c r="Y2188" i="1"/>
  <c r="AF2188" i="1" s="1"/>
  <c r="AG2188" i="1" s="1"/>
  <c r="Y2189" i="1"/>
  <c r="AF2189" i="1" s="1"/>
  <c r="AG2189" i="1" s="1"/>
  <c r="Y2190" i="1"/>
  <c r="AF2190" i="1" s="1"/>
  <c r="AG2190" i="1" s="1"/>
  <c r="Y2191" i="1"/>
  <c r="AF2191" i="1" s="1"/>
  <c r="AG2191" i="1" s="1"/>
  <c r="Y2192" i="1"/>
  <c r="AF2192" i="1" s="1"/>
  <c r="AG2192" i="1" s="1"/>
  <c r="Y2193" i="1"/>
  <c r="AF2193" i="1" s="1"/>
  <c r="AG2193" i="1" s="1"/>
  <c r="Y2194" i="1"/>
  <c r="AF2194" i="1" s="1"/>
  <c r="AG2194" i="1" s="1"/>
  <c r="Y2195" i="1"/>
  <c r="AF2195" i="1" s="1"/>
  <c r="AG2195" i="1" s="1"/>
  <c r="Y2196" i="1"/>
  <c r="AF2196" i="1" s="1"/>
  <c r="AG2196" i="1" s="1"/>
  <c r="Y2197" i="1"/>
  <c r="AF2197" i="1" s="1"/>
  <c r="AG2197" i="1" s="1"/>
  <c r="Y2198" i="1"/>
  <c r="AF2198" i="1" s="1"/>
  <c r="AG2198" i="1" s="1"/>
  <c r="Y2199" i="1"/>
  <c r="AF2199" i="1" s="1"/>
  <c r="AG2199" i="1" s="1"/>
  <c r="Y2200" i="1"/>
  <c r="AF2200" i="1" s="1"/>
  <c r="AG2200" i="1" s="1"/>
  <c r="Y2201" i="1"/>
  <c r="AF2201" i="1" s="1"/>
  <c r="AG2201" i="1" s="1"/>
  <c r="Y2202" i="1"/>
  <c r="AF2202" i="1" s="1"/>
  <c r="AG2202" i="1" s="1"/>
  <c r="Y2203" i="1"/>
  <c r="AF2203" i="1" s="1"/>
  <c r="AG2203" i="1" s="1"/>
  <c r="Y2204" i="1"/>
  <c r="AF2204" i="1" s="1"/>
  <c r="AG2204" i="1" s="1"/>
  <c r="Y2205" i="1"/>
  <c r="AF2205" i="1" s="1"/>
  <c r="AG2205" i="1" s="1"/>
  <c r="Y2206" i="1"/>
  <c r="AF2206" i="1" s="1"/>
  <c r="AG2206" i="1" s="1"/>
  <c r="Y2207" i="1"/>
  <c r="AF2207" i="1" s="1"/>
  <c r="AG2207" i="1" s="1"/>
  <c r="Y2208" i="1"/>
  <c r="AF2208" i="1" s="1"/>
  <c r="AG2208" i="1" s="1"/>
  <c r="Y2209" i="1"/>
  <c r="AF2209" i="1" s="1"/>
  <c r="AG2209" i="1" s="1"/>
  <c r="Y2210" i="1"/>
  <c r="AF2210" i="1" s="1"/>
  <c r="AG2210" i="1" s="1"/>
  <c r="Y2211" i="1"/>
  <c r="AF2211" i="1" s="1"/>
  <c r="AG2211" i="1" s="1"/>
  <c r="Y2212" i="1"/>
  <c r="AF2212" i="1" s="1"/>
  <c r="AG2212" i="1" s="1"/>
  <c r="Y2213" i="1"/>
  <c r="AF2213" i="1" s="1"/>
  <c r="AG2213" i="1" s="1"/>
  <c r="Y2214" i="1"/>
  <c r="AF2214" i="1" s="1"/>
  <c r="AG2214" i="1" s="1"/>
  <c r="Y2215" i="1"/>
  <c r="AF2215" i="1" s="1"/>
  <c r="AG2215" i="1" s="1"/>
  <c r="Y2216" i="1"/>
  <c r="AF2216" i="1" s="1"/>
  <c r="AG2216" i="1" s="1"/>
  <c r="Y2217" i="1"/>
  <c r="AF2217" i="1" s="1"/>
  <c r="AG2217" i="1" s="1"/>
  <c r="Y2218" i="1"/>
  <c r="AF2218" i="1" s="1"/>
  <c r="AG2218" i="1" s="1"/>
  <c r="Y2219" i="1"/>
  <c r="AF2219" i="1" s="1"/>
  <c r="AG2219" i="1" s="1"/>
  <c r="Y2220" i="1"/>
  <c r="AF2220" i="1" s="1"/>
  <c r="AG2220" i="1" s="1"/>
  <c r="Y2221" i="1"/>
  <c r="AF2221" i="1" s="1"/>
  <c r="AG2221" i="1" s="1"/>
  <c r="Y2222" i="1"/>
  <c r="AF2222" i="1" s="1"/>
  <c r="AG2222" i="1" s="1"/>
  <c r="Y2223" i="1"/>
  <c r="AF2223" i="1" s="1"/>
  <c r="AG2223" i="1" s="1"/>
  <c r="Y2224" i="1"/>
  <c r="AF2224" i="1" s="1"/>
  <c r="AG2224" i="1" s="1"/>
  <c r="Y2225" i="1"/>
  <c r="AF2225" i="1" s="1"/>
  <c r="AG2225" i="1" s="1"/>
  <c r="Y2226" i="1"/>
  <c r="AF2226" i="1" s="1"/>
  <c r="AG2226" i="1" s="1"/>
  <c r="Y2227" i="1"/>
  <c r="AF2227" i="1" s="1"/>
  <c r="AG2227" i="1" s="1"/>
  <c r="Y2228" i="1"/>
  <c r="AF2228" i="1" s="1"/>
  <c r="AG2228" i="1" s="1"/>
  <c r="Y2229" i="1"/>
  <c r="AF2229" i="1" s="1"/>
  <c r="AG2229" i="1" s="1"/>
  <c r="Y2230" i="1"/>
  <c r="AF2230" i="1" s="1"/>
  <c r="AG2230" i="1" s="1"/>
  <c r="Y2231" i="1"/>
  <c r="AF2231" i="1" s="1"/>
  <c r="AG2231" i="1" s="1"/>
  <c r="Y2232" i="1"/>
  <c r="AF2232" i="1" s="1"/>
  <c r="AG2232" i="1" s="1"/>
  <c r="Y2233" i="1"/>
  <c r="AF2233" i="1" s="1"/>
  <c r="AG2233" i="1" s="1"/>
  <c r="Y2234" i="1"/>
  <c r="AF2234" i="1" s="1"/>
  <c r="AG2234" i="1" s="1"/>
  <c r="Y2235" i="1"/>
  <c r="AF2235" i="1" s="1"/>
  <c r="AG2235" i="1" s="1"/>
  <c r="Y2236" i="1"/>
  <c r="AF2236" i="1" s="1"/>
  <c r="AG2236" i="1" s="1"/>
  <c r="Y2237" i="1"/>
  <c r="AF2237" i="1" s="1"/>
  <c r="AG2237" i="1" s="1"/>
  <c r="Y2238" i="1"/>
  <c r="AF2238" i="1" s="1"/>
  <c r="AG2238" i="1" s="1"/>
  <c r="Y2239" i="1"/>
  <c r="AF2239" i="1" s="1"/>
  <c r="AG2239" i="1" s="1"/>
  <c r="Y2240" i="1"/>
  <c r="AF2240" i="1" s="1"/>
  <c r="AG2240" i="1" s="1"/>
  <c r="Y2241" i="1"/>
  <c r="AF2241" i="1" s="1"/>
  <c r="AG2241" i="1" s="1"/>
  <c r="Y2242" i="1"/>
  <c r="AF2242" i="1" s="1"/>
  <c r="AG2242" i="1" s="1"/>
  <c r="Y2243" i="1"/>
  <c r="AF2243" i="1" s="1"/>
  <c r="AG2243" i="1" s="1"/>
  <c r="Y2244" i="1"/>
  <c r="AF2244" i="1" s="1"/>
  <c r="AG2244" i="1" s="1"/>
  <c r="Y2245" i="1"/>
  <c r="AF2245" i="1" s="1"/>
  <c r="AG2245" i="1" s="1"/>
  <c r="Y2246" i="1"/>
  <c r="AF2246" i="1" s="1"/>
  <c r="AG2246" i="1" s="1"/>
  <c r="Y2247" i="1"/>
  <c r="AF2247" i="1" s="1"/>
  <c r="AG2247" i="1" s="1"/>
  <c r="Y2248" i="1"/>
  <c r="AF2248" i="1" s="1"/>
  <c r="AG2248" i="1" s="1"/>
  <c r="Y2249" i="1"/>
  <c r="AF2249" i="1" s="1"/>
  <c r="AG2249" i="1" s="1"/>
  <c r="Y2250" i="1"/>
  <c r="AF2250" i="1" s="1"/>
  <c r="AG2250" i="1" s="1"/>
  <c r="Y2251" i="1"/>
  <c r="AF2251" i="1" s="1"/>
  <c r="AG2251" i="1" s="1"/>
  <c r="Y2252" i="1"/>
  <c r="AF2252" i="1" s="1"/>
  <c r="AG2252" i="1" s="1"/>
  <c r="Y2253" i="1"/>
  <c r="AF2253" i="1" s="1"/>
  <c r="AG2253" i="1" s="1"/>
  <c r="Y2254" i="1"/>
  <c r="AF2254" i="1" s="1"/>
  <c r="AG2254" i="1" s="1"/>
  <c r="Y2255" i="1"/>
  <c r="AF2255" i="1" s="1"/>
  <c r="AG2255" i="1" s="1"/>
  <c r="Y2256" i="1"/>
  <c r="AF2256" i="1" s="1"/>
  <c r="AG2256" i="1" s="1"/>
  <c r="Y2257" i="1"/>
  <c r="AF2257" i="1" s="1"/>
  <c r="AG2257" i="1" s="1"/>
  <c r="Y2258" i="1"/>
  <c r="AF2258" i="1" s="1"/>
  <c r="AG2258" i="1" s="1"/>
  <c r="Y2259" i="1"/>
  <c r="AF2259" i="1" s="1"/>
  <c r="AG2259" i="1" s="1"/>
  <c r="Y2260" i="1"/>
  <c r="AF2260" i="1" s="1"/>
  <c r="AG2260" i="1" s="1"/>
  <c r="Y2261" i="1"/>
  <c r="AF2261" i="1" s="1"/>
  <c r="AG2261" i="1" s="1"/>
  <c r="Y2262" i="1"/>
  <c r="AF2262" i="1" s="1"/>
  <c r="AG2262" i="1" s="1"/>
  <c r="Y2263" i="1"/>
  <c r="AF2263" i="1" s="1"/>
  <c r="AG2263" i="1" s="1"/>
  <c r="Y2264" i="1"/>
  <c r="AF2264" i="1" s="1"/>
  <c r="AG2264" i="1" s="1"/>
  <c r="Y2265" i="1"/>
  <c r="AF2265" i="1" s="1"/>
  <c r="AG2265" i="1" s="1"/>
  <c r="Y2266" i="1"/>
  <c r="AF2266" i="1" s="1"/>
  <c r="AG2266" i="1" s="1"/>
  <c r="Y2267" i="1"/>
  <c r="AF2267" i="1" s="1"/>
  <c r="AG2267" i="1" s="1"/>
  <c r="Y2268" i="1"/>
  <c r="AF2268" i="1" s="1"/>
  <c r="AG2268" i="1" s="1"/>
  <c r="Y2269" i="1"/>
  <c r="AF2269" i="1" s="1"/>
  <c r="AG2269" i="1" s="1"/>
  <c r="Y2270" i="1"/>
  <c r="AF2270" i="1" s="1"/>
  <c r="AG2270" i="1" s="1"/>
  <c r="Y2271" i="1"/>
  <c r="AF2271" i="1" s="1"/>
  <c r="AG2271" i="1" s="1"/>
  <c r="Y2272" i="1"/>
  <c r="AF2272" i="1" s="1"/>
  <c r="AG2272" i="1" s="1"/>
  <c r="Y2273" i="1"/>
  <c r="AF2273" i="1" s="1"/>
  <c r="AG2273" i="1" s="1"/>
  <c r="Y2274" i="1"/>
  <c r="AF2274" i="1" s="1"/>
  <c r="AG2274" i="1" s="1"/>
  <c r="Y2275" i="1"/>
  <c r="AF2275" i="1" s="1"/>
  <c r="AG2275" i="1" s="1"/>
  <c r="Y2276" i="1"/>
  <c r="AF2276" i="1" s="1"/>
  <c r="AG2276" i="1" s="1"/>
  <c r="Y2277" i="1"/>
  <c r="AF2277" i="1" s="1"/>
  <c r="AG2277" i="1" s="1"/>
  <c r="Y2278" i="1"/>
  <c r="AF2278" i="1" s="1"/>
  <c r="AG2278" i="1" s="1"/>
  <c r="Y2279" i="1"/>
  <c r="AF2279" i="1" s="1"/>
  <c r="AG2279" i="1" s="1"/>
  <c r="Y2280" i="1"/>
  <c r="AF2280" i="1" s="1"/>
  <c r="AG2280" i="1" s="1"/>
  <c r="Y2281" i="1"/>
  <c r="AF2281" i="1" s="1"/>
  <c r="AG2281" i="1" s="1"/>
  <c r="Y2282" i="1"/>
  <c r="AF2282" i="1" s="1"/>
  <c r="AG2282" i="1" s="1"/>
  <c r="Y2283" i="1"/>
  <c r="AF2283" i="1" s="1"/>
  <c r="AG2283" i="1" s="1"/>
  <c r="Y2284" i="1"/>
  <c r="AF2284" i="1" s="1"/>
  <c r="AG2284" i="1" s="1"/>
  <c r="Y2285" i="1"/>
  <c r="AF2285" i="1" s="1"/>
  <c r="AG2285" i="1" s="1"/>
  <c r="Y2286" i="1"/>
  <c r="AF2286" i="1" s="1"/>
  <c r="AG2286" i="1" s="1"/>
  <c r="Y2287" i="1"/>
  <c r="AF2287" i="1" s="1"/>
  <c r="AG2287" i="1" s="1"/>
  <c r="Y2288" i="1"/>
  <c r="AF2288" i="1" s="1"/>
  <c r="AG2288" i="1" s="1"/>
  <c r="Y2289" i="1"/>
  <c r="AF2289" i="1" s="1"/>
  <c r="AG2289" i="1" s="1"/>
  <c r="Y2290" i="1"/>
  <c r="AF2290" i="1" s="1"/>
  <c r="AG2290" i="1" s="1"/>
  <c r="Y2291" i="1"/>
  <c r="AF2291" i="1" s="1"/>
  <c r="AG2291" i="1" s="1"/>
  <c r="Y2292" i="1"/>
  <c r="AF2292" i="1" s="1"/>
  <c r="AG2292" i="1" s="1"/>
  <c r="Y2293" i="1"/>
  <c r="AF2293" i="1" s="1"/>
  <c r="AG2293" i="1" s="1"/>
  <c r="Y2294" i="1"/>
  <c r="AF2294" i="1" s="1"/>
  <c r="AG2294" i="1" s="1"/>
  <c r="Y2295" i="1"/>
  <c r="AF2295" i="1" s="1"/>
  <c r="AG2295" i="1" s="1"/>
  <c r="Y2296" i="1"/>
  <c r="AF2296" i="1" s="1"/>
  <c r="AG2296" i="1" s="1"/>
  <c r="Y2297" i="1"/>
  <c r="AF2297" i="1" s="1"/>
  <c r="AG2297" i="1" s="1"/>
  <c r="Y2298" i="1"/>
  <c r="AF2298" i="1" s="1"/>
  <c r="AG2298" i="1" s="1"/>
  <c r="Y2299" i="1"/>
  <c r="AF2299" i="1" s="1"/>
  <c r="AG2299" i="1" s="1"/>
  <c r="Y2300" i="1"/>
  <c r="AF2300" i="1" s="1"/>
  <c r="AG2300" i="1" s="1"/>
  <c r="Y2301" i="1"/>
  <c r="AF2301" i="1" s="1"/>
  <c r="AG2301" i="1" s="1"/>
  <c r="Y2302" i="1"/>
  <c r="AF2302" i="1" s="1"/>
  <c r="AG2302" i="1" s="1"/>
  <c r="Y2303" i="1"/>
  <c r="AF2303" i="1" s="1"/>
  <c r="AG2303" i="1" s="1"/>
  <c r="Y2304" i="1"/>
  <c r="AF2304" i="1" s="1"/>
  <c r="AG2304" i="1" s="1"/>
  <c r="Y2305" i="1"/>
  <c r="AF2305" i="1" s="1"/>
  <c r="AG2305" i="1" s="1"/>
  <c r="Y2306" i="1"/>
  <c r="AF2306" i="1" s="1"/>
  <c r="AG2306" i="1" s="1"/>
  <c r="Y2307" i="1"/>
  <c r="AF2307" i="1" s="1"/>
  <c r="AG2307" i="1" s="1"/>
  <c r="Y2308" i="1"/>
  <c r="AF2308" i="1" s="1"/>
  <c r="AG2308" i="1" s="1"/>
  <c r="Y2309" i="1"/>
  <c r="AF2309" i="1" s="1"/>
  <c r="AG2309" i="1" s="1"/>
  <c r="Y2310" i="1"/>
  <c r="AF2310" i="1" s="1"/>
  <c r="AG2310" i="1" s="1"/>
  <c r="Y2311" i="1"/>
  <c r="AF2311" i="1" s="1"/>
  <c r="AG2311" i="1" s="1"/>
  <c r="Y2312" i="1"/>
  <c r="AF2312" i="1" s="1"/>
  <c r="AG2312" i="1" s="1"/>
  <c r="Y2313" i="1"/>
  <c r="AF2313" i="1" s="1"/>
  <c r="AG2313" i="1" s="1"/>
  <c r="Y2314" i="1"/>
  <c r="AF2314" i="1" s="1"/>
  <c r="AG2314" i="1" s="1"/>
  <c r="Y2315" i="1"/>
  <c r="AF2315" i="1" s="1"/>
  <c r="AG2315" i="1" s="1"/>
  <c r="Y2316" i="1"/>
  <c r="AF2316" i="1" s="1"/>
  <c r="AG2316" i="1" s="1"/>
  <c r="Y2317" i="1"/>
  <c r="AF2317" i="1" s="1"/>
  <c r="AG2317" i="1" s="1"/>
  <c r="Y2318" i="1"/>
  <c r="AF2318" i="1" s="1"/>
  <c r="AG2318" i="1" s="1"/>
  <c r="Y2319" i="1"/>
  <c r="AF2319" i="1" s="1"/>
  <c r="AG2319" i="1" s="1"/>
  <c r="Y2320" i="1"/>
  <c r="AF2320" i="1" s="1"/>
  <c r="AG2320" i="1" s="1"/>
  <c r="Y2321" i="1"/>
  <c r="AF2321" i="1" s="1"/>
  <c r="AG2321" i="1" s="1"/>
  <c r="Y2322" i="1"/>
  <c r="AF2322" i="1" s="1"/>
  <c r="AG2322" i="1" s="1"/>
  <c r="Y2323" i="1"/>
  <c r="AF2323" i="1" s="1"/>
  <c r="AG2323" i="1" s="1"/>
  <c r="Y2324" i="1"/>
  <c r="AF2324" i="1" s="1"/>
  <c r="AG2324" i="1" s="1"/>
  <c r="Y2325" i="1"/>
  <c r="AF2325" i="1" s="1"/>
  <c r="AG2325" i="1" s="1"/>
  <c r="Y2326" i="1"/>
  <c r="AF2326" i="1" s="1"/>
  <c r="AG2326" i="1" s="1"/>
  <c r="Y2327" i="1"/>
  <c r="AF2327" i="1" s="1"/>
  <c r="AG2327" i="1" s="1"/>
  <c r="Y2328" i="1"/>
  <c r="AF2328" i="1" s="1"/>
  <c r="AG2328" i="1" s="1"/>
  <c r="Y2329" i="1"/>
  <c r="AF2329" i="1" s="1"/>
  <c r="AG2329" i="1" s="1"/>
  <c r="Y2330" i="1"/>
  <c r="AF2330" i="1" s="1"/>
  <c r="AG2330" i="1" s="1"/>
  <c r="Y2331" i="1"/>
  <c r="AF2331" i="1" s="1"/>
  <c r="AG2331" i="1" s="1"/>
  <c r="Y2332" i="1"/>
  <c r="AF2332" i="1" s="1"/>
  <c r="AG2332" i="1" s="1"/>
  <c r="Y2333" i="1"/>
  <c r="AF2333" i="1" s="1"/>
  <c r="AG2333" i="1" s="1"/>
  <c r="Y2334" i="1"/>
  <c r="AF2334" i="1" s="1"/>
  <c r="AG2334" i="1" s="1"/>
  <c r="Y2335" i="1"/>
  <c r="AF2335" i="1" s="1"/>
  <c r="AG2335" i="1" s="1"/>
  <c r="Y2336" i="1"/>
  <c r="AF2336" i="1" s="1"/>
  <c r="AG2336" i="1" s="1"/>
  <c r="Y2337" i="1"/>
  <c r="AF2337" i="1" s="1"/>
  <c r="AG2337" i="1" s="1"/>
  <c r="Y2338" i="1"/>
  <c r="AF2338" i="1" s="1"/>
  <c r="AG2338" i="1" s="1"/>
  <c r="Y2339" i="1"/>
  <c r="AF2339" i="1" s="1"/>
  <c r="AG2339" i="1" s="1"/>
  <c r="Y2340" i="1"/>
  <c r="AF2340" i="1" s="1"/>
  <c r="AG2340" i="1" s="1"/>
  <c r="Y2341" i="1"/>
  <c r="AF2341" i="1" s="1"/>
  <c r="AG2341" i="1" s="1"/>
  <c r="Y2342" i="1"/>
  <c r="AF2342" i="1" s="1"/>
  <c r="AG2342" i="1" s="1"/>
  <c r="Y2343" i="1"/>
  <c r="AF2343" i="1" s="1"/>
  <c r="AG2343" i="1" s="1"/>
  <c r="Y2344" i="1"/>
  <c r="AF2344" i="1" s="1"/>
  <c r="AG2344" i="1" s="1"/>
  <c r="Y2345" i="1"/>
  <c r="AF2345" i="1" s="1"/>
  <c r="AG2345" i="1" s="1"/>
  <c r="Y2346" i="1"/>
  <c r="AF2346" i="1" s="1"/>
  <c r="AG2346" i="1" s="1"/>
  <c r="Y2347" i="1"/>
  <c r="AF2347" i="1" s="1"/>
  <c r="AG2347" i="1" s="1"/>
  <c r="Y2348" i="1"/>
  <c r="AF2348" i="1" s="1"/>
  <c r="AG2348" i="1" s="1"/>
  <c r="Y2349" i="1"/>
  <c r="AF2349" i="1" s="1"/>
  <c r="AG2349" i="1" s="1"/>
  <c r="Y2350" i="1"/>
  <c r="AF2350" i="1" s="1"/>
  <c r="AG2350" i="1" s="1"/>
  <c r="Y2351" i="1"/>
  <c r="AF2351" i="1" s="1"/>
  <c r="AG2351" i="1" s="1"/>
  <c r="Y2352" i="1"/>
  <c r="AF2352" i="1" s="1"/>
  <c r="AG2352" i="1" s="1"/>
  <c r="Y2353" i="1"/>
  <c r="AF2353" i="1" s="1"/>
  <c r="AG2353" i="1" s="1"/>
  <c r="Y2354" i="1"/>
  <c r="AF2354" i="1" s="1"/>
  <c r="AG2354" i="1" s="1"/>
  <c r="Y2355" i="1"/>
  <c r="AF2355" i="1" s="1"/>
  <c r="AG2355" i="1" s="1"/>
  <c r="Y2356" i="1"/>
  <c r="AF2356" i="1" s="1"/>
  <c r="AG2356" i="1" s="1"/>
  <c r="Y2357" i="1"/>
  <c r="AF2357" i="1" s="1"/>
  <c r="AG2357" i="1" s="1"/>
  <c r="Y2358" i="1"/>
  <c r="AF2358" i="1" s="1"/>
  <c r="AG2358" i="1" s="1"/>
  <c r="Y2359" i="1"/>
  <c r="AF2359" i="1" s="1"/>
  <c r="AG2359" i="1" s="1"/>
  <c r="Y2360" i="1"/>
  <c r="AF2360" i="1" s="1"/>
  <c r="AG2360" i="1" s="1"/>
  <c r="Y2361" i="1"/>
  <c r="AF2361" i="1" s="1"/>
  <c r="AG2361" i="1" s="1"/>
  <c r="Y2362" i="1"/>
  <c r="AF2362" i="1" s="1"/>
  <c r="AG2362" i="1" s="1"/>
  <c r="Y2363" i="1"/>
  <c r="AF2363" i="1" s="1"/>
  <c r="AG2363" i="1" s="1"/>
  <c r="Y2364" i="1"/>
  <c r="AF2364" i="1" s="1"/>
  <c r="AG2364" i="1" s="1"/>
  <c r="Y2365" i="1"/>
  <c r="AF2365" i="1" s="1"/>
  <c r="AG2365" i="1" s="1"/>
  <c r="Y2366" i="1"/>
  <c r="AF2366" i="1" s="1"/>
  <c r="AG2366" i="1" s="1"/>
  <c r="Y2367" i="1"/>
  <c r="AF2367" i="1" s="1"/>
  <c r="AG2367" i="1" s="1"/>
  <c r="Y2368" i="1"/>
  <c r="AF2368" i="1" s="1"/>
  <c r="AG2368" i="1" s="1"/>
  <c r="Y2369" i="1"/>
  <c r="AF2369" i="1" s="1"/>
  <c r="AG2369" i="1" s="1"/>
  <c r="Y2370" i="1"/>
  <c r="AF2370" i="1" s="1"/>
  <c r="AG2370" i="1" s="1"/>
  <c r="Y2371" i="1"/>
  <c r="AF2371" i="1" s="1"/>
  <c r="AG2371" i="1" s="1"/>
  <c r="Y2372" i="1"/>
  <c r="AF2372" i="1" s="1"/>
  <c r="AG2372" i="1" s="1"/>
  <c r="Y2373" i="1"/>
  <c r="AF2373" i="1" s="1"/>
  <c r="AG2373" i="1" s="1"/>
  <c r="Y2374" i="1"/>
  <c r="AF2374" i="1" s="1"/>
  <c r="AG2374" i="1" s="1"/>
  <c r="Y2375" i="1"/>
  <c r="AF2375" i="1" s="1"/>
  <c r="AG2375" i="1" s="1"/>
  <c r="Y2376" i="1"/>
  <c r="AF2376" i="1" s="1"/>
  <c r="AG2376" i="1" s="1"/>
  <c r="Y2377" i="1"/>
  <c r="AF2377" i="1" s="1"/>
  <c r="AG2377" i="1" s="1"/>
  <c r="Y2378" i="1"/>
  <c r="AF2378" i="1" s="1"/>
  <c r="AG2378" i="1" s="1"/>
  <c r="Y2379" i="1"/>
  <c r="AF2379" i="1" s="1"/>
  <c r="AG2379" i="1" s="1"/>
  <c r="Y2380" i="1"/>
  <c r="AF2380" i="1" s="1"/>
  <c r="AG2380" i="1" s="1"/>
  <c r="Y2381" i="1"/>
  <c r="AF2381" i="1" s="1"/>
  <c r="AG2381" i="1" s="1"/>
  <c r="Y2382" i="1"/>
  <c r="AF2382" i="1" s="1"/>
  <c r="AG2382" i="1" s="1"/>
  <c r="Y2383" i="1"/>
  <c r="AF2383" i="1" s="1"/>
  <c r="AG2383" i="1" s="1"/>
  <c r="Y2384" i="1"/>
  <c r="AF2384" i="1" s="1"/>
  <c r="AG2384" i="1" s="1"/>
  <c r="Y2385" i="1"/>
  <c r="AF2385" i="1" s="1"/>
  <c r="AG2385" i="1" s="1"/>
  <c r="Y2386" i="1"/>
  <c r="AF2386" i="1" s="1"/>
  <c r="AG2386" i="1" s="1"/>
  <c r="Y2387" i="1"/>
  <c r="AF2387" i="1" s="1"/>
  <c r="AG2387" i="1" s="1"/>
  <c r="Y2388" i="1"/>
  <c r="AF2388" i="1" s="1"/>
  <c r="AG2388" i="1" s="1"/>
  <c r="Y2389" i="1"/>
  <c r="AF2389" i="1" s="1"/>
  <c r="AG2389" i="1" s="1"/>
  <c r="Y2390" i="1"/>
  <c r="AF2390" i="1" s="1"/>
  <c r="AG2390" i="1" s="1"/>
  <c r="Y2391" i="1"/>
  <c r="AF2391" i="1" s="1"/>
  <c r="AG2391" i="1" s="1"/>
  <c r="Y2392" i="1"/>
  <c r="AF2392" i="1" s="1"/>
  <c r="AG2392" i="1" s="1"/>
  <c r="Y2393" i="1"/>
  <c r="AF2393" i="1" s="1"/>
  <c r="AG2393" i="1" s="1"/>
  <c r="Y2394" i="1"/>
  <c r="AF2394" i="1" s="1"/>
  <c r="AG2394" i="1" s="1"/>
  <c r="Y2395" i="1"/>
  <c r="AF2395" i="1" s="1"/>
  <c r="AG2395" i="1" s="1"/>
  <c r="Y2396" i="1"/>
  <c r="AF2396" i="1" s="1"/>
  <c r="AG2396" i="1" s="1"/>
  <c r="Y2397" i="1"/>
  <c r="AF2397" i="1" s="1"/>
  <c r="AG2397" i="1" s="1"/>
  <c r="Y2398" i="1"/>
  <c r="AF2398" i="1" s="1"/>
  <c r="AG2398" i="1" s="1"/>
  <c r="Y2399" i="1"/>
  <c r="AF2399" i="1" s="1"/>
  <c r="AG2399" i="1" s="1"/>
  <c r="Y2400" i="1"/>
  <c r="AF2400" i="1" s="1"/>
  <c r="AG2400" i="1" s="1"/>
  <c r="Y2401" i="1"/>
  <c r="AF2401" i="1" s="1"/>
  <c r="AG2401" i="1" s="1"/>
  <c r="Y2402" i="1"/>
  <c r="AF2402" i="1" s="1"/>
  <c r="AG2402" i="1" s="1"/>
  <c r="Y2403" i="1"/>
  <c r="AF2403" i="1" s="1"/>
  <c r="AG2403" i="1" s="1"/>
  <c r="Y2404" i="1"/>
  <c r="AF2404" i="1" s="1"/>
  <c r="AG2404" i="1" s="1"/>
  <c r="Y2405" i="1"/>
  <c r="AF2405" i="1" s="1"/>
  <c r="AG2405" i="1" s="1"/>
  <c r="Y2406" i="1"/>
  <c r="AF2406" i="1" s="1"/>
  <c r="AG2406" i="1" s="1"/>
  <c r="Y2407" i="1"/>
  <c r="AF2407" i="1" s="1"/>
  <c r="AG2407" i="1" s="1"/>
  <c r="Y2408" i="1"/>
  <c r="AF2408" i="1" s="1"/>
  <c r="AG2408" i="1" s="1"/>
  <c r="Y2409" i="1"/>
  <c r="AF2409" i="1" s="1"/>
  <c r="AG2409" i="1" s="1"/>
  <c r="Y2410" i="1"/>
  <c r="AF2410" i="1" s="1"/>
  <c r="AG2410" i="1" s="1"/>
  <c r="Y2411" i="1"/>
  <c r="AF2411" i="1" s="1"/>
  <c r="AG2411" i="1" s="1"/>
  <c r="Y2412" i="1"/>
  <c r="AF2412" i="1" s="1"/>
  <c r="AG2412" i="1" s="1"/>
  <c r="Y2413" i="1"/>
  <c r="AF2413" i="1" s="1"/>
  <c r="AG2413" i="1" s="1"/>
  <c r="Y2414" i="1"/>
  <c r="AF2414" i="1" s="1"/>
  <c r="AG2414" i="1" s="1"/>
  <c r="Y2415" i="1"/>
  <c r="AF2415" i="1" s="1"/>
  <c r="AG2415" i="1" s="1"/>
  <c r="Y2416" i="1"/>
  <c r="AF2416" i="1" s="1"/>
  <c r="AG2416" i="1" s="1"/>
  <c r="Y2417" i="1"/>
  <c r="AF2417" i="1" s="1"/>
  <c r="AG2417" i="1" s="1"/>
  <c r="Y2418" i="1"/>
  <c r="AF2418" i="1" s="1"/>
  <c r="AG2418" i="1" s="1"/>
  <c r="Y2419" i="1"/>
  <c r="AF2419" i="1" s="1"/>
  <c r="AG2419" i="1" s="1"/>
  <c r="Y2420" i="1"/>
  <c r="AF2420" i="1" s="1"/>
  <c r="AG2420" i="1" s="1"/>
  <c r="Y2421" i="1"/>
  <c r="AF2421" i="1" s="1"/>
  <c r="AG2421" i="1" s="1"/>
  <c r="Y2422" i="1"/>
  <c r="AF2422" i="1" s="1"/>
  <c r="AG2422" i="1" s="1"/>
  <c r="Y2423" i="1"/>
  <c r="AF2423" i="1" s="1"/>
  <c r="AG2423" i="1" s="1"/>
  <c r="Y2424" i="1"/>
  <c r="AF2424" i="1" s="1"/>
  <c r="AG2424" i="1" s="1"/>
  <c r="Y2425" i="1"/>
  <c r="AF2425" i="1" s="1"/>
  <c r="AG2425" i="1" s="1"/>
  <c r="Y2426" i="1"/>
  <c r="AF2426" i="1" s="1"/>
  <c r="AG2426" i="1" s="1"/>
  <c r="Y2427" i="1"/>
  <c r="AF2427" i="1" s="1"/>
  <c r="AG2427" i="1" s="1"/>
  <c r="Y2428" i="1"/>
  <c r="AF2428" i="1" s="1"/>
  <c r="AG2428" i="1" s="1"/>
  <c r="Y2429" i="1"/>
  <c r="AF2429" i="1" s="1"/>
  <c r="AG2429" i="1" s="1"/>
  <c r="Y2430" i="1"/>
  <c r="AF2430" i="1" s="1"/>
  <c r="AG2430" i="1" s="1"/>
  <c r="Y2431" i="1"/>
  <c r="AF2431" i="1" s="1"/>
  <c r="AG2431" i="1" s="1"/>
  <c r="Y2432" i="1"/>
  <c r="AF2432" i="1" s="1"/>
  <c r="AG2432" i="1" s="1"/>
  <c r="Y2433" i="1"/>
  <c r="AF2433" i="1" s="1"/>
  <c r="AG2433" i="1" s="1"/>
  <c r="Y2434" i="1"/>
  <c r="AF2434" i="1" s="1"/>
  <c r="AG2434" i="1" s="1"/>
  <c r="Y2435" i="1"/>
  <c r="AF2435" i="1" s="1"/>
  <c r="AG2435" i="1" s="1"/>
  <c r="Y2436" i="1"/>
  <c r="AF2436" i="1" s="1"/>
  <c r="AG2436" i="1" s="1"/>
  <c r="Y2437" i="1"/>
  <c r="AF2437" i="1" s="1"/>
  <c r="AG2437" i="1" s="1"/>
  <c r="Y2438" i="1"/>
  <c r="AF2438" i="1" s="1"/>
  <c r="AG2438" i="1" s="1"/>
  <c r="Y2439" i="1"/>
  <c r="AF2439" i="1" s="1"/>
  <c r="AG2439" i="1" s="1"/>
  <c r="Y2440" i="1"/>
  <c r="AF2440" i="1" s="1"/>
  <c r="AG2440" i="1" s="1"/>
  <c r="Y2441" i="1"/>
  <c r="AF2441" i="1" s="1"/>
  <c r="AG2441" i="1" s="1"/>
  <c r="Y2442" i="1"/>
  <c r="AF2442" i="1" s="1"/>
  <c r="AG2442" i="1" s="1"/>
  <c r="Y2443" i="1"/>
  <c r="AF2443" i="1" s="1"/>
  <c r="AG2443" i="1" s="1"/>
  <c r="Y2444" i="1"/>
  <c r="AF2444" i="1" s="1"/>
  <c r="AG2444" i="1" s="1"/>
  <c r="Y2445" i="1"/>
  <c r="AF2445" i="1" s="1"/>
  <c r="AG2445" i="1" s="1"/>
  <c r="Y2446" i="1"/>
  <c r="AF2446" i="1" s="1"/>
  <c r="AG2446" i="1" s="1"/>
  <c r="Y2447" i="1"/>
  <c r="AF2447" i="1" s="1"/>
  <c r="AG2447" i="1" s="1"/>
  <c r="Y2448" i="1"/>
  <c r="AF2448" i="1" s="1"/>
  <c r="AG2448" i="1" s="1"/>
  <c r="Y2449" i="1"/>
  <c r="AF2449" i="1" s="1"/>
  <c r="AG2449" i="1" s="1"/>
  <c r="Y2450" i="1"/>
  <c r="AF2450" i="1" s="1"/>
  <c r="AG2450" i="1" s="1"/>
  <c r="Y2451" i="1"/>
  <c r="AF2451" i="1" s="1"/>
  <c r="AG2451" i="1" s="1"/>
  <c r="Y2452" i="1"/>
  <c r="AF2452" i="1" s="1"/>
  <c r="AG2452" i="1" s="1"/>
  <c r="Y2453" i="1"/>
  <c r="AF2453" i="1" s="1"/>
  <c r="AG2453" i="1" s="1"/>
  <c r="Y2454" i="1"/>
  <c r="AF2454" i="1" s="1"/>
  <c r="AG2454" i="1" s="1"/>
  <c r="Y2455" i="1"/>
  <c r="AF2455" i="1" s="1"/>
  <c r="AG2455" i="1" s="1"/>
  <c r="Y2456" i="1"/>
  <c r="AF2456" i="1" s="1"/>
  <c r="AG2456" i="1" s="1"/>
  <c r="Y2457" i="1"/>
  <c r="AF2457" i="1" s="1"/>
  <c r="AG2457" i="1" s="1"/>
  <c r="Y2458" i="1"/>
  <c r="AF2458" i="1" s="1"/>
  <c r="AG2458" i="1" s="1"/>
  <c r="Y2459" i="1"/>
  <c r="AF2459" i="1" s="1"/>
  <c r="AG2459" i="1" s="1"/>
  <c r="Y2460" i="1"/>
  <c r="AF2460" i="1" s="1"/>
  <c r="AG2460" i="1" s="1"/>
  <c r="Y2461" i="1"/>
  <c r="AF2461" i="1" s="1"/>
  <c r="AG2461" i="1" s="1"/>
  <c r="Y2462" i="1"/>
  <c r="AF2462" i="1" s="1"/>
  <c r="AG2462" i="1" s="1"/>
  <c r="Y2463" i="1"/>
  <c r="AF2463" i="1" s="1"/>
  <c r="AG2463" i="1" s="1"/>
  <c r="Y2464" i="1"/>
  <c r="AF2464" i="1" s="1"/>
  <c r="AG2464" i="1" s="1"/>
  <c r="Y2465" i="1"/>
  <c r="AF2465" i="1" s="1"/>
  <c r="AG2465" i="1" s="1"/>
  <c r="Y2466" i="1"/>
  <c r="AF2466" i="1" s="1"/>
  <c r="AG2466" i="1" s="1"/>
  <c r="Y2467" i="1"/>
  <c r="AF2467" i="1" s="1"/>
  <c r="AG2467" i="1" s="1"/>
  <c r="Y2468" i="1"/>
  <c r="AF2468" i="1" s="1"/>
  <c r="AG2468" i="1" s="1"/>
  <c r="Y2469" i="1"/>
  <c r="AF2469" i="1" s="1"/>
  <c r="AG2469" i="1" s="1"/>
  <c r="Y2470" i="1"/>
  <c r="AF2470" i="1" s="1"/>
  <c r="AG2470" i="1" s="1"/>
  <c r="Y2471" i="1"/>
  <c r="AF2471" i="1" s="1"/>
  <c r="AG2471" i="1" s="1"/>
  <c r="Y2472" i="1"/>
  <c r="AF2472" i="1" s="1"/>
  <c r="AG2472" i="1" s="1"/>
  <c r="Y2473" i="1"/>
  <c r="AF2473" i="1" s="1"/>
  <c r="AG2473" i="1" s="1"/>
  <c r="Y2474" i="1"/>
  <c r="AF2474" i="1" s="1"/>
  <c r="AG2474" i="1" s="1"/>
  <c r="Y2475" i="1"/>
  <c r="AF2475" i="1" s="1"/>
  <c r="AG2475" i="1" s="1"/>
  <c r="Y2476" i="1"/>
  <c r="AF2476" i="1" s="1"/>
  <c r="AG2476" i="1" s="1"/>
  <c r="Y2477" i="1"/>
  <c r="AF2477" i="1" s="1"/>
  <c r="AG2477" i="1" s="1"/>
  <c r="Y2478" i="1"/>
  <c r="AF2478" i="1" s="1"/>
  <c r="AG2478" i="1" s="1"/>
  <c r="Y2479" i="1"/>
  <c r="AF2479" i="1" s="1"/>
  <c r="AG2479" i="1" s="1"/>
  <c r="Y2480" i="1"/>
  <c r="AF2480" i="1" s="1"/>
  <c r="AG2480" i="1" s="1"/>
  <c r="Y2481" i="1"/>
  <c r="AF2481" i="1" s="1"/>
  <c r="AG2481" i="1" s="1"/>
  <c r="Y2482" i="1"/>
  <c r="AF2482" i="1" s="1"/>
  <c r="AG2482" i="1" s="1"/>
  <c r="Y2483" i="1"/>
  <c r="AF2483" i="1" s="1"/>
  <c r="AG2483" i="1" s="1"/>
  <c r="Y2484" i="1"/>
  <c r="AF2484" i="1" s="1"/>
  <c r="AG2484" i="1" s="1"/>
  <c r="Y2485" i="1"/>
  <c r="AF2485" i="1" s="1"/>
  <c r="AG2485" i="1" s="1"/>
  <c r="Y2486" i="1"/>
  <c r="AF2486" i="1" s="1"/>
  <c r="AG2486" i="1" s="1"/>
  <c r="Y2487" i="1"/>
  <c r="AF2487" i="1" s="1"/>
  <c r="AG2487" i="1" s="1"/>
  <c r="Y2488" i="1"/>
  <c r="AF2488" i="1" s="1"/>
  <c r="AG2488" i="1" s="1"/>
  <c r="Y2489" i="1"/>
  <c r="AF2489" i="1" s="1"/>
  <c r="AG2489" i="1" s="1"/>
  <c r="Y2490" i="1"/>
  <c r="AF2490" i="1" s="1"/>
  <c r="AG2490" i="1" s="1"/>
  <c r="Y2491" i="1"/>
  <c r="AF2491" i="1" s="1"/>
  <c r="AG2491" i="1" s="1"/>
  <c r="Y2492" i="1"/>
  <c r="AF2492" i="1" s="1"/>
  <c r="AG2492" i="1" s="1"/>
  <c r="Y2493" i="1"/>
  <c r="AF2493" i="1" s="1"/>
  <c r="AG2493" i="1" s="1"/>
  <c r="Y2494" i="1"/>
  <c r="AF2494" i="1" s="1"/>
  <c r="AG2494" i="1" s="1"/>
  <c r="Y2495" i="1"/>
  <c r="AF2495" i="1" s="1"/>
  <c r="AG2495" i="1" s="1"/>
  <c r="Y2496" i="1"/>
  <c r="AF2496" i="1" s="1"/>
  <c r="AG2496" i="1" s="1"/>
  <c r="Y2497" i="1"/>
  <c r="AF2497" i="1" s="1"/>
  <c r="AG2497" i="1" s="1"/>
  <c r="Y2498" i="1"/>
  <c r="AF2498" i="1" s="1"/>
  <c r="AG2498" i="1" s="1"/>
  <c r="Y2499" i="1"/>
  <c r="AF2499" i="1" s="1"/>
  <c r="AG2499" i="1" s="1"/>
  <c r="Y2500" i="1"/>
  <c r="AF2500" i="1" s="1"/>
  <c r="AG2500" i="1" s="1"/>
  <c r="Y2501" i="1"/>
  <c r="AF2501" i="1" s="1"/>
  <c r="AG2501" i="1" s="1"/>
  <c r="Y2502" i="1"/>
  <c r="AF2502" i="1" s="1"/>
  <c r="AG2502" i="1" s="1"/>
  <c r="Y2503" i="1"/>
  <c r="AF2503" i="1" s="1"/>
  <c r="AG2503" i="1" s="1"/>
  <c r="Y2504" i="1"/>
  <c r="AF2504" i="1" s="1"/>
  <c r="AG2504" i="1" s="1"/>
  <c r="Y2505" i="1"/>
  <c r="AF2505" i="1" s="1"/>
  <c r="AG2505" i="1" s="1"/>
  <c r="Y2506" i="1"/>
  <c r="AF2506" i="1" s="1"/>
  <c r="AG2506" i="1" s="1"/>
  <c r="Y2507" i="1"/>
  <c r="AF2507" i="1" s="1"/>
  <c r="AG2507" i="1" s="1"/>
  <c r="Y2508" i="1"/>
  <c r="AF2508" i="1" s="1"/>
  <c r="AG2508" i="1" s="1"/>
  <c r="Y2509" i="1"/>
  <c r="AF2509" i="1" s="1"/>
  <c r="AG2509" i="1" s="1"/>
  <c r="Y2510" i="1"/>
  <c r="AF2510" i="1" s="1"/>
  <c r="AG2510" i="1" s="1"/>
  <c r="Y2511" i="1"/>
  <c r="AF2511" i="1" s="1"/>
  <c r="AG2511" i="1" s="1"/>
  <c r="Y2512" i="1"/>
  <c r="AF2512" i="1" s="1"/>
  <c r="AG2512" i="1" s="1"/>
  <c r="Y2513" i="1"/>
  <c r="AF2513" i="1" s="1"/>
  <c r="AG2513" i="1" s="1"/>
  <c r="Y2514" i="1"/>
  <c r="AF2514" i="1" s="1"/>
  <c r="AG2514" i="1" s="1"/>
  <c r="Y2515" i="1"/>
  <c r="AF2515" i="1" s="1"/>
  <c r="AG2515" i="1" s="1"/>
  <c r="Y2516" i="1"/>
  <c r="AF2516" i="1" s="1"/>
  <c r="AG2516" i="1" s="1"/>
  <c r="Y2517" i="1"/>
  <c r="AF2517" i="1" s="1"/>
  <c r="AG2517" i="1" s="1"/>
  <c r="Y2518" i="1"/>
  <c r="AF2518" i="1" s="1"/>
  <c r="AG2518" i="1" s="1"/>
  <c r="Y2519" i="1"/>
  <c r="AF2519" i="1" s="1"/>
  <c r="AG2519" i="1" s="1"/>
  <c r="Y2520" i="1"/>
  <c r="AF2520" i="1" s="1"/>
  <c r="AG2520" i="1" s="1"/>
  <c r="Y2521" i="1"/>
  <c r="AF2521" i="1" s="1"/>
  <c r="AG2521" i="1" s="1"/>
  <c r="Y2522" i="1"/>
  <c r="AF2522" i="1" s="1"/>
  <c r="AG2522" i="1" s="1"/>
  <c r="Y2523" i="1"/>
  <c r="AF2523" i="1" s="1"/>
  <c r="AG2523" i="1" s="1"/>
  <c r="Y2524" i="1"/>
  <c r="AF2524" i="1" s="1"/>
  <c r="AG2524" i="1" s="1"/>
  <c r="Y2525" i="1"/>
  <c r="AF2525" i="1" s="1"/>
  <c r="AG2525" i="1" s="1"/>
  <c r="Y2526" i="1"/>
  <c r="AF2526" i="1" s="1"/>
  <c r="AG2526" i="1" s="1"/>
  <c r="Y2527" i="1"/>
  <c r="AF2527" i="1" s="1"/>
  <c r="AG2527" i="1" s="1"/>
  <c r="Y2528" i="1"/>
  <c r="AF2528" i="1" s="1"/>
  <c r="AG2528" i="1" s="1"/>
  <c r="Y2529" i="1"/>
  <c r="AF2529" i="1" s="1"/>
  <c r="AG2529" i="1" s="1"/>
  <c r="Y2530" i="1"/>
  <c r="AF2530" i="1" s="1"/>
  <c r="AG2530" i="1" s="1"/>
  <c r="Y2531" i="1"/>
  <c r="AF2531" i="1" s="1"/>
  <c r="AG2531" i="1" s="1"/>
  <c r="Y2532" i="1"/>
  <c r="AF2532" i="1" s="1"/>
  <c r="AG2532" i="1" s="1"/>
  <c r="Y2533" i="1"/>
  <c r="AF2533" i="1" s="1"/>
  <c r="AG2533" i="1" s="1"/>
  <c r="Y2534" i="1"/>
  <c r="AF2534" i="1" s="1"/>
  <c r="AG2534" i="1" s="1"/>
  <c r="Y2535" i="1"/>
  <c r="AF2535" i="1" s="1"/>
  <c r="AG2535" i="1" s="1"/>
  <c r="Y2536" i="1"/>
  <c r="AF2536" i="1" s="1"/>
  <c r="AG2536" i="1" s="1"/>
  <c r="Y2537" i="1"/>
  <c r="AF2537" i="1" s="1"/>
  <c r="AG2537" i="1" s="1"/>
  <c r="Y2538" i="1"/>
  <c r="AF2538" i="1" s="1"/>
  <c r="AG2538" i="1" s="1"/>
  <c r="Y2539" i="1"/>
  <c r="AF2539" i="1" s="1"/>
  <c r="AG2539" i="1" s="1"/>
  <c r="Y2540" i="1"/>
  <c r="AF2540" i="1" s="1"/>
  <c r="AG2540" i="1" s="1"/>
  <c r="Y2541" i="1"/>
  <c r="AF2541" i="1" s="1"/>
  <c r="AG2541" i="1" s="1"/>
  <c r="Y2542" i="1"/>
  <c r="AF2542" i="1" s="1"/>
  <c r="AG2542" i="1" s="1"/>
  <c r="Y2543" i="1"/>
  <c r="AF2543" i="1" s="1"/>
  <c r="AG2543" i="1" s="1"/>
  <c r="Y2544" i="1"/>
  <c r="AF2544" i="1" s="1"/>
  <c r="AG2544" i="1" s="1"/>
  <c r="Y2545" i="1"/>
  <c r="AF2545" i="1" s="1"/>
  <c r="AG2545" i="1" s="1"/>
  <c r="Y2546" i="1"/>
  <c r="AF2546" i="1" s="1"/>
  <c r="AG2546" i="1" s="1"/>
  <c r="Y2547" i="1"/>
  <c r="AF2547" i="1" s="1"/>
  <c r="AG2547" i="1" s="1"/>
  <c r="Y2548" i="1"/>
  <c r="AF2548" i="1" s="1"/>
  <c r="AG2548" i="1" s="1"/>
  <c r="Y2549" i="1"/>
  <c r="AF2549" i="1" s="1"/>
  <c r="AG2549" i="1" s="1"/>
  <c r="Y2550" i="1"/>
  <c r="AF2550" i="1" s="1"/>
  <c r="AG2550" i="1" s="1"/>
  <c r="Y2551" i="1"/>
  <c r="AF2551" i="1" s="1"/>
  <c r="AG2551" i="1" s="1"/>
  <c r="Y2552" i="1"/>
  <c r="AF2552" i="1" s="1"/>
  <c r="AG2552" i="1" s="1"/>
  <c r="Y2553" i="1"/>
  <c r="AF2553" i="1" s="1"/>
  <c r="AG2553" i="1" s="1"/>
  <c r="Y2554" i="1"/>
  <c r="AF2554" i="1" s="1"/>
  <c r="AG2554" i="1" s="1"/>
  <c r="Y2555" i="1"/>
  <c r="AF2555" i="1" s="1"/>
  <c r="AG2555" i="1" s="1"/>
  <c r="Y2556" i="1"/>
  <c r="AF2556" i="1" s="1"/>
  <c r="AG2556" i="1" s="1"/>
  <c r="Y2557" i="1"/>
  <c r="AF2557" i="1" s="1"/>
  <c r="AG2557" i="1" s="1"/>
  <c r="Y2558" i="1"/>
  <c r="AF2558" i="1" s="1"/>
  <c r="AG2558" i="1" s="1"/>
  <c r="Y2559" i="1"/>
  <c r="AF2559" i="1" s="1"/>
  <c r="AG2559" i="1" s="1"/>
  <c r="Y2560" i="1"/>
  <c r="AF2560" i="1" s="1"/>
  <c r="AG2560" i="1" s="1"/>
  <c r="Y2561" i="1"/>
  <c r="AF2561" i="1" s="1"/>
  <c r="AG2561" i="1" s="1"/>
  <c r="Y2562" i="1"/>
  <c r="AF2562" i="1" s="1"/>
  <c r="AG2562" i="1" s="1"/>
  <c r="Y2563" i="1"/>
  <c r="AF2563" i="1" s="1"/>
  <c r="AG2563" i="1" s="1"/>
  <c r="Y2564" i="1"/>
  <c r="AF2564" i="1" s="1"/>
  <c r="AG2564" i="1" s="1"/>
  <c r="Y2565" i="1"/>
  <c r="AF2565" i="1" s="1"/>
  <c r="AG2565" i="1" s="1"/>
  <c r="Y2566" i="1"/>
  <c r="AF2566" i="1" s="1"/>
  <c r="AG2566" i="1" s="1"/>
  <c r="Y2567" i="1"/>
  <c r="AF2567" i="1" s="1"/>
  <c r="AG2567" i="1" s="1"/>
  <c r="Y2568" i="1"/>
  <c r="AF2568" i="1" s="1"/>
  <c r="AG2568" i="1" s="1"/>
  <c r="Y2569" i="1"/>
  <c r="AF2569" i="1" s="1"/>
  <c r="AG2569" i="1" s="1"/>
  <c r="Y2570" i="1"/>
  <c r="AF2570" i="1" s="1"/>
  <c r="AG2570" i="1" s="1"/>
  <c r="Y2571" i="1"/>
  <c r="AF2571" i="1" s="1"/>
  <c r="AG2571" i="1" s="1"/>
  <c r="Y2572" i="1"/>
  <c r="AF2572" i="1" s="1"/>
  <c r="AG2572" i="1" s="1"/>
  <c r="Y2573" i="1"/>
  <c r="AF2573" i="1" s="1"/>
  <c r="AG2573" i="1" s="1"/>
  <c r="Y2574" i="1"/>
  <c r="AF2574" i="1" s="1"/>
  <c r="AG2574" i="1" s="1"/>
  <c r="Y2575" i="1"/>
  <c r="AF2575" i="1" s="1"/>
  <c r="AG2575" i="1" s="1"/>
  <c r="Y2576" i="1"/>
  <c r="AF2576" i="1" s="1"/>
  <c r="AG2576" i="1" s="1"/>
  <c r="Y2577" i="1"/>
  <c r="AF2577" i="1" s="1"/>
  <c r="AG2577" i="1" s="1"/>
  <c r="Y2578" i="1"/>
  <c r="AF2578" i="1" s="1"/>
  <c r="AG2578" i="1" s="1"/>
  <c r="Y2579" i="1"/>
  <c r="AF2579" i="1" s="1"/>
  <c r="AG2579" i="1" s="1"/>
  <c r="Y2580" i="1"/>
  <c r="AF2580" i="1" s="1"/>
  <c r="AG2580" i="1" s="1"/>
  <c r="Y2581" i="1"/>
  <c r="AF2581" i="1" s="1"/>
  <c r="AG2581" i="1" s="1"/>
  <c r="Y2582" i="1"/>
  <c r="AF2582" i="1" s="1"/>
  <c r="AG2582" i="1" s="1"/>
  <c r="Y2583" i="1"/>
  <c r="AF2583" i="1" s="1"/>
  <c r="AG2583" i="1" s="1"/>
  <c r="Y2584" i="1"/>
  <c r="AF2584" i="1" s="1"/>
  <c r="AG2584" i="1" s="1"/>
  <c r="Y2585" i="1"/>
  <c r="AF2585" i="1" s="1"/>
  <c r="AG2585" i="1" s="1"/>
  <c r="Y2586" i="1"/>
  <c r="AF2586" i="1" s="1"/>
  <c r="AG2586" i="1" s="1"/>
  <c r="Y2587" i="1"/>
  <c r="AF2587" i="1" s="1"/>
  <c r="AG2587" i="1" s="1"/>
  <c r="Y2588" i="1"/>
  <c r="AF2588" i="1" s="1"/>
  <c r="AG2588" i="1" s="1"/>
  <c r="Y2589" i="1"/>
  <c r="AF2589" i="1" s="1"/>
  <c r="AG2589" i="1" s="1"/>
  <c r="Y2590" i="1"/>
  <c r="AF2590" i="1" s="1"/>
  <c r="AG2590" i="1" s="1"/>
  <c r="Y2591" i="1"/>
  <c r="AF2591" i="1" s="1"/>
  <c r="AG2591" i="1" s="1"/>
  <c r="Y2592" i="1"/>
  <c r="AF2592" i="1" s="1"/>
  <c r="AG2592" i="1" s="1"/>
  <c r="Y2593" i="1"/>
  <c r="AF2593" i="1" s="1"/>
  <c r="AG2593" i="1" s="1"/>
  <c r="Y2594" i="1"/>
  <c r="AF2594" i="1" s="1"/>
  <c r="AG2594" i="1" s="1"/>
  <c r="Y2595" i="1"/>
  <c r="AF2595" i="1" s="1"/>
  <c r="AG2595" i="1" s="1"/>
  <c r="Y2596" i="1"/>
  <c r="AF2596" i="1" s="1"/>
  <c r="AG2596" i="1" s="1"/>
  <c r="Y2597" i="1"/>
  <c r="AF2597" i="1" s="1"/>
  <c r="AG2597" i="1" s="1"/>
  <c r="Y2598" i="1"/>
  <c r="AF2598" i="1" s="1"/>
  <c r="AG2598" i="1" s="1"/>
  <c r="Y2599" i="1"/>
  <c r="AF2599" i="1" s="1"/>
  <c r="AG2599" i="1" s="1"/>
  <c r="Y2600" i="1"/>
  <c r="AF2600" i="1" s="1"/>
  <c r="AG2600" i="1" s="1"/>
  <c r="Y2601" i="1"/>
  <c r="AF2601" i="1" s="1"/>
  <c r="AG2601" i="1" s="1"/>
  <c r="Y2602" i="1"/>
  <c r="AF2602" i="1" s="1"/>
  <c r="AG2602" i="1" s="1"/>
  <c r="Y2603" i="1"/>
  <c r="AF2603" i="1" s="1"/>
  <c r="AG2603" i="1" s="1"/>
  <c r="Y2604" i="1"/>
  <c r="AF2604" i="1" s="1"/>
  <c r="AG2604" i="1" s="1"/>
  <c r="Y2605" i="1"/>
  <c r="AF2605" i="1" s="1"/>
  <c r="AG2605" i="1" s="1"/>
  <c r="Y2606" i="1"/>
  <c r="AF2606" i="1" s="1"/>
  <c r="AG2606" i="1" s="1"/>
  <c r="Y2607" i="1"/>
  <c r="AF2607" i="1" s="1"/>
  <c r="AG2607" i="1" s="1"/>
  <c r="Y2608" i="1"/>
  <c r="AF2608" i="1" s="1"/>
  <c r="AG2608" i="1" s="1"/>
  <c r="Y2609" i="1"/>
  <c r="AF2609" i="1" s="1"/>
  <c r="AG2609" i="1" s="1"/>
  <c r="Y2610" i="1"/>
  <c r="AF2610" i="1" s="1"/>
  <c r="AG2610" i="1" s="1"/>
  <c r="Y2611" i="1"/>
  <c r="AF2611" i="1" s="1"/>
  <c r="AG2611" i="1" s="1"/>
  <c r="Y2612" i="1"/>
  <c r="AF2612" i="1" s="1"/>
  <c r="AG2612" i="1" s="1"/>
  <c r="Y2613" i="1"/>
  <c r="AF2613" i="1" s="1"/>
  <c r="AG2613" i="1" s="1"/>
  <c r="Y2614" i="1"/>
  <c r="AF2614" i="1" s="1"/>
  <c r="AG2614" i="1" s="1"/>
  <c r="Y2615" i="1"/>
  <c r="AF2615" i="1" s="1"/>
  <c r="AG2615" i="1" s="1"/>
  <c r="Y2616" i="1"/>
  <c r="AF2616" i="1" s="1"/>
  <c r="AG2616" i="1" s="1"/>
  <c r="Y2617" i="1"/>
  <c r="AF2617" i="1" s="1"/>
  <c r="AG2617" i="1" s="1"/>
  <c r="Y2618" i="1"/>
  <c r="AF2618" i="1" s="1"/>
  <c r="AG2618" i="1" s="1"/>
  <c r="Y2619" i="1"/>
  <c r="AF2619" i="1" s="1"/>
  <c r="AG2619" i="1" s="1"/>
  <c r="Y2620" i="1"/>
  <c r="AF2620" i="1" s="1"/>
  <c r="AG2620" i="1" s="1"/>
  <c r="Y2621" i="1"/>
  <c r="AF2621" i="1" s="1"/>
  <c r="AG2621" i="1" s="1"/>
  <c r="Y2622" i="1"/>
  <c r="AF2622" i="1" s="1"/>
  <c r="AG2622" i="1" s="1"/>
  <c r="Y2623" i="1"/>
  <c r="AF2623" i="1" s="1"/>
  <c r="AG2623" i="1" s="1"/>
  <c r="Y2624" i="1"/>
  <c r="AF2624" i="1" s="1"/>
  <c r="AG2624" i="1" s="1"/>
  <c r="Y2625" i="1"/>
  <c r="AF2625" i="1" s="1"/>
  <c r="AG2625" i="1" s="1"/>
  <c r="Y2626" i="1"/>
  <c r="AF2626" i="1" s="1"/>
  <c r="AG2626" i="1" s="1"/>
  <c r="Y2627" i="1"/>
  <c r="AF2627" i="1" s="1"/>
  <c r="AG2627" i="1" s="1"/>
  <c r="Y2628" i="1"/>
  <c r="AF2628" i="1" s="1"/>
  <c r="AG2628" i="1" s="1"/>
  <c r="Y2629" i="1"/>
  <c r="AF2629" i="1" s="1"/>
  <c r="AG2629" i="1" s="1"/>
  <c r="Y2630" i="1"/>
  <c r="AF2630" i="1" s="1"/>
  <c r="AG2630" i="1" s="1"/>
  <c r="Y2631" i="1"/>
  <c r="AF2631" i="1" s="1"/>
  <c r="AG2631" i="1" s="1"/>
  <c r="Y2632" i="1"/>
  <c r="AF2632" i="1" s="1"/>
  <c r="AG2632" i="1" s="1"/>
  <c r="Y2633" i="1"/>
  <c r="AF2633" i="1" s="1"/>
  <c r="AG2633" i="1" s="1"/>
  <c r="Y2634" i="1"/>
  <c r="AF2634" i="1" s="1"/>
  <c r="AG2634" i="1" s="1"/>
  <c r="Y2635" i="1"/>
  <c r="AF2635" i="1" s="1"/>
  <c r="AG2635" i="1" s="1"/>
  <c r="Y2636" i="1"/>
  <c r="AF2636" i="1" s="1"/>
  <c r="AG2636" i="1" s="1"/>
  <c r="Y2637" i="1"/>
  <c r="AF2637" i="1" s="1"/>
  <c r="AG2637" i="1" s="1"/>
  <c r="Y2638" i="1"/>
  <c r="AF2638" i="1" s="1"/>
  <c r="AG2638" i="1" s="1"/>
  <c r="Y2639" i="1"/>
  <c r="AF2639" i="1" s="1"/>
  <c r="AG2639" i="1" s="1"/>
  <c r="Y2640" i="1"/>
  <c r="AF2640" i="1" s="1"/>
  <c r="AG2640" i="1" s="1"/>
  <c r="Y2641" i="1"/>
  <c r="AF2641" i="1" s="1"/>
  <c r="AG2641" i="1" s="1"/>
  <c r="Y2642" i="1"/>
  <c r="AF2642" i="1" s="1"/>
  <c r="AG2642" i="1" s="1"/>
  <c r="Y2643" i="1"/>
  <c r="AF2643" i="1" s="1"/>
  <c r="AG2643" i="1" s="1"/>
  <c r="Y2644" i="1"/>
  <c r="AF2644" i="1" s="1"/>
  <c r="AG2644" i="1" s="1"/>
  <c r="Y2645" i="1"/>
  <c r="AF2645" i="1" s="1"/>
  <c r="AG2645" i="1" s="1"/>
  <c r="Y2646" i="1"/>
  <c r="AF2646" i="1" s="1"/>
  <c r="AG2646" i="1" s="1"/>
  <c r="Y2647" i="1"/>
  <c r="AF2647" i="1" s="1"/>
  <c r="AG2647" i="1" s="1"/>
  <c r="Y2648" i="1"/>
  <c r="AF2648" i="1" s="1"/>
  <c r="AG2648" i="1" s="1"/>
  <c r="Y2649" i="1"/>
  <c r="AF2649" i="1" s="1"/>
  <c r="AG2649" i="1" s="1"/>
  <c r="Y2650" i="1"/>
  <c r="AF2650" i="1" s="1"/>
  <c r="AG2650" i="1" s="1"/>
  <c r="Y2651" i="1"/>
  <c r="AF2651" i="1" s="1"/>
  <c r="AG2651" i="1" s="1"/>
  <c r="Y2652" i="1"/>
  <c r="AF2652" i="1" s="1"/>
  <c r="AG2652" i="1" s="1"/>
  <c r="Y2653" i="1"/>
  <c r="AF2653" i="1" s="1"/>
  <c r="AG2653" i="1" s="1"/>
  <c r="Y2654" i="1"/>
  <c r="AF2654" i="1" s="1"/>
  <c r="AG2654" i="1" s="1"/>
  <c r="Y2655" i="1"/>
  <c r="AF2655" i="1" s="1"/>
  <c r="AG2655" i="1" s="1"/>
  <c r="Y2656" i="1"/>
  <c r="AF2656" i="1" s="1"/>
  <c r="AG2656" i="1" s="1"/>
  <c r="Y2657" i="1"/>
  <c r="AF2657" i="1" s="1"/>
  <c r="AG2657" i="1" s="1"/>
  <c r="Y2658" i="1"/>
  <c r="AF2658" i="1" s="1"/>
  <c r="AG2658" i="1" s="1"/>
  <c r="Y2659" i="1"/>
  <c r="AF2659" i="1" s="1"/>
  <c r="AG2659" i="1" s="1"/>
  <c r="Y2660" i="1"/>
  <c r="AF2660" i="1" s="1"/>
  <c r="AG2660" i="1" s="1"/>
  <c r="Y2661" i="1"/>
  <c r="AF2661" i="1" s="1"/>
  <c r="AG2661" i="1" s="1"/>
  <c r="Y2662" i="1"/>
  <c r="AF2662" i="1" s="1"/>
  <c r="AG2662" i="1" s="1"/>
  <c r="Y2663" i="1"/>
  <c r="AF2663" i="1" s="1"/>
  <c r="AG2663" i="1" s="1"/>
  <c r="Y2664" i="1"/>
  <c r="AF2664" i="1" s="1"/>
  <c r="AG2664" i="1" s="1"/>
  <c r="Y2665" i="1"/>
  <c r="AF2665" i="1" s="1"/>
  <c r="AG2665" i="1" s="1"/>
  <c r="Y2666" i="1"/>
  <c r="AF2666" i="1" s="1"/>
  <c r="AG2666" i="1" s="1"/>
  <c r="Y2667" i="1"/>
  <c r="AF2667" i="1" s="1"/>
  <c r="AG2667" i="1" s="1"/>
  <c r="Y2668" i="1"/>
  <c r="AF2668" i="1" s="1"/>
  <c r="AG2668" i="1" s="1"/>
  <c r="Y2669" i="1"/>
  <c r="AF2669" i="1" s="1"/>
  <c r="AG2669" i="1" s="1"/>
  <c r="Y2670" i="1"/>
  <c r="AF2670" i="1" s="1"/>
  <c r="AG2670" i="1" s="1"/>
  <c r="Y2671" i="1"/>
  <c r="AF2671" i="1" s="1"/>
  <c r="AG2671" i="1" s="1"/>
  <c r="Y2672" i="1"/>
  <c r="AF2672" i="1" s="1"/>
  <c r="AG2672" i="1" s="1"/>
  <c r="Y2673" i="1"/>
  <c r="AF2673" i="1" s="1"/>
  <c r="AG2673" i="1" s="1"/>
  <c r="Y2674" i="1"/>
  <c r="AF2674" i="1" s="1"/>
  <c r="AG2674" i="1" s="1"/>
  <c r="Y2675" i="1"/>
  <c r="AF2675" i="1" s="1"/>
  <c r="AG2675" i="1" s="1"/>
  <c r="Y2676" i="1"/>
  <c r="AF2676" i="1" s="1"/>
  <c r="AG2676" i="1" s="1"/>
  <c r="Y2677" i="1"/>
  <c r="AF2677" i="1" s="1"/>
  <c r="AG2677" i="1" s="1"/>
  <c r="Y2678" i="1"/>
  <c r="AF2678" i="1" s="1"/>
  <c r="AG2678" i="1" s="1"/>
  <c r="Y2679" i="1"/>
  <c r="AF2679" i="1" s="1"/>
  <c r="AG2679" i="1" s="1"/>
  <c r="Y2680" i="1"/>
  <c r="AF2680" i="1" s="1"/>
  <c r="AG2680" i="1" s="1"/>
  <c r="Y2681" i="1"/>
  <c r="AF2681" i="1" s="1"/>
  <c r="AG2681" i="1" s="1"/>
  <c r="Y2682" i="1"/>
  <c r="AF2682" i="1" s="1"/>
  <c r="AG2682" i="1" s="1"/>
  <c r="Y2683" i="1"/>
  <c r="AF2683" i="1" s="1"/>
  <c r="AG2683" i="1" s="1"/>
  <c r="Y2684" i="1"/>
  <c r="AF2684" i="1" s="1"/>
  <c r="AG2684" i="1" s="1"/>
  <c r="Y2685" i="1"/>
  <c r="AF2685" i="1" s="1"/>
  <c r="AG2685" i="1" s="1"/>
  <c r="Y2686" i="1"/>
  <c r="AF2686" i="1" s="1"/>
  <c r="AG2686" i="1" s="1"/>
  <c r="Y2687" i="1"/>
  <c r="AF2687" i="1" s="1"/>
  <c r="AG2687" i="1" s="1"/>
  <c r="Y2688" i="1"/>
  <c r="AF2688" i="1" s="1"/>
  <c r="AG2688" i="1" s="1"/>
  <c r="Y2689" i="1"/>
  <c r="AF2689" i="1" s="1"/>
  <c r="AG2689" i="1" s="1"/>
  <c r="Y2690" i="1"/>
  <c r="AF2690" i="1" s="1"/>
  <c r="AG2690" i="1" s="1"/>
  <c r="Y2691" i="1"/>
  <c r="AF2691" i="1" s="1"/>
  <c r="AG2691" i="1" s="1"/>
  <c r="Y2692" i="1"/>
  <c r="AF2692" i="1" s="1"/>
  <c r="AG2692" i="1" s="1"/>
  <c r="Y2693" i="1"/>
  <c r="AF2693" i="1" s="1"/>
  <c r="AG2693" i="1" s="1"/>
  <c r="Y2694" i="1"/>
  <c r="AF2694" i="1" s="1"/>
  <c r="AG2694" i="1" s="1"/>
  <c r="Y2695" i="1"/>
  <c r="AF2695" i="1" s="1"/>
  <c r="AG2695" i="1" s="1"/>
  <c r="Y2696" i="1"/>
  <c r="AF2696" i="1" s="1"/>
  <c r="AG2696" i="1" s="1"/>
  <c r="Y2697" i="1"/>
  <c r="AF2697" i="1" s="1"/>
  <c r="AG2697" i="1" s="1"/>
  <c r="Y2698" i="1"/>
  <c r="AF2698" i="1" s="1"/>
  <c r="AG2698" i="1" s="1"/>
  <c r="Y2699" i="1"/>
  <c r="AF2699" i="1" s="1"/>
  <c r="AG2699" i="1" s="1"/>
  <c r="Y2700" i="1"/>
  <c r="AF2700" i="1" s="1"/>
  <c r="AG2700" i="1" s="1"/>
  <c r="Y2701" i="1"/>
  <c r="AF2701" i="1" s="1"/>
  <c r="AG2701" i="1" s="1"/>
  <c r="Y2702" i="1"/>
  <c r="AF2702" i="1" s="1"/>
  <c r="AG2702" i="1" s="1"/>
  <c r="Y2703" i="1"/>
  <c r="AF2703" i="1" s="1"/>
  <c r="AG2703" i="1" s="1"/>
  <c r="Y2704" i="1"/>
  <c r="AF2704" i="1" s="1"/>
  <c r="AG2704" i="1" s="1"/>
  <c r="Y2705" i="1"/>
  <c r="AF2705" i="1" s="1"/>
  <c r="AG2705" i="1" s="1"/>
  <c r="Y2706" i="1"/>
  <c r="AF2706" i="1" s="1"/>
  <c r="AG2706" i="1" s="1"/>
  <c r="Y2707" i="1"/>
  <c r="AF2707" i="1" s="1"/>
  <c r="AG2707" i="1" s="1"/>
  <c r="Y2708" i="1"/>
  <c r="AF2708" i="1" s="1"/>
  <c r="AG2708" i="1" s="1"/>
  <c r="Y2709" i="1"/>
  <c r="AF2709" i="1" s="1"/>
  <c r="AG2709" i="1" s="1"/>
  <c r="Y2710" i="1"/>
  <c r="AF2710" i="1" s="1"/>
  <c r="AG2710" i="1" s="1"/>
  <c r="Y2711" i="1"/>
  <c r="AF2711" i="1" s="1"/>
  <c r="AG2711" i="1" s="1"/>
  <c r="Y2712" i="1"/>
  <c r="AF2712" i="1" s="1"/>
  <c r="AG2712" i="1" s="1"/>
  <c r="Y2713" i="1"/>
  <c r="AF2713" i="1" s="1"/>
  <c r="AG2713" i="1" s="1"/>
  <c r="Y2714" i="1"/>
  <c r="AF2714" i="1" s="1"/>
  <c r="AG2714" i="1" s="1"/>
  <c r="Y2715" i="1"/>
  <c r="AF2715" i="1" s="1"/>
  <c r="AG2715" i="1" s="1"/>
  <c r="Y2716" i="1"/>
  <c r="AF2716" i="1" s="1"/>
  <c r="AG2716" i="1" s="1"/>
  <c r="Y2717" i="1"/>
  <c r="AF2717" i="1" s="1"/>
  <c r="AG2717" i="1" s="1"/>
  <c r="Y2718" i="1"/>
  <c r="AF2718" i="1" s="1"/>
  <c r="AG2718" i="1" s="1"/>
  <c r="Y2719" i="1"/>
  <c r="AF2719" i="1" s="1"/>
  <c r="AG2719" i="1" s="1"/>
  <c r="Y2720" i="1"/>
  <c r="AF2720" i="1" s="1"/>
  <c r="AG2720" i="1" s="1"/>
  <c r="Y2721" i="1"/>
  <c r="AF2721" i="1" s="1"/>
  <c r="AG2721" i="1" s="1"/>
  <c r="Y2722" i="1"/>
  <c r="AF2722" i="1" s="1"/>
  <c r="AG2722" i="1" s="1"/>
  <c r="Y2723" i="1"/>
  <c r="AF2723" i="1" s="1"/>
  <c r="AG2723" i="1" s="1"/>
  <c r="Y2724" i="1"/>
  <c r="AF2724" i="1" s="1"/>
  <c r="AG2724" i="1" s="1"/>
  <c r="Y2725" i="1"/>
  <c r="AF2725" i="1" s="1"/>
  <c r="AG2725" i="1" s="1"/>
  <c r="Y2726" i="1"/>
  <c r="AF2726" i="1" s="1"/>
  <c r="AG2726" i="1" s="1"/>
  <c r="Y2727" i="1"/>
  <c r="AF2727" i="1" s="1"/>
  <c r="AG2727" i="1" s="1"/>
  <c r="Y2728" i="1"/>
  <c r="AF2728" i="1" s="1"/>
  <c r="AG2728" i="1" s="1"/>
  <c r="Y2729" i="1"/>
  <c r="AF2729" i="1" s="1"/>
  <c r="AG2729" i="1" s="1"/>
  <c r="Y2730" i="1"/>
  <c r="AF2730" i="1" s="1"/>
  <c r="AG2730" i="1" s="1"/>
  <c r="Y2731" i="1"/>
  <c r="AF2731" i="1" s="1"/>
  <c r="AG2731" i="1" s="1"/>
  <c r="Y2732" i="1"/>
  <c r="AF2732" i="1" s="1"/>
  <c r="AG2732" i="1" s="1"/>
  <c r="Y2733" i="1"/>
  <c r="AF2733" i="1" s="1"/>
  <c r="AG2733" i="1" s="1"/>
  <c r="Y2734" i="1"/>
  <c r="AF2734" i="1" s="1"/>
  <c r="AG2734" i="1" s="1"/>
  <c r="Y2735" i="1"/>
  <c r="AF2735" i="1" s="1"/>
  <c r="AG2735" i="1" s="1"/>
  <c r="Y2736" i="1"/>
  <c r="AF2736" i="1" s="1"/>
  <c r="AG2736" i="1" s="1"/>
  <c r="Y2737" i="1"/>
  <c r="AF2737" i="1" s="1"/>
  <c r="AG2737" i="1" s="1"/>
  <c r="Y2738" i="1"/>
  <c r="AF2738" i="1" s="1"/>
  <c r="AG2738" i="1" s="1"/>
  <c r="Y2739" i="1"/>
  <c r="AF2739" i="1" s="1"/>
  <c r="AG2739" i="1" s="1"/>
  <c r="Y2740" i="1"/>
  <c r="AF2740" i="1" s="1"/>
  <c r="AG2740" i="1" s="1"/>
  <c r="Y2741" i="1"/>
  <c r="AF2741" i="1" s="1"/>
  <c r="AG2741" i="1" s="1"/>
  <c r="Y2742" i="1"/>
  <c r="AF2742" i="1" s="1"/>
  <c r="AG2742" i="1" s="1"/>
  <c r="Y2743" i="1"/>
  <c r="AF2743" i="1" s="1"/>
  <c r="AG2743" i="1" s="1"/>
  <c r="Y2744" i="1"/>
  <c r="AF2744" i="1" s="1"/>
  <c r="AG2744" i="1" s="1"/>
  <c r="Y2745" i="1"/>
  <c r="AF2745" i="1" s="1"/>
  <c r="AG2745" i="1" s="1"/>
  <c r="Y2746" i="1"/>
  <c r="AF2746" i="1" s="1"/>
  <c r="AG2746" i="1" s="1"/>
  <c r="Y2747" i="1"/>
  <c r="AF2747" i="1" s="1"/>
  <c r="AG2747" i="1" s="1"/>
  <c r="Y2748" i="1"/>
  <c r="AF2748" i="1" s="1"/>
  <c r="AG2748" i="1" s="1"/>
  <c r="Y2749" i="1"/>
  <c r="AF2749" i="1" s="1"/>
  <c r="AG2749" i="1" s="1"/>
  <c r="Y2750" i="1"/>
  <c r="AF2750" i="1" s="1"/>
  <c r="AG2750" i="1" s="1"/>
  <c r="Y2751" i="1"/>
  <c r="AF2751" i="1" s="1"/>
  <c r="AG2751" i="1" s="1"/>
  <c r="Y2752" i="1"/>
  <c r="AF2752" i="1" s="1"/>
  <c r="AG2752" i="1" s="1"/>
  <c r="Y2753" i="1"/>
  <c r="AF2753" i="1" s="1"/>
  <c r="AG2753" i="1" s="1"/>
  <c r="Y2754" i="1"/>
  <c r="AF2754" i="1" s="1"/>
  <c r="AG2754" i="1" s="1"/>
  <c r="Y2755" i="1"/>
  <c r="AF2755" i="1" s="1"/>
  <c r="AG2755" i="1" s="1"/>
  <c r="Y2756" i="1"/>
  <c r="AF2756" i="1" s="1"/>
  <c r="AG2756" i="1" s="1"/>
  <c r="Y2757" i="1"/>
  <c r="AF2757" i="1" s="1"/>
  <c r="AG2757" i="1" s="1"/>
  <c r="Y2758" i="1"/>
  <c r="AF2758" i="1" s="1"/>
  <c r="AG2758" i="1" s="1"/>
  <c r="Y2759" i="1"/>
  <c r="AF2759" i="1" s="1"/>
  <c r="AG2759" i="1" s="1"/>
  <c r="Y2760" i="1"/>
  <c r="AF2760" i="1" s="1"/>
  <c r="AG2760" i="1" s="1"/>
  <c r="Y2761" i="1"/>
  <c r="AF2761" i="1" s="1"/>
  <c r="AG2761" i="1" s="1"/>
  <c r="Y2762" i="1"/>
  <c r="AF2762" i="1" s="1"/>
  <c r="AG2762" i="1" s="1"/>
  <c r="Y2763" i="1"/>
  <c r="AF2763" i="1" s="1"/>
  <c r="AG2763" i="1" s="1"/>
  <c r="Y2764" i="1"/>
  <c r="AF2764" i="1" s="1"/>
  <c r="AG2764" i="1" s="1"/>
  <c r="Y2765" i="1"/>
  <c r="AF2765" i="1" s="1"/>
  <c r="AG2765" i="1" s="1"/>
  <c r="Y2766" i="1"/>
  <c r="AF2766" i="1" s="1"/>
  <c r="AG2766" i="1" s="1"/>
  <c r="Y2767" i="1"/>
  <c r="AF2767" i="1" s="1"/>
  <c r="AG2767" i="1" s="1"/>
  <c r="Y2768" i="1"/>
  <c r="AF2768" i="1" s="1"/>
  <c r="AG2768" i="1" s="1"/>
  <c r="Y2769" i="1"/>
  <c r="AF2769" i="1" s="1"/>
  <c r="AG2769" i="1" s="1"/>
  <c r="Y2770" i="1"/>
  <c r="AF2770" i="1" s="1"/>
  <c r="AG2770" i="1" s="1"/>
  <c r="Y2771" i="1"/>
  <c r="AF2771" i="1" s="1"/>
  <c r="AG2771" i="1" s="1"/>
  <c r="Y2772" i="1"/>
  <c r="AF2772" i="1" s="1"/>
  <c r="AG2772" i="1" s="1"/>
  <c r="Y2773" i="1"/>
  <c r="AF2773" i="1" s="1"/>
  <c r="AG2773" i="1" s="1"/>
  <c r="Y2774" i="1"/>
  <c r="AF2774" i="1" s="1"/>
  <c r="AG2774" i="1" s="1"/>
  <c r="Y2775" i="1"/>
  <c r="AF2775" i="1" s="1"/>
  <c r="AG2775" i="1" s="1"/>
  <c r="Y2776" i="1"/>
  <c r="AF2776" i="1" s="1"/>
  <c r="AG2776" i="1" s="1"/>
  <c r="Y2777" i="1"/>
  <c r="AF2777" i="1" s="1"/>
  <c r="AG2777" i="1" s="1"/>
  <c r="Y2778" i="1"/>
  <c r="AF2778" i="1" s="1"/>
  <c r="AG2778" i="1" s="1"/>
  <c r="Y2779" i="1"/>
  <c r="AF2779" i="1" s="1"/>
  <c r="AG2779" i="1" s="1"/>
  <c r="Y2780" i="1"/>
  <c r="AF2780" i="1" s="1"/>
  <c r="AG2780" i="1" s="1"/>
  <c r="Y2781" i="1"/>
  <c r="AF2781" i="1" s="1"/>
  <c r="AG2781" i="1" s="1"/>
  <c r="Y2782" i="1"/>
  <c r="AF2782" i="1" s="1"/>
  <c r="AG2782" i="1" s="1"/>
  <c r="Y2783" i="1"/>
  <c r="AF2783" i="1" s="1"/>
  <c r="AG2783" i="1" s="1"/>
  <c r="Y2784" i="1"/>
  <c r="AF2784" i="1" s="1"/>
  <c r="AG2784" i="1" s="1"/>
  <c r="Y2785" i="1"/>
  <c r="AF2785" i="1" s="1"/>
  <c r="AG2785" i="1" s="1"/>
  <c r="Y2786" i="1"/>
  <c r="AF2786" i="1" s="1"/>
  <c r="AG2786" i="1" s="1"/>
  <c r="Y2787" i="1"/>
  <c r="AF2787" i="1" s="1"/>
  <c r="AG2787" i="1" s="1"/>
  <c r="Y2788" i="1"/>
  <c r="AF2788" i="1" s="1"/>
  <c r="AG2788" i="1" s="1"/>
  <c r="Y2789" i="1"/>
  <c r="AF2789" i="1" s="1"/>
  <c r="AG2789" i="1" s="1"/>
  <c r="Y2790" i="1"/>
  <c r="AF2790" i="1" s="1"/>
  <c r="AG2790" i="1" s="1"/>
  <c r="Y2791" i="1"/>
  <c r="AF2791" i="1" s="1"/>
  <c r="AG2791" i="1" s="1"/>
  <c r="Y2792" i="1"/>
  <c r="AF2792" i="1" s="1"/>
  <c r="AG2792" i="1" s="1"/>
  <c r="Y2793" i="1"/>
  <c r="AF2793" i="1" s="1"/>
  <c r="AG2793" i="1" s="1"/>
  <c r="Y2794" i="1"/>
  <c r="AF2794" i="1" s="1"/>
  <c r="AG2794" i="1" s="1"/>
  <c r="Y2795" i="1"/>
  <c r="AF2795" i="1" s="1"/>
  <c r="AG2795" i="1" s="1"/>
  <c r="Y2796" i="1"/>
  <c r="AF2796" i="1" s="1"/>
  <c r="AG2796" i="1" s="1"/>
  <c r="Y2797" i="1"/>
  <c r="AF2797" i="1" s="1"/>
  <c r="AG2797" i="1" s="1"/>
  <c r="Y2798" i="1"/>
  <c r="AF2798" i="1" s="1"/>
  <c r="AG2798" i="1" s="1"/>
  <c r="Y2799" i="1"/>
  <c r="AF2799" i="1" s="1"/>
  <c r="AG2799" i="1" s="1"/>
  <c r="Y2800" i="1"/>
  <c r="AF2800" i="1" s="1"/>
  <c r="AG2800" i="1" s="1"/>
  <c r="Y2801" i="1"/>
  <c r="AF2801" i="1" s="1"/>
  <c r="AG2801" i="1" s="1"/>
  <c r="Y2802" i="1"/>
  <c r="AF2802" i="1" s="1"/>
  <c r="AG2802" i="1" s="1"/>
  <c r="Y2803" i="1"/>
  <c r="AF2803" i="1" s="1"/>
  <c r="AG2803" i="1" s="1"/>
  <c r="Y2804" i="1"/>
  <c r="AF2804" i="1" s="1"/>
  <c r="AG2804" i="1" s="1"/>
  <c r="Y2805" i="1"/>
  <c r="AF2805" i="1" s="1"/>
  <c r="AG2805" i="1" s="1"/>
  <c r="Y2806" i="1"/>
  <c r="AF2806" i="1" s="1"/>
  <c r="AG2806" i="1" s="1"/>
  <c r="Y2807" i="1"/>
  <c r="AF2807" i="1" s="1"/>
  <c r="AG2807" i="1" s="1"/>
  <c r="Y2808" i="1"/>
  <c r="AF2808" i="1" s="1"/>
  <c r="AG2808" i="1" s="1"/>
  <c r="Y2809" i="1"/>
  <c r="AF2809" i="1" s="1"/>
  <c r="AG2809" i="1" s="1"/>
  <c r="Y2810" i="1"/>
  <c r="AF2810" i="1" s="1"/>
  <c r="AG2810" i="1" s="1"/>
  <c r="Y2811" i="1"/>
  <c r="AF2811" i="1" s="1"/>
  <c r="AG2811" i="1" s="1"/>
  <c r="Y2812" i="1"/>
  <c r="AF2812" i="1" s="1"/>
  <c r="AG2812" i="1" s="1"/>
  <c r="Y2813" i="1"/>
  <c r="AF2813" i="1" s="1"/>
  <c r="AG2813" i="1" s="1"/>
  <c r="Y2814" i="1"/>
  <c r="AF2814" i="1" s="1"/>
  <c r="AG2814" i="1" s="1"/>
  <c r="Y2815" i="1"/>
  <c r="AF2815" i="1" s="1"/>
  <c r="AG2815" i="1" s="1"/>
  <c r="Y2816" i="1"/>
  <c r="AF2816" i="1" s="1"/>
  <c r="AG2816" i="1" s="1"/>
  <c r="Y2817" i="1"/>
  <c r="AF2817" i="1" s="1"/>
  <c r="AG2817" i="1" s="1"/>
  <c r="Y2818" i="1"/>
  <c r="AF2818" i="1" s="1"/>
  <c r="AG2818" i="1" s="1"/>
  <c r="Y2819" i="1"/>
  <c r="AF2819" i="1" s="1"/>
  <c r="AG2819" i="1" s="1"/>
  <c r="Y2820" i="1"/>
  <c r="AF2820" i="1" s="1"/>
  <c r="AG2820" i="1" s="1"/>
  <c r="Y2821" i="1"/>
  <c r="AF2821" i="1" s="1"/>
  <c r="AG2821" i="1" s="1"/>
  <c r="Y2822" i="1"/>
  <c r="AF2822" i="1" s="1"/>
  <c r="AG2822" i="1" s="1"/>
  <c r="Y2823" i="1"/>
  <c r="AF2823" i="1" s="1"/>
  <c r="AG2823" i="1" s="1"/>
  <c r="Y2824" i="1"/>
  <c r="AF2824" i="1" s="1"/>
  <c r="AG2824" i="1" s="1"/>
  <c r="Y2825" i="1"/>
  <c r="AF2825" i="1" s="1"/>
  <c r="AG2825" i="1" s="1"/>
  <c r="Y2826" i="1"/>
  <c r="AF2826" i="1" s="1"/>
  <c r="AG2826" i="1" s="1"/>
  <c r="Y2827" i="1"/>
  <c r="AF2827" i="1" s="1"/>
  <c r="AG2827" i="1" s="1"/>
  <c r="Y2828" i="1"/>
  <c r="AF2828" i="1" s="1"/>
  <c r="AG2828" i="1" s="1"/>
  <c r="Y2829" i="1"/>
  <c r="AF2829" i="1" s="1"/>
  <c r="AG2829" i="1" s="1"/>
  <c r="Y2830" i="1"/>
  <c r="AF2830" i="1" s="1"/>
  <c r="AG2830" i="1" s="1"/>
  <c r="Y2831" i="1"/>
  <c r="AF2831" i="1" s="1"/>
  <c r="AG2831" i="1" s="1"/>
  <c r="Y2832" i="1"/>
  <c r="AF2832" i="1" s="1"/>
  <c r="AG2832" i="1" s="1"/>
  <c r="Y2833" i="1"/>
  <c r="AF2833" i="1" s="1"/>
  <c r="AG2833" i="1" s="1"/>
  <c r="Y2834" i="1"/>
  <c r="AF2834" i="1" s="1"/>
  <c r="AG2834" i="1" s="1"/>
  <c r="Y2835" i="1"/>
  <c r="AF2835" i="1" s="1"/>
  <c r="AG2835" i="1" s="1"/>
  <c r="Y2836" i="1"/>
  <c r="AF2836" i="1" s="1"/>
  <c r="AG2836" i="1" s="1"/>
  <c r="Y2837" i="1"/>
  <c r="AF2837" i="1" s="1"/>
  <c r="AG2837" i="1" s="1"/>
  <c r="Y2838" i="1"/>
  <c r="AF2838" i="1" s="1"/>
  <c r="AG2838" i="1" s="1"/>
  <c r="Y2839" i="1"/>
  <c r="AF2839" i="1" s="1"/>
  <c r="AG2839" i="1" s="1"/>
  <c r="Y2840" i="1"/>
  <c r="AF2840" i="1" s="1"/>
  <c r="AG2840" i="1" s="1"/>
  <c r="Y2841" i="1"/>
  <c r="AF2841" i="1" s="1"/>
  <c r="AG2841" i="1" s="1"/>
  <c r="Y2842" i="1"/>
  <c r="AF2842" i="1" s="1"/>
  <c r="AG2842" i="1" s="1"/>
  <c r="Y2843" i="1"/>
  <c r="AF2843" i="1" s="1"/>
  <c r="AG2843" i="1" s="1"/>
  <c r="Y2844" i="1"/>
  <c r="AF2844" i="1" s="1"/>
  <c r="AG2844" i="1" s="1"/>
  <c r="Y2845" i="1"/>
  <c r="AF2845" i="1" s="1"/>
  <c r="AG2845" i="1" s="1"/>
  <c r="Y2846" i="1"/>
  <c r="AF2846" i="1" s="1"/>
  <c r="AG2846" i="1" s="1"/>
  <c r="Y2847" i="1"/>
  <c r="AF2847" i="1" s="1"/>
  <c r="AG2847" i="1" s="1"/>
  <c r="Y2848" i="1"/>
  <c r="AF2848" i="1" s="1"/>
  <c r="AG2848" i="1" s="1"/>
  <c r="Y2849" i="1"/>
  <c r="AF2849" i="1" s="1"/>
  <c r="AG2849" i="1" s="1"/>
  <c r="Y2850" i="1"/>
  <c r="AF2850" i="1" s="1"/>
  <c r="AG2850" i="1" s="1"/>
  <c r="Y2851" i="1"/>
  <c r="AF2851" i="1" s="1"/>
  <c r="AG2851" i="1" s="1"/>
  <c r="Y2852" i="1"/>
  <c r="AF2852" i="1" s="1"/>
  <c r="AG2852" i="1" s="1"/>
  <c r="Y2853" i="1"/>
  <c r="AF2853" i="1" s="1"/>
  <c r="AG2853" i="1" s="1"/>
  <c r="Y2854" i="1"/>
  <c r="AF2854" i="1" s="1"/>
  <c r="AG2854" i="1" s="1"/>
  <c r="Y2855" i="1"/>
  <c r="AF2855" i="1" s="1"/>
  <c r="AG2855" i="1" s="1"/>
  <c r="Y2856" i="1"/>
  <c r="AF2856" i="1" s="1"/>
  <c r="AG2856" i="1" s="1"/>
  <c r="Y2857" i="1"/>
  <c r="AF2857" i="1" s="1"/>
  <c r="AG2857" i="1" s="1"/>
  <c r="Y2858" i="1"/>
  <c r="AF2858" i="1" s="1"/>
  <c r="AG2858" i="1" s="1"/>
  <c r="Y2859" i="1"/>
  <c r="AF2859" i="1" s="1"/>
  <c r="AG2859" i="1" s="1"/>
  <c r="Y2860" i="1"/>
  <c r="AF2860" i="1" s="1"/>
  <c r="AG2860" i="1" s="1"/>
  <c r="Y2861" i="1"/>
  <c r="AF2861" i="1" s="1"/>
  <c r="AG2861" i="1" s="1"/>
  <c r="Y2862" i="1"/>
  <c r="AF2862" i="1" s="1"/>
  <c r="AG2862" i="1" s="1"/>
  <c r="Y2863" i="1"/>
  <c r="AF2863" i="1" s="1"/>
  <c r="AG2863" i="1" s="1"/>
  <c r="Y2864" i="1"/>
  <c r="AF2864" i="1" s="1"/>
  <c r="AG2864" i="1" s="1"/>
  <c r="Y2865" i="1"/>
  <c r="AF2865" i="1" s="1"/>
  <c r="AG2865" i="1" s="1"/>
  <c r="Y2866" i="1"/>
  <c r="AF2866" i="1" s="1"/>
  <c r="AG2866" i="1" s="1"/>
  <c r="Y2867" i="1"/>
  <c r="AF2867" i="1" s="1"/>
  <c r="AG2867" i="1" s="1"/>
  <c r="Y2868" i="1"/>
  <c r="AF2868" i="1" s="1"/>
  <c r="AG2868" i="1" s="1"/>
  <c r="Y2869" i="1"/>
  <c r="AF2869" i="1" s="1"/>
  <c r="AG2869" i="1" s="1"/>
  <c r="Y2870" i="1"/>
  <c r="AF2870" i="1" s="1"/>
  <c r="AG2870" i="1" s="1"/>
  <c r="Y2871" i="1"/>
  <c r="AF2871" i="1" s="1"/>
  <c r="AG2871" i="1" s="1"/>
  <c r="Y2872" i="1"/>
  <c r="AF2872" i="1" s="1"/>
  <c r="AG2872" i="1" s="1"/>
  <c r="Y2873" i="1"/>
  <c r="AF2873" i="1" s="1"/>
  <c r="AG2873" i="1" s="1"/>
  <c r="Y2874" i="1"/>
  <c r="AF2874" i="1" s="1"/>
  <c r="AG2874" i="1" s="1"/>
  <c r="Y2875" i="1"/>
  <c r="AF2875" i="1" s="1"/>
  <c r="AG2875" i="1" s="1"/>
  <c r="Y2876" i="1"/>
  <c r="AF2876" i="1" s="1"/>
  <c r="AG2876" i="1" s="1"/>
  <c r="Y2877" i="1"/>
  <c r="AF2877" i="1" s="1"/>
  <c r="AG2877" i="1" s="1"/>
  <c r="Y2878" i="1"/>
  <c r="AF2878" i="1" s="1"/>
  <c r="AG2878" i="1" s="1"/>
  <c r="Y2879" i="1"/>
  <c r="AF2879" i="1" s="1"/>
  <c r="AG2879" i="1" s="1"/>
  <c r="Y2880" i="1"/>
  <c r="AF2880" i="1" s="1"/>
  <c r="AG2880" i="1" s="1"/>
  <c r="Y2881" i="1"/>
  <c r="AF2881" i="1" s="1"/>
  <c r="AG2881" i="1" s="1"/>
  <c r="Y2882" i="1"/>
  <c r="AF2882" i="1" s="1"/>
  <c r="AG2882" i="1" s="1"/>
  <c r="Y2883" i="1"/>
  <c r="AF2883" i="1" s="1"/>
  <c r="AG2883" i="1" s="1"/>
  <c r="Y2884" i="1"/>
  <c r="AF2884" i="1" s="1"/>
  <c r="AG2884" i="1" s="1"/>
  <c r="Y2885" i="1"/>
  <c r="AF2885" i="1" s="1"/>
  <c r="AG2885" i="1" s="1"/>
  <c r="Y2886" i="1"/>
  <c r="AF2886" i="1" s="1"/>
  <c r="AG2886" i="1" s="1"/>
  <c r="Y2887" i="1"/>
  <c r="AF2887" i="1" s="1"/>
  <c r="AG2887" i="1" s="1"/>
  <c r="Y2888" i="1"/>
  <c r="AF2888" i="1" s="1"/>
  <c r="AG2888" i="1" s="1"/>
  <c r="Y2889" i="1"/>
  <c r="AF2889" i="1" s="1"/>
  <c r="AG2889" i="1" s="1"/>
  <c r="Y2890" i="1"/>
  <c r="AF2890" i="1" s="1"/>
  <c r="AG2890" i="1" s="1"/>
  <c r="Y2891" i="1"/>
  <c r="AF2891" i="1" s="1"/>
  <c r="AG2891" i="1" s="1"/>
  <c r="Y2892" i="1"/>
  <c r="AF2892" i="1" s="1"/>
  <c r="AG2892" i="1" s="1"/>
  <c r="Y2893" i="1"/>
  <c r="AF2893" i="1" s="1"/>
  <c r="AG2893" i="1" s="1"/>
  <c r="Y2894" i="1"/>
  <c r="AF2894" i="1" s="1"/>
  <c r="AG2894" i="1" s="1"/>
  <c r="Y2895" i="1"/>
  <c r="AF2895" i="1" s="1"/>
  <c r="AG2895" i="1" s="1"/>
  <c r="Y2896" i="1"/>
  <c r="AF2896" i="1" s="1"/>
  <c r="AG2896" i="1" s="1"/>
  <c r="Y2897" i="1"/>
  <c r="AF2897" i="1" s="1"/>
  <c r="AG2897" i="1" s="1"/>
  <c r="Y2898" i="1"/>
  <c r="AF2898" i="1" s="1"/>
  <c r="AG2898" i="1" s="1"/>
  <c r="Y2899" i="1"/>
  <c r="AF2899" i="1" s="1"/>
  <c r="AG2899" i="1" s="1"/>
  <c r="Y2900" i="1"/>
  <c r="AF2900" i="1" s="1"/>
  <c r="AG2900" i="1" s="1"/>
  <c r="Y2901" i="1"/>
  <c r="AF2901" i="1" s="1"/>
  <c r="AG2901" i="1" s="1"/>
  <c r="Y2902" i="1"/>
  <c r="AF2902" i="1" s="1"/>
  <c r="AG2902" i="1" s="1"/>
  <c r="Y2903" i="1"/>
  <c r="AF2903" i="1" s="1"/>
  <c r="AG2903" i="1" s="1"/>
  <c r="Y2904" i="1"/>
  <c r="AF2904" i="1" s="1"/>
  <c r="AG2904" i="1" s="1"/>
  <c r="Y2905" i="1"/>
  <c r="AF2905" i="1" s="1"/>
  <c r="AG2905" i="1" s="1"/>
  <c r="Y2906" i="1"/>
  <c r="AF2906" i="1" s="1"/>
  <c r="AG2906" i="1" s="1"/>
  <c r="Y2907" i="1"/>
  <c r="AF2907" i="1" s="1"/>
  <c r="AG2907" i="1" s="1"/>
  <c r="Y2908" i="1"/>
  <c r="AF2908" i="1" s="1"/>
  <c r="AG2908" i="1" s="1"/>
  <c r="Y2909" i="1"/>
  <c r="AF2909" i="1" s="1"/>
  <c r="AG2909" i="1" s="1"/>
  <c r="Y2910" i="1"/>
  <c r="AF2910" i="1" s="1"/>
  <c r="AG2910" i="1" s="1"/>
  <c r="Y2911" i="1"/>
  <c r="AF2911" i="1" s="1"/>
  <c r="AG2911" i="1" s="1"/>
  <c r="Y2912" i="1"/>
  <c r="AF2912" i="1" s="1"/>
  <c r="AG2912" i="1" s="1"/>
  <c r="Y2913" i="1"/>
  <c r="AF2913" i="1" s="1"/>
  <c r="AG2913" i="1" s="1"/>
  <c r="Y2914" i="1"/>
  <c r="AF2914" i="1" s="1"/>
  <c r="AG2914" i="1" s="1"/>
  <c r="Y2915" i="1"/>
  <c r="AF2915" i="1" s="1"/>
  <c r="AG2915" i="1" s="1"/>
  <c r="Y2916" i="1"/>
  <c r="AF2916" i="1" s="1"/>
  <c r="AG2916" i="1" s="1"/>
  <c r="Y2917" i="1"/>
  <c r="AF2917" i="1" s="1"/>
  <c r="AG2917" i="1" s="1"/>
  <c r="Y2918" i="1"/>
  <c r="AF2918" i="1" s="1"/>
  <c r="AG2918" i="1" s="1"/>
  <c r="Y2919" i="1"/>
  <c r="AF2919" i="1" s="1"/>
  <c r="AG2919" i="1" s="1"/>
  <c r="Y2920" i="1"/>
  <c r="AF2920" i="1" s="1"/>
  <c r="AG2920" i="1" s="1"/>
  <c r="Y2921" i="1"/>
  <c r="AF2921" i="1" s="1"/>
  <c r="AG2921" i="1" s="1"/>
  <c r="Y2922" i="1"/>
  <c r="AF2922" i="1" s="1"/>
  <c r="AG2922" i="1" s="1"/>
  <c r="Y2923" i="1"/>
  <c r="AF2923" i="1" s="1"/>
  <c r="AG2923" i="1" s="1"/>
  <c r="Y2924" i="1"/>
  <c r="AF2924" i="1" s="1"/>
  <c r="AG2924" i="1" s="1"/>
  <c r="Y2925" i="1"/>
  <c r="AF2925" i="1" s="1"/>
  <c r="AG2925" i="1" s="1"/>
  <c r="Y2926" i="1"/>
  <c r="AF2926" i="1" s="1"/>
  <c r="AG2926" i="1" s="1"/>
  <c r="Y2927" i="1"/>
  <c r="AF2927" i="1" s="1"/>
  <c r="AG2927" i="1" s="1"/>
  <c r="Y2928" i="1"/>
  <c r="AF2928" i="1" s="1"/>
  <c r="AG2928" i="1" s="1"/>
  <c r="Y2929" i="1"/>
  <c r="AF2929" i="1" s="1"/>
  <c r="AG2929" i="1" s="1"/>
  <c r="Y2930" i="1"/>
  <c r="AF2930" i="1" s="1"/>
  <c r="AG2930" i="1" s="1"/>
  <c r="Y2931" i="1"/>
  <c r="AF2931" i="1" s="1"/>
  <c r="AG2931" i="1" s="1"/>
  <c r="Y2932" i="1"/>
  <c r="AF2932" i="1" s="1"/>
  <c r="AG2932" i="1" s="1"/>
  <c r="Y2933" i="1"/>
  <c r="AF2933" i="1" s="1"/>
  <c r="AG2933" i="1" s="1"/>
  <c r="Y2934" i="1"/>
  <c r="AF2934" i="1" s="1"/>
  <c r="AG2934" i="1" s="1"/>
  <c r="Y2935" i="1"/>
  <c r="AF2935" i="1" s="1"/>
  <c r="AG2935" i="1" s="1"/>
  <c r="Y2936" i="1"/>
  <c r="AF2936" i="1" s="1"/>
  <c r="AG2936" i="1" s="1"/>
  <c r="Y2937" i="1"/>
  <c r="AF2937" i="1" s="1"/>
  <c r="AG2937" i="1" s="1"/>
  <c r="Y2938" i="1"/>
  <c r="AF2938" i="1" s="1"/>
  <c r="AG2938" i="1" s="1"/>
  <c r="Y2939" i="1"/>
  <c r="AF2939" i="1" s="1"/>
  <c r="AG2939" i="1" s="1"/>
  <c r="Y2940" i="1"/>
  <c r="AF2940" i="1" s="1"/>
  <c r="AG2940" i="1" s="1"/>
  <c r="Y2941" i="1"/>
  <c r="AF2941" i="1" s="1"/>
  <c r="AG2941" i="1" s="1"/>
  <c r="Y2942" i="1"/>
  <c r="AF2942" i="1" s="1"/>
  <c r="AG2942" i="1" s="1"/>
  <c r="Y2943" i="1"/>
  <c r="AF2943" i="1" s="1"/>
  <c r="AG2943" i="1" s="1"/>
  <c r="Y2944" i="1"/>
  <c r="AF2944" i="1" s="1"/>
  <c r="AG2944" i="1" s="1"/>
  <c r="Y2945" i="1"/>
  <c r="AF2945" i="1" s="1"/>
  <c r="AG2945" i="1" s="1"/>
  <c r="Y2946" i="1"/>
  <c r="AF2946" i="1" s="1"/>
  <c r="AG2946" i="1" s="1"/>
  <c r="Y2947" i="1"/>
  <c r="AF2947" i="1" s="1"/>
  <c r="AG2947" i="1" s="1"/>
  <c r="Y2948" i="1"/>
  <c r="AF2948" i="1" s="1"/>
  <c r="AG2948" i="1" s="1"/>
  <c r="Y2949" i="1"/>
  <c r="AF2949" i="1" s="1"/>
  <c r="AG2949" i="1" s="1"/>
  <c r="Y2950" i="1"/>
  <c r="AF2950" i="1" s="1"/>
  <c r="AG2950" i="1" s="1"/>
  <c r="Y2951" i="1"/>
  <c r="AF2951" i="1" s="1"/>
  <c r="AG2951" i="1" s="1"/>
  <c r="Y2952" i="1"/>
  <c r="AF2952" i="1" s="1"/>
  <c r="AG2952" i="1" s="1"/>
  <c r="Y2953" i="1"/>
  <c r="AF2953" i="1" s="1"/>
  <c r="AG2953" i="1" s="1"/>
  <c r="Y2954" i="1"/>
  <c r="AF2954" i="1" s="1"/>
  <c r="AG2954" i="1" s="1"/>
  <c r="Y2955" i="1"/>
  <c r="AF2955" i="1" s="1"/>
  <c r="AG2955" i="1" s="1"/>
  <c r="Y2956" i="1"/>
  <c r="AF2956" i="1" s="1"/>
  <c r="AG2956" i="1" s="1"/>
  <c r="Y2957" i="1"/>
  <c r="AF2957" i="1" s="1"/>
  <c r="AG2957" i="1" s="1"/>
  <c r="Y2958" i="1"/>
  <c r="AF2958" i="1" s="1"/>
  <c r="AG2958" i="1" s="1"/>
  <c r="Y2959" i="1"/>
  <c r="AF2959" i="1" s="1"/>
  <c r="AG2959" i="1" s="1"/>
  <c r="Y2960" i="1"/>
  <c r="AF2960" i="1" s="1"/>
  <c r="AG2960" i="1" s="1"/>
  <c r="Y2961" i="1"/>
  <c r="AF2961" i="1" s="1"/>
  <c r="AG2961" i="1" s="1"/>
  <c r="Y2962" i="1"/>
  <c r="AF2962" i="1" s="1"/>
  <c r="AG2962" i="1" s="1"/>
  <c r="Y2963" i="1"/>
  <c r="AF2963" i="1" s="1"/>
  <c r="AG2963" i="1" s="1"/>
  <c r="Y2964" i="1"/>
  <c r="AF2964" i="1" s="1"/>
  <c r="AG2964" i="1" s="1"/>
  <c r="Y2965" i="1"/>
  <c r="AF2965" i="1" s="1"/>
  <c r="AG2965" i="1" s="1"/>
  <c r="Y2966" i="1"/>
  <c r="AF2966" i="1" s="1"/>
  <c r="AG2966" i="1" s="1"/>
  <c r="Y2967" i="1"/>
  <c r="AF2967" i="1" s="1"/>
  <c r="AG2967" i="1" s="1"/>
  <c r="Y2968" i="1"/>
  <c r="AF2968" i="1" s="1"/>
  <c r="AG2968" i="1" s="1"/>
  <c r="Y2969" i="1"/>
  <c r="AF2969" i="1" s="1"/>
  <c r="AG2969" i="1" s="1"/>
  <c r="Y2970" i="1"/>
  <c r="AF2970" i="1" s="1"/>
  <c r="AG2970" i="1" s="1"/>
  <c r="Y2971" i="1"/>
  <c r="AF2971" i="1" s="1"/>
  <c r="AG2971" i="1" s="1"/>
  <c r="Y2972" i="1"/>
  <c r="AF2972" i="1" s="1"/>
  <c r="AG2972" i="1" s="1"/>
  <c r="Y2973" i="1"/>
  <c r="AF2973" i="1" s="1"/>
  <c r="AG2973" i="1" s="1"/>
  <c r="Y2974" i="1"/>
  <c r="AF2974" i="1" s="1"/>
  <c r="AG2974" i="1" s="1"/>
  <c r="Y2975" i="1"/>
  <c r="AF2975" i="1" s="1"/>
  <c r="AG2975" i="1" s="1"/>
  <c r="Y2976" i="1"/>
  <c r="AF2976" i="1" s="1"/>
  <c r="AG2976" i="1" s="1"/>
  <c r="Y2977" i="1"/>
  <c r="AF2977" i="1" s="1"/>
  <c r="AG2977" i="1" s="1"/>
  <c r="Y2978" i="1"/>
  <c r="AF2978" i="1" s="1"/>
  <c r="AG2978" i="1" s="1"/>
  <c r="Y2979" i="1"/>
  <c r="AF2979" i="1" s="1"/>
  <c r="AG2979" i="1" s="1"/>
  <c r="Y2980" i="1"/>
  <c r="AF2980" i="1" s="1"/>
  <c r="AG2980" i="1" s="1"/>
  <c r="Y2981" i="1"/>
  <c r="AF2981" i="1" s="1"/>
  <c r="AG2981" i="1" s="1"/>
  <c r="Y2982" i="1"/>
  <c r="AF2982" i="1" s="1"/>
  <c r="AG2982" i="1" s="1"/>
  <c r="Y2983" i="1"/>
  <c r="AF2983" i="1" s="1"/>
  <c r="AG2983" i="1" s="1"/>
  <c r="Y2984" i="1"/>
  <c r="AF2984" i="1" s="1"/>
  <c r="AG2984" i="1" s="1"/>
  <c r="Y2985" i="1"/>
  <c r="AF2985" i="1" s="1"/>
  <c r="AG2985" i="1" s="1"/>
  <c r="Y2986" i="1"/>
  <c r="AF2986" i="1" s="1"/>
  <c r="AG2986" i="1" s="1"/>
  <c r="Y2987" i="1"/>
  <c r="AF2987" i="1" s="1"/>
  <c r="AG2987" i="1" s="1"/>
  <c r="Y2988" i="1"/>
  <c r="AF2988" i="1" s="1"/>
  <c r="AG2988" i="1" s="1"/>
  <c r="Y2989" i="1"/>
  <c r="AF2989" i="1" s="1"/>
  <c r="AG2989" i="1" s="1"/>
  <c r="Y2990" i="1"/>
  <c r="AF2990" i="1" s="1"/>
  <c r="AG2990" i="1" s="1"/>
  <c r="Y2991" i="1"/>
  <c r="AF2991" i="1" s="1"/>
  <c r="AG2991" i="1" s="1"/>
  <c r="Y2992" i="1"/>
  <c r="AF2992" i="1" s="1"/>
  <c r="AG2992" i="1" s="1"/>
  <c r="Y2993" i="1"/>
  <c r="AF2993" i="1" s="1"/>
  <c r="AG2993" i="1" s="1"/>
  <c r="Y2994" i="1"/>
  <c r="AF2994" i="1" s="1"/>
  <c r="AG2994" i="1" s="1"/>
  <c r="Y2995" i="1"/>
  <c r="AF2995" i="1" s="1"/>
  <c r="AG2995" i="1" s="1"/>
  <c r="Y2996" i="1"/>
  <c r="AF2996" i="1" s="1"/>
  <c r="AG2996" i="1" s="1"/>
  <c r="Y2997" i="1"/>
  <c r="AF2997" i="1" s="1"/>
  <c r="AG2997" i="1" s="1"/>
  <c r="Y2998" i="1"/>
  <c r="AF2998" i="1" s="1"/>
  <c r="AG2998" i="1" s="1"/>
  <c r="Y2999" i="1"/>
  <c r="AF2999" i="1" s="1"/>
  <c r="AG2999" i="1" s="1"/>
  <c r="Y3000" i="1"/>
  <c r="AF3000" i="1" s="1"/>
  <c r="AG3000" i="1" s="1"/>
  <c r="Y3001" i="1"/>
  <c r="AF3001" i="1" s="1"/>
  <c r="AG3001" i="1" s="1"/>
  <c r="Y3002" i="1"/>
  <c r="AF3002" i="1" s="1"/>
  <c r="AG3002" i="1" s="1"/>
  <c r="Y3003" i="1"/>
  <c r="AF3003" i="1" s="1"/>
  <c r="AG3003" i="1" s="1"/>
  <c r="Y3004" i="1"/>
  <c r="AF3004" i="1" s="1"/>
  <c r="AG3004" i="1" s="1"/>
  <c r="Y3005" i="1"/>
  <c r="AF3005" i="1" s="1"/>
  <c r="AG3005" i="1" s="1"/>
  <c r="Y3006" i="1"/>
  <c r="AF3006" i="1" s="1"/>
  <c r="AG3006" i="1" s="1"/>
  <c r="Y3007" i="1"/>
  <c r="AF3007" i="1" s="1"/>
  <c r="AG3007" i="1" s="1"/>
  <c r="Y3008" i="1"/>
  <c r="AF3008" i="1" s="1"/>
  <c r="AG3008" i="1" s="1"/>
  <c r="Y3009" i="1"/>
  <c r="AF3009" i="1" s="1"/>
  <c r="AG3009" i="1" s="1"/>
  <c r="Y3010" i="1"/>
  <c r="AF3010" i="1" s="1"/>
  <c r="AG3010" i="1" s="1"/>
  <c r="Y3011" i="1"/>
  <c r="AF3011" i="1" s="1"/>
  <c r="AG3011" i="1" s="1"/>
  <c r="Y3012" i="1"/>
  <c r="AF3012" i="1" s="1"/>
  <c r="AG3012" i="1" s="1"/>
  <c r="Y3013" i="1"/>
  <c r="AF3013" i="1" s="1"/>
  <c r="AG3013" i="1" s="1"/>
  <c r="Y3014" i="1"/>
  <c r="AF3014" i="1" s="1"/>
  <c r="AG3014" i="1" s="1"/>
  <c r="Y3015" i="1"/>
  <c r="AF3015" i="1" s="1"/>
  <c r="AG3015" i="1" s="1"/>
  <c r="Y3016" i="1"/>
  <c r="AF3016" i="1" s="1"/>
  <c r="AG3016" i="1" s="1"/>
  <c r="Y3017" i="1"/>
  <c r="AF3017" i="1" s="1"/>
  <c r="AG3017" i="1" s="1"/>
  <c r="Y3018" i="1"/>
  <c r="AF3018" i="1" s="1"/>
  <c r="AG3018" i="1" s="1"/>
  <c r="Y3019" i="1"/>
  <c r="AF3019" i="1" s="1"/>
  <c r="AG3019" i="1" s="1"/>
  <c r="Y3020" i="1"/>
  <c r="AF3020" i="1" s="1"/>
  <c r="AG3020" i="1" s="1"/>
  <c r="Y3021" i="1"/>
  <c r="AF3021" i="1" s="1"/>
  <c r="AG3021" i="1" s="1"/>
  <c r="Y3022" i="1"/>
  <c r="AF3022" i="1" s="1"/>
  <c r="AG3022" i="1" s="1"/>
  <c r="Y3023" i="1"/>
  <c r="AF3023" i="1" s="1"/>
  <c r="AG3023" i="1" s="1"/>
  <c r="Y3024" i="1"/>
  <c r="AF3024" i="1" s="1"/>
  <c r="AG3024" i="1" s="1"/>
  <c r="Y3025" i="1"/>
  <c r="AF3025" i="1" s="1"/>
  <c r="AG3025" i="1" s="1"/>
  <c r="Y3026" i="1"/>
  <c r="AF3026" i="1" s="1"/>
  <c r="AG3026" i="1" s="1"/>
  <c r="Y3027" i="1"/>
  <c r="AF3027" i="1" s="1"/>
  <c r="AG3027" i="1" s="1"/>
  <c r="Y3028" i="1"/>
  <c r="AF3028" i="1" s="1"/>
  <c r="AG3028" i="1" s="1"/>
  <c r="Y3029" i="1"/>
  <c r="AF3029" i="1" s="1"/>
  <c r="AG3029" i="1" s="1"/>
  <c r="Y3030" i="1"/>
  <c r="AF3030" i="1" s="1"/>
  <c r="AG3030" i="1" s="1"/>
  <c r="Y3031" i="1"/>
  <c r="AF3031" i="1" s="1"/>
  <c r="AG3031" i="1" s="1"/>
  <c r="Y3032" i="1"/>
  <c r="AF3032" i="1" s="1"/>
  <c r="AG3032" i="1" s="1"/>
  <c r="Y3033" i="1"/>
  <c r="AF3033" i="1" s="1"/>
  <c r="AG3033" i="1" s="1"/>
  <c r="Y3034" i="1"/>
  <c r="AF3034" i="1" s="1"/>
  <c r="AG3034" i="1" s="1"/>
  <c r="Y3035" i="1"/>
  <c r="AF3035" i="1" s="1"/>
  <c r="AG3035" i="1" s="1"/>
  <c r="Y3036" i="1"/>
  <c r="AF3036" i="1" s="1"/>
  <c r="AG3036" i="1" s="1"/>
  <c r="Y3037" i="1"/>
  <c r="AF3037" i="1" s="1"/>
  <c r="AG3037" i="1" s="1"/>
  <c r="Y3038" i="1"/>
  <c r="AF3038" i="1" s="1"/>
  <c r="AG3038" i="1" s="1"/>
  <c r="Y3039" i="1"/>
  <c r="AF3039" i="1" s="1"/>
  <c r="AG3039" i="1" s="1"/>
  <c r="Y3040" i="1"/>
  <c r="AF3040" i="1" s="1"/>
  <c r="AG3040" i="1" s="1"/>
  <c r="Y3041" i="1"/>
  <c r="AF3041" i="1" s="1"/>
  <c r="AG3041" i="1" s="1"/>
  <c r="Y3042" i="1"/>
  <c r="AF3042" i="1" s="1"/>
  <c r="AG3042" i="1" s="1"/>
  <c r="Y3043" i="1"/>
  <c r="AF3043" i="1" s="1"/>
  <c r="AG3043" i="1" s="1"/>
  <c r="Y3044" i="1"/>
  <c r="AF3044" i="1" s="1"/>
  <c r="AG3044" i="1" s="1"/>
  <c r="Y3045" i="1"/>
  <c r="AF3045" i="1" s="1"/>
  <c r="AG3045" i="1" s="1"/>
  <c r="Y3046" i="1"/>
  <c r="AF3046" i="1" s="1"/>
  <c r="AG3046" i="1" s="1"/>
  <c r="Y3047" i="1"/>
  <c r="AF3047" i="1" s="1"/>
  <c r="AG3047" i="1" s="1"/>
  <c r="Y3048" i="1"/>
  <c r="AF3048" i="1" s="1"/>
  <c r="AG3048" i="1" s="1"/>
  <c r="Y3049" i="1"/>
  <c r="AF3049" i="1" s="1"/>
  <c r="AG3049" i="1" s="1"/>
  <c r="Y3050" i="1"/>
  <c r="AF3050" i="1" s="1"/>
  <c r="AG3050" i="1" s="1"/>
  <c r="Y3051" i="1"/>
  <c r="AF3051" i="1" s="1"/>
  <c r="AG3051" i="1" s="1"/>
  <c r="Y3052" i="1"/>
  <c r="AF3052" i="1" s="1"/>
  <c r="AG3052" i="1" s="1"/>
  <c r="Y3053" i="1"/>
  <c r="AF3053" i="1" s="1"/>
  <c r="AG3053" i="1" s="1"/>
  <c r="Y3054" i="1"/>
  <c r="AF3054" i="1" s="1"/>
  <c r="AG3054" i="1" s="1"/>
  <c r="Y3055" i="1"/>
  <c r="AF3055" i="1" s="1"/>
  <c r="AG3055" i="1" s="1"/>
  <c r="Y3056" i="1"/>
  <c r="AF3056" i="1" s="1"/>
  <c r="AG3056" i="1" s="1"/>
  <c r="Y3057" i="1"/>
  <c r="AF3057" i="1" s="1"/>
  <c r="AG3057" i="1" s="1"/>
  <c r="Y3058" i="1"/>
  <c r="AF3058" i="1" s="1"/>
  <c r="AG3058" i="1" s="1"/>
  <c r="Y3059" i="1"/>
  <c r="AF3059" i="1" s="1"/>
  <c r="AG3059" i="1" s="1"/>
  <c r="Y3060" i="1"/>
  <c r="AF3060" i="1" s="1"/>
  <c r="AG3060" i="1" s="1"/>
  <c r="Y3061" i="1"/>
  <c r="AF3061" i="1" s="1"/>
  <c r="AG3061" i="1" s="1"/>
  <c r="Y3062" i="1"/>
  <c r="AF3062" i="1" s="1"/>
  <c r="AG3062" i="1" s="1"/>
  <c r="Y3063" i="1"/>
  <c r="AF3063" i="1" s="1"/>
  <c r="AG3063" i="1" s="1"/>
  <c r="Y3064" i="1"/>
  <c r="AF3064" i="1" s="1"/>
  <c r="AG3064" i="1" s="1"/>
  <c r="Y3065" i="1"/>
  <c r="AF3065" i="1" s="1"/>
  <c r="AG3065" i="1" s="1"/>
  <c r="Y3066" i="1"/>
  <c r="AF3066" i="1" s="1"/>
  <c r="AG3066" i="1" s="1"/>
  <c r="Y3067" i="1"/>
  <c r="AF3067" i="1" s="1"/>
  <c r="AG3067" i="1" s="1"/>
  <c r="Y3068" i="1"/>
  <c r="AF3068" i="1" s="1"/>
  <c r="AG3068" i="1" s="1"/>
  <c r="Y3069" i="1"/>
  <c r="AF3069" i="1" s="1"/>
  <c r="AG3069" i="1" s="1"/>
  <c r="Y3070" i="1"/>
  <c r="AF3070" i="1" s="1"/>
  <c r="AG3070" i="1" s="1"/>
  <c r="Y3071" i="1"/>
  <c r="AF3071" i="1" s="1"/>
  <c r="AG3071" i="1" s="1"/>
  <c r="Y3072" i="1"/>
  <c r="AF3072" i="1" s="1"/>
  <c r="AG3072" i="1" s="1"/>
  <c r="Y3073" i="1"/>
  <c r="AF3073" i="1" s="1"/>
  <c r="AG3073" i="1" s="1"/>
  <c r="Y3074" i="1"/>
  <c r="AF3074" i="1" s="1"/>
  <c r="AG3074" i="1" s="1"/>
  <c r="Y3075" i="1"/>
  <c r="AF3075" i="1" s="1"/>
  <c r="AG3075" i="1" s="1"/>
  <c r="Y3076" i="1"/>
  <c r="AF3076" i="1" s="1"/>
  <c r="AG3076" i="1" s="1"/>
  <c r="Y3077" i="1"/>
  <c r="AF3077" i="1" s="1"/>
  <c r="AG3077" i="1" s="1"/>
  <c r="Y3078" i="1"/>
  <c r="AF3078" i="1" s="1"/>
  <c r="AG3078" i="1" s="1"/>
  <c r="Y3079" i="1"/>
  <c r="AF3079" i="1" s="1"/>
  <c r="AG3079" i="1" s="1"/>
  <c r="Y3080" i="1"/>
  <c r="AF3080" i="1" s="1"/>
  <c r="AG3080" i="1" s="1"/>
  <c r="Y3081" i="1"/>
  <c r="AF3081" i="1" s="1"/>
  <c r="AG3081" i="1" s="1"/>
  <c r="Y3082" i="1"/>
  <c r="AF3082" i="1" s="1"/>
  <c r="AG3082" i="1" s="1"/>
  <c r="Y3083" i="1"/>
  <c r="AF3083" i="1" s="1"/>
  <c r="AG3083" i="1" s="1"/>
  <c r="Y3084" i="1"/>
  <c r="AF3084" i="1" s="1"/>
  <c r="AG3084" i="1" s="1"/>
  <c r="Y3085" i="1"/>
  <c r="AF3085" i="1" s="1"/>
  <c r="AG3085" i="1" s="1"/>
  <c r="Y3086" i="1"/>
  <c r="AF3086" i="1" s="1"/>
  <c r="AG3086" i="1" s="1"/>
  <c r="Y3087" i="1"/>
  <c r="AF3087" i="1" s="1"/>
  <c r="AG3087" i="1" s="1"/>
  <c r="Y3088" i="1"/>
  <c r="AF3088" i="1" s="1"/>
  <c r="AG3088" i="1" s="1"/>
  <c r="Y3089" i="1"/>
  <c r="AF3089" i="1" s="1"/>
  <c r="AG3089" i="1" s="1"/>
  <c r="Y3090" i="1"/>
  <c r="AF3090" i="1" s="1"/>
  <c r="AG3090" i="1" s="1"/>
  <c r="Y3091" i="1"/>
  <c r="AF3091" i="1" s="1"/>
  <c r="AG3091" i="1" s="1"/>
  <c r="Y3092" i="1"/>
  <c r="AF3092" i="1" s="1"/>
  <c r="AG3092" i="1" s="1"/>
  <c r="Y3093" i="1"/>
  <c r="AF3093" i="1" s="1"/>
  <c r="AG3093" i="1" s="1"/>
  <c r="Y3094" i="1"/>
  <c r="AF3094" i="1" s="1"/>
  <c r="AG3094" i="1" s="1"/>
  <c r="Y3095" i="1"/>
  <c r="AF3095" i="1" s="1"/>
  <c r="AG3095" i="1" s="1"/>
  <c r="Y3096" i="1"/>
  <c r="AF3096" i="1" s="1"/>
  <c r="AG3096" i="1" s="1"/>
  <c r="Y3097" i="1"/>
  <c r="AF3097" i="1" s="1"/>
  <c r="AG3097" i="1" s="1"/>
  <c r="Y3098" i="1"/>
  <c r="AF3098" i="1" s="1"/>
  <c r="AG3098" i="1" s="1"/>
  <c r="Y3099" i="1"/>
  <c r="AF3099" i="1" s="1"/>
  <c r="AG3099" i="1" s="1"/>
  <c r="Y3100" i="1"/>
  <c r="AF3100" i="1" s="1"/>
  <c r="AG3100" i="1" s="1"/>
  <c r="Y3101" i="1"/>
  <c r="AF3101" i="1" s="1"/>
  <c r="AG3101" i="1" s="1"/>
  <c r="Y3102" i="1"/>
  <c r="AF3102" i="1" s="1"/>
  <c r="AG3102" i="1" s="1"/>
  <c r="Y3103" i="1"/>
  <c r="AF3103" i="1" s="1"/>
  <c r="AG3103" i="1" s="1"/>
  <c r="Y3104" i="1"/>
  <c r="AF3104" i="1" s="1"/>
  <c r="AG3104" i="1" s="1"/>
  <c r="Y3105" i="1"/>
  <c r="AF3105" i="1" s="1"/>
  <c r="AG3105" i="1" s="1"/>
  <c r="Y3106" i="1"/>
  <c r="AF3106" i="1" s="1"/>
  <c r="AG3106" i="1" s="1"/>
  <c r="Y3107" i="1"/>
  <c r="AF3107" i="1" s="1"/>
  <c r="AG3107" i="1" s="1"/>
  <c r="Y3108" i="1"/>
  <c r="AF3108" i="1" s="1"/>
  <c r="AG3108" i="1" s="1"/>
  <c r="Y3109" i="1"/>
  <c r="AF3109" i="1" s="1"/>
  <c r="AG3109" i="1" s="1"/>
  <c r="Y3110" i="1"/>
  <c r="AF3110" i="1" s="1"/>
  <c r="AG3110" i="1" s="1"/>
  <c r="Y3111" i="1"/>
  <c r="AF3111" i="1" s="1"/>
  <c r="AG3111" i="1" s="1"/>
  <c r="Y3112" i="1"/>
  <c r="AF3112" i="1" s="1"/>
  <c r="AG3112" i="1" s="1"/>
  <c r="Y3113" i="1"/>
  <c r="AF3113" i="1" s="1"/>
  <c r="AG3113" i="1" s="1"/>
  <c r="Y3114" i="1"/>
  <c r="AF3114" i="1" s="1"/>
  <c r="AG3114" i="1" s="1"/>
  <c r="Y3115" i="1"/>
  <c r="AF3115" i="1" s="1"/>
  <c r="AG3115" i="1" s="1"/>
  <c r="Y3116" i="1"/>
  <c r="AF3116" i="1" s="1"/>
  <c r="AG3116" i="1" s="1"/>
  <c r="Y3117" i="1"/>
  <c r="AF3117" i="1" s="1"/>
  <c r="AG3117" i="1" s="1"/>
  <c r="Y3118" i="1"/>
  <c r="AF3118" i="1" s="1"/>
  <c r="AG3118" i="1" s="1"/>
  <c r="Y3119" i="1"/>
  <c r="AF3119" i="1" s="1"/>
  <c r="AG3119" i="1" s="1"/>
  <c r="Y3120" i="1"/>
  <c r="AF3120" i="1" s="1"/>
  <c r="AG3120" i="1" s="1"/>
  <c r="Y3121" i="1"/>
  <c r="AF3121" i="1" s="1"/>
  <c r="AG3121" i="1" s="1"/>
  <c r="Y3122" i="1"/>
  <c r="AF3122" i="1" s="1"/>
  <c r="AG3122" i="1" s="1"/>
  <c r="Y3123" i="1"/>
  <c r="AF3123" i="1" s="1"/>
  <c r="AG3123" i="1" s="1"/>
  <c r="Y3124" i="1"/>
  <c r="AF3124" i="1" s="1"/>
  <c r="AG3124" i="1" s="1"/>
  <c r="Y3125" i="1"/>
  <c r="AF3125" i="1" s="1"/>
  <c r="AG3125" i="1" s="1"/>
  <c r="Y3126" i="1"/>
  <c r="AF3126" i="1" s="1"/>
  <c r="AG3126" i="1" s="1"/>
  <c r="Y3127" i="1"/>
  <c r="AF3127" i="1" s="1"/>
  <c r="AG3127" i="1" s="1"/>
  <c r="Y3128" i="1"/>
  <c r="AF3128" i="1" s="1"/>
  <c r="AG3128" i="1" s="1"/>
  <c r="Y3129" i="1"/>
  <c r="AF3129" i="1" s="1"/>
  <c r="AG3129" i="1" s="1"/>
  <c r="Y3130" i="1"/>
  <c r="AF3130" i="1" s="1"/>
  <c r="AG3130" i="1" s="1"/>
  <c r="Y3131" i="1"/>
  <c r="AF3131" i="1" s="1"/>
  <c r="AG3131" i="1" s="1"/>
  <c r="Y3132" i="1"/>
  <c r="AF3132" i="1" s="1"/>
  <c r="AG3132" i="1" s="1"/>
  <c r="Y3133" i="1"/>
  <c r="AF3133" i="1" s="1"/>
  <c r="AG3133" i="1" s="1"/>
  <c r="Y3134" i="1"/>
  <c r="AF3134" i="1" s="1"/>
  <c r="AG3134" i="1" s="1"/>
  <c r="Y3135" i="1"/>
  <c r="AF3135" i="1" s="1"/>
  <c r="AG3135" i="1" s="1"/>
  <c r="Y3136" i="1"/>
  <c r="AF3136" i="1" s="1"/>
  <c r="AG3136" i="1" s="1"/>
  <c r="Y3137" i="1"/>
  <c r="AF3137" i="1" s="1"/>
  <c r="AG3137" i="1" s="1"/>
  <c r="Y3138" i="1"/>
  <c r="AF3138" i="1" s="1"/>
  <c r="AG3138" i="1" s="1"/>
  <c r="Y3139" i="1"/>
  <c r="AF3139" i="1" s="1"/>
  <c r="AG3139" i="1" s="1"/>
  <c r="Y3140" i="1"/>
  <c r="AF3140" i="1" s="1"/>
  <c r="AG3140" i="1" s="1"/>
  <c r="Y3141" i="1"/>
  <c r="AF3141" i="1" s="1"/>
  <c r="AG3141" i="1" s="1"/>
  <c r="Y3142" i="1"/>
  <c r="AF3142" i="1" s="1"/>
  <c r="AG3142" i="1" s="1"/>
  <c r="Y3143" i="1"/>
  <c r="AF3143" i="1" s="1"/>
  <c r="AG3143" i="1" s="1"/>
  <c r="Y3144" i="1"/>
  <c r="AF3144" i="1" s="1"/>
  <c r="AG3144" i="1" s="1"/>
  <c r="Y3145" i="1"/>
  <c r="AF3145" i="1" s="1"/>
  <c r="AG3145" i="1" s="1"/>
  <c r="Y3146" i="1"/>
  <c r="AF3146" i="1" s="1"/>
  <c r="AG3146" i="1" s="1"/>
  <c r="Y3147" i="1"/>
  <c r="AF3147" i="1" s="1"/>
  <c r="AG3147" i="1" s="1"/>
  <c r="Y3148" i="1"/>
  <c r="AF3148" i="1" s="1"/>
  <c r="AG3148" i="1" s="1"/>
  <c r="Y3149" i="1"/>
  <c r="AF3149" i="1" s="1"/>
  <c r="AG3149" i="1" s="1"/>
  <c r="Y3150" i="1"/>
  <c r="AF3150" i="1" s="1"/>
  <c r="AG3150" i="1" s="1"/>
  <c r="Y3151" i="1"/>
  <c r="AF3151" i="1" s="1"/>
  <c r="AG3151" i="1" s="1"/>
  <c r="Y3152" i="1"/>
  <c r="AF3152" i="1" s="1"/>
  <c r="AG3152" i="1" s="1"/>
  <c r="Y3153" i="1"/>
  <c r="AF3153" i="1" s="1"/>
  <c r="AG3153" i="1" s="1"/>
  <c r="Y3154" i="1"/>
  <c r="AF3154" i="1" s="1"/>
  <c r="AG3154" i="1" s="1"/>
  <c r="Y3155" i="1"/>
  <c r="AF3155" i="1" s="1"/>
  <c r="AG3155" i="1" s="1"/>
  <c r="Y3156" i="1"/>
  <c r="AF3156" i="1" s="1"/>
  <c r="AG3156" i="1" s="1"/>
  <c r="Y3157" i="1"/>
  <c r="AF3157" i="1" s="1"/>
  <c r="AG3157" i="1" s="1"/>
  <c r="Y3158" i="1"/>
  <c r="AF3158" i="1" s="1"/>
  <c r="AG3158" i="1" s="1"/>
  <c r="Y3159" i="1"/>
  <c r="AF3159" i="1" s="1"/>
  <c r="AG3159" i="1" s="1"/>
  <c r="Y3160" i="1"/>
  <c r="AF3160" i="1" s="1"/>
  <c r="AG3160" i="1" s="1"/>
  <c r="Y3161" i="1"/>
  <c r="AF3161" i="1" s="1"/>
  <c r="AG3161" i="1" s="1"/>
  <c r="Y3162" i="1"/>
  <c r="AF3162" i="1" s="1"/>
  <c r="AG3162" i="1" s="1"/>
  <c r="Y3163" i="1"/>
  <c r="AF3163" i="1" s="1"/>
  <c r="AG3163" i="1" s="1"/>
  <c r="Y3164" i="1"/>
  <c r="AF3164" i="1" s="1"/>
  <c r="AG3164" i="1" s="1"/>
  <c r="Y3165" i="1"/>
  <c r="AF3165" i="1" s="1"/>
  <c r="AG3165" i="1" s="1"/>
  <c r="Y3166" i="1"/>
  <c r="AF3166" i="1" s="1"/>
  <c r="AG3166" i="1" s="1"/>
  <c r="Y3167" i="1"/>
  <c r="AF3167" i="1" s="1"/>
  <c r="AG3167" i="1" s="1"/>
  <c r="Y3168" i="1"/>
  <c r="AF3168" i="1" s="1"/>
  <c r="AG3168" i="1" s="1"/>
  <c r="Y3169" i="1"/>
  <c r="AF3169" i="1" s="1"/>
  <c r="AG3169" i="1" s="1"/>
  <c r="Y3170" i="1"/>
  <c r="AF3170" i="1" s="1"/>
  <c r="AG3170" i="1" s="1"/>
  <c r="Y3171" i="1"/>
  <c r="AF3171" i="1" s="1"/>
  <c r="AG3171" i="1" s="1"/>
  <c r="Y3172" i="1"/>
  <c r="AF3172" i="1" s="1"/>
  <c r="AG3172" i="1" s="1"/>
  <c r="Y3173" i="1"/>
  <c r="AF3173" i="1" s="1"/>
  <c r="AG3173" i="1" s="1"/>
  <c r="Y3174" i="1"/>
  <c r="AF3174" i="1" s="1"/>
  <c r="AG3174" i="1" s="1"/>
  <c r="Y3175" i="1"/>
  <c r="AF3175" i="1" s="1"/>
  <c r="AG3175" i="1" s="1"/>
  <c r="Y3176" i="1"/>
  <c r="AF3176" i="1" s="1"/>
  <c r="AG3176" i="1" s="1"/>
  <c r="Y3177" i="1"/>
  <c r="AF3177" i="1" s="1"/>
  <c r="AG3177" i="1" s="1"/>
  <c r="Y3178" i="1"/>
  <c r="AF3178" i="1" s="1"/>
  <c r="AG3178" i="1" s="1"/>
  <c r="Y3179" i="1"/>
  <c r="AF3179" i="1" s="1"/>
  <c r="AG3179" i="1" s="1"/>
  <c r="Y3180" i="1"/>
  <c r="AF3180" i="1" s="1"/>
  <c r="AG3180" i="1" s="1"/>
  <c r="Y3181" i="1"/>
  <c r="AF3181" i="1" s="1"/>
  <c r="AG3181" i="1" s="1"/>
  <c r="Y3182" i="1"/>
  <c r="AF3182" i="1" s="1"/>
  <c r="AG3182" i="1" s="1"/>
  <c r="Y3183" i="1"/>
  <c r="AF3183" i="1" s="1"/>
  <c r="AG3183" i="1" s="1"/>
  <c r="Y3184" i="1"/>
  <c r="AF3184" i="1" s="1"/>
  <c r="AG3184" i="1" s="1"/>
  <c r="Y3185" i="1"/>
  <c r="AF3185" i="1" s="1"/>
  <c r="AG3185" i="1" s="1"/>
  <c r="Y3186" i="1"/>
  <c r="AF3186" i="1" s="1"/>
  <c r="AG3186" i="1" s="1"/>
  <c r="Y3187" i="1"/>
  <c r="AF3187" i="1" s="1"/>
  <c r="AG3187" i="1" s="1"/>
  <c r="Y3188" i="1"/>
  <c r="AF3188" i="1" s="1"/>
  <c r="AG3188" i="1" s="1"/>
  <c r="Y3189" i="1"/>
  <c r="AF3189" i="1" s="1"/>
  <c r="AG3189" i="1" s="1"/>
  <c r="Y3190" i="1"/>
  <c r="AF3190" i="1" s="1"/>
  <c r="AG3190" i="1" s="1"/>
  <c r="Y3191" i="1"/>
  <c r="AF3191" i="1" s="1"/>
  <c r="AG3191" i="1" s="1"/>
  <c r="Y3192" i="1"/>
  <c r="AF3192" i="1" s="1"/>
  <c r="AG3192" i="1" s="1"/>
  <c r="Y3193" i="1"/>
  <c r="AF3193" i="1" s="1"/>
  <c r="AG3193" i="1" s="1"/>
  <c r="Y3194" i="1"/>
  <c r="AF3194" i="1" s="1"/>
  <c r="AG3194" i="1" s="1"/>
  <c r="Y3195" i="1"/>
  <c r="AF3195" i="1" s="1"/>
  <c r="AG3195" i="1" s="1"/>
  <c r="Y3196" i="1"/>
  <c r="AF3196" i="1" s="1"/>
  <c r="AG3196" i="1" s="1"/>
  <c r="Y3197" i="1"/>
  <c r="AF3197" i="1" s="1"/>
  <c r="AG3197" i="1" s="1"/>
  <c r="Y3198" i="1"/>
  <c r="AF3198" i="1" s="1"/>
  <c r="AG3198" i="1" s="1"/>
  <c r="Y3199" i="1"/>
  <c r="AF3199" i="1" s="1"/>
  <c r="AG3199" i="1" s="1"/>
  <c r="Y3200" i="1"/>
  <c r="AF3200" i="1" s="1"/>
  <c r="AG3200" i="1" s="1"/>
  <c r="Y3201" i="1"/>
  <c r="AF3201" i="1" s="1"/>
  <c r="AG3201" i="1" s="1"/>
  <c r="Y3202" i="1"/>
  <c r="AF3202" i="1" s="1"/>
  <c r="AG3202" i="1" s="1"/>
  <c r="Y3203" i="1"/>
  <c r="AF3203" i="1" s="1"/>
  <c r="AG3203" i="1" s="1"/>
  <c r="Y3204" i="1"/>
  <c r="AF3204" i="1" s="1"/>
  <c r="AG3204" i="1" s="1"/>
  <c r="Y3205" i="1"/>
  <c r="AF3205" i="1" s="1"/>
  <c r="AG3205" i="1" s="1"/>
  <c r="Y3206" i="1"/>
  <c r="AF3206" i="1" s="1"/>
  <c r="AG3206" i="1" s="1"/>
  <c r="Y3207" i="1"/>
  <c r="AF3207" i="1" s="1"/>
  <c r="AG3207" i="1" s="1"/>
  <c r="Y3208" i="1"/>
  <c r="AF3208" i="1" s="1"/>
  <c r="AG3208" i="1" s="1"/>
  <c r="Y3209" i="1"/>
  <c r="AF3209" i="1" s="1"/>
  <c r="AG3209" i="1" s="1"/>
  <c r="Y3210" i="1"/>
  <c r="AF3210" i="1" s="1"/>
  <c r="AG3210" i="1" s="1"/>
  <c r="Y3211" i="1"/>
  <c r="AF3211" i="1" s="1"/>
  <c r="AG3211" i="1" s="1"/>
  <c r="Y3212" i="1"/>
  <c r="AF3212" i="1" s="1"/>
  <c r="AG3212" i="1" s="1"/>
  <c r="Y3213" i="1"/>
  <c r="AF3213" i="1" s="1"/>
  <c r="AG3213" i="1" s="1"/>
  <c r="Y3214" i="1"/>
  <c r="AF3214" i="1" s="1"/>
  <c r="AG3214" i="1" s="1"/>
  <c r="Y3215" i="1"/>
  <c r="AF3215" i="1" s="1"/>
  <c r="AG3215" i="1" s="1"/>
  <c r="Y3216" i="1"/>
  <c r="AF3216" i="1" s="1"/>
  <c r="AG3216" i="1" s="1"/>
  <c r="Y3217" i="1"/>
  <c r="AF3217" i="1" s="1"/>
  <c r="AG3217" i="1" s="1"/>
  <c r="Y3218" i="1"/>
  <c r="AF3218" i="1" s="1"/>
  <c r="AG3218" i="1" s="1"/>
  <c r="Y3219" i="1"/>
  <c r="AF3219" i="1" s="1"/>
  <c r="AG3219" i="1" s="1"/>
  <c r="Y3220" i="1"/>
  <c r="AF3220" i="1" s="1"/>
  <c r="AG3220" i="1" s="1"/>
  <c r="Y3221" i="1"/>
  <c r="AF3221" i="1" s="1"/>
  <c r="AG3221" i="1" s="1"/>
  <c r="Y3222" i="1"/>
  <c r="AF3222" i="1" s="1"/>
  <c r="AG3222" i="1" s="1"/>
  <c r="Y3223" i="1"/>
  <c r="AF3223" i="1" s="1"/>
  <c r="AG3223" i="1" s="1"/>
  <c r="Y3224" i="1"/>
  <c r="AF3224" i="1" s="1"/>
  <c r="AG3224" i="1" s="1"/>
  <c r="Y3225" i="1"/>
  <c r="AF3225" i="1" s="1"/>
  <c r="AG3225" i="1" s="1"/>
  <c r="Y3226" i="1"/>
  <c r="AF3226" i="1" s="1"/>
  <c r="AG3226" i="1" s="1"/>
  <c r="Y3227" i="1"/>
  <c r="AF3227" i="1" s="1"/>
  <c r="AG3227" i="1" s="1"/>
  <c r="Y3228" i="1"/>
  <c r="AF3228" i="1" s="1"/>
  <c r="AG3228" i="1" s="1"/>
  <c r="Y3229" i="1"/>
  <c r="AF3229" i="1" s="1"/>
  <c r="AG3229" i="1" s="1"/>
  <c r="Y3230" i="1"/>
  <c r="AF3230" i="1" s="1"/>
  <c r="AG3230" i="1" s="1"/>
  <c r="Y3231" i="1"/>
  <c r="AF3231" i="1" s="1"/>
  <c r="AG3231" i="1" s="1"/>
  <c r="Y3232" i="1"/>
  <c r="AF3232" i="1" s="1"/>
  <c r="AG3232" i="1" s="1"/>
  <c r="Y3233" i="1"/>
  <c r="AF3233" i="1" s="1"/>
  <c r="AG3233" i="1" s="1"/>
  <c r="Y3234" i="1"/>
  <c r="AF3234" i="1" s="1"/>
  <c r="AG3234" i="1" s="1"/>
  <c r="Y3235" i="1"/>
  <c r="AF3235" i="1" s="1"/>
  <c r="AG3235" i="1" s="1"/>
  <c r="Y3236" i="1"/>
  <c r="AF3236" i="1" s="1"/>
  <c r="AG3236" i="1" s="1"/>
  <c r="Y3237" i="1"/>
  <c r="AF3237" i="1" s="1"/>
  <c r="AG3237" i="1" s="1"/>
  <c r="Y3238" i="1"/>
  <c r="AF3238" i="1" s="1"/>
  <c r="AG3238" i="1" s="1"/>
  <c r="Y3239" i="1"/>
  <c r="AF3239" i="1" s="1"/>
  <c r="AG3239" i="1" s="1"/>
  <c r="Y3240" i="1"/>
  <c r="AF3240" i="1" s="1"/>
  <c r="AG3240" i="1" s="1"/>
  <c r="Y3241" i="1"/>
  <c r="AF3241" i="1" s="1"/>
  <c r="AG3241" i="1" s="1"/>
  <c r="Y3242" i="1"/>
  <c r="AF3242" i="1" s="1"/>
  <c r="AG3242" i="1" s="1"/>
  <c r="Y3243" i="1"/>
  <c r="AF3243" i="1" s="1"/>
  <c r="AG3243" i="1" s="1"/>
  <c r="Y3244" i="1"/>
  <c r="AF3244" i="1" s="1"/>
  <c r="AG3244" i="1" s="1"/>
  <c r="Y3245" i="1"/>
  <c r="AF3245" i="1" s="1"/>
  <c r="AG3245" i="1" s="1"/>
  <c r="Y3246" i="1"/>
  <c r="AF3246" i="1" s="1"/>
  <c r="AG3246" i="1" s="1"/>
  <c r="Y3247" i="1"/>
  <c r="AF3247" i="1" s="1"/>
  <c r="AG3247" i="1" s="1"/>
  <c r="Y3248" i="1"/>
  <c r="AF3248" i="1" s="1"/>
  <c r="AG3248" i="1" s="1"/>
  <c r="Y3249" i="1"/>
  <c r="AF3249" i="1" s="1"/>
  <c r="AG3249" i="1" s="1"/>
  <c r="Y3250" i="1"/>
  <c r="AF3250" i="1" s="1"/>
  <c r="AG3250" i="1" s="1"/>
  <c r="Y3251" i="1"/>
  <c r="AF3251" i="1" s="1"/>
  <c r="AG3251" i="1" s="1"/>
  <c r="Y3252" i="1"/>
  <c r="AF3252" i="1" s="1"/>
  <c r="AG3252" i="1" s="1"/>
  <c r="Y3253" i="1"/>
  <c r="AF3253" i="1" s="1"/>
  <c r="AG3253" i="1" s="1"/>
  <c r="Y3254" i="1"/>
  <c r="AF3254" i="1" s="1"/>
  <c r="AG3254" i="1" s="1"/>
  <c r="Y3255" i="1"/>
  <c r="AF3255" i="1" s="1"/>
  <c r="AG3255" i="1" s="1"/>
  <c r="Y3256" i="1"/>
  <c r="AF3256" i="1" s="1"/>
  <c r="AG3256" i="1" s="1"/>
  <c r="Y3257" i="1"/>
  <c r="AF3257" i="1" s="1"/>
  <c r="AG3257" i="1" s="1"/>
  <c r="Y3258" i="1"/>
  <c r="AF3258" i="1" s="1"/>
  <c r="AG3258" i="1" s="1"/>
  <c r="Y3259" i="1"/>
  <c r="AF3259" i="1" s="1"/>
  <c r="AG3259" i="1" s="1"/>
  <c r="Y3260" i="1"/>
  <c r="AF3260" i="1" s="1"/>
  <c r="AG3260" i="1" s="1"/>
  <c r="Y3261" i="1"/>
  <c r="AF3261" i="1" s="1"/>
  <c r="AG3261" i="1" s="1"/>
  <c r="Y3262" i="1"/>
  <c r="AF3262" i="1" s="1"/>
  <c r="AG3262" i="1" s="1"/>
  <c r="Y3263" i="1"/>
  <c r="AF3263" i="1" s="1"/>
  <c r="AG3263" i="1" s="1"/>
  <c r="Y3264" i="1"/>
  <c r="AF3264" i="1" s="1"/>
  <c r="AG3264" i="1" s="1"/>
  <c r="Y3265" i="1"/>
  <c r="AF3265" i="1" s="1"/>
  <c r="AG3265" i="1" s="1"/>
  <c r="Y3266" i="1"/>
  <c r="AF3266" i="1" s="1"/>
  <c r="AG3266" i="1" s="1"/>
  <c r="Y3267" i="1"/>
  <c r="AF3267" i="1" s="1"/>
  <c r="AG3267" i="1" s="1"/>
  <c r="Y3268" i="1"/>
  <c r="AF3268" i="1" s="1"/>
  <c r="AG3268" i="1" s="1"/>
  <c r="Y3269" i="1"/>
  <c r="AF3269" i="1" s="1"/>
  <c r="AG3269" i="1" s="1"/>
  <c r="Y3270" i="1"/>
  <c r="AF3270" i="1" s="1"/>
  <c r="AG3270" i="1" s="1"/>
  <c r="Y3271" i="1"/>
  <c r="AF3271" i="1" s="1"/>
  <c r="AG3271" i="1" s="1"/>
  <c r="Y3272" i="1"/>
  <c r="AF3272" i="1" s="1"/>
  <c r="AG3272" i="1" s="1"/>
  <c r="Y3273" i="1"/>
  <c r="AF3273" i="1" s="1"/>
  <c r="AG3273" i="1" s="1"/>
  <c r="Y3274" i="1"/>
  <c r="AF3274" i="1" s="1"/>
  <c r="AG3274" i="1" s="1"/>
  <c r="Y3275" i="1"/>
  <c r="AF3275" i="1" s="1"/>
  <c r="AG3275" i="1" s="1"/>
  <c r="Y3276" i="1"/>
  <c r="AF3276" i="1" s="1"/>
  <c r="AG3276" i="1" s="1"/>
  <c r="Y3277" i="1"/>
  <c r="AF3277" i="1" s="1"/>
  <c r="AG3277" i="1" s="1"/>
  <c r="Y3278" i="1"/>
  <c r="AF3278" i="1" s="1"/>
  <c r="AG3278" i="1" s="1"/>
  <c r="Y3279" i="1"/>
  <c r="AF3279" i="1" s="1"/>
  <c r="AG3279" i="1" s="1"/>
  <c r="Y3280" i="1"/>
  <c r="AF3280" i="1" s="1"/>
  <c r="AG3280" i="1" s="1"/>
  <c r="Y3281" i="1"/>
  <c r="AF3281" i="1" s="1"/>
  <c r="AG3281" i="1" s="1"/>
  <c r="Y3282" i="1"/>
  <c r="AF3282" i="1" s="1"/>
  <c r="AG3282" i="1" s="1"/>
  <c r="Y3283" i="1"/>
  <c r="AF3283" i="1" s="1"/>
  <c r="AG3283" i="1" s="1"/>
  <c r="Y3284" i="1"/>
  <c r="AF3284" i="1" s="1"/>
  <c r="AG3284" i="1" s="1"/>
  <c r="Y3285" i="1"/>
  <c r="AF3285" i="1" s="1"/>
  <c r="AG3285" i="1" s="1"/>
  <c r="Y3286" i="1"/>
  <c r="AF3286" i="1" s="1"/>
  <c r="AG3286" i="1" s="1"/>
  <c r="Y3287" i="1"/>
  <c r="AF3287" i="1" s="1"/>
  <c r="AG3287" i="1" s="1"/>
  <c r="Y3288" i="1"/>
  <c r="AF3288" i="1" s="1"/>
  <c r="AG3288" i="1" s="1"/>
  <c r="Y3289" i="1"/>
  <c r="AF3289" i="1" s="1"/>
  <c r="AG3289" i="1" s="1"/>
  <c r="Y3290" i="1"/>
  <c r="AF3290" i="1" s="1"/>
  <c r="AG3290" i="1" s="1"/>
  <c r="Y3291" i="1"/>
  <c r="AF3291" i="1" s="1"/>
  <c r="AG3291" i="1" s="1"/>
  <c r="Y3292" i="1"/>
  <c r="AF3292" i="1" s="1"/>
  <c r="AG3292" i="1" s="1"/>
  <c r="Y3293" i="1"/>
  <c r="AF3293" i="1" s="1"/>
  <c r="AG3293" i="1" s="1"/>
  <c r="Y3294" i="1"/>
  <c r="AF3294" i="1" s="1"/>
  <c r="AG3294" i="1" s="1"/>
  <c r="Y3295" i="1"/>
  <c r="AF3295" i="1" s="1"/>
  <c r="AG3295" i="1" s="1"/>
  <c r="Y3296" i="1"/>
  <c r="AF3296" i="1" s="1"/>
  <c r="AG3296" i="1" s="1"/>
  <c r="Y3297" i="1"/>
  <c r="AF3297" i="1" s="1"/>
  <c r="AG3297" i="1" s="1"/>
  <c r="Y3298" i="1"/>
  <c r="AF3298" i="1" s="1"/>
  <c r="AG3298" i="1" s="1"/>
  <c r="Y3299" i="1"/>
  <c r="AF3299" i="1" s="1"/>
  <c r="AG3299" i="1" s="1"/>
  <c r="Y3300" i="1"/>
  <c r="AF3300" i="1" s="1"/>
  <c r="AG3300" i="1" s="1"/>
  <c r="Y3301" i="1"/>
  <c r="AF3301" i="1" s="1"/>
  <c r="AG3301" i="1" s="1"/>
  <c r="Y3302" i="1"/>
  <c r="AF3302" i="1" s="1"/>
  <c r="AG3302" i="1" s="1"/>
  <c r="Y3303" i="1"/>
  <c r="AF3303" i="1" s="1"/>
  <c r="AG3303" i="1" s="1"/>
  <c r="Y3304" i="1"/>
  <c r="AF3304" i="1" s="1"/>
  <c r="AG3304" i="1" s="1"/>
  <c r="Y3305" i="1"/>
  <c r="AF3305" i="1" s="1"/>
  <c r="AG3305" i="1" s="1"/>
  <c r="Y3306" i="1"/>
  <c r="AF3306" i="1" s="1"/>
  <c r="AG3306" i="1" s="1"/>
  <c r="Y3307" i="1"/>
  <c r="AF3307" i="1" s="1"/>
  <c r="AG3307" i="1" s="1"/>
  <c r="Y3308" i="1"/>
  <c r="AF3308" i="1" s="1"/>
  <c r="AG3308" i="1" s="1"/>
  <c r="Y3309" i="1"/>
  <c r="AF3309" i="1" s="1"/>
  <c r="AG3309" i="1" s="1"/>
  <c r="Y3310" i="1"/>
  <c r="AF3310" i="1" s="1"/>
  <c r="AG3310" i="1" s="1"/>
  <c r="Y3311" i="1"/>
  <c r="AF3311" i="1" s="1"/>
  <c r="AG3311" i="1" s="1"/>
  <c r="Y3312" i="1"/>
  <c r="AF3312" i="1" s="1"/>
  <c r="AG3312" i="1" s="1"/>
  <c r="Y3313" i="1"/>
  <c r="AF3313" i="1" s="1"/>
  <c r="AG3313" i="1" s="1"/>
  <c r="Y3314" i="1"/>
  <c r="AF3314" i="1" s="1"/>
  <c r="AG3314" i="1" s="1"/>
  <c r="Y3315" i="1"/>
  <c r="AF3315" i="1" s="1"/>
  <c r="AG3315" i="1" s="1"/>
  <c r="Y3316" i="1"/>
  <c r="AF3316" i="1" s="1"/>
  <c r="AG3316" i="1" s="1"/>
  <c r="Y3317" i="1"/>
  <c r="AF3317" i="1" s="1"/>
  <c r="AG3317" i="1" s="1"/>
  <c r="Y3318" i="1"/>
  <c r="AF3318" i="1" s="1"/>
  <c r="AG3318" i="1" s="1"/>
  <c r="Y3319" i="1"/>
  <c r="AF3319" i="1" s="1"/>
  <c r="AG3319" i="1" s="1"/>
  <c r="Y3320" i="1"/>
  <c r="AF3320" i="1" s="1"/>
  <c r="AG3320" i="1" s="1"/>
  <c r="Y3321" i="1"/>
  <c r="AF3321" i="1" s="1"/>
  <c r="AG3321" i="1" s="1"/>
  <c r="Y3322" i="1"/>
  <c r="AF3322" i="1" s="1"/>
  <c r="AG3322" i="1" s="1"/>
  <c r="Y3323" i="1"/>
  <c r="AF3323" i="1" s="1"/>
  <c r="AG3323" i="1" s="1"/>
  <c r="Y3324" i="1"/>
  <c r="AF3324" i="1" s="1"/>
  <c r="AG3324" i="1" s="1"/>
  <c r="Y3325" i="1"/>
  <c r="AF3325" i="1" s="1"/>
  <c r="AG3325" i="1" s="1"/>
  <c r="Y3326" i="1"/>
  <c r="AF3326" i="1" s="1"/>
  <c r="AG3326" i="1" s="1"/>
  <c r="Y3327" i="1"/>
  <c r="AF3327" i="1" s="1"/>
  <c r="AG3327" i="1" s="1"/>
  <c r="Y3328" i="1"/>
  <c r="AF3328" i="1" s="1"/>
  <c r="AG3328" i="1" s="1"/>
  <c r="Y3329" i="1"/>
  <c r="AF3329" i="1" s="1"/>
  <c r="AG3329" i="1" s="1"/>
  <c r="Y3330" i="1"/>
  <c r="AF3330" i="1" s="1"/>
  <c r="AG3330" i="1" s="1"/>
  <c r="Y3331" i="1"/>
  <c r="AF3331" i="1" s="1"/>
  <c r="AG3331" i="1" s="1"/>
  <c r="Y3332" i="1"/>
  <c r="AF3332" i="1" s="1"/>
  <c r="AG3332" i="1" s="1"/>
  <c r="Y3333" i="1"/>
  <c r="AF3333" i="1" s="1"/>
  <c r="AG3333" i="1" s="1"/>
  <c r="Y3334" i="1"/>
  <c r="AF3334" i="1" s="1"/>
  <c r="AG3334" i="1" s="1"/>
  <c r="Y3335" i="1"/>
  <c r="AF3335" i="1" s="1"/>
  <c r="AG3335" i="1" s="1"/>
  <c r="Y3336" i="1"/>
  <c r="AF3336" i="1" s="1"/>
  <c r="AG3336" i="1" s="1"/>
  <c r="Y3337" i="1"/>
  <c r="AF3337" i="1" s="1"/>
  <c r="AG3337" i="1" s="1"/>
  <c r="Y3338" i="1"/>
  <c r="AF3338" i="1" s="1"/>
  <c r="AG3338" i="1" s="1"/>
  <c r="Y3339" i="1"/>
  <c r="AF3339" i="1" s="1"/>
  <c r="AG3339" i="1" s="1"/>
  <c r="Y3340" i="1"/>
  <c r="AF3340" i="1" s="1"/>
  <c r="AG3340" i="1" s="1"/>
  <c r="Y3341" i="1"/>
  <c r="AF3341" i="1" s="1"/>
  <c r="AG3341" i="1" s="1"/>
  <c r="Y3342" i="1"/>
  <c r="AF3342" i="1" s="1"/>
  <c r="AG3342" i="1" s="1"/>
  <c r="Y3343" i="1"/>
  <c r="AF3343" i="1" s="1"/>
  <c r="AG3343" i="1" s="1"/>
  <c r="Y3344" i="1"/>
  <c r="AF3344" i="1" s="1"/>
  <c r="AG3344" i="1" s="1"/>
  <c r="Y3345" i="1"/>
  <c r="AF3345" i="1" s="1"/>
  <c r="AG3345" i="1" s="1"/>
  <c r="Y3346" i="1"/>
  <c r="AF3346" i="1" s="1"/>
  <c r="AG3346" i="1" s="1"/>
  <c r="Y3347" i="1"/>
  <c r="AF3347" i="1" s="1"/>
  <c r="AG3347" i="1" s="1"/>
  <c r="Y3348" i="1"/>
  <c r="AF3348" i="1" s="1"/>
  <c r="AG3348" i="1" s="1"/>
  <c r="Y3349" i="1"/>
  <c r="AF3349" i="1" s="1"/>
  <c r="AG3349" i="1" s="1"/>
  <c r="Y3350" i="1"/>
  <c r="AF3350" i="1" s="1"/>
  <c r="AG3350" i="1" s="1"/>
  <c r="Y3351" i="1"/>
  <c r="AF3351" i="1" s="1"/>
  <c r="AG3351" i="1" s="1"/>
  <c r="Y3352" i="1"/>
  <c r="AF3352" i="1" s="1"/>
  <c r="AG3352" i="1" s="1"/>
  <c r="Y3353" i="1"/>
  <c r="AF3353" i="1" s="1"/>
  <c r="AG3353" i="1" s="1"/>
  <c r="Y3354" i="1"/>
  <c r="AF3354" i="1" s="1"/>
  <c r="AG3354" i="1" s="1"/>
  <c r="Y3355" i="1"/>
  <c r="AF3355" i="1" s="1"/>
  <c r="AG3355" i="1" s="1"/>
  <c r="Y3356" i="1"/>
  <c r="AF3356" i="1" s="1"/>
  <c r="AG3356" i="1" s="1"/>
  <c r="Y3357" i="1"/>
  <c r="AF3357" i="1" s="1"/>
  <c r="AG3357" i="1" s="1"/>
  <c r="Y3358" i="1"/>
  <c r="AF3358" i="1" s="1"/>
  <c r="AG3358" i="1" s="1"/>
  <c r="Y3359" i="1"/>
  <c r="AF3359" i="1" s="1"/>
  <c r="AG3359" i="1" s="1"/>
  <c r="Y3360" i="1"/>
  <c r="AF3360" i="1" s="1"/>
  <c r="AG3360" i="1" s="1"/>
  <c r="Y3361" i="1"/>
  <c r="AF3361" i="1" s="1"/>
  <c r="AG3361" i="1" s="1"/>
  <c r="Y3362" i="1"/>
  <c r="AF3362" i="1" s="1"/>
  <c r="AG3362" i="1" s="1"/>
  <c r="Y3363" i="1"/>
  <c r="AF3363" i="1" s="1"/>
  <c r="AG3363" i="1" s="1"/>
  <c r="Y3364" i="1"/>
  <c r="AF3364" i="1" s="1"/>
  <c r="AG3364" i="1" s="1"/>
  <c r="Y3365" i="1"/>
  <c r="AF3365" i="1" s="1"/>
  <c r="AG3365" i="1" s="1"/>
  <c r="Y3366" i="1"/>
  <c r="AF3366" i="1" s="1"/>
  <c r="AG3366" i="1" s="1"/>
  <c r="Y3367" i="1"/>
  <c r="AF3367" i="1" s="1"/>
  <c r="AG3367" i="1" s="1"/>
  <c r="Y3368" i="1"/>
  <c r="AF3368" i="1" s="1"/>
  <c r="AG3368" i="1" s="1"/>
  <c r="Y3369" i="1"/>
  <c r="AF3369" i="1" s="1"/>
  <c r="AG3369" i="1" s="1"/>
  <c r="Y3370" i="1"/>
  <c r="AF3370" i="1" s="1"/>
  <c r="AG3370" i="1" s="1"/>
  <c r="Y3371" i="1"/>
  <c r="AF3371" i="1" s="1"/>
  <c r="AG3371" i="1" s="1"/>
  <c r="Y3372" i="1"/>
  <c r="AF3372" i="1" s="1"/>
  <c r="AG3372" i="1" s="1"/>
  <c r="Y3373" i="1"/>
  <c r="AF3373" i="1" s="1"/>
  <c r="AG3373" i="1" s="1"/>
  <c r="Y3374" i="1"/>
  <c r="AF3374" i="1" s="1"/>
  <c r="AG3374" i="1" s="1"/>
  <c r="Y3375" i="1"/>
  <c r="AF3375" i="1" s="1"/>
  <c r="AG3375" i="1" s="1"/>
  <c r="Y3376" i="1"/>
  <c r="AF3376" i="1" s="1"/>
  <c r="AG3376" i="1" s="1"/>
  <c r="Y3377" i="1"/>
  <c r="AF3377" i="1" s="1"/>
  <c r="AG3377" i="1" s="1"/>
  <c r="Y3378" i="1"/>
  <c r="AF3378" i="1" s="1"/>
  <c r="AG3378" i="1" s="1"/>
  <c r="Y3379" i="1"/>
  <c r="AF3379" i="1" s="1"/>
  <c r="AG3379" i="1" s="1"/>
  <c r="Y3380" i="1"/>
  <c r="AF3380" i="1" s="1"/>
  <c r="AG3380" i="1" s="1"/>
  <c r="Y3381" i="1"/>
  <c r="AF3381" i="1" s="1"/>
  <c r="AG3381" i="1" s="1"/>
  <c r="Y3382" i="1"/>
  <c r="AF3382" i="1" s="1"/>
  <c r="AG3382" i="1" s="1"/>
  <c r="Y3383" i="1"/>
  <c r="AF3383" i="1" s="1"/>
  <c r="AG3383" i="1" s="1"/>
  <c r="Y3384" i="1"/>
  <c r="AF3384" i="1" s="1"/>
  <c r="AG3384" i="1" s="1"/>
  <c r="Y3385" i="1"/>
  <c r="AF3385" i="1" s="1"/>
  <c r="AG3385" i="1" s="1"/>
  <c r="Y3386" i="1"/>
  <c r="AF3386" i="1" s="1"/>
  <c r="AG3386" i="1" s="1"/>
  <c r="Y3387" i="1"/>
  <c r="AF3387" i="1" s="1"/>
  <c r="AG3387" i="1" s="1"/>
  <c r="Y3388" i="1"/>
  <c r="AF3388" i="1" s="1"/>
  <c r="AG3388" i="1" s="1"/>
  <c r="Y3389" i="1"/>
  <c r="AF3389" i="1" s="1"/>
  <c r="AG3389" i="1" s="1"/>
  <c r="Y3390" i="1"/>
  <c r="AF3390" i="1" s="1"/>
  <c r="AG3390" i="1" s="1"/>
  <c r="Y3391" i="1"/>
  <c r="AF3391" i="1" s="1"/>
  <c r="AG3391" i="1" s="1"/>
  <c r="Y3392" i="1"/>
  <c r="AF3392" i="1" s="1"/>
  <c r="AG3392" i="1" s="1"/>
  <c r="Y3393" i="1"/>
  <c r="AF3393" i="1" s="1"/>
  <c r="AG3393" i="1" s="1"/>
  <c r="Y3394" i="1"/>
  <c r="AF3394" i="1" s="1"/>
  <c r="AG3394" i="1" s="1"/>
  <c r="Y3395" i="1"/>
  <c r="AF3395" i="1" s="1"/>
  <c r="AG3395" i="1" s="1"/>
  <c r="Y3396" i="1"/>
  <c r="AF3396" i="1" s="1"/>
  <c r="AG3396" i="1" s="1"/>
  <c r="Y3397" i="1"/>
  <c r="AF3397" i="1" s="1"/>
  <c r="AG3397" i="1" s="1"/>
  <c r="Y3398" i="1"/>
  <c r="AF3398" i="1" s="1"/>
  <c r="AG3398" i="1" s="1"/>
  <c r="Y3399" i="1"/>
  <c r="AF3399" i="1" s="1"/>
  <c r="AG3399" i="1" s="1"/>
  <c r="Y3400" i="1"/>
  <c r="AF3400" i="1" s="1"/>
  <c r="AG3400" i="1" s="1"/>
  <c r="Y3401" i="1"/>
  <c r="AF3401" i="1" s="1"/>
  <c r="AG3401" i="1" s="1"/>
  <c r="Y3402" i="1"/>
  <c r="AF3402" i="1" s="1"/>
  <c r="AG3402" i="1" s="1"/>
  <c r="Y3403" i="1"/>
  <c r="AF3403" i="1" s="1"/>
  <c r="AG3403" i="1" s="1"/>
  <c r="Y3404" i="1"/>
  <c r="AF3404" i="1" s="1"/>
  <c r="AG3404" i="1" s="1"/>
  <c r="Y3405" i="1"/>
  <c r="AF3405" i="1" s="1"/>
  <c r="AG3405" i="1" s="1"/>
  <c r="Y3406" i="1"/>
  <c r="AF3406" i="1" s="1"/>
  <c r="AG3406" i="1" s="1"/>
  <c r="Y3407" i="1"/>
  <c r="AF3407" i="1" s="1"/>
  <c r="AG3407" i="1" s="1"/>
  <c r="Y3408" i="1"/>
  <c r="AF3408" i="1" s="1"/>
  <c r="AG3408" i="1" s="1"/>
  <c r="Y3409" i="1"/>
  <c r="AF3409" i="1" s="1"/>
  <c r="AG3409" i="1" s="1"/>
  <c r="Y3410" i="1"/>
  <c r="AF3410" i="1" s="1"/>
  <c r="AG3410" i="1" s="1"/>
  <c r="Y3411" i="1"/>
  <c r="AF3411" i="1" s="1"/>
  <c r="AG3411" i="1" s="1"/>
  <c r="Y3412" i="1"/>
  <c r="AF3412" i="1" s="1"/>
  <c r="AG3412" i="1" s="1"/>
  <c r="Y3413" i="1"/>
  <c r="AF3413" i="1" s="1"/>
  <c r="AG3413" i="1" s="1"/>
  <c r="Y3414" i="1"/>
  <c r="AF3414" i="1" s="1"/>
  <c r="AG3414" i="1" s="1"/>
  <c r="Y3415" i="1"/>
  <c r="AF3415" i="1" s="1"/>
  <c r="AG3415" i="1" s="1"/>
  <c r="Y3416" i="1"/>
  <c r="AF3416" i="1" s="1"/>
  <c r="AG3416" i="1" s="1"/>
  <c r="Y3417" i="1"/>
  <c r="AF3417" i="1" s="1"/>
  <c r="AG3417" i="1" s="1"/>
  <c r="Y3418" i="1"/>
  <c r="AF3418" i="1" s="1"/>
  <c r="AG3418" i="1" s="1"/>
  <c r="Y3419" i="1"/>
  <c r="AF3419" i="1" s="1"/>
  <c r="AG3419" i="1" s="1"/>
  <c r="Y3420" i="1"/>
  <c r="AF3420" i="1" s="1"/>
  <c r="AG3420" i="1" s="1"/>
  <c r="Y3421" i="1"/>
  <c r="AF3421" i="1" s="1"/>
  <c r="AG3421" i="1" s="1"/>
  <c r="Y3422" i="1"/>
  <c r="AF3422" i="1" s="1"/>
  <c r="AG3422" i="1" s="1"/>
  <c r="Y3423" i="1"/>
  <c r="AF3423" i="1" s="1"/>
  <c r="AG3423" i="1" s="1"/>
  <c r="Y3424" i="1"/>
  <c r="AF3424" i="1" s="1"/>
  <c r="AG3424" i="1" s="1"/>
  <c r="Y3425" i="1"/>
  <c r="AF3425" i="1" s="1"/>
  <c r="AG3425" i="1" s="1"/>
  <c r="Y3426" i="1"/>
  <c r="AF3426" i="1" s="1"/>
  <c r="AG3426" i="1" s="1"/>
  <c r="Y3427" i="1"/>
  <c r="AF3427" i="1" s="1"/>
  <c r="AG3427" i="1" s="1"/>
  <c r="Y3428" i="1"/>
  <c r="AF3428" i="1" s="1"/>
  <c r="AG3428" i="1" s="1"/>
  <c r="Y3429" i="1"/>
  <c r="AF3429" i="1" s="1"/>
  <c r="AG3429" i="1" s="1"/>
  <c r="Y3430" i="1"/>
  <c r="AF3430" i="1" s="1"/>
  <c r="AG3430" i="1" s="1"/>
  <c r="Y3431" i="1"/>
  <c r="AF3431" i="1" s="1"/>
  <c r="AG3431" i="1" s="1"/>
  <c r="Y3432" i="1"/>
  <c r="AF3432" i="1" s="1"/>
  <c r="AG3432" i="1" s="1"/>
  <c r="Y3433" i="1"/>
  <c r="AF3433" i="1" s="1"/>
  <c r="AG3433" i="1" s="1"/>
  <c r="Y3434" i="1"/>
  <c r="AF3434" i="1" s="1"/>
  <c r="AG3434" i="1" s="1"/>
  <c r="Y3435" i="1"/>
  <c r="AF3435" i="1" s="1"/>
  <c r="AG3435" i="1" s="1"/>
  <c r="Y3436" i="1"/>
  <c r="AF3436" i="1" s="1"/>
  <c r="AG3436" i="1" s="1"/>
  <c r="Y3437" i="1"/>
  <c r="AF3437" i="1" s="1"/>
  <c r="AG3437" i="1" s="1"/>
  <c r="Y3438" i="1"/>
  <c r="AF3438" i="1" s="1"/>
  <c r="AG3438" i="1" s="1"/>
  <c r="Y3439" i="1"/>
  <c r="AF3439" i="1" s="1"/>
  <c r="AG3439" i="1" s="1"/>
  <c r="Y3440" i="1"/>
  <c r="AF3440" i="1" s="1"/>
  <c r="AG3440" i="1" s="1"/>
  <c r="Y3441" i="1"/>
  <c r="AF3441" i="1" s="1"/>
  <c r="AG3441" i="1" s="1"/>
  <c r="Y3442" i="1"/>
  <c r="AF3442" i="1" s="1"/>
  <c r="AG3442" i="1" s="1"/>
  <c r="Y3443" i="1"/>
  <c r="AF3443" i="1" s="1"/>
  <c r="AG3443" i="1" s="1"/>
  <c r="Y3444" i="1"/>
  <c r="AF3444" i="1" s="1"/>
  <c r="AG3444" i="1" s="1"/>
  <c r="Y3445" i="1"/>
  <c r="AF3445" i="1" s="1"/>
  <c r="AG3445" i="1" s="1"/>
  <c r="Y3446" i="1"/>
  <c r="AF3446" i="1" s="1"/>
  <c r="AG3446" i="1" s="1"/>
  <c r="Y3447" i="1"/>
  <c r="AF3447" i="1" s="1"/>
  <c r="AG3447" i="1" s="1"/>
  <c r="Y3448" i="1"/>
  <c r="AF3448" i="1" s="1"/>
  <c r="AG3448" i="1" s="1"/>
  <c r="Y3449" i="1"/>
  <c r="AF3449" i="1" s="1"/>
  <c r="AG3449" i="1" s="1"/>
  <c r="Y3450" i="1"/>
  <c r="AF3450" i="1" s="1"/>
  <c r="AG3450" i="1" s="1"/>
  <c r="Y3451" i="1"/>
  <c r="AF3451" i="1" s="1"/>
  <c r="AG3451" i="1" s="1"/>
  <c r="Y3452" i="1"/>
  <c r="AF3452" i="1" s="1"/>
  <c r="AG3452" i="1" s="1"/>
  <c r="Y3453" i="1"/>
  <c r="AF3453" i="1" s="1"/>
  <c r="AG3453" i="1" s="1"/>
  <c r="Y3454" i="1"/>
  <c r="AF3454" i="1" s="1"/>
  <c r="AG3454" i="1" s="1"/>
  <c r="Y3455" i="1"/>
  <c r="AF3455" i="1" s="1"/>
  <c r="AG3455" i="1" s="1"/>
  <c r="Y3456" i="1"/>
  <c r="AF3456" i="1" s="1"/>
  <c r="AG3456" i="1" s="1"/>
  <c r="Y3457" i="1"/>
  <c r="AF3457" i="1" s="1"/>
  <c r="AG3457" i="1" s="1"/>
  <c r="Y3458" i="1"/>
  <c r="AF3458" i="1" s="1"/>
  <c r="AG3458" i="1" s="1"/>
  <c r="Y3459" i="1"/>
  <c r="AF3459" i="1" s="1"/>
  <c r="AG3459" i="1" s="1"/>
  <c r="Y3460" i="1"/>
  <c r="AF3460" i="1" s="1"/>
  <c r="AG3460" i="1" s="1"/>
  <c r="Y3461" i="1"/>
  <c r="AF3461" i="1" s="1"/>
  <c r="AG3461" i="1" s="1"/>
  <c r="Y3462" i="1"/>
  <c r="AF3462" i="1" s="1"/>
  <c r="AG3462" i="1" s="1"/>
  <c r="Y3463" i="1"/>
  <c r="AF3463" i="1" s="1"/>
  <c r="AG3463" i="1" s="1"/>
  <c r="Y3464" i="1"/>
  <c r="AF3464" i="1" s="1"/>
  <c r="AG3464" i="1" s="1"/>
  <c r="Y3465" i="1"/>
  <c r="AF3465" i="1" s="1"/>
  <c r="AG3465" i="1" s="1"/>
  <c r="Y3466" i="1"/>
  <c r="AF3466" i="1" s="1"/>
  <c r="AG3466" i="1" s="1"/>
  <c r="Y3467" i="1"/>
  <c r="AF3467" i="1" s="1"/>
  <c r="AG3467" i="1" s="1"/>
  <c r="Y3468" i="1"/>
  <c r="AF3468" i="1" s="1"/>
  <c r="AG3468" i="1" s="1"/>
  <c r="Y3469" i="1"/>
  <c r="AF3469" i="1" s="1"/>
  <c r="AG3469" i="1" s="1"/>
  <c r="Y3470" i="1"/>
  <c r="AF3470" i="1" s="1"/>
  <c r="AG3470" i="1" s="1"/>
  <c r="Y3471" i="1"/>
  <c r="AF3471" i="1" s="1"/>
  <c r="AG3471" i="1" s="1"/>
  <c r="Y3472" i="1"/>
  <c r="AF3472" i="1" s="1"/>
  <c r="AG3472" i="1" s="1"/>
  <c r="Y3473" i="1"/>
  <c r="AF3473" i="1" s="1"/>
  <c r="AG3473" i="1" s="1"/>
  <c r="Y3474" i="1"/>
  <c r="AF3474" i="1" s="1"/>
  <c r="AG3474" i="1" s="1"/>
  <c r="Y3475" i="1"/>
  <c r="AF3475" i="1" s="1"/>
  <c r="AG3475" i="1" s="1"/>
  <c r="Y3476" i="1"/>
  <c r="AF3476" i="1" s="1"/>
  <c r="AG3476" i="1" s="1"/>
  <c r="Y3477" i="1"/>
  <c r="AF3477" i="1" s="1"/>
  <c r="AG3477" i="1" s="1"/>
  <c r="Y3478" i="1"/>
  <c r="AF3478" i="1" s="1"/>
  <c r="AG3478" i="1" s="1"/>
  <c r="Y3479" i="1"/>
  <c r="AF3479" i="1" s="1"/>
  <c r="AG3479" i="1" s="1"/>
  <c r="Y3480" i="1"/>
  <c r="AF3480" i="1" s="1"/>
  <c r="AG3480" i="1" s="1"/>
  <c r="Y3481" i="1"/>
  <c r="AF3481" i="1" s="1"/>
  <c r="AG3481" i="1" s="1"/>
  <c r="Y3482" i="1"/>
  <c r="AF3482" i="1" s="1"/>
  <c r="AG3482" i="1" s="1"/>
  <c r="Y3483" i="1"/>
  <c r="AF3483" i="1" s="1"/>
  <c r="AG3483" i="1" s="1"/>
  <c r="Y3484" i="1"/>
  <c r="AF3484" i="1" s="1"/>
  <c r="AG3484" i="1" s="1"/>
  <c r="Y3485" i="1"/>
  <c r="AF3485" i="1" s="1"/>
  <c r="AG3485" i="1" s="1"/>
  <c r="Y3486" i="1"/>
  <c r="AF3486" i="1" s="1"/>
  <c r="AG3486" i="1" s="1"/>
  <c r="Y3487" i="1"/>
  <c r="AF3487" i="1" s="1"/>
  <c r="AG3487" i="1" s="1"/>
  <c r="Y3488" i="1"/>
  <c r="AF3488" i="1" s="1"/>
  <c r="AG3488" i="1" s="1"/>
  <c r="Y3489" i="1"/>
  <c r="AF3489" i="1" s="1"/>
  <c r="AG3489" i="1" s="1"/>
  <c r="Y3490" i="1"/>
  <c r="AF3490" i="1" s="1"/>
  <c r="AG3490" i="1" s="1"/>
  <c r="Y3491" i="1"/>
  <c r="AF3491" i="1" s="1"/>
  <c r="AG3491" i="1" s="1"/>
  <c r="Y3492" i="1"/>
  <c r="AF3492" i="1" s="1"/>
  <c r="AG3492" i="1" s="1"/>
  <c r="Y3493" i="1"/>
  <c r="AF3493" i="1" s="1"/>
  <c r="AG3493" i="1" s="1"/>
  <c r="Y3494" i="1"/>
  <c r="AF3494" i="1" s="1"/>
  <c r="AG3494" i="1" s="1"/>
  <c r="Y3495" i="1"/>
  <c r="AF3495" i="1" s="1"/>
  <c r="AG3495" i="1" s="1"/>
  <c r="Y3496" i="1"/>
  <c r="AF3496" i="1" s="1"/>
  <c r="AG3496" i="1" s="1"/>
  <c r="Y3497" i="1"/>
  <c r="AF3497" i="1" s="1"/>
  <c r="AG3497" i="1" s="1"/>
  <c r="Y3498" i="1"/>
  <c r="AF3498" i="1" s="1"/>
  <c r="AG3498" i="1" s="1"/>
  <c r="Y3499" i="1"/>
  <c r="AF3499" i="1" s="1"/>
  <c r="AG3499" i="1" s="1"/>
  <c r="Y3500" i="1"/>
  <c r="AF3500" i="1" s="1"/>
  <c r="AG3500" i="1" s="1"/>
  <c r="Y3501" i="1"/>
  <c r="AF3501" i="1" s="1"/>
  <c r="AG3501" i="1" s="1"/>
  <c r="Y3502" i="1"/>
  <c r="AF3502" i="1" s="1"/>
  <c r="AG3502" i="1" s="1"/>
  <c r="Y3503" i="1"/>
  <c r="AF3503" i="1" s="1"/>
  <c r="AG3503" i="1" s="1"/>
  <c r="Y3504" i="1"/>
  <c r="AF3504" i="1" s="1"/>
  <c r="AG3504" i="1" s="1"/>
  <c r="Y3505" i="1"/>
  <c r="AF3505" i="1" s="1"/>
  <c r="AG3505" i="1" s="1"/>
  <c r="Y3506" i="1"/>
  <c r="AF3506" i="1" s="1"/>
  <c r="AG3506" i="1" s="1"/>
  <c r="Y3507" i="1"/>
  <c r="AF3507" i="1" s="1"/>
  <c r="AG3507" i="1" s="1"/>
  <c r="Y3508" i="1"/>
  <c r="AF3508" i="1" s="1"/>
  <c r="AG3508" i="1" s="1"/>
  <c r="Y3509" i="1"/>
  <c r="AF3509" i="1" s="1"/>
  <c r="AG3509" i="1" s="1"/>
  <c r="Y3510" i="1"/>
  <c r="AF3510" i="1" s="1"/>
  <c r="AG3510" i="1" s="1"/>
  <c r="Y3511" i="1"/>
  <c r="AF3511" i="1" s="1"/>
  <c r="AG3511" i="1" s="1"/>
  <c r="Y3512" i="1"/>
  <c r="AF3512" i="1" s="1"/>
  <c r="AG3512" i="1" s="1"/>
  <c r="Y3513" i="1"/>
  <c r="AF3513" i="1" s="1"/>
  <c r="AG3513" i="1" s="1"/>
  <c r="Y3514" i="1"/>
  <c r="AF3514" i="1" s="1"/>
  <c r="AG3514" i="1" s="1"/>
  <c r="Y3515" i="1"/>
  <c r="AF3515" i="1" s="1"/>
  <c r="AG3515" i="1" s="1"/>
  <c r="Y3516" i="1"/>
  <c r="AF3516" i="1" s="1"/>
  <c r="AG3516" i="1" s="1"/>
  <c r="Y3517" i="1"/>
  <c r="AF3517" i="1" s="1"/>
  <c r="AG3517" i="1" s="1"/>
  <c r="Y3518" i="1"/>
  <c r="AF3518" i="1" s="1"/>
  <c r="AG3518" i="1" s="1"/>
  <c r="Y3519" i="1"/>
  <c r="AF3519" i="1" s="1"/>
  <c r="AG3519" i="1" s="1"/>
  <c r="Y3520" i="1"/>
  <c r="AF3520" i="1" s="1"/>
  <c r="AG3520" i="1" s="1"/>
  <c r="Y3521" i="1"/>
  <c r="AF3521" i="1" s="1"/>
  <c r="AG3521" i="1" s="1"/>
  <c r="Y3522" i="1"/>
  <c r="AF3522" i="1" s="1"/>
  <c r="AG3522" i="1" s="1"/>
  <c r="Y3523" i="1"/>
  <c r="AF3523" i="1" s="1"/>
  <c r="AG3523" i="1" s="1"/>
  <c r="Y3524" i="1"/>
  <c r="AF3524" i="1" s="1"/>
  <c r="AG3524" i="1" s="1"/>
  <c r="Y3525" i="1"/>
  <c r="AF3525" i="1" s="1"/>
  <c r="AG3525" i="1" s="1"/>
  <c r="Y3526" i="1"/>
  <c r="AF3526" i="1" s="1"/>
  <c r="AG3526" i="1" s="1"/>
  <c r="Y3527" i="1"/>
  <c r="AF3527" i="1" s="1"/>
  <c r="AG3527" i="1" s="1"/>
  <c r="Y3528" i="1"/>
  <c r="AF3528" i="1" s="1"/>
  <c r="AG3528" i="1" s="1"/>
  <c r="Y3529" i="1"/>
  <c r="AF3529" i="1" s="1"/>
  <c r="AG3529" i="1" s="1"/>
  <c r="Y3530" i="1"/>
  <c r="AF3530" i="1" s="1"/>
  <c r="AG3530" i="1" s="1"/>
  <c r="Y3531" i="1"/>
  <c r="AF3531" i="1" s="1"/>
  <c r="AG3531" i="1" s="1"/>
  <c r="Y3532" i="1"/>
  <c r="AF3532" i="1" s="1"/>
  <c r="AG3532" i="1" s="1"/>
  <c r="Y3533" i="1"/>
  <c r="AF3533" i="1" s="1"/>
  <c r="AG3533" i="1" s="1"/>
  <c r="Y3534" i="1"/>
  <c r="AF3534" i="1" s="1"/>
  <c r="AG3534" i="1" s="1"/>
  <c r="Y3535" i="1"/>
  <c r="AF3535" i="1" s="1"/>
  <c r="AG3535" i="1" s="1"/>
  <c r="Y3536" i="1"/>
  <c r="AF3536" i="1" s="1"/>
  <c r="AG3536" i="1" s="1"/>
  <c r="Y3537" i="1"/>
  <c r="AF3537" i="1" s="1"/>
  <c r="AG3537" i="1" s="1"/>
  <c r="Y3538" i="1"/>
  <c r="AF3538" i="1" s="1"/>
  <c r="AG3538" i="1" s="1"/>
  <c r="Y3539" i="1"/>
  <c r="AF3539" i="1" s="1"/>
  <c r="AG3539" i="1" s="1"/>
  <c r="Y3540" i="1"/>
  <c r="AF3540" i="1" s="1"/>
  <c r="AG3540" i="1" s="1"/>
  <c r="Y3541" i="1"/>
  <c r="AF3541" i="1" s="1"/>
  <c r="AG3541" i="1" s="1"/>
  <c r="Y3542" i="1"/>
  <c r="AF3542" i="1" s="1"/>
  <c r="AG3542" i="1" s="1"/>
  <c r="Y3543" i="1"/>
  <c r="AF3543" i="1" s="1"/>
  <c r="AG3543" i="1" s="1"/>
  <c r="Y3544" i="1"/>
  <c r="AF3544" i="1" s="1"/>
  <c r="AG3544" i="1" s="1"/>
  <c r="Y3545" i="1"/>
  <c r="AF3545" i="1" s="1"/>
  <c r="AG3545" i="1" s="1"/>
  <c r="Y3546" i="1"/>
  <c r="AF3546" i="1" s="1"/>
  <c r="AG3546" i="1" s="1"/>
  <c r="Y3547" i="1"/>
  <c r="AF3547" i="1" s="1"/>
  <c r="AG3547" i="1" s="1"/>
  <c r="Y3548" i="1"/>
  <c r="AF3548" i="1" s="1"/>
  <c r="AG3548" i="1" s="1"/>
  <c r="Y3549" i="1"/>
  <c r="AF3549" i="1" s="1"/>
  <c r="AG3549" i="1" s="1"/>
  <c r="Y3550" i="1"/>
  <c r="AF3550" i="1" s="1"/>
  <c r="AG3550" i="1" s="1"/>
  <c r="Y3551" i="1"/>
  <c r="AF3551" i="1" s="1"/>
  <c r="AG3551" i="1" s="1"/>
  <c r="Y3552" i="1"/>
  <c r="AF3552" i="1" s="1"/>
  <c r="AG3552" i="1" s="1"/>
  <c r="Y3553" i="1"/>
  <c r="AF3553" i="1" s="1"/>
  <c r="AG3553" i="1" s="1"/>
  <c r="Y3554" i="1"/>
  <c r="AF3554" i="1" s="1"/>
  <c r="AG3554" i="1" s="1"/>
  <c r="Y3555" i="1"/>
  <c r="AF3555" i="1" s="1"/>
  <c r="AG3555" i="1" s="1"/>
  <c r="Y3556" i="1"/>
  <c r="AF3556" i="1" s="1"/>
  <c r="AG3556" i="1" s="1"/>
  <c r="Y3557" i="1"/>
  <c r="AF3557" i="1" s="1"/>
  <c r="AG3557" i="1" s="1"/>
  <c r="Y3558" i="1"/>
  <c r="AF3558" i="1" s="1"/>
  <c r="AG3558" i="1" s="1"/>
  <c r="Y3559" i="1"/>
  <c r="AF3559" i="1" s="1"/>
  <c r="AG3559" i="1" s="1"/>
  <c r="Y3560" i="1"/>
  <c r="AF3560" i="1" s="1"/>
  <c r="AG3560" i="1" s="1"/>
  <c r="Y3561" i="1"/>
  <c r="AF3561" i="1" s="1"/>
  <c r="AG3561" i="1" s="1"/>
  <c r="Y3562" i="1"/>
  <c r="AF3562" i="1" s="1"/>
  <c r="AG3562" i="1" s="1"/>
  <c r="Y3563" i="1"/>
  <c r="AF3563" i="1" s="1"/>
  <c r="AG3563" i="1" s="1"/>
  <c r="Y3564" i="1"/>
  <c r="AF3564" i="1" s="1"/>
  <c r="AG3564" i="1" s="1"/>
  <c r="Y3565" i="1"/>
  <c r="AF3565" i="1" s="1"/>
  <c r="AG3565" i="1" s="1"/>
  <c r="Y3566" i="1"/>
  <c r="AF3566" i="1" s="1"/>
  <c r="AG3566" i="1" s="1"/>
  <c r="Y3567" i="1"/>
  <c r="AF3567" i="1" s="1"/>
  <c r="AG3567" i="1" s="1"/>
  <c r="Y3568" i="1"/>
  <c r="AF3568" i="1" s="1"/>
  <c r="AG3568" i="1" s="1"/>
  <c r="Y3569" i="1"/>
  <c r="AF3569" i="1" s="1"/>
  <c r="AG3569" i="1" s="1"/>
  <c r="Y3570" i="1"/>
  <c r="AF3570" i="1" s="1"/>
  <c r="AG3570" i="1" s="1"/>
  <c r="Y3571" i="1"/>
  <c r="AF3571" i="1" s="1"/>
  <c r="AG3571" i="1" s="1"/>
  <c r="Y3572" i="1"/>
  <c r="AF3572" i="1" s="1"/>
  <c r="AG3572" i="1" s="1"/>
  <c r="Y3573" i="1"/>
  <c r="AF3573" i="1" s="1"/>
  <c r="AG3573" i="1" s="1"/>
  <c r="Y3574" i="1"/>
  <c r="AF3574" i="1" s="1"/>
  <c r="AG3574" i="1" s="1"/>
  <c r="Y3575" i="1"/>
  <c r="AF3575" i="1" s="1"/>
  <c r="AG3575" i="1" s="1"/>
  <c r="Y3576" i="1"/>
  <c r="AF3576" i="1" s="1"/>
  <c r="AG3576" i="1" s="1"/>
  <c r="Y3577" i="1"/>
  <c r="AF3577" i="1" s="1"/>
  <c r="AG3577" i="1" s="1"/>
  <c r="Y3578" i="1"/>
  <c r="AF3578" i="1" s="1"/>
  <c r="AG3578" i="1" s="1"/>
  <c r="Y3579" i="1"/>
  <c r="AF3579" i="1" s="1"/>
  <c r="AG3579" i="1" s="1"/>
  <c r="Y3580" i="1"/>
  <c r="AF3580" i="1" s="1"/>
  <c r="AG3580" i="1" s="1"/>
  <c r="Y3581" i="1"/>
  <c r="AF3581" i="1" s="1"/>
  <c r="AG3581" i="1" s="1"/>
  <c r="Y3582" i="1"/>
  <c r="AF3582" i="1" s="1"/>
  <c r="AG3582" i="1" s="1"/>
  <c r="Y3583" i="1"/>
  <c r="AF3583" i="1" s="1"/>
  <c r="AG3583" i="1" s="1"/>
  <c r="Y3584" i="1"/>
  <c r="AF3584" i="1" s="1"/>
  <c r="AG3584" i="1" s="1"/>
  <c r="Y3585" i="1"/>
  <c r="AF3585" i="1" s="1"/>
  <c r="AG3585" i="1" s="1"/>
  <c r="Y3586" i="1"/>
  <c r="AF3586" i="1" s="1"/>
  <c r="AG3586" i="1" s="1"/>
  <c r="Y3587" i="1"/>
  <c r="AF3587" i="1" s="1"/>
  <c r="AG3587" i="1" s="1"/>
  <c r="Y3588" i="1"/>
  <c r="AF3588" i="1" s="1"/>
  <c r="AG3588" i="1" s="1"/>
  <c r="Y3589" i="1"/>
  <c r="AF3589" i="1" s="1"/>
  <c r="AG3589" i="1" s="1"/>
  <c r="Y3590" i="1"/>
  <c r="AF3590" i="1" s="1"/>
  <c r="AG3590" i="1" s="1"/>
  <c r="Y3591" i="1"/>
  <c r="AF3591" i="1" s="1"/>
  <c r="AG3591" i="1" s="1"/>
  <c r="Y3592" i="1"/>
  <c r="AF3592" i="1" s="1"/>
  <c r="AG3592" i="1" s="1"/>
  <c r="Y3593" i="1"/>
  <c r="AF3593" i="1" s="1"/>
  <c r="AG3593" i="1" s="1"/>
  <c r="Y3594" i="1"/>
  <c r="AF3594" i="1" s="1"/>
  <c r="AG3594" i="1" s="1"/>
  <c r="Y3595" i="1"/>
  <c r="AF3595" i="1" s="1"/>
  <c r="AG3595" i="1" s="1"/>
  <c r="Y3596" i="1"/>
  <c r="AF3596" i="1" s="1"/>
  <c r="AG3596" i="1" s="1"/>
  <c r="Y3597" i="1"/>
  <c r="AF3597" i="1" s="1"/>
  <c r="AG3597" i="1" s="1"/>
  <c r="Y3598" i="1"/>
  <c r="AF3598" i="1" s="1"/>
  <c r="AG3598" i="1" s="1"/>
  <c r="Y3599" i="1"/>
  <c r="AF3599" i="1" s="1"/>
  <c r="AG3599" i="1" s="1"/>
  <c r="Y3600" i="1"/>
  <c r="AF3600" i="1" s="1"/>
  <c r="AG3600" i="1" s="1"/>
  <c r="Y3601" i="1"/>
  <c r="AF3601" i="1" s="1"/>
  <c r="AG3601" i="1" s="1"/>
  <c r="Y3602" i="1"/>
  <c r="AF3602" i="1" s="1"/>
  <c r="AG3602" i="1" s="1"/>
  <c r="Y3603" i="1"/>
  <c r="AF3603" i="1" s="1"/>
  <c r="AG3603" i="1" s="1"/>
  <c r="Y3604" i="1"/>
  <c r="AF3604" i="1" s="1"/>
  <c r="AG3604" i="1" s="1"/>
  <c r="Y3605" i="1"/>
  <c r="AF3605" i="1" s="1"/>
  <c r="AG3605" i="1" s="1"/>
  <c r="Y3606" i="1"/>
  <c r="AF3606" i="1" s="1"/>
  <c r="AG3606" i="1" s="1"/>
  <c r="Y3607" i="1"/>
  <c r="AF3607" i="1" s="1"/>
  <c r="AG3607" i="1" s="1"/>
  <c r="Y3608" i="1"/>
  <c r="AF3608" i="1" s="1"/>
  <c r="AG3608" i="1" s="1"/>
  <c r="Y3609" i="1"/>
  <c r="AF3609" i="1" s="1"/>
  <c r="AG3609" i="1" s="1"/>
  <c r="Y3610" i="1"/>
  <c r="AF3610" i="1" s="1"/>
  <c r="AG3610" i="1" s="1"/>
  <c r="Y3611" i="1"/>
  <c r="AF3611" i="1" s="1"/>
  <c r="AG3611" i="1" s="1"/>
  <c r="Y3612" i="1"/>
  <c r="AF3612" i="1" s="1"/>
  <c r="AG3612" i="1" s="1"/>
  <c r="Y3613" i="1"/>
  <c r="AF3613" i="1" s="1"/>
  <c r="AG3613" i="1" s="1"/>
  <c r="Y3614" i="1"/>
  <c r="AF3614" i="1" s="1"/>
  <c r="AG3614" i="1" s="1"/>
  <c r="Y3615" i="1"/>
  <c r="AF3615" i="1" s="1"/>
  <c r="AG3615" i="1" s="1"/>
  <c r="Y3616" i="1"/>
  <c r="AF3616" i="1" s="1"/>
  <c r="AG3616" i="1" s="1"/>
  <c r="Y3617" i="1"/>
  <c r="AF3617" i="1" s="1"/>
  <c r="AG3617" i="1" s="1"/>
  <c r="Y3618" i="1"/>
  <c r="AF3618" i="1" s="1"/>
  <c r="AG3618" i="1" s="1"/>
  <c r="Y3619" i="1"/>
  <c r="AF3619" i="1" s="1"/>
  <c r="AG3619" i="1" s="1"/>
  <c r="Y3620" i="1"/>
  <c r="AF3620" i="1" s="1"/>
  <c r="AG3620" i="1" s="1"/>
  <c r="Y3621" i="1"/>
  <c r="AF3621" i="1" s="1"/>
  <c r="AG3621" i="1" s="1"/>
  <c r="Y3622" i="1"/>
  <c r="AF3622" i="1" s="1"/>
  <c r="AG3622" i="1" s="1"/>
  <c r="Y3623" i="1"/>
  <c r="AF3623" i="1" s="1"/>
  <c r="AG3623" i="1" s="1"/>
  <c r="Y3624" i="1"/>
  <c r="AF3624" i="1" s="1"/>
  <c r="AG3624" i="1" s="1"/>
  <c r="Y3625" i="1"/>
  <c r="AF3625" i="1" s="1"/>
  <c r="AG3625" i="1" s="1"/>
  <c r="Y3626" i="1"/>
  <c r="AF3626" i="1" s="1"/>
  <c r="AG3626" i="1" s="1"/>
  <c r="Y3627" i="1"/>
  <c r="AF3627" i="1" s="1"/>
  <c r="AG3627" i="1" s="1"/>
  <c r="Y3628" i="1"/>
  <c r="AF3628" i="1" s="1"/>
  <c r="AG3628" i="1" s="1"/>
  <c r="Y3629" i="1"/>
  <c r="AF3629" i="1" s="1"/>
  <c r="AG3629" i="1" s="1"/>
  <c r="Y3630" i="1"/>
  <c r="AF3630" i="1" s="1"/>
  <c r="AG3630" i="1" s="1"/>
  <c r="Y3631" i="1"/>
  <c r="AF3631" i="1" s="1"/>
  <c r="AG3631" i="1" s="1"/>
  <c r="Y3632" i="1"/>
  <c r="AF3632" i="1" s="1"/>
  <c r="AG3632" i="1" s="1"/>
  <c r="Y3633" i="1"/>
  <c r="AF3633" i="1" s="1"/>
  <c r="AG3633" i="1" s="1"/>
  <c r="Y3634" i="1"/>
  <c r="AF3634" i="1" s="1"/>
  <c r="AG3634" i="1" s="1"/>
  <c r="Y3635" i="1"/>
  <c r="AF3635" i="1" s="1"/>
  <c r="AG3635" i="1" s="1"/>
  <c r="Y3636" i="1"/>
  <c r="AF3636" i="1" s="1"/>
  <c r="AG3636" i="1" s="1"/>
  <c r="Y3637" i="1"/>
  <c r="AF3637" i="1" s="1"/>
  <c r="AG3637" i="1" s="1"/>
  <c r="Y3638" i="1"/>
  <c r="AF3638" i="1" s="1"/>
  <c r="AG3638" i="1" s="1"/>
  <c r="Y3639" i="1"/>
  <c r="AF3639" i="1" s="1"/>
  <c r="AG3639" i="1" s="1"/>
  <c r="Y3640" i="1"/>
  <c r="AF3640" i="1" s="1"/>
  <c r="AG3640" i="1" s="1"/>
  <c r="Y3641" i="1"/>
  <c r="AF3641" i="1" s="1"/>
  <c r="AG3641" i="1" s="1"/>
  <c r="Y3642" i="1"/>
  <c r="AF3642" i="1" s="1"/>
  <c r="AG3642" i="1" s="1"/>
  <c r="Y3643" i="1"/>
  <c r="AF3643" i="1" s="1"/>
  <c r="AG3643" i="1" s="1"/>
  <c r="Y3644" i="1"/>
  <c r="AF3644" i="1" s="1"/>
  <c r="AG3644" i="1" s="1"/>
  <c r="Y3645" i="1"/>
  <c r="AF3645" i="1" s="1"/>
  <c r="AG3645" i="1" s="1"/>
  <c r="Y3646" i="1"/>
  <c r="AF3646" i="1" s="1"/>
  <c r="AG3646" i="1" s="1"/>
  <c r="Y3647" i="1"/>
  <c r="AF3647" i="1" s="1"/>
  <c r="AG3647" i="1" s="1"/>
  <c r="Y3648" i="1"/>
  <c r="AF3648" i="1" s="1"/>
  <c r="AG3648" i="1" s="1"/>
  <c r="Y3649" i="1"/>
  <c r="AF3649" i="1" s="1"/>
  <c r="AG3649" i="1" s="1"/>
  <c r="Y3650" i="1"/>
  <c r="AF3650" i="1" s="1"/>
  <c r="AG3650" i="1" s="1"/>
  <c r="Y3651" i="1"/>
  <c r="AF3651" i="1" s="1"/>
  <c r="AG3651" i="1" s="1"/>
  <c r="Y3652" i="1"/>
  <c r="AF3652" i="1" s="1"/>
  <c r="AG3652" i="1" s="1"/>
  <c r="Y3653" i="1"/>
  <c r="AF3653" i="1" s="1"/>
  <c r="AG3653" i="1" s="1"/>
  <c r="Y3654" i="1"/>
  <c r="AF3654" i="1" s="1"/>
  <c r="AG3654" i="1" s="1"/>
  <c r="Y3655" i="1"/>
  <c r="AF3655" i="1" s="1"/>
  <c r="AG3655" i="1" s="1"/>
  <c r="Y3656" i="1"/>
  <c r="AF3656" i="1" s="1"/>
  <c r="AG3656" i="1" s="1"/>
  <c r="Y3657" i="1"/>
  <c r="AF3657" i="1" s="1"/>
  <c r="AG3657" i="1" s="1"/>
  <c r="Y3658" i="1"/>
  <c r="AF3658" i="1" s="1"/>
  <c r="AG3658" i="1" s="1"/>
  <c r="Y3659" i="1"/>
  <c r="AF3659" i="1" s="1"/>
  <c r="AG3659" i="1" s="1"/>
  <c r="Y3660" i="1"/>
  <c r="AF3660" i="1" s="1"/>
  <c r="AG3660" i="1" s="1"/>
  <c r="Y3661" i="1"/>
  <c r="AF3661" i="1" s="1"/>
  <c r="AG3661" i="1" s="1"/>
  <c r="Y3662" i="1"/>
  <c r="AF3662" i="1" s="1"/>
  <c r="AG3662" i="1" s="1"/>
  <c r="Y3663" i="1"/>
  <c r="AF3663" i="1" s="1"/>
  <c r="AG3663" i="1" s="1"/>
  <c r="Y3664" i="1"/>
  <c r="AF3664" i="1" s="1"/>
  <c r="AG3664" i="1" s="1"/>
  <c r="Y3665" i="1"/>
  <c r="AF3665" i="1" s="1"/>
  <c r="AG3665" i="1" s="1"/>
  <c r="Y3666" i="1"/>
  <c r="AF3666" i="1" s="1"/>
  <c r="AG3666" i="1" s="1"/>
  <c r="Y3667" i="1"/>
  <c r="AF3667" i="1" s="1"/>
  <c r="AG3667" i="1" s="1"/>
  <c r="Y3668" i="1"/>
  <c r="AF3668" i="1" s="1"/>
  <c r="AG3668" i="1" s="1"/>
  <c r="Y3669" i="1"/>
  <c r="AF3669" i="1" s="1"/>
  <c r="AG3669" i="1" s="1"/>
  <c r="Y3670" i="1"/>
  <c r="AF3670" i="1" s="1"/>
  <c r="AG3670" i="1" s="1"/>
  <c r="Y3671" i="1"/>
  <c r="AF3671" i="1" s="1"/>
  <c r="AG3671" i="1" s="1"/>
  <c r="Y3672" i="1"/>
  <c r="AF3672" i="1" s="1"/>
  <c r="AG3672" i="1" s="1"/>
  <c r="Y3673" i="1"/>
  <c r="AF3673" i="1" s="1"/>
  <c r="AG3673" i="1" s="1"/>
  <c r="Y3674" i="1"/>
  <c r="AF3674" i="1" s="1"/>
  <c r="AG3674" i="1" s="1"/>
  <c r="Y3675" i="1"/>
  <c r="AF3675" i="1" s="1"/>
  <c r="AG3675" i="1" s="1"/>
  <c r="Y3676" i="1"/>
  <c r="AF3676" i="1" s="1"/>
  <c r="AG3676" i="1" s="1"/>
  <c r="Y3677" i="1"/>
  <c r="AF3677" i="1" s="1"/>
  <c r="AG3677" i="1" s="1"/>
  <c r="Y3678" i="1"/>
  <c r="AF3678" i="1" s="1"/>
  <c r="AG3678" i="1" s="1"/>
  <c r="Y3679" i="1"/>
  <c r="AF3679" i="1" s="1"/>
  <c r="AG3679" i="1" s="1"/>
  <c r="Y3680" i="1"/>
  <c r="AF3680" i="1" s="1"/>
  <c r="AG3680" i="1" s="1"/>
  <c r="Y3681" i="1"/>
  <c r="AF3681" i="1" s="1"/>
  <c r="AG3681" i="1" s="1"/>
  <c r="Y3682" i="1"/>
  <c r="AF3682" i="1" s="1"/>
  <c r="AG3682" i="1" s="1"/>
  <c r="Y3683" i="1"/>
  <c r="AF3683" i="1" s="1"/>
  <c r="AG3683" i="1" s="1"/>
  <c r="Y3684" i="1"/>
  <c r="AF3684" i="1" s="1"/>
  <c r="AG3684" i="1" s="1"/>
  <c r="Y3685" i="1"/>
  <c r="AF3685" i="1" s="1"/>
  <c r="AG3685" i="1" s="1"/>
  <c r="Y3686" i="1"/>
  <c r="AF3686" i="1" s="1"/>
  <c r="AG3686" i="1" s="1"/>
  <c r="Y3687" i="1"/>
  <c r="AF3687" i="1" s="1"/>
  <c r="AG3687" i="1" s="1"/>
  <c r="Y3688" i="1"/>
  <c r="AF3688" i="1" s="1"/>
  <c r="AG3688" i="1" s="1"/>
  <c r="Y3689" i="1"/>
  <c r="AF3689" i="1" s="1"/>
  <c r="AG3689" i="1" s="1"/>
  <c r="Y3690" i="1"/>
  <c r="AF3690" i="1" s="1"/>
  <c r="AG3690" i="1" s="1"/>
  <c r="Y3691" i="1"/>
  <c r="AF3691" i="1" s="1"/>
  <c r="AG3691" i="1" s="1"/>
  <c r="Y3692" i="1"/>
  <c r="AF3692" i="1" s="1"/>
  <c r="AG3692" i="1" s="1"/>
  <c r="Y3693" i="1"/>
  <c r="AF3693" i="1" s="1"/>
  <c r="AG3693" i="1" s="1"/>
  <c r="Y3694" i="1"/>
  <c r="AF3694" i="1" s="1"/>
  <c r="AG3694" i="1" s="1"/>
  <c r="Y3695" i="1"/>
  <c r="AF3695" i="1" s="1"/>
  <c r="AG3695" i="1" s="1"/>
  <c r="Y3696" i="1"/>
  <c r="AF3696" i="1" s="1"/>
  <c r="AG3696" i="1" s="1"/>
  <c r="Y3697" i="1"/>
  <c r="AF3697" i="1" s="1"/>
  <c r="AG3697" i="1" s="1"/>
  <c r="Y3698" i="1"/>
  <c r="AF3698" i="1" s="1"/>
  <c r="AG3698" i="1" s="1"/>
  <c r="Y3699" i="1"/>
  <c r="AF3699" i="1" s="1"/>
  <c r="AG3699" i="1" s="1"/>
  <c r="Y3700" i="1"/>
  <c r="AF3700" i="1" s="1"/>
  <c r="AG3700" i="1" s="1"/>
  <c r="Y3701" i="1"/>
  <c r="AF3701" i="1" s="1"/>
  <c r="AG3701" i="1" s="1"/>
  <c r="Y3702" i="1"/>
  <c r="AF3702" i="1" s="1"/>
  <c r="AG3702" i="1" s="1"/>
  <c r="Y3703" i="1"/>
  <c r="AF3703" i="1" s="1"/>
  <c r="AG3703" i="1" s="1"/>
  <c r="Y3704" i="1"/>
  <c r="AF3704" i="1" s="1"/>
  <c r="AG3704" i="1" s="1"/>
  <c r="Y3705" i="1"/>
  <c r="AF3705" i="1" s="1"/>
  <c r="AG3705" i="1" s="1"/>
  <c r="Y3706" i="1"/>
  <c r="AF3706" i="1" s="1"/>
  <c r="AG3706" i="1" s="1"/>
  <c r="Y3707" i="1"/>
  <c r="AF3707" i="1" s="1"/>
  <c r="AG3707" i="1" s="1"/>
  <c r="Y3708" i="1"/>
  <c r="AF3708" i="1" s="1"/>
  <c r="AG3708" i="1" s="1"/>
  <c r="Y3709" i="1"/>
  <c r="AF3709" i="1" s="1"/>
  <c r="AG3709" i="1" s="1"/>
  <c r="Y3710" i="1"/>
  <c r="AF3710" i="1" s="1"/>
  <c r="AG3710" i="1" s="1"/>
  <c r="Y3711" i="1"/>
  <c r="AF3711" i="1" s="1"/>
  <c r="AG3711" i="1" s="1"/>
  <c r="Y3712" i="1"/>
  <c r="AF3712" i="1" s="1"/>
  <c r="AG3712" i="1" s="1"/>
  <c r="Y3713" i="1"/>
  <c r="AF3713" i="1" s="1"/>
  <c r="AG3713" i="1" s="1"/>
  <c r="Y3714" i="1"/>
  <c r="AF3714" i="1" s="1"/>
  <c r="AG3714" i="1" s="1"/>
  <c r="Y3715" i="1"/>
  <c r="AF3715" i="1" s="1"/>
  <c r="AG3715" i="1" s="1"/>
  <c r="Y3716" i="1"/>
  <c r="AF3716" i="1" s="1"/>
  <c r="AG3716" i="1" s="1"/>
  <c r="Y3717" i="1"/>
  <c r="AF3717" i="1" s="1"/>
  <c r="AG3717" i="1" s="1"/>
  <c r="Y3718" i="1"/>
  <c r="AF3718" i="1" s="1"/>
  <c r="AG3718" i="1" s="1"/>
  <c r="Y3719" i="1"/>
  <c r="AF3719" i="1" s="1"/>
  <c r="AG3719" i="1" s="1"/>
  <c r="Y3720" i="1"/>
  <c r="AF3720" i="1" s="1"/>
  <c r="AG3720" i="1" s="1"/>
  <c r="Y3721" i="1"/>
  <c r="AF3721" i="1" s="1"/>
  <c r="AG3721" i="1" s="1"/>
  <c r="Y3722" i="1"/>
  <c r="AF3722" i="1" s="1"/>
  <c r="AG3722" i="1" s="1"/>
  <c r="Y3723" i="1"/>
  <c r="AF3723" i="1" s="1"/>
  <c r="AG3723" i="1" s="1"/>
  <c r="Y3724" i="1"/>
  <c r="AF3724" i="1" s="1"/>
  <c r="AG3724" i="1" s="1"/>
  <c r="Y3725" i="1"/>
  <c r="AF3725" i="1" s="1"/>
  <c r="AG3725" i="1" s="1"/>
  <c r="Y3726" i="1"/>
  <c r="AF3726" i="1" s="1"/>
  <c r="AG3726" i="1" s="1"/>
  <c r="Y3727" i="1"/>
  <c r="AF3727" i="1" s="1"/>
  <c r="AG3727" i="1" s="1"/>
  <c r="Y3728" i="1"/>
  <c r="AF3728" i="1" s="1"/>
  <c r="AG3728" i="1" s="1"/>
  <c r="Y3729" i="1"/>
  <c r="AF3729" i="1" s="1"/>
  <c r="AG3729" i="1" s="1"/>
  <c r="Y3730" i="1"/>
  <c r="AF3730" i="1" s="1"/>
  <c r="AG3730" i="1" s="1"/>
  <c r="Y3731" i="1"/>
  <c r="AF3731" i="1" s="1"/>
  <c r="AG3731" i="1" s="1"/>
  <c r="Y3732" i="1"/>
  <c r="AF3732" i="1" s="1"/>
  <c r="AG3732" i="1" s="1"/>
  <c r="Y3733" i="1"/>
  <c r="AF3733" i="1" s="1"/>
  <c r="AG3733" i="1" s="1"/>
  <c r="Y3734" i="1"/>
  <c r="AF3734" i="1" s="1"/>
  <c r="AG3734" i="1" s="1"/>
  <c r="Y3735" i="1"/>
  <c r="AF3735" i="1" s="1"/>
  <c r="AG3735" i="1" s="1"/>
  <c r="Y3736" i="1"/>
  <c r="AF3736" i="1" s="1"/>
  <c r="AG3736" i="1" s="1"/>
  <c r="Y3737" i="1"/>
  <c r="AF3737" i="1" s="1"/>
  <c r="AG3737" i="1" s="1"/>
  <c r="Y3738" i="1"/>
  <c r="AF3738" i="1" s="1"/>
  <c r="AG3738" i="1" s="1"/>
  <c r="Y3739" i="1"/>
  <c r="AF3739" i="1" s="1"/>
  <c r="AG3739" i="1" s="1"/>
  <c r="Y3740" i="1"/>
  <c r="AF3740" i="1" s="1"/>
  <c r="AG3740" i="1" s="1"/>
  <c r="Y3741" i="1"/>
  <c r="AF3741" i="1" s="1"/>
  <c r="AG3741" i="1" s="1"/>
  <c r="Y3742" i="1"/>
  <c r="AF3742" i="1" s="1"/>
  <c r="AG3742" i="1" s="1"/>
  <c r="Y3743" i="1"/>
  <c r="AF3743" i="1" s="1"/>
  <c r="AG3743" i="1" s="1"/>
  <c r="Y3744" i="1"/>
  <c r="AF3744" i="1" s="1"/>
  <c r="AG3744" i="1" s="1"/>
  <c r="Y3745" i="1"/>
  <c r="AF3745" i="1" s="1"/>
  <c r="AG3745" i="1" s="1"/>
  <c r="Y3746" i="1"/>
  <c r="AF3746" i="1" s="1"/>
  <c r="AG3746" i="1" s="1"/>
  <c r="Y3747" i="1"/>
  <c r="AF3747" i="1" s="1"/>
  <c r="AG3747" i="1" s="1"/>
  <c r="Y3748" i="1"/>
  <c r="AF3748" i="1" s="1"/>
  <c r="AG3748" i="1" s="1"/>
  <c r="Y3749" i="1"/>
  <c r="AF3749" i="1" s="1"/>
  <c r="AG3749" i="1" s="1"/>
  <c r="Y3750" i="1"/>
  <c r="AF3750" i="1" s="1"/>
  <c r="AG3750" i="1" s="1"/>
  <c r="Y3751" i="1"/>
  <c r="AF3751" i="1" s="1"/>
  <c r="AG3751" i="1" s="1"/>
  <c r="Y3752" i="1"/>
  <c r="AF3752" i="1" s="1"/>
  <c r="AG3752" i="1" s="1"/>
  <c r="Y3753" i="1"/>
  <c r="AF3753" i="1" s="1"/>
  <c r="AG3753" i="1" s="1"/>
  <c r="Y3754" i="1"/>
  <c r="AF3754" i="1" s="1"/>
  <c r="AG3754" i="1" s="1"/>
  <c r="Y3755" i="1"/>
  <c r="AF3755" i="1" s="1"/>
  <c r="AG3755" i="1" s="1"/>
  <c r="Y3756" i="1"/>
  <c r="AF3756" i="1" s="1"/>
  <c r="AG3756" i="1" s="1"/>
  <c r="Y3757" i="1"/>
  <c r="AF3757" i="1" s="1"/>
  <c r="AG3757" i="1" s="1"/>
  <c r="Y3758" i="1"/>
  <c r="AF3758" i="1" s="1"/>
  <c r="AG3758" i="1" s="1"/>
  <c r="Y3759" i="1"/>
  <c r="AF3759" i="1" s="1"/>
  <c r="AG3759" i="1" s="1"/>
  <c r="Y3760" i="1"/>
  <c r="AF3760" i="1" s="1"/>
  <c r="AG3760" i="1" s="1"/>
  <c r="Y3761" i="1"/>
  <c r="AF3761" i="1" s="1"/>
  <c r="AG3761" i="1" s="1"/>
  <c r="Y3762" i="1"/>
  <c r="AF3762" i="1" s="1"/>
  <c r="AG3762" i="1" s="1"/>
  <c r="Y3763" i="1"/>
  <c r="AF3763" i="1" s="1"/>
  <c r="AG3763" i="1" s="1"/>
  <c r="Y3764" i="1"/>
  <c r="AF3764" i="1" s="1"/>
  <c r="AG3764" i="1" s="1"/>
  <c r="Y3765" i="1"/>
  <c r="AF3765" i="1" s="1"/>
  <c r="AG3765" i="1" s="1"/>
  <c r="Y3766" i="1"/>
  <c r="AF3766" i="1" s="1"/>
  <c r="AG3766" i="1" s="1"/>
  <c r="Y3767" i="1"/>
  <c r="AF3767" i="1" s="1"/>
  <c r="AG3767" i="1" s="1"/>
  <c r="Y3768" i="1"/>
  <c r="AF3768" i="1" s="1"/>
  <c r="AG3768" i="1" s="1"/>
  <c r="Y3769" i="1"/>
  <c r="AF3769" i="1" s="1"/>
  <c r="AG3769" i="1" s="1"/>
  <c r="Y3770" i="1"/>
  <c r="AF3770" i="1" s="1"/>
  <c r="AG3770" i="1" s="1"/>
  <c r="Y3771" i="1"/>
  <c r="AF3771" i="1" s="1"/>
  <c r="AG3771" i="1" s="1"/>
  <c r="Y3772" i="1"/>
  <c r="AF3772" i="1" s="1"/>
  <c r="AG3772" i="1" s="1"/>
  <c r="Y3773" i="1"/>
  <c r="AF3773" i="1" s="1"/>
  <c r="AG3773" i="1" s="1"/>
  <c r="Y3774" i="1"/>
  <c r="AF3774" i="1" s="1"/>
  <c r="AG3774" i="1" s="1"/>
  <c r="Y3775" i="1"/>
  <c r="AF3775" i="1" s="1"/>
  <c r="AG3775" i="1" s="1"/>
  <c r="Y3776" i="1"/>
  <c r="AF3776" i="1" s="1"/>
  <c r="AG3776" i="1" s="1"/>
  <c r="Y3777" i="1"/>
  <c r="AF3777" i="1" s="1"/>
  <c r="AG3777" i="1" s="1"/>
  <c r="Y3778" i="1"/>
  <c r="AF3778" i="1" s="1"/>
  <c r="AG3778" i="1" s="1"/>
  <c r="Y3779" i="1"/>
  <c r="AF3779" i="1" s="1"/>
  <c r="AG3779" i="1" s="1"/>
  <c r="Y3780" i="1"/>
  <c r="AF3780" i="1" s="1"/>
  <c r="AG3780" i="1" s="1"/>
  <c r="Y3781" i="1"/>
  <c r="AF3781" i="1" s="1"/>
  <c r="AG3781" i="1" s="1"/>
  <c r="Y3782" i="1"/>
  <c r="AF3782" i="1" s="1"/>
  <c r="AG3782" i="1" s="1"/>
  <c r="Y3783" i="1"/>
  <c r="AF3783" i="1" s="1"/>
  <c r="AG3783" i="1" s="1"/>
  <c r="Y3784" i="1"/>
  <c r="AF3784" i="1" s="1"/>
  <c r="AG3784" i="1" s="1"/>
  <c r="Y3785" i="1"/>
  <c r="AF3785" i="1" s="1"/>
  <c r="AG3785" i="1" s="1"/>
  <c r="Y3786" i="1"/>
  <c r="AF3786" i="1" s="1"/>
  <c r="AG3786" i="1" s="1"/>
  <c r="Y3787" i="1"/>
  <c r="AF3787" i="1" s="1"/>
  <c r="AG3787" i="1" s="1"/>
  <c r="Y3788" i="1"/>
  <c r="AF3788" i="1" s="1"/>
  <c r="AG3788" i="1" s="1"/>
  <c r="Y3789" i="1"/>
  <c r="AF3789" i="1" s="1"/>
  <c r="AG3789" i="1" s="1"/>
  <c r="Y3790" i="1"/>
  <c r="AF3790" i="1" s="1"/>
  <c r="AG3790" i="1" s="1"/>
  <c r="Y3791" i="1"/>
  <c r="AF3791" i="1" s="1"/>
  <c r="AG3791" i="1" s="1"/>
  <c r="Y3792" i="1"/>
  <c r="AF3792" i="1" s="1"/>
  <c r="AG3792" i="1" s="1"/>
  <c r="Y3793" i="1"/>
  <c r="AF3793" i="1" s="1"/>
  <c r="AG3793" i="1" s="1"/>
  <c r="Y3794" i="1"/>
  <c r="AF3794" i="1" s="1"/>
  <c r="AG3794" i="1" s="1"/>
  <c r="Y3795" i="1"/>
  <c r="AF3795" i="1" s="1"/>
  <c r="AG3795" i="1" s="1"/>
  <c r="Y3796" i="1"/>
  <c r="AF3796" i="1" s="1"/>
  <c r="AG3796" i="1" s="1"/>
  <c r="Y3797" i="1"/>
  <c r="AF3797" i="1" s="1"/>
  <c r="AG3797" i="1" s="1"/>
  <c r="Y3798" i="1"/>
  <c r="AF3798" i="1" s="1"/>
  <c r="AG3798" i="1" s="1"/>
  <c r="Y3799" i="1"/>
  <c r="AF3799" i="1" s="1"/>
  <c r="AG3799" i="1" s="1"/>
  <c r="Y3800" i="1"/>
  <c r="AF3800" i="1" s="1"/>
  <c r="AG3800" i="1" s="1"/>
  <c r="Y3801" i="1"/>
  <c r="AF3801" i="1" s="1"/>
  <c r="AG3801" i="1" s="1"/>
  <c r="Y3802" i="1"/>
  <c r="AF3802" i="1" s="1"/>
  <c r="AG3802" i="1" s="1"/>
  <c r="Y3803" i="1"/>
  <c r="AF3803" i="1" s="1"/>
  <c r="AG3803" i="1" s="1"/>
  <c r="Y3804" i="1"/>
  <c r="AF3804" i="1" s="1"/>
  <c r="AG3804" i="1" s="1"/>
  <c r="Y3805" i="1"/>
  <c r="AF3805" i="1" s="1"/>
  <c r="AG3805" i="1" s="1"/>
  <c r="Y3806" i="1"/>
  <c r="AF3806" i="1" s="1"/>
  <c r="AG3806" i="1" s="1"/>
  <c r="Y3807" i="1"/>
  <c r="AF3807" i="1" s="1"/>
  <c r="AG3807" i="1" s="1"/>
  <c r="Y3808" i="1"/>
  <c r="AF3808" i="1" s="1"/>
  <c r="AG3808" i="1" s="1"/>
  <c r="Y3809" i="1"/>
  <c r="AF3809" i="1" s="1"/>
  <c r="AG3809" i="1" s="1"/>
  <c r="Y3810" i="1"/>
  <c r="AF3810" i="1" s="1"/>
  <c r="AG3810" i="1" s="1"/>
  <c r="Y3811" i="1"/>
  <c r="AF3811" i="1" s="1"/>
  <c r="AG3811" i="1" s="1"/>
  <c r="Y3812" i="1"/>
  <c r="AF3812" i="1" s="1"/>
  <c r="AG3812" i="1" s="1"/>
  <c r="Y3813" i="1"/>
  <c r="AF3813" i="1" s="1"/>
  <c r="AG3813" i="1" s="1"/>
  <c r="Y3814" i="1"/>
  <c r="AF3814" i="1" s="1"/>
  <c r="AG3814" i="1" s="1"/>
  <c r="Y3815" i="1"/>
  <c r="AF3815" i="1" s="1"/>
  <c r="AG3815" i="1" s="1"/>
  <c r="Y3816" i="1"/>
  <c r="AF3816" i="1" s="1"/>
  <c r="AG3816" i="1" s="1"/>
  <c r="Y3817" i="1"/>
  <c r="AF3817" i="1" s="1"/>
  <c r="AG3817" i="1" s="1"/>
  <c r="Y3818" i="1"/>
  <c r="AF3818" i="1" s="1"/>
  <c r="AG3818" i="1" s="1"/>
  <c r="Y3819" i="1"/>
  <c r="AF3819" i="1" s="1"/>
  <c r="AG3819" i="1" s="1"/>
  <c r="Y3820" i="1"/>
  <c r="AF3820" i="1" s="1"/>
  <c r="AG3820" i="1" s="1"/>
  <c r="Y3821" i="1"/>
  <c r="AF3821" i="1" s="1"/>
  <c r="AG3821" i="1" s="1"/>
  <c r="Y3822" i="1"/>
  <c r="AF3822" i="1" s="1"/>
  <c r="AG3822" i="1" s="1"/>
  <c r="Y3823" i="1"/>
  <c r="AF3823" i="1" s="1"/>
  <c r="AG3823" i="1" s="1"/>
  <c r="Y3824" i="1"/>
  <c r="AF3824" i="1" s="1"/>
  <c r="AG3824" i="1" s="1"/>
  <c r="Y3825" i="1"/>
  <c r="AF3825" i="1" s="1"/>
  <c r="AG3825" i="1" s="1"/>
  <c r="Y3826" i="1"/>
  <c r="AF3826" i="1" s="1"/>
  <c r="AG3826" i="1" s="1"/>
  <c r="Y3827" i="1"/>
  <c r="AF3827" i="1" s="1"/>
  <c r="AG3827" i="1" s="1"/>
  <c r="Y3828" i="1"/>
  <c r="AF3828" i="1" s="1"/>
  <c r="AG3828" i="1" s="1"/>
  <c r="Y3829" i="1"/>
  <c r="AF3829" i="1" s="1"/>
  <c r="AG3829" i="1" s="1"/>
  <c r="Y3830" i="1"/>
  <c r="AF3830" i="1" s="1"/>
  <c r="AG3830" i="1" s="1"/>
  <c r="Y3831" i="1"/>
  <c r="AF3831" i="1" s="1"/>
  <c r="AG3831" i="1" s="1"/>
  <c r="Y3832" i="1"/>
  <c r="AF3832" i="1" s="1"/>
  <c r="AG3832" i="1" s="1"/>
  <c r="Y3833" i="1"/>
  <c r="AF3833" i="1" s="1"/>
  <c r="AG3833" i="1" s="1"/>
  <c r="Y3834" i="1"/>
  <c r="AF3834" i="1" s="1"/>
  <c r="AG3834" i="1" s="1"/>
  <c r="Y3835" i="1"/>
  <c r="AF3835" i="1" s="1"/>
  <c r="AG3835" i="1" s="1"/>
  <c r="Y3836" i="1"/>
  <c r="AF3836" i="1" s="1"/>
  <c r="AG3836" i="1" s="1"/>
  <c r="Y3837" i="1"/>
  <c r="AF3837" i="1" s="1"/>
  <c r="AG3837" i="1" s="1"/>
  <c r="Y3838" i="1"/>
  <c r="AF3838" i="1" s="1"/>
  <c r="AG3838" i="1" s="1"/>
  <c r="Y3839" i="1"/>
  <c r="AF3839" i="1" s="1"/>
  <c r="AG3839" i="1" s="1"/>
  <c r="Y3840" i="1"/>
  <c r="AF3840" i="1" s="1"/>
  <c r="AG3840" i="1" s="1"/>
  <c r="Y3841" i="1"/>
  <c r="AF3841" i="1" s="1"/>
  <c r="AG3841" i="1" s="1"/>
  <c r="Y3842" i="1"/>
  <c r="AF3842" i="1" s="1"/>
  <c r="AG3842" i="1" s="1"/>
  <c r="Y3843" i="1"/>
  <c r="AF3843" i="1" s="1"/>
  <c r="AG3843" i="1" s="1"/>
  <c r="Y3844" i="1"/>
  <c r="AF3844" i="1" s="1"/>
  <c r="AG3844" i="1" s="1"/>
  <c r="Y3845" i="1"/>
  <c r="AF3845" i="1" s="1"/>
  <c r="AG3845" i="1" s="1"/>
  <c r="Y3846" i="1"/>
  <c r="AF3846" i="1" s="1"/>
  <c r="AG3846" i="1" s="1"/>
  <c r="Y3847" i="1"/>
  <c r="AF3847" i="1" s="1"/>
  <c r="AG3847" i="1" s="1"/>
  <c r="Y3848" i="1"/>
  <c r="AF3848" i="1" s="1"/>
  <c r="AG3848" i="1" s="1"/>
  <c r="Y3849" i="1"/>
  <c r="AF3849" i="1" s="1"/>
  <c r="AG3849" i="1" s="1"/>
  <c r="Y3850" i="1"/>
  <c r="AF3850" i="1" s="1"/>
  <c r="AG3850" i="1" s="1"/>
  <c r="Y3851" i="1"/>
  <c r="AF3851" i="1" s="1"/>
  <c r="AG3851" i="1" s="1"/>
  <c r="Y3852" i="1"/>
  <c r="AF3852" i="1" s="1"/>
  <c r="AG3852" i="1" s="1"/>
  <c r="Y3853" i="1"/>
  <c r="AF3853" i="1" s="1"/>
  <c r="AG3853" i="1" s="1"/>
  <c r="Y3854" i="1"/>
  <c r="AF3854" i="1" s="1"/>
  <c r="AG3854" i="1" s="1"/>
  <c r="Y3855" i="1"/>
  <c r="AF3855" i="1" s="1"/>
  <c r="AG3855" i="1" s="1"/>
  <c r="Y3856" i="1"/>
  <c r="AF3856" i="1" s="1"/>
  <c r="AG3856" i="1" s="1"/>
  <c r="Y3857" i="1"/>
  <c r="AF3857" i="1" s="1"/>
  <c r="AG3857" i="1" s="1"/>
  <c r="Y3858" i="1"/>
  <c r="AF3858" i="1" s="1"/>
  <c r="AG3858" i="1" s="1"/>
  <c r="Y3859" i="1"/>
  <c r="AF3859" i="1" s="1"/>
  <c r="AG3859" i="1" s="1"/>
  <c r="Y3860" i="1"/>
  <c r="AF3860" i="1" s="1"/>
  <c r="AG3860" i="1" s="1"/>
  <c r="Y3861" i="1"/>
  <c r="AF3861" i="1" s="1"/>
  <c r="AG3861" i="1" s="1"/>
  <c r="Y3862" i="1"/>
  <c r="AF3862" i="1" s="1"/>
  <c r="AG3862" i="1" s="1"/>
  <c r="Y3863" i="1"/>
  <c r="AF3863" i="1" s="1"/>
  <c r="AG3863" i="1" s="1"/>
  <c r="Y3864" i="1"/>
  <c r="AF3864" i="1" s="1"/>
  <c r="AG3864" i="1" s="1"/>
  <c r="Y3865" i="1"/>
  <c r="AF3865" i="1" s="1"/>
  <c r="AG3865" i="1" s="1"/>
  <c r="Y3866" i="1"/>
  <c r="AF3866" i="1" s="1"/>
  <c r="AG3866" i="1" s="1"/>
  <c r="Y3867" i="1"/>
  <c r="AF3867" i="1" s="1"/>
  <c r="AG3867" i="1" s="1"/>
  <c r="Y3868" i="1"/>
  <c r="AF3868" i="1" s="1"/>
  <c r="AG3868" i="1" s="1"/>
  <c r="Y3869" i="1"/>
  <c r="AF3869" i="1" s="1"/>
  <c r="AG3869" i="1" s="1"/>
  <c r="Y3870" i="1"/>
  <c r="AF3870" i="1" s="1"/>
  <c r="AG3870" i="1" s="1"/>
  <c r="Y3871" i="1"/>
  <c r="AF3871" i="1" s="1"/>
  <c r="AG3871" i="1" s="1"/>
  <c r="Y3872" i="1"/>
  <c r="AF3872" i="1" s="1"/>
  <c r="AG3872" i="1" s="1"/>
  <c r="Y3873" i="1"/>
  <c r="AF3873" i="1" s="1"/>
  <c r="AG3873" i="1" s="1"/>
  <c r="Y3874" i="1"/>
  <c r="AF3874" i="1" s="1"/>
  <c r="AG3874" i="1" s="1"/>
  <c r="Y3875" i="1"/>
  <c r="AF3875" i="1" s="1"/>
  <c r="AG3875" i="1" s="1"/>
  <c r="Y3876" i="1"/>
  <c r="AF3876" i="1" s="1"/>
  <c r="AG3876" i="1" s="1"/>
  <c r="Y3877" i="1"/>
  <c r="AF3877" i="1" s="1"/>
  <c r="AG3877" i="1" s="1"/>
  <c r="Y3878" i="1"/>
  <c r="AF3878" i="1" s="1"/>
  <c r="AG3878" i="1" s="1"/>
  <c r="Y3879" i="1"/>
  <c r="AF3879" i="1" s="1"/>
  <c r="AG3879" i="1" s="1"/>
  <c r="Y3880" i="1"/>
  <c r="AF3880" i="1" s="1"/>
  <c r="AG3880" i="1" s="1"/>
  <c r="Y3881" i="1"/>
  <c r="AF3881" i="1" s="1"/>
  <c r="AG3881" i="1" s="1"/>
  <c r="Y3882" i="1"/>
  <c r="AF3882" i="1" s="1"/>
  <c r="AG3882" i="1" s="1"/>
  <c r="Y3883" i="1"/>
  <c r="AF3883" i="1" s="1"/>
  <c r="AG3883" i="1" s="1"/>
  <c r="Y3884" i="1"/>
  <c r="AF3884" i="1" s="1"/>
  <c r="AG3884" i="1" s="1"/>
  <c r="Y3885" i="1"/>
  <c r="AF3885" i="1" s="1"/>
  <c r="AG3885" i="1" s="1"/>
  <c r="Y3886" i="1"/>
  <c r="AF3886" i="1" s="1"/>
  <c r="AG3886" i="1" s="1"/>
  <c r="Y3887" i="1"/>
  <c r="AF3887" i="1" s="1"/>
  <c r="AG3887" i="1" s="1"/>
  <c r="Y3888" i="1"/>
  <c r="AF3888" i="1" s="1"/>
  <c r="AG3888" i="1" s="1"/>
  <c r="Y3889" i="1"/>
  <c r="AF3889" i="1" s="1"/>
  <c r="AG3889" i="1" s="1"/>
  <c r="Y3890" i="1"/>
  <c r="AF3890" i="1" s="1"/>
  <c r="AG3890" i="1" s="1"/>
  <c r="Y3891" i="1"/>
  <c r="AF3891" i="1" s="1"/>
  <c r="AG3891" i="1" s="1"/>
  <c r="Y3892" i="1"/>
  <c r="AF3892" i="1" s="1"/>
  <c r="AG3892" i="1" s="1"/>
  <c r="Y3893" i="1"/>
  <c r="AF3893" i="1" s="1"/>
  <c r="AG3893" i="1" s="1"/>
  <c r="Y3894" i="1"/>
  <c r="AF3894" i="1" s="1"/>
  <c r="AG3894" i="1" s="1"/>
  <c r="Y3895" i="1"/>
  <c r="AF3895" i="1" s="1"/>
  <c r="AG3895" i="1" s="1"/>
  <c r="Y3896" i="1"/>
  <c r="AF3896" i="1" s="1"/>
  <c r="AG3896" i="1" s="1"/>
  <c r="Y3897" i="1"/>
  <c r="AF3897" i="1" s="1"/>
  <c r="AG3897" i="1" s="1"/>
  <c r="Y3898" i="1"/>
  <c r="AF3898" i="1" s="1"/>
  <c r="AG3898" i="1" s="1"/>
  <c r="Y3899" i="1"/>
  <c r="AF3899" i="1" s="1"/>
  <c r="AG3899" i="1" s="1"/>
  <c r="Y3900" i="1"/>
  <c r="AF3900" i="1" s="1"/>
  <c r="AG3900" i="1" s="1"/>
  <c r="Y3901" i="1"/>
  <c r="AF3901" i="1" s="1"/>
  <c r="AG3901" i="1" s="1"/>
  <c r="Y3902" i="1"/>
  <c r="AF3902" i="1" s="1"/>
  <c r="AG3902" i="1" s="1"/>
  <c r="Y3903" i="1"/>
  <c r="AF3903" i="1" s="1"/>
  <c r="AG3903" i="1" s="1"/>
  <c r="Y3904" i="1"/>
  <c r="AF3904" i="1" s="1"/>
  <c r="AG3904" i="1" s="1"/>
  <c r="Y3905" i="1"/>
  <c r="AF3905" i="1" s="1"/>
  <c r="AG3905" i="1" s="1"/>
  <c r="Y3906" i="1"/>
  <c r="AF3906" i="1" s="1"/>
  <c r="AG3906" i="1" s="1"/>
  <c r="Y3907" i="1"/>
  <c r="AF3907" i="1" s="1"/>
  <c r="AG3907" i="1" s="1"/>
  <c r="Y3908" i="1"/>
  <c r="AF3908" i="1" s="1"/>
  <c r="AG3908" i="1" s="1"/>
  <c r="Y3909" i="1"/>
  <c r="AF3909" i="1" s="1"/>
  <c r="AG3909" i="1" s="1"/>
  <c r="Y3910" i="1"/>
  <c r="AF3910" i="1" s="1"/>
  <c r="AG3910" i="1" s="1"/>
  <c r="Y3911" i="1"/>
  <c r="AF3911" i="1" s="1"/>
  <c r="AG3911" i="1" s="1"/>
  <c r="Y3912" i="1"/>
  <c r="AF3912" i="1" s="1"/>
  <c r="AG3912" i="1" s="1"/>
  <c r="Y3913" i="1"/>
  <c r="AF3913" i="1" s="1"/>
  <c r="AG3913" i="1" s="1"/>
  <c r="Y3914" i="1"/>
  <c r="AF3914" i="1" s="1"/>
  <c r="AG3914" i="1" s="1"/>
  <c r="Y3915" i="1"/>
  <c r="AF3915" i="1" s="1"/>
  <c r="AG3915" i="1" s="1"/>
  <c r="Y3916" i="1"/>
  <c r="AF3916" i="1" s="1"/>
  <c r="AG3916" i="1" s="1"/>
  <c r="Y3917" i="1"/>
  <c r="AF3917" i="1" s="1"/>
  <c r="AG3917" i="1" s="1"/>
  <c r="Y3918" i="1"/>
  <c r="AF3918" i="1" s="1"/>
  <c r="AG3918" i="1" s="1"/>
  <c r="Y3919" i="1"/>
  <c r="AF3919" i="1" s="1"/>
  <c r="AG3919" i="1" s="1"/>
  <c r="Y3920" i="1"/>
  <c r="AF3920" i="1" s="1"/>
  <c r="AG3920" i="1" s="1"/>
  <c r="Y3921" i="1"/>
  <c r="AF3921" i="1" s="1"/>
  <c r="AG3921" i="1" s="1"/>
  <c r="Y3922" i="1"/>
  <c r="AF3922" i="1" s="1"/>
  <c r="AG3922" i="1" s="1"/>
  <c r="Y3923" i="1"/>
  <c r="AF3923" i="1" s="1"/>
  <c r="AG3923" i="1" s="1"/>
  <c r="Y3924" i="1"/>
  <c r="AF3924" i="1" s="1"/>
  <c r="AG3924" i="1" s="1"/>
  <c r="Y3925" i="1"/>
  <c r="AF3925" i="1" s="1"/>
  <c r="AG3925" i="1" s="1"/>
  <c r="Y3926" i="1"/>
  <c r="AF3926" i="1" s="1"/>
  <c r="AG3926" i="1" s="1"/>
  <c r="Y3927" i="1"/>
  <c r="AF3927" i="1" s="1"/>
  <c r="AG3927" i="1" s="1"/>
  <c r="Y3928" i="1"/>
  <c r="AF3928" i="1" s="1"/>
  <c r="AG3928" i="1" s="1"/>
  <c r="Y3929" i="1"/>
  <c r="AF3929" i="1" s="1"/>
  <c r="AG3929" i="1" s="1"/>
  <c r="Y3930" i="1"/>
  <c r="AF3930" i="1" s="1"/>
  <c r="AG3930" i="1" s="1"/>
  <c r="Y3931" i="1"/>
  <c r="AF3931" i="1" s="1"/>
  <c r="AG3931" i="1" s="1"/>
  <c r="Y3932" i="1"/>
  <c r="AF3932" i="1" s="1"/>
  <c r="AG3932" i="1" s="1"/>
  <c r="Y3933" i="1"/>
  <c r="AF3933" i="1" s="1"/>
  <c r="AG3933" i="1" s="1"/>
  <c r="Y3934" i="1"/>
  <c r="AF3934" i="1" s="1"/>
  <c r="AG3934" i="1" s="1"/>
  <c r="Y3935" i="1"/>
  <c r="AF3935" i="1" s="1"/>
  <c r="AG3935" i="1" s="1"/>
  <c r="Y3936" i="1"/>
  <c r="AF3936" i="1" s="1"/>
  <c r="AG3936" i="1" s="1"/>
  <c r="Y3937" i="1"/>
  <c r="AF3937" i="1" s="1"/>
  <c r="AG3937" i="1" s="1"/>
  <c r="Y3938" i="1"/>
  <c r="AF3938" i="1" s="1"/>
  <c r="AG3938" i="1" s="1"/>
  <c r="Y3939" i="1"/>
  <c r="AF3939" i="1" s="1"/>
  <c r="AG3939" i="1" s="1"/>
  <c r="Y3940" i="1"/>
  <c r="AF3940" i="1" s="1"/>
  <c r="AG3940" i="1" s="1"/>
  <c r="Y3941" i="1"/>
  <c r="AF3941" i="1" s="1"/>
  <c r="AG3941" i="1" s="1"/>
  <c r="Y3942" i="1"/>
  <c r="AF3942" i="1" s="1"/>
  <c r="AG3942" i="1" s="1"/>
  <c r="Y3943" i="1"/>
  <c r="AF3943" i="1" s="1"/>
  <c r="AG3943" i="1" s="1"/>
  <c r="Y3944" i="1"/>
  <c r="AF3944" i="1" s="1"/>
  <c r="AG3944" i="1" s="1"/>
  <c r="Y3945" i="1"/>
  <c r="AF3945" i="1" s="1"/>
  <c r="AG3945" i="1" s="1"/>
  <c r="Y3946" i="1"/>
  <c r="AF3946" i="1" s="1"/>
  <c r="AG3946" i="1" s="1"/>
  <c r="Y3947" i="1"/>
  <c r="AF3947" i="1" s="1"/>
  <c r="AG3947" i="1" s="1"/>
  <c r="Y3948" i="1"/>
  <c r="AF3948" i="1" s="1"/>
  <c r="AG3948" i="1" s="1"/>
  <c r="Y3949" i="1"/>
  <c r="AF3949" i="1" s="1"/>
  <c r="AG3949" i="1" s="1"/>
  <c r="Y3950" i="1"/>
  <c r="AF3950" i="1" s="1"/>
  <c r="AG3950" i="1" s="1"/>
  <c r="Y3951" i="1"/>
  <c r="AF3951" i="1" s="1"/>
  <c r="AG3951" i="1" s="1"/>
  <c r="Y3952" i="1"/>
  <c r="AF3952" i="1" s="1"/>
  <c r="AG3952" i="1" s="1"/>
  <c r="Y3953" i="1"/>
  <c r="AF3953" i="1" s="1"/>
  <c r="AG3953" i="1" s="1"/>
  <c r="Y3954" i="1"/>
  <c r="AF3954" i="1" s="1"/>
  <c r="AG3954" i="1" s="1"/>
  <c r="Y3955" i="1"/>
  <c r="AF3955" i="1" s="1"/>
  <c r="AG3955" i="1" s="1"/>
  <c r="Y3956" i="1"/>
  <c r="AF3956" i="1" s="1"/>
  <c r="AG3956" i="1" s="1"/>
  <c r="Y3957" i="1"/>
  <c r="AF3957" i="1" s="1"/>
  <c r="AG3957" i="1" s="1"/>
  <c r="Y3958" i="1"/>
  <c r="AF3958" i="1" s="1"/>
  <c r="AG3958" i="1" s="1"/>
  <c r="Y3959" i="1"/>
  <c r="AF3959" i="1" s="1"/>
  <c r="AG3959" i="1" s="1"/>
  <c r="Y3960" i="1"/>
  <c r="AF3960" i="1" s="1"/>
  <c r="AG3960" i="1" s="1"/>
  <c r="Y3961" i="1"/>
  <c r="AF3961" i="1" s="1"/>
  <c r="AG3961" i="1" s="1"/>
  <c r="Y3962" i="1"/>
  <c r="AF3962" i="1" s="1"/>
  <c r="AG3962" i="1" s="1"/>
  <c r="Y3963" i="1"/>
  <c r="AF3963" i="1" s="1"/>
  <c r="AG3963" i="1" s="1"/>
  <c r="Y3964" i="1"/>
  <c r="AF3964" i="1" s="1"/>
  <c r="AG3964" i="1" s="1"/>
  <c r="Y3965" i="1"/>
  <c r="AF3965" i="1" s="1"/>
  <c r="AG3965" i="1" s="1"/>
  <c r="Y3966" i="1"/>
  <c r="AF3966" i="1" s="1"/>
  <c r="AG3966" i="1" s="1"/>
  <c r="Y3967" i="1"/>
  <c r="AF3967" i="1" s="1"/>
  <c r="AG3967" i="1" s="1"/>
  <c r="Y3968" i="1"/>
  <c r="AF3968" i="1" s="1"/>
  <c r="AG3968" i="1" s="1"/>
  <c r="Y3969" i="1"/>
  <c r="AF3969" i="1" s="1"/>
  <c r="AG3969" i="1" s="1"/>
  <c r="Y3970" i="1"/>
  <c r="AF3970" i="1" s="1"/>
  <c r="AG3970" i="1" s="1"/>
  <c r="Y3971" i="1"/>
  <c r="AF3971" i="1" s="1"/>
  <c r="AG3971" i="1" s="1"/>
  <c r="Y3972" i="1"/>
  <c r="AF3972" i="1" s="1"/>
  <c r="AG3972" i="1" s="1"/>
  <c r="Y3973" i="1"/>
  <c r="AF3973" i="1" s="1"/>
  <c r="AG3973" i="1" s="1"/>
  <c r="Y3974" i="1"/>
  <c r="AF3974" i="1" s="1"/>
  <c r="AG3974" i="1" s="1"/>
  <c r="Y3975" i="1"/>
  <c r="AF3975" i="1" s="1"/>
  <c r="AG3975" i="1" s="1"/>
  <c r="Y3976" i="1"/>
  <c r="AF3976" i="1" s="1"/>
  <c r="AG3976" i="1" s="1"/>
  <c r="Y3977" i="1"/>
  <c r="AF3977" i="1" s="1"/>
  <c r="AG3977" i="1" s="1"/>
  <c r="Y3978" i="1"/>
  <c r="AF3978" i="1" s="1"/>
  <c r="AG3978" i="1" s="1"/>
  <c r="Y3979" i="1"/>
  <c r="AF3979" i="1" s="1"/>
  <c r="AG3979" i="1" s="1"/>
  <c r="Y3980" i="1"/>
  <c r="AF3980" i="1" s="1"/>
  <c r="AG3980" i="1" s="1"/>
  <c r="Y3981" i="1"/>
  <c r="AF3981" i="1" s="1"/>
  <c r="AG3981" i="1" s="1"/>
  <c r="Y3982" i="1"/>
  <c r="AF3982" i="1" s="1"/>
  <c r="AG3982" i="1" s="1"/>
  <c r="Y3983" i="1"/>
  <c r="AF3983" i="1" s="1"/>
  <c r="AG3983" i="1" s="1"/>
  <c r="Y3984" i="1"/>
  <c r="AF3984" i="1" s="1"/>
  <c r="AG3984" i="1" s="1"/>
  <c r="Y3985" i="1"/>
  <c r="AF3985" i="1" s="1"/>
  <c r="AG3985" i="1" s="1"/>
  <c r="Y3986" i="1"/>
  <c r="AF3986" i="1" s="1"/>
  <c r="AG3986" i="1" s="1"/>
  <c r="Y3987" i="1"/>
  <c r="AF3987" i="1" s="1"/>
  <c r="AG3987" i="1" s="1"/>
  <c r="Y3988" i="1"/>
  <c r="AF3988" i="1" s="1"/>
  <c r="AG3988" i="1" s="1"/>
  <c r="Y3989" i="1"/>
  <c r="AF3989" i="1" s="1"/>
  <c r="AG3989" i="1" s="1"/>
  <c r="Y3990" i="1"/>
  <c r="AF3990" i="1" s="1"/>
  <c r="AG3990" i="1" s="1"/>
  <c r="Y3991" i="1"/>
  <c r="AF3991" i="1" s="1"/>
  <c r="AG3991" i="1" s="1"/>
  <c r="Y3992" i="1"/>
  <c r="AF3992" i="1" s="1"/>
  <c r="AG3992" i="1" s="1"/>
  <c r="Y3993" i="1"/>
  <c r="AF3993" i="1" s="1"/>
  <c r="AG3993" i="1" s="1"/>
  <c r="Y3994" i="1"/>
  <c r="AF3994" i="1" s="1"/>
  <c r="AG3994" i="1" s="1"/>
  <c r="Y3995" i="1"/>
  <c r="AF3995" i="1" s="1"/>
  <c r="AG3995" i="1" s="1"/>
  <c r="Y3996" i="1"/>
  <c r="AF3996" i="1" s="1"/>
  <c r="AG3996" i="1" s="1"/>
  <c r="Y3997" i="1"/>
  <c r="AF3997" i="1" s="1"/>
  <c r="AG3997" i="1" s="1"/>
  <c r="Y3998" i="1"/>
  <c r="AF3998" i="1" s="1"/>
  <c r="AG3998" i="1" s="1"/>
  <c r="Y3999" i="1"/>
  <c r="AF3999" i="1" s="1"/>
  <c r="AG3999" i="1" s="1"/>
  <c r="Y4000" i="1"/>
  <c r="AF4000" i="1" s="1"/>
  <c r="AG4000" i="1" s="1"/>
  <c r="Y4001" i="1"/>
  <c r="AF4001" i="1" s="1"/>
  <c r="AG4001" i="1" s="1"/>
  <c r="Y4002" i="1"/>
  <c r="AF4002" i="1" s="1"/>
  <c r="AG4002" i="1" s="1"/>
  <c r="Y4003" i="1"/>
  <c r="AF4003" i="1" s="1"/>
  <c r="AG4003" i="1" s="1"/>
  <c r="Y4004" i="1"/>
  <c r="AF4004" i="1" s="1"/>
  <c r="AG4004" i="1" s="1"/>
  <c r="Y4005" i="1"/>
  <c r="AF4005" i="1" s="1"/>
  <c r="AG4005" i="1" s="1"/>
  <c r="Y4006" i="1"/>
  <c r="AF4006" i="1" s="1"/>
  <c r="AG4006" i="1" s="1"/>
  <c r="Y4007" i="1"/>
  <c r="AF4007" i="1" s="1"/>
  <c r="AG4007" i="1" s="1"/>
  <c r="Y4008" i="1"/>
  <c r="AF4008" i="1" s="1"/>
  <c r="AG4008" i="1" s="1"/>
  <c r="Y4009" i="1"/>
  <c r="AF4009" i="1" s="1"/>
  <c r="AG4009" i="1" s="1"/>
  <c r="Y4010" i="1"/>
  <c r="AF4010" i="1" s="1"/>
  <c r="AG4010" i="1" s="1"/>
  <c r="Y4011" i="1"/>
  <c r="AF4011" i="1" s="1"/>
  <c r="AG4011" i="1" s="1"/>
  <c r="Y4012" i="1"/>
  <c r="AF4012" i="1" s="1"/>
  <c r="AG4012" i="1" s="1"/>
  <c r="Y4013" i="1"/>
  <c r="AF4013" i="1" s="1"/>
  <c r="AG4013" i="1" s="1"/>
  <c r="Y4014" i="1"/>
  <c r="AF4014" i="1" s="1"/>
  <c r="AG4014" i="1" s="1"/>
  <c r="Y4015" i="1"/>
  <c r="AF4015" i="1" s="1"/>
  <c r="AG4015" i="1" s="1"/>
  <c r="Y4016" i="1"/>
  <c r="AF4016" i="1" s="1"/>
  <c r="AG4016" i="1" s="1"/>
  <c r="Y4017" i="1"/>
  <c r="AF4017" i="1" s="1"/>
  <c r="AG4017" i="1" s="1"/>
  <c r="Y4018" i="1"/>
  <c r="AF4018" i="1" s="1"/>
  <c r="AG4018" i="1" s="1"/>
  <c r="Y4019" i="1"/>
  <c r="AF4019" i="1" s="1"/>
  <c r="AG4019" i="1" s="1"/>
  <c r="Y4020" i="1"/>
  <c r="AF4020" i="1" s="1"/>
  <c r="AG4020" i="1" s="1"/>
  <c r="Y4021" i="1"/>
  <c r="AF4021" i="1" s="1"/>
  <c r="AG4021" i="1" s="1"/>
  <c r="Y4022" i="1"/>
  <c r="AF4022" i="1" s="1"/>
  <c r="AG4022" i="1" s="1"/>
  <c r="Y4023" i="1"/>
  <c r="AF4023" i="1" s="1"/>
  <c r="AG4023" i="1" s="1"/>
  <c r="Y4024" i="1"/>
  <c r="AF4024" i="1" s="1"/>
  <c r="AG4024" i="1" s="1"/>
  <c r="Y4025" i="1"/>
  <c r="AF4025" i="1" s="1"/>
  <c r="AG4025" i="1" s="1"/>
  <c r="Y4026" i="1"/>
  <c r="AF4026" i="1" s="1"/>
  <c r="AG4026" i="1" s="1"/>
  <c r="Y4027" i="1"/>
  <c r="AF4027" i="1" s="1"/>
  <c r="AG4027" i="1" s="1"/>
  <c r="Y4028" i="1"/>
  <c r="AF4028" i="1" s="1"/>
  <c r="AG4028" i="1" s="1"/>
  <c r="Y4029" i="1"/>
  <c r="AF4029" i="1" s="1"/>
  <c r="AG4029" i="1" s="1"/>
  <c r="Y4030" i="1"/>
  <c r="AF4030" i="1" s="1"/>
  <c r="AG4030" i="1" s="1"/>
  <c r="Y4031" i="1"/>
  <c r="AF4031" i="1" s="1"/>
  <c r="AG4031" i="1" s="1"/>
  <c r="Y4032" i="1"/>
  <c r="AF4032" i="1" s="1"/>
  <c r="AG4032" i="1" s="1"/>
  <c r="Y4033" i="1"/>
  <c r="AF4033" i="1" s="1"/>
  <c r="AG4033" i="1" s="1"/>
  <c r="Y4034" i="1"/>
  <c r="AF4034" i="1" s="1"/>
  <c r="AG4034" i="1" s="1"/>
  <c r="Y4035" i="1"/>
  <c r="AF4035" i="1" s="1"/>
  <c r="AG4035" i="1" s="1"/>
  <c r="Y4036" i="1"/>
  <c r="AF4036" i="1" s="1"/>
  <c r="AG4036" i="1" s="1"/>
  <c r="Y4037" i="1"/>
  <c r="AF4037" i="1" s="1"/>
  <c r="AG4037" i="1" s="1"/>
  <c r="Y4038" i="1"/>
  <c r="AF4038" i="1" s="1"/>
  <c r="AG4038" i="1" s="1"/>
  <c r="Y4039" i="1"/>
  <c r="AF4039" i="1" s="1"/>
  <c r="AG4039" i="1" s="1"/>
  <c r="Y4040" i="1"/>
  <c r="AF4040" i="1" s="1"/>
  <c r="AG4040" i="1" s="1"/>
  <c r="Y4041" i="1"/>
  <c r="AF4041" i="1" s="1"/>
  <c r="AG4041" i="1" s="1"/>
  <c r="Y4042" i="1"/>
  <c r="AF4042" i="1" s="1"/>
  <c r="AG4042" i="1" s="1"/>
  <c r="Y4043" i="1"/>
  <c r="AF4043" i="1" s="1"/>
  <c r="AG4043" i="1" s="1"/>
  <c r="Y4044" i="1"/>
  <c r="AF4044" i="1" s="1"/>
  <c r="AG4044" i="1" s="1"/>
  <c r="Y4045" i="1"/>
  <c r="AF4045" i="1" s="1"/>
  <c r="AG4045" i="1" s="1"/>
  <c r="Y4046" i="1"/>
  <c r="AF4046" i="1" s="1"/>
  <c r="AG4046" i="1" s="1"/>
  <c r="Y4047" i="1"/>
  <c r="AF4047" i="1" s="1"/>
  <c r="AG4047" i="1" s="1"/>
  <c r="Y4048" i="1"/>
  <c r="AF4048" i="1" s="1"/>
  <c r="AG4048" i="1" s="1"/>
  <c r="Y4049" i="1"/>
  <c r="AF4049" i="1" s="1"/>
  <c r="AG4049" i="1" s="1"/>
  <c r="Y4050" i="1"/>
  <c r="AF4050" i="1" s="1"/>
  <c r="AG4050" i="1" s="1"/>
  <c r="Y4051" i="1"/>
  <c r="AF4051" i="1" s="1"/>
  <c r="AG4051" i="1" s="1"/>
  <c r="Y4052" i="1"/>
  <c r="AF4052" i="1" s="1"/>
  <c r="AG4052" i="1" s="1"/>
  <c r="Y4053" i="1"/>
  <c r="AF4053" i="1" s="1"/>
  <c r="AG4053" i="1" s="1"/>
  <c r="Y4054" i="1"/>
  <c r="AF4054" i="1" s="1"/>
  <c r="AG4054" i="1" s="1"/>
  <c r="Y4055" i="1"/>
  <c r="AF4055" i="1" s="1"/>
  <c r="AG4055" i="1" s="1"/>
  <c r="Y4056" i="1"/>
  <c r="AF4056" i="1" s="1"/>
  <c r="AG4056" i="1" s="1"/>
  <c r="Y4057" i="1"/>
  <c r="AF4057" i="1" s="1"/>
  <c r="AG4057" i="1" s="1"/>
  <c r="Y4058" i="1"/>
  <c r="AF4058" i="1" s="1"/>
  <c r="AG4058" i="1" s="1"/>
  <c r="Y4059" i="1"/>
  <c r="AF4059" i="1" s="1"/>
  <c r="AG4059" i="1" s="1"/>
  <c r="Y4060" i="1"/>
  <c r="AF4060" i="1" s="1"/>
  <c r="AG4060" i="1" s="1"/>
  <c r="Y4061" i="1"/>
  <c r="AF4061" i="1" s="1"/>
  <c r="AG4061" i="1" s="1"/>
  <c r="Y4062" i="1"/>
  <c r="AF4062" i="1" s="1"/>
  <c r="AG4062" i="1" s="1"/>
  <c r="Y4063" i="1"/>
  <c r="AF4063" i="1" s="1"/>
  <c r="AG4063" i="1" s="1"/>
  <c r="Y4064" i="1"/>
  <c r="AF4064" i="1" s="1"/>
  <c r="AG4064" i="1" s="1"/>
  <c r="Y4065" i="1"/>
  <c r="AF4065" i="1" s="1"/>
  <c r="AG4065" i="1" s="1"/>
  <c r="Y4066" i="1"/>
  <c r="AF4066" i="1" s="1"/>
  <c r="AG4066" i="1" s="1"/>
  <c r="Y4067" i="1"/>
  <c r="AF4067" i="1" s="1"/>
  <c r="AG4067" i="1" s="1"/>
  <c r="Y4068" i="1"/>
  <c r="AF4068" i="1" s="1"/>
  <c r="AG4068" i="1" s="1"/>
  <c r="Y4069" i="1"/>
  <c r="AF4069" i="1" s="1"/>
  <c r="AG4069" i="1" s="1"/>
  <c r="Y4070" i="1"/>
  <c r="AF4070" i="1" s="1"/>
  <c r="AG4070" i="1" s="1"/>
  <c r="Y4071" i="1"/>
  <c r="AF4071" i="1" s="1"/>
  <c r="AG4071" i="1" s="1"/>
  <c r="Y4072" i="1"/>
  <c r="AF4072" i="1" s="1"/>
  <c r="AG4072" i="1" s="1"/>
  <c r="Y4073" i="1"/>
  <c r="AF4073" i="1" s="1"/>
  <c r="AG4073" i="1" s="1"/>
  <c r="Y4074" i="1"/>
  <c r="AF4074" i="1" s="1"/>
  <c r="AG4074" i="1" s="1"/>
  <c r="Y4075" i="1"/>
  <c r="AF4075" i="1" s="1"/>
  <c r="AG4075" i="1" s="1"/>
  <c r="Y4076" i="1"/>
  <c r="AF4076" i="1" s="1"/>
  <c r="AG4076" i="1" s="1"/>
  <c r="Y4077" i="1"/>
  <c r="AF4077" i="1" s="1"/>
  <c r="AG4077" i="1" s="1"/>
  <c r="Y4078" i="1"/>
  <c r="AF4078" i="1" s="1"/>
  <c r="AG4078" i="1" s="1"/>
  <c r="Y4079" i="1"/>
  <c r="AF4079" i="1" s="1"/>
  <c r="AG4079" i="1" s="1"/>
  <c r="Y4080" i="1"/>
  <c r="AF4080" i="1" s="1"/>
  <c r="AG4080" i="1" s="1"/>
  <c r="Y4081" i="1"/>
  <c r="AF4081" i="1" s="1"/>
  <c r="AG4081" i="1" s="1"/>
  <c r="Y4082" i="1"/>
  <c r="AF4082" i="1" s="1"/>
  <c r="AG4082" i="1" s="1"/>
  <c r="Y4083" i="1"/>
  <c r="AF4083" i="1" s="1"/>
  <c r="AG4083" i="1" s="1"/>
  <c r="Y4084" i="1"/>
  <c r="AF4084" i="1" s="1"/>
  <c r="AG4084" i="1" s="1"/>
  <c r="Y4085" i="1"/>
  <c r="AF4085" i="1" s="1"/>
  <c r="AG4085" i="1" s="1"/>
  <c r="Y4086" i="1"/>
  <c r="AF4086" i="1" s="1"/>
  <c r="AG4086" i="1" s="1"/>
  <c r="Y4087" i="1"/>
  <c r="AF4087" i="1" s="1"/>
  <c r="AG4087" i="1" s="1"/>
  <c r="Y4088" i="1"/>
  <c r="AF4088" i="1" s="1"/>
  <c r="AG4088" i="1" s="1"/>
  <c r="Y4089" i="1"/>
  <c r="AF4089" i="1" s="1"/>
  <c r="AG4089" i="1" s="1"/>
  <c r="Y4090" i="1"/>
  <c r="AF4090" i="1" s="1"/>
  <c r="AG4090" i="1" s="1"/>
  <c r="Y4091" i="1"/>
  <c r="AF4091" i="1" s="1"/>
  <c r="AG4091" i="1" s="1"/>
  <c r="Y4092" i="1"/>
  <c r="AF4092" i="1" s="1"/>
  <c r="AG4092" i="1" s="1"/>
  <c r="Y4093" i="1"/>
  <c r="AF4093" i="1" s="1"/>
  <c r="AG4093" i="1" s="1"/>
  <c r="Y4094" i="1"/>
  <c r="AF4094" i="1" s="1"/>
  <c r="AG4094" i="1" s="1"/>
  <c r="Y4095" i="1"/>
  <c r="AF4095" i="1" s="1"/>
  <c r="AG4095" i="1" s="1"/>
  <c r="Y4096" i="1"/>
  <c r="AF4096" i="1" s="1"/>
  <c r="AG4096" i="1" s="1"/>
  <c r="Y4097" i="1"/>
  <c r="AF4097" i="1" s="1"/>
  <c r="AG4097" i="1" s="1"/>
  <c r="Y4098" i="1"/>
  <c r="AF4098" i="1" s="1"/>
  <c r="AG4098" i="1" s="1"/>
  <c r="Y4099" i="1"/>
  <c r="AF4099" i="1" s="1"/>
  <c r="AG4099" i="1" s="1"/>
  <c r="Y4100" i="1"/>
  <c r="AF4100" i="1" s="1"/>
  <c r="AG4100" i="1" s="1"/>
  <c r="Y4101" i="1"/>
  <c r="AF4101" i="1" s="1"/>
  <c r="AG4101" i="1" s="1"/>
  <c r="Y4102" i="1"/>
  <c r="AF4102" i="1" s="1"/>
  <c r="AG4102" i="1" s="1"/>
  <c r="Y4103" i="1"/>
  <c r="AF4103" i="1" s="1"/>
  <c r="AG4103" i="1" s="1"/>
  <c r="Y4104" i="1"/>
  <c r="AF4104" i="1" s="1"/>
  <c r="AG4104" i="1" s="1"/>
  <c r="Y4105" i="1"/>
  <c r="AF4105" i="1" s="1"/>
  <c r="AG4105" i="1" s="1"/>
  <c r="Y4106" i="1"/>
  <c r="AF4106" i="1" s="1"/>
  <c r="AG4106" i="1" s="1"/>
  <c r="Y4107" i="1"/>
  <c r="AF4107" i="1" s="1"/>
  <c r="AG4107" i="1" s="1"/>
  <c r="Y4108" i="1"/>
  <c r="AF4108" i="1" s="1"/>
  <c r="AG4108" i="1" s="1"/>
  <c r="Y4109" i="1"/>
  <c r="AF4109" i="1" s="1"/>
  <c r="AG4109" i="1" s="1"/>
  <c r="Y4110" i="1"/>
  <c r="AF4110" i="1" s="1"/>
  <c r="AG4110" i="1" s="1"/>
  <c r="Y4111" i="1"/>
  <c r="AF4111" i="1" s="1"/>
  <c r="AG4111" i="1" s="1"/>
  <c r="Y4112" i="1"/>
  <c r="AF4112" i="1" s="1"/>
  <c r="AG4112" i="1" s="1"/>
  <c r="Y4113" i="1"/>
  <c r="AF4113" i="1" s="1"/>
  <c r="AG4113" i="1" s="1"/>
  <c r="Y4114" i="1"/>
  <c r="AF4114" i="1" s="1"/>
  <c r="AG4114" i="1" s="1"/>
  <c r="Y4115" i="1"/>
  <c r="AF4115" i="1" s="1"/>
  <c r="AG4115" i="1" s="1"/>
  <c r="Y4116" i="1"/>
  <c r="AF4116" i="1" s="1"/>
  <c r="AG4116" i="1" s="1"/>
  <c r="Y4117" i="1"/>
  <c r="AF4117" i="1" s="1"/>
  <c r="AG4117" i="1" s="1"/>
  <c r="Y4118" i="1"/>
  <c r="AF4118" i="1" s="1"/>
  <c r="AG4118" i="1" s="1"/>
  <c r="Y4119" i="1"/>
  <c r="AF4119" i="1" s="1"/>
  <c r="AG4119" i="1" s="1"/>
  <c r="Y4120" i="1"/>
  <c r="AF4120" i="1" s="1"/>
  <c r="AG4120" i="1" s="1"/>
  <c r="Y4121" i="1"/>
  <c r="AF4121" i="1" s="1"/>
  <c r="AG4121" i="1" s="1"/>
  <c r="Y4122" i="1"/>
  <c r="AF4122" i="1" s="1"/>
  <c r="AG4122" i="1" s="1"/>
  <c r="Y4123" i="1"/>
  <c r="AF4123" i="1" s="1"/>
  <c r="AG4123" i="1" s="1"/>
  <c r="Y4124" i="1"/>
  <c r="AF4124" i="1" s="1"/>
  <c r="AG4124" i="1" s="1"/>
  <c r="Y4125" i="1"/>
  <c r="AF4125" i="1" s="1"/>
  <c r="AG4125" i="1" s="1"/>
  <c r="Y4126" i="1"/>
  <c r="AF4126" i="1" s="1"/>
  <c r="AG4126" i="1" s="1"/>
  <c r="Y4127" i="1"/>
  <c r="AF4127" i="1" s="1"/>
  <c r="AG4127" i="1" s="1"/>
  <c r="Y4128" i="1"/>
  <c r="AF4128" i="1" s="1"/>
  <c r="AG4128" i="1" s="1"/>
  <c r="Y4129" i="1"/>
  <c r="AF4129" i="1" s="1"/>
  <c r="AG4129" i="1" s="1"/>
  <c r="Y4130" i="1"/>
  <c r="AF4130" i="1" s="1"/>
  <c r="AG4130" i="1" s="1"/>
  <c r="Y4131" i="1"/>
  <c r="AF4131" i="1" s="1"/>
  <c r="AG4131" i="1" s="1"/>
  <c r="Y4132" i="1"/>
  <c r="AF4132" i="1" s="1"/>
  <c r="AG4132" i="1" s="1"/>
  <c r="Y4133" i="1"/>
  <c r="AF4133" i="1" s="1"/>
  <c r="AG4133" i="1" s="1"/>
  <c r="Y4134" i="1"/>
  <c r="AF4134" i="1" s="1"/>
  <c r="AG4134" i="1" s="1"/>
  <c r="Y4135" i="1"/>
  <c r="AF4135" i="1" s="1"/>
  <c r="AG4135" i="1" s="1"/>
  <c r="Y4136" i="1"/>
  <c r="AF4136" i="1" s="1"/>
  <c r="AG4136" i="1" s="1"/>
  <c r="Y4137" i="1"/>
  <c r="AF4137" i="1" s="1"/>
  <c r="AG4137" i="1" s="1"/>
  <c r="Y4138" i="1"/>
  <c r="AF4138" i="1" s="1"/>
  <c r="AG4138" i="1" s="1"/>
  <c r="Y4139" i="1"/>
  <c r="AF4139" i="1" s="1"/>
  <c r="AG4139" i="1" s="1"/>
  <c r="Y4140" i="1"/>
  <c r="AF4140" i="1" s="1"/>
  <c r="AG4140" i="1" s="1"/>
  <c r="Y4141" i="1"/>
  <c r="AF4141" i="1" s="1"/>
  <c r="AG4141" i="1" s="1"/>
  <c r="Y4142" i="1"/>
  <c r="AF4142" i="1" s="1"/>
  <c r="AG4142" i="1" s="1"/>
  <c r="Y4143" i="1"/>
  <c r="AF4143" i="1" s="1"/>
  <c r="AG4143" i="1" s="1"/>
  <c r="Y4144" i="1"/>
  <c r="AF4144" i="1" s="1"/>
  <c r="AG4144" i="1" s="1"/>
  <c r="Y4145" i="1"/>
  <c r="AF4145" i="1" s="1"/>
  <c r="AG4145" i="1" s="1"/>
  <c r="Y4146" i="1"/>
  <c r="AF4146" i="1" s="1"/>
  <c r="AG4146" i="1" s="1"/>
  <c r="Y4147" i="1"/>
  <c r="AF4147" i="1" s="1"/>
  <c r="AG4147" i="1" s="1"/>
  <c r="Y4148" i="1"/>
  <c r="AF4148" i="1" s="1"/>
  <c r="AG4148" i="1" s="1"/>
  <c r="Y4149" i="1"/>
  <c r="AF4149" i="1" s="1"/>
  <c r="AG4149" i="1" s="1"/>
  <c r="Y4150" i="1"/>
  <c r="AF4150" i="1" s="1"/>
  <c r="AG4150" i="1" s="1"/>
  <c r="Y4151" i="1"/>
  <c r="AF4151" i="1" s="1"/>
  <c r="AG4151" i="1" s="1"/>
  <c r="Y4152" i="1"/>
  <c r="AF4152" i="1" s="1"/>
  <c r="AG4152" i="1" s="1"/>
  <c r="Y4153" i="1"/>
  <c r="AF4153" i="1" s="1"/>
  <c r="AG4153" i="1" s="1"/>
  <c r="Y4154" i="1"/>
  <c r="AF4154" i="1" s="1"/>
  <c r="AG4154" i="1" s="1"/>
  <c r="Y4155" i="1"/>
  <c r="AF4155" i="1" s="1"/>
  <c r="AG4155" i="1" s="1"/>
  <c r="Y4156" i="1"/>
  <c r="AF4156" i="1" s="1"/>
  <c r="AG4156" i="1" s="1"/>
  <c r="Y4157" i="1"/>
  <c r="AF4157" i="1" s="1"/>
  <c r="AG4157" i="1" s="1"/>
  <c r="Y4158" i="1"/>
  <c r="AF4158" i="1" s="1"/>
  <c r="AG4158" i="1" s="1"/>
  <c r="Y4159" i="1"/>
  <c r="AF4159" i="1" s="1"/>
  <c r="AG4159" i="1" s="1"/>
  <c r="Y4160" i="1"/>
  <c r="AF4160" i="1" s="1"/>
  <c r="AG4160" i="1" s="1"/>
  <c r="Y4161" i="1"/>
  <c r="AF4161" i="1" s="1"/>
  <c r="AG4161" i="1" s="1"/>
  <c r="Y4162" i="1"/>
  <c r="AF4162" i="1" s="1"/>
  <c r="AG4162" i="1" s="1"/>
  <c r="Y4163" i="1"/>
  <c r="AF4163" i="1" s="1"/>
  <c r="AG4163" i="1" s="1"/>
  <c r="Y4164" i="1"/>
  <c r="AF4164" i="1" s="1"/>
  <c r="AG4164" i="1" s="1"/>
  <c r="Y4165" i="1"/>
  <c r="AF4165" i="1" s="1"/>
  <c r="AG4165" i="1" s="1"/>
  <c r="Y4166" i="1"/>
  <c r="AF4166" i="1" s="1"/>
  <c r="AG4166" i="1" s="1"/>
  <c r="Y4167" i="1"/>
  <c r="AF4167" i="1" s="1"/>
  <c r="AG4167" i="1" s="1"/>
  <c r="Y4168" i="1"/>
  <c r="AF4168" i="1" s="1"/>
  <c r="AG4168" i="1" s="1"/>
  <c r="Y4169" i="1"/>
  <c r="AF4169" i="1" s="1"/>
  <c r="AG4169" i="1" s="1"/>
  <c r="Y4170" i="1"/>
  <c r="AF4170" i="1" s="1"/>
  <c r="AG4170" i="1" s="1"/>
  <c r="Y4171" i="1"/>
  <c r="AF4171" i="1" s="1"/>
  <c r="AG4171" i="1" s="1"/>
  <c r="Y4172" i="1"/>
  <c r="AF4172" i="1" s="1"/>
  <c r="AG4172" i="1" s="1"/>
  <c r="Y4173" i="1"/>
  <c r="AF4173" i="1" s="1"/>
  <c r="AG4173" i="1" s="1"/>
  <c r="Y4174" i="1"/>
  <c r="AF4174" i="1" s="1"/>
  <c r="AG4174" i="1" s="1"/>
  <c r="Y4175" i="1"/>
  <c r="AF4175" i="1" s="1"/>
  <c r="AG4175" i="1" s="1"/>
  <c r="Y4176" i="1"/>
  <c r="AF4176" i="1" s="1"/>
  <c r="AG4176" i="1" s="1"/>
  <c r="Y4177" i="1"/>
  <c r="AF4177" i="1" s="1"/>
  <c r="AG4177" i="1" s="1"/>
  <c r="Y4178" i="1"/>
  <c r="AF4178" i="1" s="1"/>
  <c r="AG4178" i="1" s="1"/>
  <c r="Y4179" i="1"/>
  <c r="AF4179" i="1" s="1"/>
  <c r="AG4179" i="1" s="1"/>
  <c r="Y4180" i="1"/>
  <c r="AF4180" i="1" s="1"/>
  <c r="AG4180" i="1" s="1"/>
  <c r="Y4181" i="1"/>
  <c r="AF4181" i="1" s="1"/>
  <c r="AG4181" i="1" s="1"/>
  <c r="Y4182" i="1"/>
  <c r="AF4182" i="1" s="1"/>
  <c r="AG4182" i="1" s="1"/>
  <c r="Y4183" i="1"/>
  <c r="AF4183" i="1" s="1"/>
  <c r="AG4183" i="1" s="1"/>
  <c r="Y4184" i="1"/>
  <c r="AF4184" i="1" s="1"/>
  <c r="AG4184" i="1" s="1"/>
  <c r="Y4185" i="1"/>
  <c r="AF4185" i="1" s="1"/>
  <c r="AG4185" i="1" s="1"/>
  <c r="Y4186" i="1"/>
  <c r="AF4186" i="1" s="1"/>
  <c r="AG4186" i="1" s="1"/>
  <c r="Y4187" i="1"/>
  <c r="AF4187" i="1" s="1"/>
  <c r="AG4187" i="1" s="1"/>
  <c r="Y4188" i="1"/>
  <c r="AF4188" i="1" s="1"/>
  <c r="AG4188" i="1" s="1"/>
  <c r="Y4189" i="1"/>
  <c r="AF4189" i="1" s="1"/>
  <c r="AG4189" i="1" s="1"/>
  <c r="Y4190" i="1"/>
  <c r="AF4190" i="1" s="1"/>
  <c r="AG4190" i="1" s="1"/>
  <c r="Y4191" i="1"/>
  <c r="AF4191" i="1" s="1"/>
  <c r="AG4191" i="1" s="1"/>
  <c r="Y4192" i="1"/>
  <c r="AF4192" i="1" s="1"/>
  <c r="AG4192" i="1" s="1"/>
  <c r="Y4193" i="1"/>
  <c r="AF4193" i="1" s="1"/>
  <c r="AG4193" i="1" s="1"/>
  <c r="Y4194" i="1"/>
  <c r="AF4194" i="1" s="1"/>
  <c r="AG4194" i="1" s="1"/>
  <c r="Y4195" i="1"/>
  <c r="AF4195" i="1" s="1"/>
  <c r="AG4195" i="1" s="1"/>
  <c r="Y4196" i="1"/>
  <c r="AF4196" i="1" s="1"/>
  <c r="AG4196" i="1" s="1"/>
  <c r="Y4197" i="1"/>
  <c r="AF4197" i="1" s="1"/>
  <c r="AG4197" i="1" s="1"/>
  <c r="Y4198" i="1"/>
  <c r="AF4198" i="1" s="1"/>
  <c r="AG4198" i="1" s="1"/>
  <c r="Y4199" i="1"/>
  <c r="AF4199" i="1" s="1"/>
  <c r="AG4199" i="1" s="1"/>
  <c r="Y4200" i="1"/>
  <c r="AF4200" i="1" s="1"/>
  <c r="AG4200" i="1" s="1"/>
  <c r="Y4201" i="1"/>
  <c r="AF4201" i="1" s="1"/>
  <c r="AG4201" i="1" s="1"/>
  <c r="Y4202" i="1"/>
  <c r="AF4202" i="1" s="1"/>
  <c r="AG4202" i="1" s="1"/>
  <c r="Y4203" i="1"/>
  <c r="AF4203" i="1" s="1"/>
  <c r="AG4203" i="1" s="1"/>
  <c r="Y4204" i="1"/>
  <c r="AF4204" i="1" s="1"/>
  <c r="AG4204" i="1" s="1"/>
  <c r="Y4205" i="1"/>
  <c r="AF4205" i="1" s="1"/>
  <c r="AG4205" i="1" s="1"/>
  <c r="Y4206" i="1"/>
  <c r="AF4206" i="1" s="1"/>
  <c r="AG4206" i="1" s="1"/>
  <c r="Y4207" i="1"/>
  <c r="AF4207" i="1" s="1"/>
  <c r="AG4207" i="1" s="1"/>
  <c r="Y4208" i="1"/>
  <c r="AF4208" i="1" s="1"/>
  <c r="AG4208" i="1" s="1"/>
  <c r="Y4209" i="1"/>
  <c r="AF4209" i="1" s="1"/>
  <c r="AG4209" i="1" s="1"/>
  <c r="Y4210" i="1"/>
  <c r="AF4210" i="1" s="1"/>
  <c r="AG4210" i="1" s="1"/>
  <c r="Y4211" i="1"/>
  <c r="AF4211" i="1" s="1"/>
  <c r="AG4211" i="1" s="1"/>
  <c r="Y4212" i="1"/>
  <c r="AF4212" i="1" s="1"/>
  <c r="AG4212" i="1" s="1"/>
  <c r="Y4213" i="1"/>
  <c r="AF4213" i="1" s="1"/>
  <c r="AG4213" i="1" s="1"/>
  <c r="Y4214" i="1"/>
  <c r="AF4214" i="1" s="1"/>
  <c r="AG4214" i="1" s="1"/>
  <c r="Y4215" i="1"/>
  <c r="AF4215" i="1" s="1"/>
  <c r="AG4215" i="1" s="1"/>
  <c r="Y4216" i="1"/>
  <c r="AF4216" i="1" s="1"/>
  <c r="AG4216" i="1" s="1"/>
  <c r="Y4217" i="1"/>
  <c r="AF4217" i="1" s="1"/>
  <c r="AG4217" i="1" s="1"/>
  <c r="Y4218" i="1"/>
  <c r="AF4218" i="1" s="1"/>
  <c r="AG4218" i="1" s="1"/>
  <c r="Y4219" i="1"/>
  <c r="AF4219" i="1" s="1"/>
  <c r="AG4219" i="1" s="1"/>
  <c r="Y4220" i="1"/>
  <c r="AF4220" i="1" s="1"/>
  <c r="AG4220" i="1" s="1"/>
  <c r="Y4221" i="1"/>
  <c r="AF4221" i="1" s="1"/>
  <c r="AG4221" i="1" s="1"/>
  <c r="Y4222" i="1"/>
  <c r="AF4222" i="1" s="1"/>
  <c r="AG4222" i="1" s="1"/>
  <c r="Y4223" i="1"/>
  <c r="AF4223" i="1" s="1"/>
  <c r="AG4223" i="1" s="1"/>
  <c r="Y4224" i="1"/>
  <c r="AF4224" i="1" s="1"/>
  <c r="AG4224" i="1" s="1"/>
  <c r="Y4225" i="1"/>
  <c r="AF4225" i="1" s="1"/>
  <c r="AG4225" i="1" s="1"/>
  <c r="Y4226" i="1"/>
  <c r="AF4226" i="1" s="1"/>
  <c r="AG4226" i="1" s="1"/>
  <c r="Y4227" i="1"/>
  <c r="AF4227" i="1" s="1"/>
  <c r="AG4227" i="1" s="1"/>
  <c r="Y4228" i="1"/>
  <c r="AF4228" i="1" s="1"/>
  <c r="AG4228" i="1" s="1"/>
  <c r="Y4229" i="1"/>
  <c r="AF4229" i="1" s="1"/>
  <c r="AG4229" i="1" s="1"/>
  <c r="Y4230" i="1"/>
  <c r="AF4230" i="1" s="1"/>
  <c r="AG4230" i="1" s="1"/>
  <c r="Y4231" i="1"/>
  <c r="AF4231" i="1" s="1"/>
  <c r="AG4231" i="1" s="1"/>
  <c r="Y4232" i="1"/>
  <c r="AF4232" i="1" s="1"/>
  <c r="AG4232" i="1" s="1"/>
  <c r="Y4233" i="1"/>
  <c r="AF4233" i="1" s="1"/>
  <c r="AG4233" i="1" s="1"/>
  <c r="Y4234" i="1"/>
  <c r="AF4234" i="1" s="1"/>
  <c r="AG4234" i="1" s="1"/>
  <c r="Y4235" i="1"/>
  <c r="AF4235" i="1" s="1"/>
  <c r="AG4235" i="1" s="1"/>
  <c r="Y4236" i="1"/>
  <c r="AF4236" i="1" s="1"/>
  <c r="AG4236" i="1" s="1"/>
  <c r="Y4237" i="1"/>
  <c r="AF4237" i="1" s="1"/>
  <c r="AG4237" i="1" s="1"/>
  <c r="Y4238" i="1"/>
  <c r="AF4238" i="1" s="1"/>
  <c r="AG4238" i="1" s="1"/>
  <c r="Y4239" i="1"/>
  <c r="AF4239" i="1" s="1"/>
  <c r="AG4239" i="1" s="1"/>
  <c r="Y4240" i="1"/>
  <c r="AF4240" i="1" s="1"/>
  <c r="AG4240" i="1" s="1"/>
  <c r="Y4241" i="1"/>
  <c r="AF4241" i="1" s="1"/>
  <c r="AG4241" i="1" s="1"/>
  <c r="Y4242" i="1"/>
  <c r="AF4242" i="1" s="1"/>
  <c r="AG4242" i="1" s="1"/>
  <c r="Y4243" i="1"/>
  <c r="AF4243" i="1" s="1"/>
  <c r="AG4243" i="1" s="1"/>
  <c r="Y4244" i="1"/>
  <c r="AF4244" i="1" s="1"/>
  <c r="AG4244" i="1" s="1"/>
  <c r="Y4245" i="1"/>
  <c r="AF4245" i="1" s="1"/>
  <c r="AG4245" i="1" s="1"/>
  <c r="Y4246" i="1"/>
  <c r="AF4246" i="1" s="1"/>
  <c r="AG4246" i="1" s="1"/>
  <c r="Y4247" i="1"/>
  <c r="AF4247" i="1" s="1"/>
  <c r="AG4247" i="1" s="1"/>
  <c r="Y4248" i="1"/>
  <c r="AF4248" i="1" s="1"/>
  <c r="AG4248" i="1" s="1"/>
  <c r="Y4249" i="1"/>
  <c r="AF4249" i="1" s="1"/>
  <c r="AG4249" i="1" s="1"/>
  <c r="Y4250" i="1"/>
  <c r="AF4250" i="1" s="1"/>
  <c r="AG4250" i="1" s="1"/>
  <c r="Y4251" i="1"/>
  <c r="AF4251" i="1" s="1"/>
  <c r="AG4251" i="1" s="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F264" i="4"/>
  <c r="E264" i="4"/>
  <c r="D264" i="4"/>
  <c r="E98" i="4"/>
  <c r="D3" i="4"/>
  <c r="G4" i="4"/>
  <c r="G5" i="4"/>
  <c r="C3" i="4"/>
  <c r="G3" i="4"/>
  <c r="G68" i="4"/>
  <c r="G69" i="4"/>
  <c r="G97" i="4"/>
  <c r="G96" i="4"/>
  <c r="E97" i="4"/>
  <c r="AF324" i="1" l="1"/>
  <c r="AG324" i="1" s="1"/>
  <c r="AF316" i="1"/>
  <c r="AG316" i="1" s="1"/>
  <c r="AF308" i="1"/>
  <c r="AG308" i="1" s="1"/>
  <c r="AF300" i="1"/>
  <c r="AG300" i="1" s="1"/>
  <c r="AF292" i="1"/>
  <c r="AG292" i="1" s="1"/>
  <c r="AF284" i="1"/>
  <c r="AG284" i="1" s="1"/>
  <c r="AF276" i="1"/>
  <c r="AG276" i="1" s="1"/>
  <c r="AF268" i="1"/>
  <c r="AG268" i="1" s="1"/>
  <c r="AF260" i="1"/>
  <c r="AG260" i="1" s="1"/>
  <c r="AF252" i="1"/>
  <c r="AG252" i="1" s="1"/>
  <c r="AF244" i="1"/>
  <c r="AG244" i="1" s="1"/>
  <c r="AF236" i="1"/>
  <c r="AG236" i="1" s="1"/>
  <c r="AF228" i="1"/>
  <c r="AG228" i="1" s="1"/>
  <c r="AF220" i="1"/>
  <c r="AG220" i="1" s="1"/>
  <c r="AF212" i="1"/>
  <c r="AG212" i="1" s="1"/>
  <c r="AF204" i="1"/>
  <c r="AG204" i="1" s="1"/>
  <c r="AF196" i="1"/>
  <c r="AG196" i="1" s="1"/>
  <c r="AF188" i="1"/>
  <c r="AG188" i="1" s="1"/>
  <c r="AF180" i="1"/>
  <c r="AG180" i="1" s="1"/>
  <c r="AF172" i="1"/>
  <c r="AG172" i="1" s="1"/>
  <c r="AF164" i="1"/>
  <c r="AG164" i="1" s="1"/>
  <c r="AF156" i="1"/>
  <c r="AG156" i="1" s="1"/>
  <c r="AF148" i="1"/>
  <c r="AG148" i="1" s="1"/>
  <c r="AF140" i="1"/>
  <c r="AG140" i="1" s="1"/>
  <c r="AF132" i="1"/>
  <c r="AG132" i="1" s="1"/>
  <c r="AF124" i="1"/>
  <c r="AG124" i="1" s="1"/>
  <c r="AF116" i="1"/>
  <c r="AG116" i="1" s="1"/>
  <c r="AF108" i="1"/>
  <c r="AG108" i="1" s="1"/>
  <c r="AF100" i="1"/>
  <c r="AG100" i="1" s="1"/>
  <c r="AF92" i="1"/>
  <c r="AG92" i="1" s="1"/>
  <c r="AF84" i="1"/>
  <c r="AG84" i="1" s="1"/>
  <c r="AF76" i="1"/>
  <c r="AG76" i="1" s="1"/>
  <c r="AF68" i="1"/>
  <c r="AG68" i="1" s="1"/>
  <c r="AF60" i="1"/>
  <c r="AG60" i="1" s="1"/>
  <c r="AF52" i="1"/>
  <c r="AG52" i="1" s="1"/>
  <c r="AF44" i="1"/>
  <c r="AG44" i="1" s="1"/>
  <c r="AF36" i="1"/>
  <c r="AG36" i="1" s="1"/>
  <c r="AF28" i="1"/>
  <c r="AG28" i="1" s="1"/>
  <c r="AF20" i="1"/>
  <c r="AG20" i="1" s="1"/>
  <c r="AF12" i="1"/>
  <c r="AG12" i="1" s="1"/>
  <c r="AF4" i="1"/>
  <c r="AG4" i="1" s="1"/>
  <c r="H139" i="4"/>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ThisWorkbookDataModel"/>
    <s v="{[tbl_Customers].[international_plan].&amp;[yes]}"/>
    <s v="{[tbl_Customers].[voice_mail_plan].&amp;[yes]}"/>
    <s v="{[tbl_Customers].[international_plan].&amp;[no]}"/>
    <s v="{[tbl_Customers].[international_plan].[All]}"/>
    <s v="{[tbl_Customers].[voice_mail_plan].[All]}"/>
  </metadataStrings>
  <mdxMetadata count="5">
    <mdx n="0" f="s">
      <ms ns="1" c="0"/>
    </mdx>
    <mdx n="0" f="s">
      <ms ns="2" c="0"/>
    </mdx>
    <mdx n="0" f="s">
      <ms ns="3" c="0"/>
    </mdx>
    <mdx n="0" f="s">
      <ms ns="4" c="0"/>
    </mdx>
    <mdx n="0" f="s">
      <ms ns="5" c="0"/>
    </mdx>
  </mdxMetadata>
  <valueMetadata count="5">
    <bk>
      <rc t="1" v="0"/>
    </bk>
    <bk>
      <rc t="1" v="1"/>
    </bk>
    <bk>
      <rc t="1" v="2"/>
    </bk>
    <bk>
      <rc t="1" v="3"/>
    </bk>
    <bk>
      <rc t="1" v="4"/>
    </bk>
  </valueMetadata>
</metadata>
</file>

<file path=xl/sharedStrings.xml><?xml version="1.0" encoding="utf-8"?>
<sst xmlns="http://schemas.openxmlformats.org/spreadsheetml/2006/main" count="21796" uniqueCount="257">
  <si>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</si>
  <si>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</si>
  <si>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</si>
  <si>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</si>
  <si>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</si>
  <si>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</si>
  <si>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</si>
  <si>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</si>
  <si>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</si>
  <si>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</si>
  <si>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</si>
  <si>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</si>
  <si>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</si>
  <si>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</si>
  <si>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</si>
  <si>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</si>
  <si>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</si>
  <si>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</si>
  <si>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</si>
  <si>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</si>
  <si>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</si>
  <si>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</si>
  <si>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</si>
  <si>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</si>
  <si>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</si>
  <si>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</si>
  <si>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</si>
  <si>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</si>
  <si>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</si>
  <si>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</si>
  <si>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</si>
  <si>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</si>
  <si>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</si>
  <si>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</si>
  <si>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</si>
  <si>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</si>
  <si>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</si>
  <si>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</si>
  <si>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</si>
  <si>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</si>
  <si>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</si>
  <si>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</si>
  <si>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</si>
  <si>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</si>
  <si>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</si>
  <si>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</si>
  <si>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</si>
  <si>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</si>
  <si>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</si>
  <si>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</si>
  <si>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</si>
  <si>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</si>
  <si>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</si>
  <si>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</si>
  <si>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</si>
  <si>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</si>
  <si>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</si>
  <si>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</si>
  <si>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</si>
  <si>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</si>
  <si>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</si>
  <si>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</si>
  <si>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</si>
  <si>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</si>
  <si>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</si>
  <si>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</si>
  <si>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</si>
  <si>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</si>
  <si>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</si>
  <si>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</si>
  <si>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</si>
  <si>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</si>
  <si>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</si>
  <si>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</si>
  <si>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</si>
  <si>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</si>
  <si>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</si>
  <si>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</si>
  <si>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</si>
  <si>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</si>
  <si>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</si>
  <si>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</si>
  <si>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</si>
  <si>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</si>
  <si>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</si>
  <si>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</si>
  <si>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</si>
  <si>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</si>
  <si>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</si>
  <si>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</si>
  <si>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</si>
  <si>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</si>
  <si>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</si>
  <si>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</si>
  <si>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</si>
  <si>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</si>
  <si>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</si>
  <si>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</si>
  <si>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</si>
  <si>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</si>
  <si>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</si>
  <si>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</si>
  <si>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</si>
  <si>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</si>
  <si>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</si>
  <si>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</si>
  <si>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</si>
  <si>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</si>
  <si>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</si>
  <si>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</si>
  <si>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</si>
  <si>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</si>
  <si>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</si>
  <si>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</si>
  <si>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</si>
  <si>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</si>
  <si>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</si>
  <si>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</si>
  <si>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</si>
  <si>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</si>
  <si>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</si>
  <si>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</si>
  <si>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</si>
  <si>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</si>
  <si>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</si>
  <si>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</si>
  <si>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</si>
  <si>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</si>
  <si>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</si>
  <si>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</si>
  <si>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</si>
  <si>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</si>
  <si>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</si>
  <si>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</si>
  <si>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</si>
  <si>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</si>
  <si>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</si>
  <si>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</si>
  <si>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</si>
  <si>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</si>
  <si>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</si>
  <si>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</si>
  <si>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</si>
  <si>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</si>
  <si>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</si>
  <si>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</si>
  <si>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</si>
  <si>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</si>
  <si>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</si>
  <si>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</si>
  <si>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</si>
  <si>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</si>
  <si>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</si>
  <si>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</si>
  <si>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</si>
  <si>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</si>
  <si>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</si>
  <si>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</si>
  <si>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</si>
  <si>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</si>
  <si>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</si>
  <si>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</si>
  <si>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</si>
  <si>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</si>
  <si>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</si>
  <si>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</si>
  <si>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</si>
  <si>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</si>
  <si>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</si>
  <si>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</si>
  <si>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</si>
  <si>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</si>
  <si>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</si>
  <si>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</si>
  <si>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</si>
  <si>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</si>
  <si>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</si>
  <si>
    <t>VM_Message_Group</t>
  </si>
  <si>
    <t>High Usage</t>
  </si>
  <si>
    <t>Low Usage</t>
  </si>
  <si>
    <t>Medium Usgae</t>
  </si>
  <si>
    <t>No Usage</t>
  </si>
  <si>
    <t>Day_Usage_Group</t>
  </si>
  <si>
    <t>Medium Usage</t>
  </si>
  <si>
    <t>Very High Usage</t>
  </si>
  <si>
    <t>Day Usage Group</t>
  </si>
  <si>
    <t>Avg Day Minutes</t>
  </si>
  <si>
    <t>Intl_Call_Group</t>
  </si>
  <si>
    <t>Int Call Group</t>
  </si>
  <si>
    <t>Ques 10. The dataset does not contain detailed customer service call reason information, therefore a reason-level churn analysis cannot be performed.</t>
  </si>
  <si>
    <t>Variable</t>
  </si>
  <si>
    <t>Impact</t>
  </si>
  <si>
    <t>Customer Service Calls &gt;3</t>
  </si>
  <si>
    <t>Very High</t>
  </si>
  <si>
    <t>International Plan = Yes</t>
  </si>
  <si>
    <t>International Charges High</t>
  </si>
  <si>
    <t>Day Minutes &gt;250</t>
  </si>
  <si>
    <t>Voice Mail Plan = No</t>
  </si>
  <si>
    <t>Moderate</t>
  </si>
  <si>
    <t>Heavy Domestic User</t>
  </si>
  <si>
    <t>Condition</t>
  </si>
  <si>
    <t>Points</t>
  </si>
  <si>
    <t>Customer Service Calls ≥4</t>
  </si>
  <si>
    <t>International Charges = High</t>
  </si>
  <si>
    <t>Assign Risk Points:-</t>
  </si>
  <si>
    <t>Churn_Risk_Score</t>
  </si>
  <si>
    <t>Risk_Category</t>
  </si>
  <si>
    <t>High Risk</t>
  </si>
  <si>
    <t>Low Risk</t>
  </si>
  <si>
    <t>Medium Risk</t>
  </si>
  <si>
    <t>Risk Categry</t>
  </si>
  <si>
    <t>ADV QUES.2: Due to the absence of temporal variables, time series decomposition and seasonality analysis could not be performed.</t>
  </si>
  <si>
    <t>Segment</t>
  </si>
  <si>
    <t>Characteristics</t>
  </si>
  <si>
    <t>Balanced Users</t>
  </si>
  <si>
    <t>Moderate usage across all services</t>
  </si>
  <si>
    <t>International Users</t>
  </si>
  <si>
    <t>High international service usage</t>
  </si>
  <si>
    <t>Light Users</t>
  </si>
  <si>
    <t>Low usage across services</t>
  </si>
  <si>
    <t>Heavy Domestic Users</t>
  </si>
  <si>
    <t>High day and evening usage</t>
  </si>
  <si>
    <t>Customer Segmentation Analysis</t>
  </si>
  <si>
    <t>Customers were segmented into four groups based on their service usage patterns:</t>
  </si>
  <si>
    <t>Strategy</t>
  </si>
  <si>
    <t>Premium plans and discounts</t>
  </si>
  <si>
    <t>Improve international plan value</t>
  </si>
  <si>
    <t>Engagement campaigns</t>
  </si>
  <si>
    <t>Loyalty programs</t>
  </si>
  <si>
    <t>Business Recommendation</t>
  </si>
  <si>
    <t>The company should adopt different retention strategies for each segment:</t>
  </si>
  <si>
    <t>All</t>
  </si>
  <si>
    <t>Daily Usage Group</t>
  </si>
  <si>
    <t>Interaction</t>
  </si>
  <si>
    <t>International Plan × International Charges</t>
  </si>
  <si>
    <t>Very Strong</t>
  </si>
  <si>
    <t>Voice Mail Plan × Voice Mail Usage</t>
  </si>
  <si>
    <t>Day Minutes × Churn</t>
  </si>
  <si>
    <t>International Calls × International Plan</t>
  </si>
  <si>
    <t>Weak</t>
  </si>
  <si>
    <t>Estimated_Monthly_Revenue</t>
  </si>
  <si>
    <t>ARPU</t>
  </si>
  <si>
    <t>Revenue Loss/month</t>
  </si>
  <si>
    <t>CLV</t>
  </si>
  <si>
    <t>Avg of acc_length</t>
  </si>
  <si>
    <t>Total CLV Cost</t>
  </si>
  <si>
    <t>Value</t>
  </si>
  <si>
    <t>Average Revenue Per User (ARPU)</t>
  </si>
  <si>
    <t>₹59.45/month</t>
  </si>
  <si>
    <t>Average Customer Lifetime</t>
  </si>
  <si>
    <t>100.24 months</t>
  </si>
  <si>
    <t>Monthly Revenue Loss</t>
  </si>
  <si>
    <t>Customer Lifetime Value (CLV)</t>
  </si>
  <si>
    <t>₹5,959.37 per customer</t>
  </si>
  <si>
    <t>Total CLV Loss from Churn</t>
  </si>
  <si>
    <t>Plan</t>
  </si>
  <si>
    <t xml:space="preserve">No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</si>
</sst>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 #,##0.00;[Red]&quot;₹&quot;\ \-#,##0.00"/>
    <numFmt numFmtId="164" formatCode="0.0%"/>
    <numFmt numFmtId="165" formatCode="_ [$₹-4009]\ * #,##0.00_ ;_ [$₹-4009]\ * \-#,##0.00_ ;_ [$₹-4009]\ * &quot;-&quot;??_ ;_ @_ "/>
  </numFmts>
  <fonts count="8"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
      <b/>
      <sz val="14"/>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theme="0" tint="-0.14999847407452621"/>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51">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10" fontId="0" fillId="0" borderId="0" xfId="0" applyNumberFormat="1" applyAlignment="1">
      <alignment horizontal="right" vertical="center" wrapText="1"/>
    </xf>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0" fillId="0" borderId="0" xfId="0" applyAlignment="1">
      <alignment horizontal="center"/>
    </xf>
    <xf numFmtId="0" fontId="6" fillId="0" borderId="0" xfId="0" applyFont="1"/>
    <xf numFmtId="10" fontId="0" fillId="0" borderId="4" xfId="0" applyNumberFormat="1" applyBorder="1" applyAlignment="1">
      <alignment horizontal="right" vertical="center" wrapText="1"/>
    </xf>
    <xf numFmtId="0" fontId="0" fillId="0" borderId="4" xfId="0" applyBorder="1" applyAlignment="1">
      <alignment horizontal="left"/>
    </xf>
    <xf numFmtId="2" fontId="0" fillId="0" borderId="0" xfId="0" applyNumberFormat="1" applyAlignment="1">
      <alignment horizontal="center"/>
    </xf>
    <xf numFmtId="0" fontId="2" fillId="3" borderId="5" xfId="0" applyFont="1" applyFill="1" applyBorder="1" applyAlignment="1">
      <alignment horizontal="center"/>
    </xf>
    <xf numFmtId="165" fontId="0" fillId="0" borderId="0" xfId="0" applyNumberFormat="1"/>
    <xf numFmtId="165" fontId="0" fillId="0" borderId="0" xfId="0" applyNumberFormat="1" applyAlignment="1">
      <alignment horizontal="left"/>
    </xf>
    <xf numFmtId="8" fontId="2" fillId="0" borderId="0" xfId="0" applyNumberFormat="1" applyFont="1" applyAlignment="1">
      <alignment horizontal="right" vertical="center" wrapText="1"/>
    </xf>
    <xf numFmtId="0" fontId="7" fillId="0" borderId="0" xfId="0" applyFont="1" applyAlignment="1">
      <alignment horizontal="center"/>
    </xf>
    <xf numFmtId="0" fontId="7" fillId="0" borderId="4" xfId="0" applyFont="1" applyBorder="1" applyAlignment="1">
      <alignment horizontal="center"/>
    </xf>
    <xf numFmtId="0" fontId="0" fillId="0" borderId="0" xfId="0" applyAlignment="1">
      <alignment horizontal="center"/>
    </xf>
    <xf numFmtId="0" fontId="0" fillId="5" borderId="0" xfId="0" applyFill="1"/>
    <xf numFmtId="0" fontId="0" fillId="5" borderId="0" xfId="0" applyFill="1" applyAlignment="1">
      <alignment horizontal="center"/>
    </xf>
    <xf numFmtId="0" fontId="2" fillId="3" borderId="4" xfId="0" applyFont="1" applyFill="1" applyBorder="1"/>
    <xf numFmtId="10" fontId="0" fillId="0" borderId="4" xfId="0" applyNumberFormat="1" applyBorder="1"/>
    <xf numFmtId="10" fontId="0" fillId="0" borderId="4" xfId="1" applyNumberFormat="1" applyFont="1" applyBorder="1"/>
    <xf numFmtId="0" fontId="0" fillId="0" borderId="0" xfId="0" applyNumberFormat="1"/>
  </cellXfs>
  <cellStyles count="2">
    <cellStyle name="Normal" xfId="0" builtinId="0"/>
    <cellStyle name="Percent" xfId="1" builtinId="5"/>
  </cellStyles>
  <dxfs count="51">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alignment horizontal="center"/>
    </dxf>
    <dxf>
      <alignment horizontal="center"/>
    </dxf>
    <dxf>
      <alignment horizontal="center"/>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pivotCacheDefinition" Target="pivotCache/pivotCacheDefinition21.xml"/><Relationship Id="rId39" Type="http://schemas.openxmlformats.org/officeDocument/2006/relationships/calcChain" Target="calcChain.xml"/><Relationship Id="rId21" Type="http://schemas.openxmlformats.org/officeDocument/2006/relationships/pivotCacheDefinition" Target="pivotCache/pivotCacheDefinition16.xml"/><Relationship Id="rId34" Type="http://schemas.openxmlformats.org/officeDocument/2006/relationships/connections" Target="connections.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theme" Target="theme/theme1.xml"/><Relationship Id="rId38"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pivotCacheDefinition" Target="pivotCache/pivotCacheDefinition2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microsoft.com/office/2007/relationships/slicerCache" Target="slicerCaches/slicerCache2.xml"/><Relationship Id="rId37" Type="http://schemas.openxmlformats.org/officeDocument/2006/relationships/sheetMetadata" Target="metadata.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pivotCacheDefinition" Target="pivotCache/pivotCacheDefinition23.xml"/><Relationship Id="rId36" Type="http://schemas.openxmlformats.org/officeDocument/2006/relationships/sharedStrings" Target="sharedStrings.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pivotCacheDefinition" Target="pivotCache/pivotCacheDefinition22.xml"/><Relationship Id="rId30" Type="http://schemas.openxmlformats.org/officeDocument/2006/relationships/pivotCacheDefinition" Target="pivotCache/pivotCacheDefinition25.xml"/><Relationship Id="rId35" Type="http://schemas.openxmlformats.org/officeDocument/2006/relationships/styles" Target="styles.xml"/><Relationship Id="rId8" Type="http://schemas.openxmlformats.org/officeDocument/2006/relationships/pivotCacheDefinition" Target="pivotCache/pivotCacheDefinition3.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Pivot_Table!$B$203</c:f>
              <c:strCache>
                <c:ptCount val="1"/>
                <c:pt idx="0">
                  <c:v>Churn Rate</c:v>
                </c:pt>
              </c:strCache>
            </c:strRef>
          </c:tx>
          <c:spPr>
            <a:ln w="25400" cap="rnd">
              <a:noFill/>
              <a:round/>
            </a:ln>
            <a:effectLst/>
          </c:spPr>
          <c:marker>
            <c:symbol val="circle"/>
            <c:size val="5"/>
            <c:spPr>
              <a:solidFill>
                <a:schemeClr val="accent1"/>
              </a:solidFill>
              <a:ln w="9525">
                <a:solidFill>
                  <a:schemeClr val="accent1"/>
                </a:solidFill>
              </a:ln>
              <a:effectLst/>
            </c:spPr>
          </c:marker>
          <c:xVal>
            <c:numRef>
              <c:f>Pivot_Table!$A$204:$A$207</c:f>
              <c:numCache>
                <c:formatCode>General</c:formatCode>
                <c:ptCount val="4"/>
                <c:pt idx="0">
                  <c:v>125</c:v>
                </c:pt>
                <c:pt idx="1">
                  <c:v>175</c:v>
                </c:pt>
                <c:pt idx="2">
                  <c:v>225</c:v>
                </c:pt>
                <c:pt idx="3">
                  <c:v>275</c:v>
                </c:pt>
              </c:numCache>
            </c:numRef>
          </c:xVal>
          <c:yVal>
            <c:numRef>
              <c:f>Pivot_Table!$B$204:$B$207</c:f>
              <c:numCache>
                <c:formatCode>0.00%</c:formatCode>
                <c:ptCount val="4"/>
                <c:pt idx="0">
                  <c:v>0.1191</c:v>
                </c:pt>
                <c:pt idx="1">
                  <c:v>8.0399999999999999E-2</c:v>
                </c:pt>
                <c:pt idx="2">
                  <c:v>0.11269999999999999</c:v>
                </c:pt>
                <c:pt idx="3">
                  <c:v>0.4894</c:v>
                </c:pt>
              </c:numCache>
            </c:numRef>
          </c:yVal>
          <c:smooth val="0"/>
          <c:extLst>
            <c:ext xmlns:c16="http://schemas.microsoft.com/office/drawing/2014/chart" uri="{C3380CC4-5D6E-409C-BE32-E72D297353CC}">
              <c16:uniqueId val="{00000000-11B9-4EF2-A1C8-280A36FA651D}"/>
            </c:ext>
          </c:extLst>
        </c:ser>
        <c:dLbls>
          <c:showLegendKey val="0"/>
          <c:showVal val="0"/>
          <c:showCatName val="0"/>
          <c:showSerName val="0"/>
          <c:showPercent val="0"/>
          <c:showBubbleSize val="0"/>
        </c:dLbls>
        <c:axId val="1469396000"/>
        <c:axId val="1469388320"/>
      </c:scatterChart>
      <c:valAx>
        <c:axId val="1469396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88320"/>
        <c:crosses val="autoZero"/>
        <c:crossBetween val="midCat"/>
      </c:valAx>
      <c:valAx>
        <c:axId val="14693883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9600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200" b="1" i="0" u="none" strike="noStrike" kern="1200" cap="all" spc="120" normalizeH="0" baseline="0">
                <a:solidFill>
                  <a:schemeClr val="dk1"/>
                </a:solidFill>
                <a:latin typeface="+mn-lt"/>
                <a:ea typeface="+mn-ea"/>
                <a:cs typeface="+mn-cs"/>
              </a:defRPr>
            </a:pPr>
            <a:r>
              <a:rPr lang="en-IN" sz="1200" b="1" i="0" u="none" strike="noStrike" cap="all" normalizeH="0" baseline="0">
                <a:solidFill>
                  <a:schemeClr val="tx1"/>
                </a:solidFill>
              </a:rPr>
              <a:t>Customer Service Calls vs Churn</a:t>
            </a:r>
            <a:endParaRPr lang="en-US" sz="1200"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cap="all" spc="120" normalizeH="0" baseline="0">
              <a:solidFill>
                <a:schemeClr val="dk1"/>
              </a:solidFill>
              <a:latin typeface="+mn-lt"/>
              <a:ea typeface="+mn-ea"/>
              <a:cs typeface="+mn-cs"/>
            </a:defRPr>
          </a:pPr>
          <a:endParaRPr lang="en-US"/>
        </a:p>
      </c:txPr>
    </c:title>
    <c:autoTitleDeleted val="0"/>
    <c:plotArea>
      <c:layout/>
      <c:barChart>
        <c:barDir val="bar"/>
        <c:grouping val="stacked"/>
        <c:varyColors val="0"/>
        <c:ser>
          <c:idx val="0"/>
          <c:order val="0"/>
          <c:tx>
            <c:strRef>
              <c:f>Pivot_Table!$H$130</c:f>
              <c:strCache>
                <c:ptCount val="1"/>
                <c:pt idx="0">
                  <c:v>Churn Rate</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Pivot_Table!$G$131:$G$134</c:f>
              <c:strCache>
                <c:ptCount val="4"/>
                <c:pt idx="0">
                  <c:v>0-1 Calls</c:v>
                </c:pt>
                <c:pt idx="1">
                  <c:v>2-3 Calls</c:v>
                </c:pt>
                <c:pt idx="2">
                  <c:v>4-5 Calls</c:v>
                </c:pt>
                <c:pt idx="3">
                  <c:v>6+ Calls</c:v>
                </c:pt>
              </c:strCache>
            </c:strRef>
          </c:cat>
          <c:val>
            <c:numRef>
              <c:f>Pivot_Table!$H$131:$H$134</c:f>
              <c:numCache>
                <c:formatCode>0.00%</c:formatCode>
                <c:ptCount val="4"/>
                <c:pt idx="0">
                  <c:v>0.1091</c:v>
                </c:pt>
                <c:pt idx="1">
                  <c:v>0.1096</c:v>
                </c:pt>
                <c:pt idx="2">
                  <c:v>0.48620000000000002</c:v>
                </c:pt>
                <c:pt idx="3">
                  <c:v>0.64439999999999997</c:v>
                </c:pt>
              </c:numCache>
            </c:numRef>
          </c:val>
          <c:extLst>
            <c:ext xmlns:c16="http://schemas.microsoft.com/office/drawing/2014/chart" uri="{C3380CC4-5D6E-409C-BE32-E72D297353CC}">
              <c16:uniqueId val="{00000000-1029-4DDB-B496-D096376EE084}"/>
            </c:ext>
          </c:extLst>
        </c:ser>
        <c:dLbls>
          <c:dLblPos val="ctr"/>
          <c:showLegendKey val="0"/>
          <c:showVal val="1"/>
          <c:showCatName val="0"/>
          <c:showSerName val="0"/>
          <c:showPercent val="0"/>
          <c:showBubbleSize val="0"/>
        </c:dLbls>
        <c:gapWidth val="79"/>
        <c:overlap val="100"/>
        <c:axId val="1491528207"/>
        <c:axId val="1491531567"/>
      </c:barChart>
      <c:catAx>
        <c:axId val="1491528207"/>
        <c:scaling>
          <c:orientation val="minMax"/>
        </c:scaling>
        <c:delete val="0"/>
        <c:axPos val="l"/>
        <c:majorGridlines>
          <c:spPr>
            <a:ln w="6350" cap="flat" cmpd="sng" algn="ctr">
              <a:noFill/>
              <a:prstDash val="solid"/>
              <a:miter lim="800000"/>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dk1"/>
                </a:solidFill>
                <a:latin typeface="+mn-lt"/>
                <a:ea typeface="+mn-ea"/>
                <a:cs typeface="+mn-cs"/>
              </a:defRPr>
            </a:pPr>
            <a:endParaRPr lang="en-US"/>
          </a:p>
        </c:txPr>
        <c:crossAx val="1491531567"/>
        <c:crosses val="autoZero"/>
        <c:auto val="1"/>
        <c:lblAlgn val="ctr"/>
        <c:lblOffset val="100"/>
        <c:noMultiLvlLbl val="0"/>
      </c:catAx>
      <c:valAx>
        <c:axId val="1491531567"/>
        <c:scaling>
          <c:orientation val="minMax"/>
        </c:scaling>
        <c:delete val="1"/>
        <c:axPos val="b"/>
        <c:numFmt formatCode="0.00%" sourceLinked="1"/>
        <c:majorTickMark val="none"/>
        <c:minorTickMark val="none"/>
        <c:tickLblPos val="nextTo"/>
        <c:crossAx val="1491528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200">
                <a:solidFill>
                  <a:schemeClr val="tx1"/>
                </a:solidFill>
              </a:rPr>
              <a:t>INTERNATINAL</a:t>
            </a:r>
            <a:r>
              <a:rPr lang="en-US" sz="1200" baseline="0">
                <a:solidFill>
                  <a:schemeClr val="tx1"/>
                </a:solidFill>
              </a:rPr>
              <a:t> PLAN VS CHURN</a:t>
            </a:r>
            <a:endParaRPr lang="en-US" sz="1200">
              <a:solidFill>
                <a:schemeClr val="tx1"/>
              </a:solidFill>
            </a:endParaRPr>
          </a:p>
        </c:rich>
      </c:tx>
      <c:layout>
        <c:manualLayout>
          <c:xMode val="edge"/>
          <c:yMode val="edge"/>
          <c:x val="0.17676031588939828"/>
          <c:y val="3.177383037277958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col"/>
        <c:grouping val="stacked"/>
        <c:varyColors val="0"/>
        <c:ser>
          <c:idx val="0"/>
          <c:order val="0"/>
          <c:tx>
            <c:strRef>
              <c:f>Pivot_Table!$G$67</c:f>
              <c:strCache>
                <c:ptCount val="1"/>
                <c:pt idx="0">
                  <c:v>Churn Rate</c:v>
                </c:pt>
              </c:strCache>
            </c:strRef>
          </c:tx>
          <c:spPr>
            <a:solidFill>
              <a:schemeClr val="bg1">
                <a:lumMod val="50000"/>
              </a:schemeClr>
            </a:solidFill>
            <a:ln>
              <a:noFill/>
            </a:ln>
            <a:effectLst>
              <a:outerShdw blurRad="254000" sx="102000" sy="102000" algn="ctr" rotWithShape="0">
                <a:prstClr val="black">
                  <a:alpha val="20000"/>
                </a:prstClr>
              </a:outerShdw>
            </a:effectLst>
          </c:spPr>
          <c:invertIfNegative val="0"/>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Pivot_Table!$F$68:$F$69</c:f>
              <c:strCache>
                <c:ptCount val="2"/>
                <c:pt idx="0">
                  <c:v>Yes</c:v>
                </c:pt>
                <c:pt idx="1">
                  <c:v>No </c:v>
                </c:pt>
              </c:strCache>
            </c:strRef>
          </c:cat>
          <c:val>
            <c:numRef>
              <c:f>Pivot_Table!$G$68:$G$69</c:f>
              <c:numCache>
                <c:formatCode>0.00%</c:formatCode>
                <c:ptCount val="2"/>
                <c:pt idx="0">
                  <c:v>0.42171717171717171</c:v>
                </c:pt>
                <c:pt idx="1">
                  <c:v>0.11183186299948106</c:v>
                </c:pt>
              </c:numCache>
            </c:numRef>
          </c:val>
          <c:extLst>
            <c:ext xmlns:c16="http://schemas.microsoft.com/office/drawing/2014/chart" uri="{C3380CC4-5D6E-409C-BE32-E72D297353CC}">
              <c16:uniqueId val="{00000000-BC6D-473A-80C1-8A53190873D3}"/>
            </c:ext>
          </c:extLst>
        </c:ser>
        <c:dLbls>
          <c:showLegendKey val="0"/>
          <c:showVal val="0"/>
          <c:showCatName val="0"/>
          <c:showSerName val="0"/>
          <c:showPercent val="0"/>
          <c:showBubbleSize val="0"/>
        </c:dLbls>
        <c:gapWidth val="219"/>
        <c:overlap val="100"/>
        <c:axId val="1491514287"/>
        <c:axId val="1491514767"/>
      </c:barChart>
      <c:catAx>
        <c:axId val="149151428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crossAx val="1491514767"/>
        <c:crosses val="autoZero"/>
        <c:auto val="1"/>
        <c:lblAlgn val="ctr"/>
        <c:lblOffset val="100"/>
        <c:noMultiLvlLbl val="0"/>
      </c:catAx>
      <c:valAx>
        <c:axId val="1491514767"/>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491514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400" b="1">
                <a:solidFill>
                  <a:schemeClr val="tx1"/>
                </a:solidFill>
              </a:rPr>
              <a:t>Day</a:t>
            </a:r>
            <a:r>
              <a:rPr lang="en-US" sz="1400" b="1" baseline="0">
                <a:solidFill>
                  <a:schemeClr val="tx1"/>
                </a:solidFill>
              </a:rPr>
              <a:t> usage group vs churn</a:t>
            </a:r>
            <a:endParaRPr lang="en-US" sz="14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6668506842548728E-2"/>
          <c:y val="0.29413127413127421"/>
          <c:w val="0.92226148409893993"/>
          <c:h val="0.47338461070744536"/>
        </c:manualLayout>
      </c:layout>
      <c:barChart>
        <c:barDir val="col"/>
        <c:grouping val="stacked"/>
        <c:varyColors val="0"/>
        <c:ser>
          <c:idx val="0"/>
          <c:order val="0"/>
          <c:tx>
            <c:strRef>
              <c:f>Pivot_Table!$G$194</c:f>
              <c:strCache>
                <c:ptCount val="1"/>
                <c:pt idx="0">
                  <c:v>Churn Rate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Pivot_Table!$F$195:$F$198</c:f>
              <c:strCache>
                <c:ptCount val="4"/>
                <c:pt idx="0">
                  <c:v>High Usage</c:v>
                </c:pt>
                <c:pt idx="1">
                  <c:v>Low Usage</c:v>
                </c:pt>
                <c:pt idx="2">
                  <c:v>Medium Usage</c:v>
                </c:pt>
                <c:pt idx="3">
                  <c:v>Very High Usage</c:v>
                </c:pt>
              </c:strCache>
            </c:strRef>
          </c:cat>
          <c:val>
            <c:numRef>
              <c:f>Pivot_Table!$G$195:$G$198</c:f>
              <c:numCache>
                <c:formatCode>0.00%</c:formatCode>
                <c:ptCount val="4"/>
                <c:pt idx="0">
                  <c:v>0.11274060494958753</c:v>
                </c:pt>
                <c:pt idx="1">
                  <c:v>0.11906677393403058</c:v>
                </c:pt>
                <c:pt idx="2">
                  <c:v>8.0375083724045546E-2</c:v>
                </c:pt>
                <c:pt idx="3">
                  <c:v>0.48936170212765956</c:v>
                </c:pt>
              </c:numCache>
            </c:numRef>
          </c:val>
          <c:extLst>
            <c:ext xmlns:c16="http://schemas.microsoft.com/office/drawing/2014/chart" uri="{C3380CC4-5D6E-409C-BE32-E72D297353CC}">
              <c16:uniqueId val="{00000000-1553-43F1-A11E-152B29B6D460}"/>
            </c:ext>
          </c:extLst>
        </c:ser>
        <c:dLbls>
          <c:dLblPos val="ctr"/>
          <c:showLegendKey val="0"/>
          <c:showVal val="1"/>
          <c:showCatName val="0"/>
          <c:showSerName val="0"/>
          <c:showPercent val="0"/>
          <c:showBubbleSize val="0"/>
        </c:dLbls>
        <c:gapWidth val="79"/>
        <c:overlap val="100"/>
        <c:axId val="1491535887"/>
        <c:axId val="1491520047"/>
      </c:barChart>
      <c:catAx>
        <c:axId val="14915358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1491520047"/>
        <c:crosses val="autoZero"/>
        <c:auto val="1"/>
        <c:lblAlgn val="ctr"/>
        <c:lblOffset val="100"/>
        <c:noMultiLvlLbl val="0"/>
      </c:catAx>
      <c:valAx>
        <c:axId val="1491520047"/>
        <c:scaling>
          <c:orientation val="minMax"/>
        </c:scaling>
        <c:delete val="1"/>
        <c:axPos val="l"/>
        <c:numFmt formatCode="0.00%" sourceLinked="1"/>
        <c:majorTickMark val="none"/>
        <c:minorTickMark val="none"/>
        <c:tickLblPos val="nextTo"/>
        <c:crossAx val="1491535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200">
                <a:solidFill>
                  <a:schemeClr val="tx1"/>
                </a:solidFill>
              </a:rPr>
              <a:t>VOICE</a:t>
            </a:r>
            <a:r>
              <a:rPr lang="en-US" sz="1200" baseline="0">
                <a:solidFill>
                  <a:schemeClr val="tx1"/>
                </a:solidFill>
              </a:rPr>
              <a:t> MAIL PLAN VS CHURN</a:t>
            </a:r>
            <a:endParaRPr lang="en-US" sz="1200">
              <a:solidFill>
                <a:schemeClr val="tx1"/>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Pivot_Table!$G$95</c:f>
              <c:strCache>
                <c:ptCount val="1"/>
                <c:pt idx="0">
                  <c:v>Churn rate</c:v>
                </c:pt>
              </c:strCache>
            </c:strRef>
          </c:tx>
          <c:spPr>
            <a:solidFill>
              <a:schemeClr val="bg1">
                <a:lumMod val="50000"/>
              </a:schemeClr>
            </a:solidFill>
            <a:ln>
              <a:noFill/>
            </a:ln>
            <a:effectLst>
              <a:outerShdw blurRad="254000" sx="102000" sy="102000" algn="ctr" rotWithShape="0">
                <a:prstClr val="black">
                  <a:alpha val="20000"/>
                </a:prstClr>
              </a:outerShdw>
            </a:effectLst>
          </c:spPr>
          <c:invertIfNegative val="0"/>
          <c:dPt>
            <c:idx val="0"/>
            <c:invertIfNegative val="0"/>
            <c:bubble3D val="0"/>
            <c:spPr>
              <a:solidFill>
                <a:schemeClr val="bg1">
                  <a:lumMod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C93-4194-A2F3-C55A68732748}"/>
              </c:ext>
            </c:extLst>
          </c:dPt>
          <c:dPt>
            <c:idx val="1"/>
            <c:invertIfNegative val="0"/>
            <c:bubble3D val="0"/>
            <c:spPr>
              <a:solidFill>
                <a:schemeClr val="bg1">
                  <a:lumMod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C93-4194-A2F3-C55A68732748}"/>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Pivot_Table!$F$96:$F$97</c:f>
              <c:strCache>
                <c:ptCount val="2"/>
                <c:pt idx="0">
                  <c:v>no</c:v>
                </c:pt>
                <c:pt idx="1">
                  <c:v>yes</c:v>
                </c:pt>
              </c:strCache>
            </c:strRef>
          </c:cat>
          <c:val>
            <c:numRef>
              <c:f>Pivot_Table!$G$96:$G$97</c:f>
              <c:numCache>
                <c:formatCode>0.00%</c:formatCode>
                <c:ptCount val="2"/>
                <c:pt idx="0">
                  <c:v>0.16443594646271512</c:v>
                </c:pt>
                <c:pt idx="1">
                  <c:v>7.3741007194244604E-2</c:v>
                </c:pt>
              </c:numCache>
            </c:numRef>
          </c:val>
          <c:extLst>
            <c:ext xmlns:c16="http://schemas.microsoft.com/office/drawing/2014/chart" uri="{C3380CC4-5D6E-409C-BE32-E72D297353CC}">
              <c16:uniqueId val="{00000004-1C93-4194-A2F3-C55A68732748}"/>
            </c:ext>
          </c:extLst>
        </c:ser>
        <c:dLbls>
          <c:showLegendKey val="0"/>
          <c:showVal val="0"/>
          <c:showCatName val="0"/>
          <c:showSerName val="0"/>
          <c:showPercent val="0"/>
          <c:showBubbleSize val="0"/>
        </c:dLbls>
        <c:gapWidth val="100"/>
        <c:axId val="1311903247"/>
        <c:axId val="1311909007"/>
      </c:barChart>
      <c:catAx>
        <c:axId val="1311903247"/>
        <c:scaling>
          <c:orientation val="minMax"/>
        </c:scaling>
        <c:delete val="0"/>
        <c:axPos val="b"/>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11909007"/>
        <c:auto val="1"/>
        <c:lblAlgn val="ctr"/>
        <c:lblOffset val="100"/>
        <c:noMultiLvlLbl val="0"/>
      </c:catAx>
      <c:valAx>
        <c:axId val="1311909007"/>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11903247"/>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400">
                <a:solidFill>
                  <a:schemeClr val="tx1"/>
                </a:solidFill>
              </a:rPr>
              <a:t>RISK</a:t>
            </a:r>
            <a:r>
              <a:rPr lang="en-US" sz="1400" baseline="0">
                <a:solidFill>
                  <a:schemeClr val="tx1"/>
                </a:solidFill>
              </a:rPr>
              <a:t> CATEGORY VS CHURN</a:t>
            </a:r>
            <a:endParaRPr lang="en-US" sz="1400">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col"/>
        <c:grouping val="stacked"/>
        <c:varyColors val="0"/>
        <c:ser>
          <c:idx val="0"/>
          <c:order val="0"/>
          <c:tx>
            <c:strRef>
              <c:f>Pivot_Table!$G$230</c:f>
              <c:strCache>
                <c:ptCount val="1"/>
                <c:pt idx="0">
                  <c:v>Churn Rate</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Pivot_Table!$F$231:$F$233</c:f>
              <c:strCache>
                <c:ptCount val="3"/>
                <c:pt idx="0">
                  <c:v>High Risk</c:v>
                </c:pt>
                <c:pt idx="1">
                  <c:v>Low Risk</c:v>
                </c:pt>
                <c:pt idx="2">
                  <c:v>Medium Risk</c:v>
                </c:pt>
              </c:strCache>
            </c:strRef>
          </c:cat>
          <c:val>
            <c:numRef>
              <c:f>Pivot_Table!$G$231:$G$233</c:f>
              <c:numCache>
                <c:formatCode>0.00%</c:formatCode>
                <c:ptCount val="3"/>
                <c:pt idx="0">
                  <c:v>0.58139534883720934</c:v>
                </c:pt>
                <c:pt idx="1">
                  <c:v>5.3658536585365853E-2</c:v>
                </c:pt>
                <c:pt idx="2">
                  <c:v>0.53462603878116344</c:v>
                </c:pt>
              </c:numCache>
            </c:numRef>
          </c:val>
          <c:extLst>
            <c:ext xmlns:c16="http://schemas.microsoft.com/office/drawing/2014/chart" uri="{C3380CC4-5D6E-409C-BE32-E72D297353CC}">
              <c16:uniqueId val="{00000000-86E9-4D86-845A-40DECD7F0BB0}"/>
            </c:ext>
          </c:extLst>
        </c:ser>
        <c:dLbls>
          <c:dLblPos val="ctr"/>
          <c:showLegendKey val="0"/>
          <c:showVal val="1"/>
          <c:showCatName val="0"/>
          <c:showSerName val="0"/>
          <c:showPercent val="0"/>
          <c:showBubbleSize val="0"/>
        </c:dLbls>
        <c:gapWidth val="150"/>
        <c:overlap val="100"/>
        <c:axId val="1491513327"/>
        <c:axId val="1491510927"/>
      </c:barChart>
      <c:catAx>
        <c:axId val="149151332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491510927"/>
        <c:crosses val="autoZero"/>
        <c:auto val="1"/>
        <c:lblAlgn val="ctr"/>
        <c:lblOffset val="100"/>
        <c:noMultiLvlLbl val="0"/>
      </c:catAx>
      <c:valAx>
        <c:axId val="1491510927"/>
        <c:scaling>
          <c:orientation val="minMax"/>
        </c:scaling>
        <c:delete val="0"/>
        <c:axPos val="l"/>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9151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400">
                <a:solidFill>
                  <a:schemeClr val="tx1"/>
                </a:solidFill>
              </a:rPr>
              <a:t>Customer type vs churn</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Pivot_Table!$G$175</c:f>
              <c:strCache>
                <c:ptCount val="1"/>
                <c:pt idx="0">
                  <c:v>Churn Rate</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Pivot_Table!$F$176:$F$179</c:f>
              <c:strCache>
                <c:ptCount val="4"/>
                <c:pt idx="0">
                  <c:v>Balanced User</c:v>
                </c:pt>
                <c:pt idx="1">
                  <c:v>Heavy Doemstic User</c:v>
                </c:pt>
                <c:pt idx="2">
                  <c:v>Interntional User</c:v>
                </c:pt>
                <c:pt idx="3">
                  <c:v>Light User</c:v>
                </c:pt>
              </c:strCache>
            </c:strRef>
          </c:cat>
          <c:val>
            <c:numRef>
              <c:f>Pivot_Table!$G$176:$G$179</c:f>
              <c:numCache>
                <c:formatCode>0.00%</c:formatCode>
                <c:ptCount val="4"/>
                <c:pt idx="0">
                  <c:v>8.9035449299258038E-2</c:v>
                </c:pt>
                <c:pt idx="1">
                  <c:v>0.2360717658168083</c:v>
                </c:pt>
                <c:pt idx="2">
                  <c:v>0.11811926605504587</c:v>
                </c:pt>
                <c:pt idx="3">
                  <c:v>0.14529914529914531</c:v>
                </c:pt>
              </c:numCache>
            </c:numRef>
          </c:val>
          <c:extLst>
            <c:ext xmlns:c16="http://schemas.microsoft.com/office/drawing/2014/chart" uri="{C3380CC4-5D6E-409C-BE32-E72D297353CC}">
              <c16:uniqueId val="{00000000-6AAE-49D7-B14D-A0B73AEFF8ED}"/>
            </c:ext>
          </c:extLst>
        </c:ser>
        <c:dLbls>
          <c:dLblPos val="inEnd"/>
          <c:showLegendKey val="0"/>
          <c:showVal val="0"/>
          <c:showCatName val="1"/>
          <c:showSerName val="0"/>
          <c:showPercent val="1"/>
          <c:showBubbleSize val="0"/>
        </c:dLbls>
        <c:gapWidth val="79"/>
        <c:overlap val="100"/>
        <c:axId val="1281733967"/>
        <c:axId val="1281734927"/>
      </c:barChart>
      <c:catAx>
        <c:axId val="1281733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solidFill>
                <a:latin typeface="+mn-lt"/>
                <a:ea typeface="+mn-ea"/>
                <a:cs typeface="+mn-cs"/>
              </a:defRPr>
            </a:pPr>
            <a:endParaRPr lang="en-US"/>
          </a:p>
        </c:txPr>
        <c:crossAx val="1281734927"/>
        <c:crosses val="autoZero"/>
        <c:auto val="1"/>
        <c:lblAlgn val="ctr"/>
        <c:lblOffset val="100"/>
        <c:noMultiLvlLbl val="0"/>
      </c:catAx>
      <c:valAx>
        <c:axId val="1281734927"/>
        <c:scaling>
          <c:orientation val="minMax"/>
        </c:scaling>
        <c:delete val="1"/>
        <c:axPos val="b"/>
        <c:numFmt formatCode="0.00%" sourceLinked="1"/>
        <c:majorTickMark val="none"/>
        <c:minorTickMark val="none"/>
        <c:tickLblPos val="nextTo"/>
        <c:crossAx val="1281733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80</xdr:row>
      <xdr:rowOff>0</xdr:rowOff>
    </xdr:to>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1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 rule-based customer segmentation approach was used to approximate clustering in Excel. The analysis identified Heavy Domestic Users as the segment most prone to churn, with a churn rate of 23.61%, while Balanced Users demonstrated the strongest retention behavior with a churn rate of 8.90%.</a:t>
              </a:r>
            </a:p>
            <a:p>
              <a:pPr marL="0" marR="0" lvl="0" indent="0" defTabSz="914400" eaLnBrk="1" fontAlgn="auto" latinLnBrk="0" hangingPunct="1">
                <a:lnSpc>
                  <a:spcPct val="100000"/>
                </a:lnSpc>
                <a:spcBef>
                  <a:spcPts val="0"/>
                </a:spcBef>
                <a:spcAft>
                  <a:spcPts val="0"/>
                </a:spcAft>
                <a:buClrTx/>
                <a:buSzTx/>
                <a:buFontTx/>
                <a:buNone/>
                <a:tabLst/>
                <a:defRPr/>
              </a:pPr>
              <a:r>
                <a:rPr lang="en-IN" sz="1200"/>
                <a:t>4.</a:t>
              </a:r>
              <a:r>
                <a:rPr lang="en-IN" sz="1200" baseline="0"/>
                <a:t> </a:t>
              </a:r>
              <a:r>
                <a:rPr lang="en-IN" sz="1200"/>
                <a:t>Churn behavior is driven by combinations of customer attributes rather than individual variables alone. The strongest interaction identified was between International Plan ownership and high international charges, where churn rates exceeded 55%. This demonstrates that compound customer characteristics can significantly amplify churn risk and should be considered when designing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a:t>5. The analysis estimated an Average Revenue Per User (ARPU) of ₹59.45 per month and an average customer lifetime value (CLV) of ₹5,959. Based on 598 churned customers, the company experiences approximately ₹35,553 in monthly revenue loss and ₹35.64 lakh in lost customer lifetime value. These findings highlight the significant financial benefits of implementing proactive customer retention strategies.</a:t>
              </a:r>
            </a:p>
            <a:p>
              <a:endParaRPr lang="en-IN" sz="1200"/>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mlns="">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1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 rule-based customer segmentation approach was used to approximate clustering in Excel. The analysis identified Heavy Domestic Users as the segment most prone to churn, with a churn rate of 23.61%, while Balanced Users demonstrated the strongest retention behavior with a churn rate of 8.90%.</a:t>
              </a:r>
            </a:p>
            <a:p>
              <a:pPr marL="0" marR="0" lvl="0" indent="0" defTabSz="914400" eaLnBrk="1" fontAlgn="auto" latinLnBrk="0" hangingPunct="1">
                <a:lnSpc>
                  <a:spcPct val="100000"/>
                </a:lnSpc>
                <a:spcBef>
                  <a:spcPts val="0"/>
                </a:spcBef>
                <a:spcAft>
                  <a:spcPts val="0"/>
                </a:spcAft>
                <a:buClrTx/>
                <a:buSzTx/>
                <a:buFontTx/>
                <a:buNone/>
                <a:tabLst/>
                <a:defRPr/>
              </a:pPr>
              <a:r>
                <a:rPr lang="en-IN" sz="1200"/>
                <a:t>4.</a:t>
              </a:r>
              <a:r>
                <a:rPr lang="en-IN" sz="1200" baseline="0"/>
                <a:t> </a:t>
              </a:r>
              <a:r>
                <a:rPr lang="en-IN" sz="1200"/>
                <a:t>Churn behavior is driven by combinations of customer attributes rather than individual variables alone. The strongest interaction identified was between International Plan ownership and high international charges, where churn rates exceeded 55%. This demonstrates that compound customer characteristics can significantly amplify churn risk and should be considered when designing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a:t>5. The analysis estimated an Average Revenue Per User (ARPU) of ₹59.45 per month and an average customer lifetime value (CLV) of ₹5,959. Based on 598 churned customers, the company experiences approximately ₹35,553 in monthly revenue loss and ₹35.64 lakh in lost customer lifetime value. These findings highlight the significant financial benefits of implementing proactive customer retention strategies.</a:t>
              </a:r>
            </a:p>
            <a:p>
              <a:endParaRPr lang="en-IN" sz="1200"/>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twoCellAnchor>
    <xdr:from>
      <xdr:col>19</xdr:col>
      <xdr:colOff>6350</xdr:colOff>
      <xdr:row>11</xdr:row>
      <xdr:rowOff>0</xdr:rowOff>
    </xdr:from>
    <xdr:to>
      <xdr:col>22</xdr:col>
      <xdr:colOff>603250</xdr:colOff>
      <xdr:row>24</xdr:row>
      <xdr:rowOff>31750</xdr:rowOff>
    </xdr:to>
    <xdr:sp macro="" textlink="">
      <xdr:nvSpPr>
        <xdr:cNvPr id="3" name="TextBox 2">
          <a:extLst>
            <a:ext uri="{FF2B5EF4-FFF2-40B4-BE49-F238E27FC236}">
              <a16:creationId xmlns:a16="http://schemas.microsoft.com/office/drawing/2014/main" id="{19F2A9A9-6E9D-0292-E500-E3F8A6D1D449}"/>
            </a:ext>
          </a:extLst>
        </xdr:cNvPr>
        <xdr:cNvSpPr txBox="1"/>
      </xdr:nvSpPr>
      <xdr:spPr>
        <a:xfrm>
          <a:off x="12115800" y="2470150"/>
          <a:ext cx="4940300" cy="242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Key Findings:</a:t>
          </a:r>
        </a:p>
        <a:p>
          <a:r>
            <a:rPr lang="en-IN" b="1"/>
            <a:t>Heavy Domestic Users</a:t>
          </a:r>
        </a:p>
        <a:p>
          <a:r>
            <a:rPr lang="en-IN"/>
            <a:t>- Highest churn rate (</a:t>
          </a:r>
          <a:r>
            <a:rPr lang="en-IN" b="1"/>
            <a:t>23.61%</a:t>
          </a:r>
          <a:r>
            <a:rPr lang="en-IN"/>
            <a:t>) </a:t>
          </a:r>
        </a:p>
        <a:p>
          <a:r>
            <a:rPr lang="en-IN"/>
            <a:t>- Likely affected by pricing or plan limitations. </a:t>
          </a:r>
        </a:p>
        <a:p>
          <a:r>
            <a:rPr lang="en-IN" b="1"/>
            <a:t>Balanced Users:</a:t>
          </a:r>
        </a:p>
        <a:p>
          <a:r>
            <a:rPr lang="en-IN"/>
            <a:t>- Lowest churn rate (</a:t>
          </a:r>
          <a:r>
            <a:rPr lang="en-IN" b="1"/>
            <a:t>8.90%</a:t>
          </a:r>
          <a:r>
            <a:rPr lang="en-IN"/>
            <a:t>) </a:t>
          </a:r>
        </a:p>
        <a:p>
          <a:r>
            <a:rPr lang="en-IN"/>
            <a:t>- Most stable and loyal customer group. </a:t>
          </a:r>
        </a:p>
        <a:p>
          <a:r>
            <a:rPr lang="en-IN" b="1"/>
            <a:t>International Users:</a:t>
          </a:r>
        </a:p>
        <a:p>
          <a:r>
            <a:rPr lang="en-IN"/>
            <a:t>- Moderate churn (</a:t>
          </a:r>
          <a:r>
            <a:rPr lang="en-IN" b="1"/>
            <a:t>11.81%</a:t>
          </a:r>
          <a:r>
            <a:rPr lang="en-IN"/>
            <a:t>) </a:t>
          </a:r>
        </a:p>
        <a:p>
          <a:r>
            <a:rPr lang="en-IN"/>
            <a:t>- International plan pricing appears more important than usage volume. </a:t>
          </a:r>
        </a:p>
        <a:p>
          <a:r>
            <a:rPr lang="en-IN" b="1"/>
            <a:t>Light Users:</a:t>
          </a:r>
        </a:p>
        <a:p>
          <a:r>
            <a:rPr lang="en-IN"/>
            <a:t>- Slightly above average churn (</a:t>
          </a:r>
          <a:r>
            <a:rPr lang="en-IN" b="1"/>
            <a:t>14.53%</a:t>
          </a:r>
          <a:r>
            <a:rPr lang="en-IN"/>
            <a:t>) </a:t>
          </a:r>
        </a:p>
        <a:p>
          <a:r>
            <a:rPr lang="en-IN"/>
            <a:t>- May represent low-engagement customers.</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60325</xdr:colOff>
      <xdr:row>200</xdr:row>
      <xdr:rowOff>63500</xdr:rowOff>
    </xdr:from>
    <xdr:to>
      <xdr:col>6</xdr:col>
      <xdr:colOff>396875</xdr:colOff>
      <xdr:row>214</xdr:row>
      <xdr:rowOff>69850</xdr:rowOff>
    </xdr:to>
    <xdr:graphicFrame macro="">
      <xdr:nvGraphicFramePr>
        <xdr:cNvPr id="4" name="Chart 3">
          <a:extLst>
            <a:ext uri="{FF2B5EF4-FFF2-40B4-BE49-F238E27FC236}">
              <a16:creationId xmlns:a16="http://schemas.microsoft.com/office/drawing/2014/main" id="{20D65507-0FA3-E528-D39D-2176508288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107950</xdr:colOff>
      <xdr:row>0</xdr:row>
      <xdr:rowOff>95250</xdr:rowOff>
    </xdr:from>
    <xdr:to>
      <xdr:col>10</xdr:col>
      <xdr:colOff>876300</xdr:colOff>
      <xdr:row>2</xdr:row>
      <xdr:rowOff>114300</xdr:rowOff>
    </xdr:to>
    <xdr:sp macro="" textlink="">
      <xdr:nvSpPr>
        <xdr:cNvPr id="2" name="TextBox 1">
          <a:extLst>
            <a:ext uri="{FF2B5EF4-FFF2-40B4-BE49-F238E27FC236}">
              <a16:creationId xmlns:a16="http://schemas.microsoft.com/office/drawing/2014/main" id="{6342ACA9-91EF-A47E-ABF3-08E9739722C6}"/>
            </a:ext>
          </a:extLst>
        </xdr:cNvPr>
        <xdr:cNvSpPr txBox="1"/>
      </xdr:nvSpPr>
      <xdr:spPr>
        <a:xfrm>
          <a:off x="107950" y="95250"/>
          <a:ext cx="8851900" cy="387350"/>
        </a:xfrm>
        <a:prstGeom prst="rect">
          <a:avLst/>
        </a:prstGeom>
        <a:solidFill>
          <a:schemeClr val="bg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t>Telecom Customer Churn Analysis Dashboard</a:t>
          </a:r>
        </a:p>
      </xdr:txBody>
    </xdr:sp>
    <xdr:clientData/>
  </xdr:twoCellAnchor>
  <xdr:twoCellAnchor>
    <xdr:from>
      <xdr:col>1</xdr:col>
      <xdr:colOff>622300</xdr:colOff>
      <xdr:row>4</xdr:row>
      <xdr:rowOff>146050</xdr:rowOff>
    </xdr:from>
    <xdr:to>
      <xdr:col>3</xdr:col>
      <xdr:colOff>762000</xdr:colOff>
      <xdr:row>6</xdr:row>
      <xdr:rowOff>25400</xdr:rowOff>
    </xdr:to>
    <xdr:sp macro="" textlink="">
      <xdr:nvSpPr>
        <xdr:cNvPr id="8" name="TextBox 7">
          <a:extLst>
            <a:ext uri="{FF2B5EF4-FFF2-40B4-BE49-F238E27FC236}">
              <a16:creationId xmlns:a16="http://schemas.microsoft.com/office/drawing/2014/main" id="{5A0D2A83-5E67-4A1C-B968-DBEB130720F3}"/>
            </a:ext>
          </a:extLst>
        </xdr:cNvPr>
        <xdr:cNvSpPr txBox="1"/>
      </xdr:nvSpPr>
      <xdr:spPr>
        <a:xfrm>
          <a:off x="1504950" y="882650"/>
          <a:ext cx="11620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050" b="1"/>
        </a:p>
      </xdr:txBody>
    </xdr:sp>
    <xdr:clientData/>
  </xdr:twoCellAnchor>
  <xdr:twoCellAnchor>
    <xdr:from>
      <xdr:col>0</xdr:col>
      <xdr:colOff>120650</xdr:colOff>
      <xdr:row>3</xdr:row>
      <xdr:rowOff>63500</xdr:rowOff>
    </xdr:from>
    <xdr:to>
      <xdr:col>11</xdr:col>
      <xdr:colOff>0</xdr:colOff>
      <xdr:row>6</xdr:row>
      <xdr:rowOff>25400</xdr:rowOff>
    </xdr:to>
    <xdr:grpSp>
      <xdr:nvGrpSpPr>
        <xdr:cNvPr id="47" name="Group 46">
          <a:extLst>
            <a:ext uri="{FF2B5EF4-FFF2-40B4-BE49-F238E27FC236}">
              <a16:creationId xmlns:a16="http://schemas.microsoft.com/office/drawing/2014/main" id="{17756BCA-1673-593A-6C56-1A0595F01CA0}"/>
            </a:ext>
          </a:extLst>
        </xdr:cNvPr>
        <xdr:cNvGrpSpPr/>
      </xdr:nvGrpSpPr>
      <xdr:grpSpPr>
        <a:xfrm>
          <a:off x="120650" y="615950"/>
          <a:ext cx="8845550" cy="514350"/>
          <a:chOff x="120650" y="628650"/>
          <a:chExt cx="8401050" cy="514350"/>
        </a:xfrm>
      </xdr:grpSpPr>
      <xdr:sp macro="" textlink="Pivot_Table!B5">
        <xdr:nvSpPr>
          <xdr:cNvPr id="3" name="Rectangle: Single Corner Rounded 2">
            <a:extLst>
              <a:ext uri="{FF2B5EF4-FFF2-40B4-BE49-F238E27FC236}">
                <a16:creationId xmlns:a16="http://schemas.microsoft.com/office/drawing/2014/main" id="{4515655A-E171-0EBB-EE3C-481EDC643EAD}"/>
              </a:ext>
            </a:extLst>
          </xdr:cNvPr>
          <xdr:cNvSpPr/>
        </xdr:nvSpPr>
        <xdr:spPr>
          <a:xfrm>
            <a:off x="120650" y="62865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i="0" u="none" strike="noStrike">
                <a:solidFill>
                  <a:srgbClr val="000000"/>
                </a:solidFill>
                <a:latin typeface="Calibri"/>
                <a:ea typeface="Calibri"/>
                <a:cs typeface="Calibri"/>
              </a:rPr>
              <a:t>       </a:t>
            </a:r>
            <a:fld id="{9DE66ACA-B13A-431E-A642-147D09C2AE77}" type="TxLink">
              <a:rPr lang="en-US" sz="1600" b="1" i="0" u="none" strike="noStrike">
                <a:solidFill>
                  <a:srgbClr val="000000"/>
                </a:solidFill>
                <a:latin typeface="Calibri"/>
                <a:ea typeface="Calibri"/>
                <a:cs typeface="Calibri"/>
              </a:rPr>
              <a:pPr algn="l"/>
              <a:t>4250</a:t>
            </a:fld>
            <a:endParaRPr lang="en-IN" sz="1600" b="1"/>
          </a:p>
        </xdr:txBody>
      </xdr:sp>
      <xdr:sp macro="" textlink="">
        <xdr:nvSpPr>
          <xdr:cNvPr id="4" name="TextBox 3">
            <a:extLst>
              <a:ext uri="{FF2B5EF4-FFF2-40B4-BE49-F238E27FC236}">
                <a16:creationId xmlns:a16="http://schemas.microsoft.com/office/drawing/2014/main" id="{F7EDEB05-96AE-D2E2-F236-B8C906ACEDBE}"/>
              </a:ext>
            </a:extLst>
          </xdr:cNvPr>
          <xdr:cNvSpPr txBox="1"/>
        </xdr:nvSpPr>
        <xdr:spPr>
          <a:xfrm>
            <a:off x="133350" y="86360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t>  Total Customers</a:t>
            </a:r>
          </a:p>
        </xdr:txBody>
      </xdr:sp>
      <xdr:sp macro="" textlink="Pivot_Table!B4">
        <xdr:nvSpPr>
          <xdr:cNvPr id="22" name="Rectangle: Single Corner Rounded 21">
            <a:extLst>
              <a:ext uri="{FF2B5EF4-FFF2-40B4-BE49-F238E27FC236}">
                <a16:creationId xmlns:a16="http://schemas.microsoft.com/office/drawing/2014/main" id="{9486E706-1BA1-49A8-BD93-4909674A0186}"/>
              </a:ext>
            </a:extLst>
          </xdr:cNvPr>
          <xdr:cNvSpPr/>
        </xdr:nvSpPr>
        <xdr:spPr>
          <a:xfrm>
            <a:off x="1562100" y="628650"/>
            <a:ext cx="122555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i="0" u="none" strike="noStrike">
                <a:solidFill>
                  <a:srgbClr val="000000"/>
                </a:solidFill>
                <a:latin typeface="Calibri"/>
                <a:ea typeface="Calibri"/>
                <a:cs typeface="Calibri"/>
              </a:rPr>
              <a:t>        </a:t>
            </a:r>
            <a:fld id="{5C81037C-3C58-47CA-A6B6-60BA7FDB0F84}" type="TxLink">
              <a:rPr lang="en-US" sz="1600" b="1" i="0" u="none" strike="noStrike">
                <a:solidFill>
                  <a:srgbClr val="000000"/>
                </a:solidFill>
                <a:latin typeface="Calibri"/>
                <a:ea typeface="Calibri"/>
                <a:cs typeface="Calibri"/>
              </a:rPr>
              <a:t>598</a:t>
            </a:fld>
            <a:endParaRPr lang="en-IN" sz="1600" b="1"/>
          </a:p>
        </xdr:txBody>
      </xdr:sp>
      <xdr:sp macro="" textlink="">
        <xdr:nvSpPr>
          <xdr:cNvPr id="23" name="TextBox 22">
            <a:extLst>
              <a:ext uri="{FF2B5EF4-FFF2-40B4-BE49-F238E27FC236}">
                <a16:creationId xmlns:a16="http://schemas.microsoft.com/office/drawing/2014/main" id="{2D7E0253-52CB-4901-A376-3F1FAE1C1068}"/>
              </a:ext>
            </a:extLst>
          </xdr:cNvPr>
          <xdr:cNvSpPr txBox="1"/>
        </xdr:nvSpPr>
        <xdr:spPr>
          <a:xfrm>
            <a:off x="1574800" y="863600"/>
            <a:ext cx="1212850"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b="1"/>
              <a:t>Churned</a:t>
            </a:r>
            <a:r>
              <a:rPr lang="en-IN" sz="1000" b="1" baseline="0"/>
              <a:t> Customers</a:t>
            </a:r>
            <a:endParaRPr lang="en-IN" sz="1000" b="1"/>
          </a:p>
        </xdr:txBody>
      </xdr:sp>
      <xdr:sp macro="" textlink="Pivot_Table!D3">
        <xdr:nvSpPr>
          <xdr:cNvPr id="26" name="Rectangle: Single Corner Rounded 25">
            <a:extLst>
              <a:ext uri="{FF2B5EF4-FFF2-40B4-BE49-F238E27FC236}">
                <a16:creationId xmlns:a16="http://schemas.microsoft.com/office/drawing/2014/main" id="{1A218EAA-DF60-49B0-9AFE-99EDD5816820}"/>
              </a:ext>
            </a:extLst>
          </xdr:cNvPr>
          <xdr:cNvSpPr/>
        </xdr:nvSpPr>
        <xdr:spPr>
          <a:xfrm>
            <a:off x="2978150" y="62865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i="0" u="none" strike="noStrike">
                <a:solidFill>
                  <a:srgbClr val="C00000"/>
                </a:solidFill>
                <a:latin typeface="Calibri"/>
                <a:ea typeface="Calibri"/>
                <a:cs typeface="Calibri"/>
              </a:rPr>
              <a:t>      </a:t>
            </a:r>
            <a:r>
              <a:rPr lang="en-US" sz="1600" b="1" i="0" u="none" strike="noStrike" baseline="0">
                <a:solidFill>
                  <a:srgbClr val="C00000"/>
                </a:solidFill>
                <a:latin typeface="Calibri"/>
                <a:ea typeface="Calibri"/>
                <a:cs typeface="Calibri"/>
              </a:rPr>
              <a:t> </a:t>
            </a:r>
            <a:fld id="{5C5BCE4E-0023-4595-A274-56644B1E508B}" type="TxLink">
              <a:rPr lang="en-US" sz="1600" b="1" i="0" u="none" strike="noStrike">
                <a:solidFill>
                  <a:srgbClr val="C00000"/>
                </a:solidFill>
                <a:latin typeface="Calibri"/>
                <a:ea typeface="Calibri"/>
                <a:cs typeface="Calibri"/>
              </a:rPr>
              <a:t>14.1%</a:t>
            </a:fld>
            <a:endParaRPr lang="en-IN" sz="1600" b="1">
              <a:solidFill>
                <a:srgbClr val="C00000"/>
              </a:solidFill>
            </a:endParaRPr>
          </a:p>
        </xdr:txBody>
      </xdr:sp>
      <xdr:sp macro="" textlink="">
        <xdr:nvSpPr>
          <xdr:cNvPr id="27" name="TextBox 26">
            <a:extLst>
              <a:ext uri="{FF2B5EF4-FFF2-40B4-BE49-F238E27FC236}">
                <a16:creationId xmlns:a16="http://schemas.microsoft.com/office/drawing/2014/main" id="{366B456A-C983-456D-8C00-53A490FAA8A8}"/>
              </a:ext>
            </a:extLst>
          </xdr:cNvPr>
          <xdr:cNvSpPr txBox="1"/>
        </xdr:nvSpPr>
        <xdr:spPr>
          <a:xfrm>
            <a:off x="2990850" y="86360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rgbClr val="C00000"/>
                </a:solidFill>
              </a:rPr>
              <a:t>        Churn</a:t>
            </a:r>
            <a:r>
              <a:rPr lang="en-IN" sz="1050" b="1" baseline="0">
                <a:solidFill>
                  <a:srgbClr val="C00000"/>
                </a:solidFill>
              </a:rPr>
              <a:t> Rate</a:t>
            </a:r>
            <a:endParaRPr lang="en-IN" sz="1050" b="1">
              <a:solidFill>
                <a:srgbClr val="C00000"/>
              </a:solidFill>
            </a:endParaRPr>
          </a:p>
        </xdr:txBody>
      </xdr:sp>
      <xdr:sp macro="" textlink="Pivot_Table!C3">
        <xdr:nvSpPr>
          <xdr:cNvPr id="32" name="Rectangle: Single Corner Rounded 31">
            <a:extLst>
              <a:ext uri="{FF2B5EF4-FFF2-40B4-BE49-F238E27FC236}">
                <a16:creationId xmlns:a16="http://schemas.microsoft.com/office/drawing/2014/main" id="{1F93CBF2-3D67-425C-BC15-7F35963DE173}"/>
              </a:ext>
            </a:extLst>
          </xdr:cNvPr>
          <xdr:cNvSpPr/>
        </xdr:nvSpPr>
        <xdr:spPr>
          <a:xfrm>
            <a:off x="4400550" y="62865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i="0" u="none" strike="noStrike">
                <a:solidFill>
                  <a:schemeClr val="accent6">
                    <a:lumMod val="75000"/>
                  </a:schemeClr>
                </a:solidFill>
                <a:latin typeface="Calibri"/>
                <a:ea typeface="Calibri"/>
                <a:cs typeface="Calibri"/>
              </a:rPr>
              <a:t>         </a:t>
            </a:r>
            <a:fld id="{AAC468D6-E319-4C0C-98D8-F6A41D8B27DA}" type="TxLink">
              <a:rPr lang="en-US" sz="1400" b="1" i="0" u="none" strike="noStrike">
                <a:solidFill>
                  <a:schemeClr val="accent6">
                    <a:lumMod val="75000"/>
                  </a:schemeClr>
                </a:solidFill>
                <a:latin typeface="Calibri"/>
                <a:ea typeface="Calibri"/>
                <a:cs typeface="Calibri"/>
              </a:rPr>
              <a:t>85.9%</a:t>
            </a:fld>
            <a:endParaRPr lang="en-IN" sz="1400" b="1">
              <a:solidFill>
                <a:schemeClr val="accent6">
                  <a:lumMod val="75000"/>
                </a:schemeClr>
              </a:solidFill>
            </a:endParaRPr>
          </a:p>
        </xdr:txBody>
      </xdr:sp>
      <xdr:sp macro="" textlink="">
        <xdr:nvSpPr>
          <xdr:cNvPr id="33" name="TextBox 32">
            <a:extLst>
              <a:ext uri="{FF2B5EF4-FFF2-40B4-BE49-F238E27FC236}">
                <a16:creationId xmlns:a16="http://schemas.microsoft.com/office/drawing/2014/main" id="{CEE980B4-5F53-4801-82BA-BA428F97B66C}"/>
              </a:ext>
            </a:extLst>
          </xdr:cNvPr>
          <xdr:cNvSpPr txBox="1"/>
        </xdr:nvSpPr>
        <xdr:spPr>
          <a:xfrm>
            <a:off x="4413250" y="86360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chemeClr val="accent6">
                    <a:lumMod val="75000"/>
                  </a:schemeClr>
                </a:solidFill>
              </a:rPr>
              <a:t>     Retention</a:t>
            </a:r>
            <a:r>
              <a:rPr lang="en-IN" sz="1050" b="1" baseline="0">
                <a:solidFill>
                  <a:schemeClr val="accent6">
                    <a:lumMod val="75000"/>
                  </a:schemeClr>
                </a:solidFill>
              </a:rPr>
              <a:t> Rate</a:t>
            </a:r>
            <a:endParaRPr lang="en-IN" sz="1050" b="1">
              <a:solidFill>
                <a:schemeClr val="accent6">
                  <a:lumMod val="75000"/>
                </a:schemeClr>
              </a:solidFill>
            </a:endParaRPr>
          </a:p>
        </xdr:txBody>
      </xdr:sp>
      <xdr:sp macro="" textlink="Pivot_Table!B271">
        <xdr:nvSpPr>
          <xdr:cNvPr id="43" name="Rectangle: Single Corner Rounded 42">
            <a:extLst>
              <a:ext uri="{FF2B5EF4-FFF2-40B4-BE49-F238E27FC236}">
                <a16:creationId xmlns:a16="http://schemas.microsoft.com/office/drawing/2014/main" id="{958E99A0-901A-4471-B881-6F741E04797F}"/>
              </a:ext>
            </a:extLst>
          </xdr:cNvPr>
          <xdr:cNvSpPr/>
        </xdr:nvSpPr>
        <xdr:spPr>
          <a:xfrm>
            <a:off x="5848350" y="64135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26DFBB2F-799C-4001-86B3-58685DC2301C}" type="TxLink">
              <a:rPr lang="en-US" sz="1400" b="1" i="0" u="none" strike="noStrike">
                <a:solidFill>
                  <a:srgbClr val="000000"/>
                </a:solidFill>
                <a:latin typeface="Calibri"/>
                <a:ea typeface="Calibri"/>
                <a:cs typeface="Calibri"/>
              </a:rPr>
              <a:t>₹ 35,553.04</a:t>
            </a:fld>
            <a:endParaRPr lang="en-IN" sz="1400" b="1"/>
          </a:p>
        </xdr:txBody>
      </xdr:sp>
      <xdr:sp macro="" textlink="">
        <xdr:nvSpPr>
          <xdr:cNvPr id="44" name="TextBox 43">
            <a:extLst>
              <a:ext uri="{FF2B5EF4-FFF2-40B4-BE49-F238E27FC236}">
                <a16:creationId xmlns:a16="http://schemas.microsoft.com/office/drawing/2014/main" id="{ECE6A8D4-BC4E-41F9-BB9D-7E77D4620072}"/>
              </a:ext>
            </a:extLst>
          </xdr:cNvPr>
          <xdr:cNvSpPr txBox="1"/>
        </xdr:nvSpPr>
        <xdr:spPr>
          <a:xfrm>
            <a:off x="5861050" y="87630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t>Monthly</a:t>
            </a:r>
            <a:r>
              <a:rPr lang="en-IN" sz="900" b="1" baseline="0"/>
              <a:t> Revenu Loss</a:t>
            </a:r>
            <a:endParaRPr lang="en-IN" sz="900" b="1"/>
          </a:p>
        </xdr:txBody>
      </xdr:sp>
      <xdr:sp macro="" textlink="Pivot_Table!B273">
        <xdr:nvSpPr>
          <xdr:cNvPr id="45" name="Rectangle: Single Corner Rounded 44">
            <a:extLst>
              <a:ext uri="{FF2B5EF4-FFF2-40B4-BE49-F238E27FC236}">
                <a16:creationId xmlns:a16="http://schemas.microsoft.com/office/drawing/2014/main" id="{A2FBA3EB-CF35-44DE-9EAB-5CC865A9A95C}"/>
              </a:ext>
            </a:extLst>
          </xdr:cNvPr>
          <xdr:cNvSpPr/>
        </xdr:nvSpPr>
        <xdr:spPr>
          <a:xfrm>
            <a:off x="7302500" y="647700"/>
            <a:ext cx="1219200" cy="495300"/>
          </a:xfrm>
          <a:prstGeom prst="round1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5D4DAEE-DA9A-4DE2-997A-FC6479DEC855}" type="TxLink">
              <a:rPr lang="en-US" sz="1200" b="1" i="0" u="none" strike="noStrike">
                <a:solidFill>
                  <a:srgbClr val="000000"/>
                </a:solidFill>
                <a:latin typeface="Calibri"/>
                <a:ea typeface="Calibri"/>
                <a:cs typeface="Calibri"/>
              </a:rPr>
              <a:t>₹ 35,63,702.63</a:t>
            </a:fld>
            <a:endParaRPr lang="en-IN" sz="1200" b="1"/>
          </a:p>
        </xdr:txBody>
      </xdr:sp>
      <xdr:sp macro="" textlink="">
        <xdr:nvSpPr>
          <xdr:cNvPr id="46" name="TextBox 45">
            <a:extLst>
              <a:ext uri="{FF2B5EF4-FFF2-40B4-BE49-F238E27FC236}">
                <a16:creationId xmlns:a16="http://schemas.microsoft.com/office/drawing/2014/main" id="{66B85EB2-B670-45F4-B702-54F1ECAF6912}"/>
              </a:ext>
            </a:extLst>
          </xdr:cNvPr>
          <xdr:cNvSpPr txBox="1"/>
        </xdr:nvSpPr>
        <xdr:spPr>
          <a:xfrm>
            <a:off x="7315200" y="882650"/>
            <a:ext cx="1162050" cy="203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t>  Total CLV Loss</a:t>
            </a:r>
          </a:p>
        </xdr:txBody>
      </xdr:sp>
    </xdr:grpSp>
    <xdr:clientData/>
  </xdr:twoCellAnchor>
  <xdr:twoCellAnchor>
    <xdr:from>
      <xdr:col>0</xdr:col>
      <xdr:colOff>127000</xdr:colOff>
      <xdr:row>6</xdr:row>
      <xdr:rowOff>82550</xdr:rowOff>
    </xdr:from>
    <xdr:to>
      <xdr:col>5</xdr:col>
      <xdr:colOff>806450</xdr:colOff>
      <xdr:row>15</xdr:row>
      <xdr:rowOff>120650</xdr:rowOff>
    </xdr:to>
    <xdr:graphicFrame macro="">
      <xdr:nvGraphicFramePr>
        <xdr:cNvPr id="49" name="Chart 48">
          <a:extLst>
            <a:ext uri="{FF2B5EF4-FFF2-40B4-BE49-F238E27FC236}">
              <a16:creationId xmlns:a16="http://schemas.microsoft.com/office/drawing/2014/main" id="{978AE95A-52E1-4513-8D67-22A99B41B7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63500</xdr:colOff>
      <xdr:row>15</xdr:row>
      <xdr:rowOff>158750</xdr:rowOff>
    </xdr:from>
    <xdr:to>
      <xdr:col>13</xdr:col>
      <xdr:colOff>818200</xdr:colOff>
      <xdr:row>24</xdr:row>
      <xdr:rowOff>157400</xdr:rowOff>
    </xdr:to>
    <xdr:graphicFrame macro="">
      <xdr:nvGraphicFramePr>
        <xdr:cNvPr id="55" name="Chart 54">
          <a:extLst>
            <a:ext uri="{FF2B5EF4-FFF2-40B4-BE49-F238E27FC236}">
              <a16:creationId xmlns:a16="http://schemas.microsoft.com/office/drawing/2014/main" id="{76B4CB5A-AA15-4BE4-8C44-4EAC91C137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133350</xdr:colOff>
      <xdr:row>15</xdr:row>
      <xdr:rowOff>171450</xdr:rowOff>
    </xdr:from>
    <xdr:to>
      <xdr:col>4</xdr:col>
      <xdr:colOff>419100</xdr:colOff>
      <xdr:row>24</xdr:row>
      <xdr:rowOff>158750</xdr:rowOff>
    </xdr:to>
    <xdr:graphicFrame macro="">
      <xdr:nvGraphicFramePr>
        <xdr:cNvPr id="56" name="Chart 55">
          <a:extLst>
            <a:ext uri="{FF2B5EF4-FFF2-40B4-BE49-F238E27FC236}">
              <a16:creationId xmlns:a16="http://schemas.microsoft.com/office/drawing/2014/main" id="{4DD4C037-8D32-4876-8FAC-29B91FB08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762000</xdr:colOff>
      <xdr:row>16</xdr:row>
      <xdr:rowOff>0</xdr:rowOff>
    </xdr:from>
    <xdr:to>
      <xdr:col>10</xdr:col>
      <xdr:colOff>838200</xdr:colOff>
      <xdr:row>24</xdr:row>
      <xdr:rowOff>146800</xdr:rowOff>
    </xdr:to>
    <xdr:graphicFrame macro="">
      <xdr:nvGraphicFramePr>
        <xdr:cNvPr id="57" name="Chart 56">
          <a:extLst>
            <a:ext uri="{FF2B5EF4-FFF2-40B4-BE49-F238E27FC236}">
              <a16:creationId xmlns:a16="http://schemas.microsoft.com/office/drawing/2014/main" id="{3DA1D507-7005-493C-85B8-0A785EEBE0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508000</xdr:colOff>
      <xdr:row>16</xdr:row>
      <xdr:rowOff>0</xdr:rowOff>
    </xdr:from>
    <xdr:to>
      <xdr:col>7</xdr:col>
      <xdr:colOff>692150</xdr:colOff>
      <xdr:row>24</xdr:row>
      <xdr:rowOff>158750</xdr:rowOff>
    </xdr:to>
    <xdr:graphicFrame macro="">
      <xdr:nvGraphicFramePr>
        <xdr:cNvPr id="58" name="Chart 57">
          <a:extLst>
            <a:ext uri="{FF2B5EF4-FFF2-40B4-BE49-F238E27FC236}">
              <a16:creationId xmlns:a16="http://schemas.microsoft.com/office/drawing/2014/main" id="{7484E934-2F38-4F11-8D82-ACD4BA03AF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863600</xdr:colOff>
      <xdr:row>6</xdr:row>
      <xdr:rowOff>88900</xdr:rowOff>
    </xdr:from>
    <xdr:to>
      <xdr:col>10</xdr:col>
      <xdr:colOff>838200</xdr:colOff>
      <xdr:row>15</xdr:row>
      <xdr:rowOff>107950</xdr:rowOff>
    </xdr:to>
    <xdr:graphicFrame macro="">
      <xdr:nvGraphicFramePr>
        <xdr:cNvPr id="59" name="Chart 58">
          <a:extLst>
            <a:ext uri="{FF2B5EF4-FFF2-40B4-BE49-F238E27FC236}">
              <a16:creationId xmlns:a16="http://schemas.microsoft.com/office/drawing/2014/main" id="{5662879C-516A-4D12-A7BD-0D2833C547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11</xdr:col>
      <xdr:colOff>50800</xdr:colOff>
      <xdr:row>10</xdr:row>
      <xdr:rowOff>44450</xdr:rowOff>
    </xdr:from>
    <xdr:to>
      <xdr:col>12</xdr:col>
      <xdr:colOff>635000</xdr:colOff>
      <xdr:row>15</xdr:row>
      <xdr:rowOff>76200</xdr:rowOff>
    </xdr:to>
    <mc:AlternateContent xmlns:mc="http://schemas.openxmlformats.org/markup-compatibility/2006">
      <mc:Choice xmlns:a14="http://schemas.microsoft.com/office/drawing/2010/main" Requires="a14">
        <xdr:graphicFrame macro="">
          <xdr:nvGraphicFramePr>
            <xdr:cNvPr id="60" name="area_code">
              <a:extLst>
                <a:ext uri="{FF2B5EF4-FFF2-40B4-BE49-F238E27FC236}">
                  <a16:creationId xmlns:a16="http://schemas.microsoft.com/office/drawing/2014/main" id="{1D217C55-AB55-47F4-BF3A-5C04D7CABADA}"/>
                </a:ext>
              </a:extLst>
            </xdr:cNvPr>
            <xdr:cNvGraphicFramePr/>
          </xdr:nvGraphicFramePr>
          <xdr:xfrm>
            <a:off x="0" y="0"/>
            <a:ext cx="0" cy="0"/>
          </xdr:xfrm>
          <a:graphic>
            <a:graphicData uri="http://schemas.microsoft.com/office/drawing/2010/slicer">
              <sle:slicer xmlns:sle="http://schemas.microsoft.com/office/drawing/2010/slicer" name="area_code"/>
            </a:graphicData>
          </a:graphic>
        </xdr:graphicFrame>
      </mc:Choice>
      <mc:Fallback>
        <xdr:sp macro="" textlink="">
          <xdr:nvSpPr>
            <xdr:cNvPr id="0" name=""/>
            <xdr:cNvSpPr>
              <a:spLocks noTextEdit="1"/>
            </xdr:cNvSpPr>
          </xdr:nvSpPr>
          <xdr:spPr>
            <a:xfrm>
              <a:off x="9017000" y="1885950"/>
              <a:ext cx="146685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63500</xdr:colOff>
      <xdr:row>0</xdr:row>
      <xdr:rowOff>63500</xdr:rowOff>
    </xdr:from>
    <xdr:to>
      <xdr:col>13</xdr:col>
      <xdr:colOff>825500</xdr:colOff>
      <xdr:row>9</xdr:row>
      <xdr:rowOff>165100</xdr:rowOff>
    </xdr:to>
    <xdr:sp macro="" textlink="">
      <xdr:nvSpPr>
        <xdr:cNvPr id="61" name="TextBox 60">
          <a:extLst>
            <a:ext uri="{FF2B5EF4-FFF2-40B4-BE49-F238E27FC236}">
              <a16:creationId xmlns:a16="http://schemas.microsoft.com/office/drawing/2014/main" id="{E403857A-6A9B-79A6-F223-2FC4816C41D4}"/>
            </a:ext>
          </a:extLst>
        </xdr:cNvPr>
        <xdr:cNvSpPr txBox="1"/>
      </xdr:nvSpPr>
      <xdr:spPr>
        <a:xfrm>
          <a:off x="9029700" y="63500"/>
          <a:ext cx="2527300" cy="1758950"/>
        </a:xfrm>
        <a:prstGeom prst="rect">
          <a:avLst/>
        </a:prstGeom>
        <a:solidFill>
          <a:schemeClr val="lt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050" b="1"/>
            <a:t>-</a:t>
          </a:r>
          <a:r>
            <a:rPr lang="en-IN" sz="1050"/>
            <a:t> Customers with </a:t>
          </a:r>
          <a:r>
            <a:rPr lang="en-IN" sz="1050" b="1"/>
            <a:t>4+ service calls</a:t>
          </a:r>
          <a:r>
            <a:rPr lang="en-IN" sz="1050"/>
            <a:t> have churn rates above </a:t>
          </a:r>
          <a:r>
            <a:rPr lang="en-IN" sz="1050" b="1"/>
            <a:t>48%</a:t>
          </a:r>
          <a:r>
            <a:rPr lang="en-IN" sz="1050"/>
            <a:t>.</a:t>
          </a:r>
        </a:p>
        <a:p>
          <a:pPr algn="l"/>
          <a:r>
            <a:rPr lang="en-IN" sz="1050" b="1"/>
            <a:t>-</a:t>
          </a:r>
          <a:r>
            <a:rPr lang="en-IN" sz="1050"/>
            <a:t> Customers with an </a:t>
          </a:r>
          <a:r>
            <a:rPr lang="en-IN" sz="1050" b="1"/>
            <a:t>International Plan</a:t>
          </a:r>
          <a:r>
            <a:rPr lang="en-IN" sz="1050"/>
            <a:t> churn nearly </a:t>
          </a:r>
          <a:r>
            <a:rPr lang="en-IN" sz="1050" b="1"/>
            <a:t>4× more</a:t>
          </a:r>
          <a:r>
            <a:rPr lang="en-IN" sz="1050"/>
            <a:t> than others.</a:t>
          </a:r>
        </a:p>
        <a:p>
          <a:pPr algn="l"/>
          <a:r>
            <a:rPr lang="en-IN" sz="1050" b="1"/>
            <a:t>- Very High Day Usage</a:t>
          </a:r>
          <a:r>
            <a:rPr lang="en-IN" sz="1050"/>
            <a:t> customers show a churn rate of </a:t>
          </a:r>
          <a:r>
            <a:rPr lang="en-IN" sz="1050" b="1"/>
            <a:t>48.94%</a:t>
          </a:r>
          <a:r>
            <a:rPr lang="en-IN" sz="1050"/>
            <a:t>.</a:t>
          </a:r>
        </a:p>
        <a:p>
          <a:pPr algn="l"/>
          <a:r>
            <a:rPr lang="en-IN" sz="1050" b="1"/>
            <a:t>- Heavy Domestic Users</a:t>
          </a:r>
          <a:r>
            <a:rPr lang="en-IN" sz="1050"/>
            <a:t> are the highest-risk customer segment.</a:t>
          </a:r>
        </a:p>
        <a:p>
          <a:pPr algn="l"/>
          <a:r>
            <a:rPr lang="en-IN" sz="1050" b="1"/>
            <a:t>-</a:t>
          </a:r>
          <a:r>
            <a:rPr lang="en-IN" sz="1050"/>
            <a:t> Customer churn results in approximately </a:t>
          </a:r>
          <a:r>
            <a:rPr lang="en-IN" sz="1050" b="1"/>
            <a:t>₹35.64 lakh</a:t>
          </a:r>
          <a:r>
            <a:rPr lang="en-IN" sz="1050"/>
            <a:t> in lost lifetime value.</a:t>
          </a:r>
        </a:p>
        <a:p>
          <a:endParaRPr lang="en-IN" sz="1050"/>
        </a:p>
      </xdr:txBody>
    </xdr:sp>
    <xdr:clientData/>
  </xdr:twoCellAnchor>
  <xdr:twoCellAnchor editAs="oneCell">
    <xdr:from>
      <xdr:col>12</xdr:col>
      <xdr:colOff>692150</xdr:colOff>
      <xdr:row>10</xdr:row>
      <xdr:rowOff>44451</xdr:rowOff>
    </xdr:from>
    <xdr:to>
      <xdr:col>13</xdr:col>
      <xdr:colOff>812800</xdr:colOff>
      <xdr:row>15</xdr:row>
      <xdr:rowOff>69851</xdr:rowOff>
    </xdr:to>
    <mc:AlternateContent xmlns:mc="http://schemas.openxmlformats.org/markup-compatibility/2006">
      <mc:Choice xmlns:a14="http://schemas.microsoft.com/office/drawing/2010/main" Requires="a14">
        <xdr:graphicFrame macro="">
          <xdr:nvGraphicFramePr>
            <xdr:cNvPr id="62" name="voice_mail_plan">
              <a:extLst>
                <a:ext uri="{FF2B5EF4-FFF2-40B4-BE49-F238E27FC236}">
                  <a16:creationId xmlns:a16="http://schemas.microsoft.com/office/drawing/2014/main" id="{84343CDF-28F5-4AF7-BAB7-E6E9F095F609}"/>
                </a:ext>
              </a:extLst>
            </xdr:cNvPr>
            <xdr:cNvGraphicFramePr/>
          </xdr:nvGraphicFramePr>
          <xdr:xfrm>
            <a:off x="0" y="0"/>
            <a:ext cx="0" cy="0"/>
          </xdr:xfrm>
          <a:graphic>
            <a:graphicData uri="http://schemas.microsoft.com/office/drawing/2010/slicer">
              <sle:slicer xmlns:sle="http://schemas.microsoft.com/office/drawing/2010/slicer" name="voice_mail_plan"/>
            </a:graphicData>
          </a:graphic>
        </xdr:graphicFrame>
      </mc:Choice>
      <mc:Fallback>
        <xdr:sp macro="" textlink="">
          <xdr:nvSpPr>
            <xdr:cNvPr id="0" name=""/>
            <xdr:cNvSpPr>
              <a:spLocks noTextEdit="1"/>
            </xdr:cNvSpPr>
          </xdr:nvSpPr>
          <xdr:spPr>
            <a:xfrm>
              <a:off x="10541000" y="1885951"/>
              <a:ext cx="1003300" cy="946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24652779" backgroundQuery="1" createdVersion="8" refreshedVersion="8" minRefreshableVersion="3" recordCount="0" supportSubquery="1" supportAdvancedDrill="1" xr:uid="{B222FFDB-2E01-49A6-BF8F-2157DB2BFB41}">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8" level="32767"/>
    <cacheField name="[tbl_Customers].[voice_mail_plan].[voice_mail_plan]" caption="voice_mail_plan" numFmtId="0" hierarchy="5" level="1">
      <sharedItems containsSemiMixedTypes="0" containsNonDate="0" containsString="0"/>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25925926" backgroundQuery="1" createdVersion="8" refreshedVersion="8" minRefreshableVersion="3" recordCount="0" supportSubquery="1" supportAdvancedDrill="1" xr:uid="{F58692B6-8D9B-4712-B6EE-36D4535F781E}">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tbl_Customers].[international_plan].[international_plan]" caption="international_plan" numFmtId="0" hierarchy="4" level="1">
      <sharedItems containsSemiMixedTypes="0" containsNonDate="0" containsString="0"/>
    </cacheField>
    <cacheField name="[Measures].[Count of churn]" caption="Count of churn" numFmtId="0" hierarchy="38"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2"/>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3"/>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27199073" backgroundQuery="1" createdVersion="8" refreshedVersion="8" minRefreshableVersion="3" recordCount="0" supportSubquery="1" supportAdvancedDrill="1" xr:uid="{13C489C7-4EEA-43AE-8B4D-57ADAFBEC3E5}">
  <cacheSource type="external" connectionId="2"/>
  <cacheFields count="4">
    <cacheField name="[tbl_Customers].[Risk_Category].[Risk_Category]" caption="Risk_Category" numFmtId="0" hierarchy="32" level="1">
      <sharedItems count="3">
        <s v="High Risk"/>
        <s v="Low Risk"/>
        <s v="Medium Risk"/>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2" memberValueDatatype="130" unbalanced="0">
      <fieldsUsage count="2">
        <fieldUsage x="-1"/>
        <fieldUsage x="0"/>
      </fieldsUsage>
    </cacheHierarchy>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9768519" backgroundQuery="1" createdVersion="8" refreshedVersion="8" minRefreshableVersion="3" recordCount="0" supportSubquery="1" supportAdvancedDrill="1" xr:uid="{0720A7DB-FBE9-4C0D-93F1-D69F64CF5DA4}">
  <cacheSource type="external" connectionId="2"/>
  <cacheFields count="5">
    <cacheField name="[tbl_Customers].[VM_Message_Group].[VM_Message_Group]" caption="VM_Message_Group" numFmtId="0" hierarchy="28" level="1">
      <sharedItems count="4">
        <s v="High Usage"/>
        <s v="Low Usage"/>
        <s v="Medium Usgae"/>
        <s v="No Usage"/>
      </sharedItems>
    </cacheField>
    <cacheField name="[tbl_Customers].[churn].[churn]" caption="churn" numFmtId="0" hierarchy="20" level="1">
      <sharedItems count="2">
        <s v="no"/>
        <s v="yes"/>
      </sharedItems>
    </cacheField>
    <cacheField name="[Measures].[Count of churn]" caption="Count of churn" numFmtId="0" hierarchy="38" level="32767"/>
    <cacheField name="[tbl_Customers].[voice_mail_plan].[voice_mail_plan]" caption="voice_mail_plan" numFmtId="0" hierarchy="5" level="1">
      <sharedItems containsSemiMixedTypes="0" containsNonDate="0" containsString="0"/>
    </cacheField>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fieldsUsage count="2">
        <fieldUsage x="-1"/>
        <fieldUsage x="0"/>
      </fieldsUsage>
    </cacheHierarchy>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3101854"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55" level="32767"/>
    <cacheField name="[Measures].[Average of total_intl_minutes]" caption="Average of total_intl_minutes" numFmtId="0" hierarchy="56"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5648148"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50"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5949078"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2060184"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2951389"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8888889"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40"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4675923"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6689818"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8" level="32767"/>
    <cacheField name="[Measures].[Average of total_eve_charge]" caption="Average of total_eve_charge" numFmtId="0" hierarchy="47" level="32767"/>
    <cacheField name="[Measures].[Average of total_night_charge]" caption="Average of total_night_charge" numFmtId="0" hierarchy="46"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8495372"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8" level="32767"/>
    <cacheField name="[tbl_Customers].[Evening_Charge_Group].[Evening_Charge_Group]" caption="Evening_Charge_Group" numFmtId="0" hierarchy="26" level="1">
      <sharedItems count="3">
        <s v="High Charges"/>
        <s v="Low Charges"/>
        <s v="Medium Charges"/>
      </sharedItems>
    </cacheField>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0162036"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7222225"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50925927" backgroundQuery="1" createdVersion="8" refreshedVersion="8" minRefreshableVersion="3" recordCount="0" supportSubquery="1" supportAdvancedDrill="1" xr:uid="{46375841-B93E-4EB3-8D36-19014CBB7141}">
  <cacheSource type="external" connectionId="2"/>
  <cacheFields count="4">
    <cacheField name="[tbl_Customers].[Intl_Call_Group].[Intl_Call_Group]" caption="Intl_Call_Group" numFmtId="0" hierarchy="30"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8" level="32767"/>
    <cacheField name="[tbl_Customers].[international_plan].[international_plan]" caption="international_plan" numFmtId="0" hierarchy="4" level="1">
      <sharedItems containsSemiMixedTypes="0" containsNonDate="0" containsString="0"/>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2" memberValueDatatype="130" unbalanced="0">
      <fieldsUsage count="2">
        <fieldUsage x="-1"/>
        <fieldUsage x="0"/>
      </fieldsUsage>
    </cacheHierarchy>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4375001"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8"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7847219"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42" level="32767"/>
    <cacheField name="[tbl_Customers].[churn].[churn]" caption="churn" numFmtId="0" hierarchy="20" level="1">
      <sharedItems count="2">
        <s v="no"/>
        <s v="yes"/>
      </sharedItems>
    </cacheField>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2847222" backgroundQuery="1" createdVersion="8" refreshedVersion="8" minRefreshableVersion="3" recordCount="0" supportSubquery="1" supportAdvancedDrill="1" xr:uid="{333733DB-AAB4-4034-9B8A-CA0F7BB19754}">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8" level="32767"/>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43402776"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7"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26430787037"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8" level="32767"/>
    <cacheField name="[tbl_Customers].[international_plan].[international_plan]" caption="international_plan" numFmtId="0" hierarchy="4" level="1">
      <sharedItems containsSemiMixedTypes="0" containsNonDate="0" containsString="0"/>
    </cacheField>
    <cacheField name="Unsupported0" numFmtId="0" hierarchy="62" level="32767">
      <extLst>
        <ext xmlns:x14="http://schemas.microsoft.com/office/spreadsheetml/2009/9/main" uri="{63CAB8AC-B538-458d-9737-405883B0398D}">
          <x14:cacheField ignore="1"/>
        </ext>
      </extLst>
    </cacheField>
  </cacheFields>
  <cacheHierarchies count="63">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630931018517" backgroundQuery="1" createdVersion="8" refreshedVersion="8" minRefreshableVersion="3" recordCount="0" supportSubquery="1" supportAdvancedDrill="1" xr:uid="{566F9EAD-B80D-4197-8D65-82D1F76ED141}">
  <cacheSource type="external" connectionId="2"/>
  <cacheFields count="3">
    <cacheField name="[Measures].[Average of Estimated_Monthly_Revenue]" caption="Average of Estimated_Monthly_Revenue" numFmtId="0" hierarchy="58" level="32767"/>
    <cacheField name="[Measures].[Sum of Churn_Flag]" caption="Sum of Churn_Flag" numFmtId="0" hierarchy="59" level="32767"/>
    <cacheField name="[Measures].[Average of account_length]" caption="Average of account_length" numFmtId="0" hierarchy="42"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0" memberValueDatatype="130" unbalanced="0"/>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2"/>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oneField="1" hidden="1">
      <fieldsUsage count="1">
        <fieldUsage x="0"/>
      </fieldsUsage>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oneField="1" hidden="1">
      <fieldsUsage count="1">
        <fieldUsage x="1"/>
      </fieldsUsage>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863753819445"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8" level="32767"/>
  </cacheFields>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995403125002" backgroundQuery="1" createdVersion="8" refreshedVersion="8" minRefreshableVersion="3" recordCount="0" supportSubquery="1" supportAdvancedDrill="1" xr:uid="{7E5FD707-1463-4F76-91B6-8278D606D125}">
  <cacheSource type="external" connectionId="2"/>
  <cacheFields count="3">
    <cacheField name="[Measures].[Count of ID]" caption="Count of ID" numFmtId="0" hierarchy="37" level="32767"/>
    <cacheField name="[tbl_Customers].[churn].[churn]" caption="churn" numFmtId="0" hierarchy="20" level="1">
      <sharedItems count="2">
        <s v="no"/>
        <s v="yes"/>
      </sharedItems>
    </cacheField>
    <cacheField name="[tbl_Customers].[voice_mail_plan].[voice_mail_plan]" caption="voice_mail_plan" numFmtId="0" hierarchy="5" level="1">
      <sharedItems containsSemiMixedTypes="0" containsNonDate="0" containsString="0"/>
    </cacheField>
  </cacheFields>
  <cacheHierarchies count="62">
    <cacheHierarchy uniqueName="[tbl_Customers].[ID]" caption="ID" attribute="1" defaultMemberUniqueName="[tbl_Customers].[ID].[All]" allUniqueName="[tbl_Customers].[ID].[All]" dimensionUniqueName="[tbl_Customers]" displayFolder="" count="2" memberValueDatatype="20" unbalanced="0"/>
    <cacheHierarchy uniqueName="[tbl_Customers].[state]" caption="state" attribute="1" defaultMemberUniqueName="[tbl_Customers].[state].[All]" allUniqueName="[tbl_Customers].[state].[All]" dimensionUniqueName="[tbl_Customers]" displayFolder="" count="2" memberValueDatatype="130" unbalanced="0"/>
    <cacheHierarchy uniqueName="[tbl_Customers].[account_length]" caption="account_length" attribute="1" defaultMemberUniqueName="[tbl_Customers].[account_length].[All]" allUniqueName="[tbl_Customers].[account_length].[All]" dimensionUniqueName="[tbl_Customers]" displayFolder="" count="2"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2"/>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2"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2" memberValueDatatype="5" unbalanced="0"/>
    <cacheHierarchy uniqueName="[tbl_Customers].[total_day_calls]" caption="total_day_calls" attribute="1" defaultMemberUniqueName="[tbl_Customers].[total_day_calls].[All]" allUniqueName="[tbl_Customers].[total_day_calls].[All]" dimensionUniqueName="[tbl_Customers]" displayFolder="" count="2" memberValueDatatype="20" unbalanced="0"/>
    <cacheHierarchy uniqueName="[tbl_Customers].[total_day_charge]" caption="total_day_charge" attribute="1" defaultMemberUniqueName="[tbl_Customers].[total_day_charge].[All]" allUniqueName="[tbl_Customers].[total_day_charge].[All]" dimensionUniqueName="[tbl_Customers]" displayFolder="" count="2"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2" memberValueDatatype="5" unbalanced="0"/>
    <cacheHierarchy uniqueName="[tbl_Customers].[total_eve_calls]" caption="total_eve_calls" attribute="1" defaultMemberUniqueName="[tbl_Customers].[total_eve_calls].[All]" allUniqueName="[tbl_Customers].[total_eve_calls].[All]" dimensionUniqueName="[tbl_Customers]" displayFolder="" count="2" memberValueDatatype="20" unbalanced="0"/>
    <cacheHierarchy uniqueName="[tbl_Customers].[total_eve_charge]" caption="total_eve_charge" attribute="1" defaultMemberUniqueName="[tbl_Customers].[total_eve_charge].[All]" allUniqueName="[tbl_Customers].[total_eve_charge].[All]" dimensionUniqueName="[tbl_Customers]" displayFolder="" count="2"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2"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2"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2"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2" memberValueDatatype="5" unbalanced="0"/>
    <cacheHierarchy uniqueName="[tbl_Customers].[total_intl_calls]" caption="total_intl_calls" attribute="1" defaultMemberUniqueName="[tbl_Customers].[total_intl_calls].[All]" allUniqueName="[tbl_Customers].[total_intl_calls].[All]" dimensionUniqueName="[tbl_Customers]" displayFolder="" count="2"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2"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2"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2"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cacheHierarchy uniqueName="[tbl_Customers].[Intl_Call_Group]" caption="Intl_Call_Group" attribute="1" defaultMemberUniqueName="[tbl_Customers].[Intl_Call_Group].[All]" allUniqueName="[tbl_Customers].[Intl_Call_Group].[All]" dimensionUniqueName="[tbl_Customers]" displayFolder="" count="2"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2" memberValueDatatype="20" unbalanced="0"/>
    <cacheHierarchy uniqueName="[tbl_Customers].[Risk_Category]" caption="Risk_Category" attribute="1" defaultMemberUniqueName="[tbl_Customers].[Risk_Category].[All]" allUniqueName="[tbl_Customers].[Risk_Category].[All]" dimensionUniqueName="[tbl_Customers]" displayFolder="" count="2"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2"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98889641204" backgroundQuery="1" createdVersion="3" refreshedVersion="8" minRefreshableVersion="3" recordCount="0" supportSubquery="1" supportAdvancedDrill="1" xr:uid="{681A9103-E6A5-4EA2-8F0F-DF88F903F723}">
  <cacheSource type="external" connectionId="2">
    <extLst>
      <ext xmlns:x14="http://schemas.microsoft.com/office/spreadsheetml/2009/9/main" uri="{F057638F-6D5F-4e77-A914-E7F072B9BCA8}">
        <x14:sourceConnection name="ThisWorkbookDataModel"/>
      </ext>
    </extLst>
  </cacheSource>
  <cacheFields count="0"/>
  <cacheHierarchies count="62">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0" memberValueDatatype="130" unbalanced="0"/>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tbl_Customers].[Estimated_Monthly_Revenue]" caption="Estimated_Monthly_Revenue" attribute="1" defaultMemberUniqueName="[tbl_Customers].[Estimated_Monthly_Revenue].[All]" allUniqueName="[tbl_Customers].[Estimated_Monthly_Revenue].[All]" dimensionUniqueName="[tbl_Customers]" displayFolder="" count="0" memberValueDatatype="5"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Sum of Estimated_Monthly_Revenue]" caption="Sum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Average of Estimated_Monthly_Revenue]" caption="Average of Estimated_Monthly_Revenue" measure="1" displayFolder="" measureGroup="tbl_Customers" count="0" hidden="1">
      <extLst>
        <ext xmlns:x15="http://schemas.microsoft.com/office/spreadsheetml/2010/11/main" uri="{B97F6D7D-B522-45F9-BDA1-12C45D357490}">
          <x15:cacheHierarchy aggregatedColumn="33"/>
        </ext>
      </extLst>
    </cacheHierarchy>
    <cacheHierarchy uniqueName="[Measures].[Sum of Churn_Flag]" caption="Sum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Average of Churn_Flag]" caption="Average of Churn_Flag" measure="1" displayFolder="" measureGroup="tbl_Customers" count="0" hidden="1">
      <extLst>
        <ext xmlns:x15="http://schemas.microsoft.com/office/spreadsheetml/2010/11/main" uri="{B97F6D7D-B522-45F9-BDA1-12C45D357490}">
          <x15:cacheHierarchy aggregatedColumn="21"/>
        </ext>
      </extLst>
    </cacheHierarchy>
    <cacheHierarchy uniqueName="[Measures].[Count of Churn_Flag]" caption="Count of Churn_Flag" measure="1" displayFolder="" measureGroup="tbl_Customers" count="0" hidden="1">
      <extLst>
        <ext xmlns:x15="http://schemas.microsoft.com/office/spreadsheetml/2010/11/main" uri="{B97F6D7D-B522-45F9-BDA1-12C45D357490}">
          <x15:cacheHierarchy aggregatedColumn="21"/>
        </ext>
      </extLst>
    </cacheHierarchy>
  </cacheHierarchies>
  <kpis count="0"/>
  <extLst>
    <ext xmlns:x14="http://schemas.microsoft.com/office/spreadsheetml/2009/9/main" uri="{725AE2AE-9491-48be-B2B4-4EB974FC3084}">
      <x14:pivotCacheDefinition slicerData="1" pivotCacheId="138742115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9653B8-426C-412D-8A94-5D2FF7BD0F18}" name="Med-8" cacheId="1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y Usage Group">
  <location ref="A194:E20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
      <pivotArea outline="0" collapsedLevelsAreSubtotals="1" fieldPosition="0"/>
    </format>
    <format dxfId="0">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9"/>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78B125-28E9-48FA-81F4-5996E8741D8A}" name="Adv-4" cacheId="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243:C248" firstHeaderRow="1" firstDataRow="2" firstDataCol="1" rowPageCount="1" colPageCount="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axis="axisPage" allDrilled="1" subtotalTop="0" showAll="0" dataSourceSort="1" defaultSubtotal="0" defaultAttributeDrillState="1"/>
    <pivotField dataField="1" subtotalTop="0" showAll="0" defaultSubtotal="0"/>
  </pivotFields>
  <rowFields count="1">
    <field x="0"/>
  </rowFields>
  <rowItems count="4">
    <i>
      <x/>
    </i>
    <i>
      <x v="1"/>
    </i>
    <i>
      <x v="2"/>
    </i>
    <i>
      <x v="3"/>
    </i>
  </rowItems>
  <colFields count="1">
    <field x="1"/>
  </colFields>
  <colItems count="2">
    <i>
      <x/>
    </i>
    <i>
      <x v="1"/>
    </i>
  </colItems>
  <pageFields count="1">
    <pageField fld="2" hier="4" name="[tbl_Customers].[international_plan].[All]" cap="All"/>
  </pageFields>
  <dataFields count="1">
    <dataField name="Churn Rate" fld="3" subtotal="count" showDataAs="percentOfRow" baseField="0" baseItem="0" numFmtId="10"/>
  </dataFields>
  <formats count="2">
    <format dxfId="3">
      <pivotArea outline="0" collapsedLevelsAreSubtotals="1" fieldPosition="0"/>
    </format>
    <format dxfId="2">
      <pivotArea outline="0" fieldPosition="0">
        <references count="1">
          <reference field="4294967294" count="1">
            <x v="0"/>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caption="Churn Rate"/>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6E5E4C-CBE1-4F09-8902-C0539A6835EC}" name="Mid-9" cacheId="1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hurn" colHeaderCaption="Int Call Group">
  <location ref="A218:D221" firstHeaderRow="1" firstDataRow="2" firstDataCol="1" rowPageCount="1" colPageCount="1"/>
  <pivotFields count="4">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1"/>
  </rowFields>
  <rowItems count="2">
    <i>
      <x/>
    </i>
    <i>
      <x v="1"/>
    </i>
  </rowItems>
  <colFields count="1">
    <field x="0"/>
  </colFields>
  <colItems count="3">
    <i>
      <x/>
    </i>
    <i>
      <x v="1"/>
    </i>
    <i>
      <x v="2"/>
    </i>
  </colItems>
  <pageFields count="1">
    <pageField fld="3" hier="4" name="[tbl_Customers].[international_plan].&amp;[no]" cap="no"/>
  </pageFields>
  <dataFields count="1">
    <dataField name="Count of churn" fld="2" subtotal="count" showDataAs="percentOfCol" baseField="1" baseItem="0" numFmtId="10"/>
  </dataFields>
  <formats count="2">
    <format dxfId="5">
      <pivotArea outline="0" collapsedLevelsAreSubtotals="1" fieldPosition="0"/>
    </format>
    <format dxfId="4">
      <pivotArea outline="0" fieldPosition="0">
        <references count="1">
          <reference field="4294967294" count="1">
            <x v="0"/>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1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7">
      <pivotArea outline="0" collapsedLevelsAreSubtotals="1" fieldPosition="0"/>
    </format>
    <format dxfId="6">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9">
      <pivotArea outline="0" collapsedLevelsAreSubtotals="1" fieldPosition="0"/>
    </format>
    <format dxfId="8">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10">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11">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3">
    <pivotField dataField="1" showAll="0" defaultSubtotal="0"/>
    <pivotField axis="axisRow" allDrilled="1"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Total Customers" fld="0" subtotal="count" baseField="0" baseItem="0"/>
  </dataFields>
  <pivotHierarchies count="62">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A370D69-6098-41C4-984A-34FAE08128E9}" name="Adv-1"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Risk Categry">
  <location ref="A229:E234"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3">
      <pivotArea outline="0" collapsedLevelsAreSubtotals="1" fieldPosition="0"/>
    </format>
    <format dxfId="12">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14">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6">
      <pivotArea outline="0" collapsedLevelsAreSubtotals="1" fieldPosition="0"/>
    </format>
    <format dxfId="15">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5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33" rowHeaderCaption="State">
  <location ref="A12:C64" firstHeaderRow="1" firstDataRow="2" firstDataCol="1"/>
  <pivotFields count="3">
    <pivotField axis="axisRow" allDrilled="1" subtotalTop="0" showAll="0" defaultSubtotal="0" defaultAttributeDrillState="1">
      <items count="51">
        <item x="1"/>
        <item x="13"/>
        <item x="23"/>
        <item x="37"/>
        <item x="44"/>
        <item x="45"/>
        <item x="49"/>
        <item x="31"/>
        <item x="34"/>
        <item x="43"/>
        <item x="0"/>
        <item x="2"/>
        <item x="3"/>
        <item x="4"/>
        <item x="5"/>
        <item x="6"/>
        <item x="7"/>
        <item x="8"/>
        <item x="9"/>
        <item x="10"/>
        <item x="11"/>
        <item x="12"/>
        <item x="14"/>
        <item x="15"/>
        <item x="16"/>
        <item x="17"/>
        <item x="18"/>
        <item x="19"/>
        <item x="20"/>
        <item x="21"/>
        <item x="22"/>
        <item x="24"/>
        <item x="25"/>
        <item x="26"/>
        <item x="27"/>
        <item x="28"/>
        <item x="29"/>
        <item x="30"/>
        <item x="32"/>
        <item x="33"/>
        <item x="35"/>
        <item x="36"/>
        <item x="38"/>
        <item x="39"/>
        <item x="40"/>
        <item x="41"/>
        <item x="42"/>
        <item x="46"/>
        <item x="47"/>
        <item x="48"/>
        <item x="50"/>
      </items>
    </pivotField>
    <pivotField axis="axisCol" allDrilled="1" subtotalTop="0" showAll="0" sortType="descending" defaultSubtotal="0" defaultAttributeDrillState="1">
      <items count="2">
        <item x="1"/>
        <item m="1" x="0"/>
      </items>
    </pivotField>
    <pivotField dataField="1" subtotalTop="0" showAll="0" defaultSubtotal="0"/>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rowItems>
  <colFields count="1">
    <field x="1"/>
  </colFields>
  <colItems count="2">
    <i>
      <x/>
    </i>
    <i>
      <x v="1"/>
    </i>
  </colItems>
  <dataFields count="1">
    <dataField name="Churn Rate" fld="2" subtotal="count" showDataAs="percentOfRow" baseField="0" baseItem="0" numFmtId="10"/>
  </dataField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1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18">
      <pivotArea outline="0" collapsedLevelsAreSubtotals="1" fieldPosition="0"/>
    </format>
    <format dxfId="17">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F619A97-4B2E-43FC-B64A-1DA9E63A38AA}" name="Med-7"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VM_Message_Group">
  <location ref="A184:E190" firstHeaderRow="1" firstDataRow="3" firstDataCol="1" rowPageCount="1" colPageCount="1"/>
  <pivotFields count="5">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pageFields count="1">
    <pageField fld="3" hier="5" name="[tbl_Customers].[voice_mai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0">
      <pivotArea outline="0" collapsedLevelsAreSubtotals="1" fieldPosition="0"/>
    </format>
    <format dxfId="19">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2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2">
      <pivotArea outline="0" collapsedLevelsAreSubtotals="1" fieldPosition="0"/>
    </format>
    <format dxfId="21">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4">
      <pivotArea outline="0" collapsedLevelsAreSubtotals="1" fieldPosition="0"/>
    </format>
    <format dxfId="23">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25">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9C741E8-BDD8-4C04-AE64-477040BD7DEC}" name="Adv-5" cacheId="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63:C264"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ARPU" fld="0" subtotal="average" baseField="0" baseItem="0"/>
    <dataField name="Churn" fld="1" baseField="0" baseItem="1"/>
    <dataField name="Avg of acc_length" fld="2" subtotal="average" baseField="0" baseItem="1"/>
  </dataFields>
  <formats count="4">
    <format dxfId="29">
      <pivotArea outline="0" collapsedLevelsAreSubtotals="1" fieldPosition="0"/>
    </format>
    <format dxfId="28">
      <pivotArea type="all" dataOnly="0" outline="0" fieldPosition="0"/>
    </format>
    <format dxfId="27">
      <pivotArea outline="0" collapsedLevelsAreSubtotals="1" fieldPosition="0"/>
    </format>
    <format dxfId="26">
      <pivotArea dataOnly="0" labelOnly="1" outline="0" fieldPosition="0">
        <references count="1">
          <reference field="4294967294" count="2">
            <x v="0"/>
            <x v="1"/>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caption="Avg of acc_length"/>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caption="ARPU"/>
    <pivotHierarchy dragToData="1" caption="Churn"/>
    <pivotHierarchy dragToData="1" caption="Average of Churn_Flag"/>
    <pivotHierarchy dragToData="1" caption="Count of Churn_Flag"/>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30">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1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7696B60-7FBA-447C-B3D1-CE3C43A708ED}" name="PivotTable3"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ily Usage Group">
  <location ref="A253:C258" firstHeaderRow="1" firstDataRow="2" firstDataCol="1" rowPageCount="1" colPageCount="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0"/>
  </rowFields>
  <rowItems count="4">
    <i>
      <x/>
    </i>
    <i>
      <x v="1"/>
    </i>
    <i>
      <x v="2"/>
    </i>
    <i>
      <x v="3"/>
    </i>
  </rowItems>
  <colFields count="1">
    <field x="1"/>
  </colFields>
  <colItems count="2">
    <i>
      <x/>
    </i>
    <i>
      <x v="1"/>
    </i>
  </colItems>
  <pageFields count="1">
    <pageField fld="3" hier="5" name="[tbl_Customers].[voice_mail_plan].[All]" cap="All"/>
  </pageFields>
  <dataFields count="1">
    <dataField name="Count of churn" fld="2" subtotal="count" showDataAs="percentOfRow" baseField="0" baseItem="0" numFmtId="10"/>
  </dataFields>
  <formats count="2">
    <format dxfId="32">
      <pivotArea outline="0" collapsedLevelsAreSubtotals="1" fieldPosition="0"/>
    </format>
    <format dxfId="31">
      <pivotArea outline="0" fieldPosition="0">
        <references count="1">
          <reference field="4294967294" count="1">
            <x v="0"/>
          </reference>
        </references>
      </pivotArea>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9"/>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1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34">
      <pivotArea outline="0" collapsedLevelsAreSubtotals="1" fieldPosition="0"/>
    </format>
    <format dxfId="33">
      <pivotArea outline="0" fieldPosition="0">
        <references count="1">
          <reference field="4294967294" count="1">
            <x v="1"/>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35">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36">
      <pivotArea outline="0" collapsedLevelsAreSubtotals="1" fieldPosition="0"/>
    </format>
  </formats>
  <pivotHierarchies count="6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rea_code" xr10:uid="{DE4A69A3-9B6C-429D-95A1-464B96D02749}" sourceName="[tbl_Customers].[area_code]">
  <pivotTables>
    <pivotTable tabId="4" name="Ques_1"/>
  </pivotTables>
  <data>
    <olap pivotCacheId="1387421150">
      <levels count="2">
        <level uniqueName="[tbl_Customers].[area_code].[(All)]" sourceCaption="(All)" count="0"/>
        <level uniqueName="[tbl_Customers].[area_code].[area_code]" sourceCaption="area_code" count="3">
          <ranges>
            <range startItem="0">
              <i n="[tbl_Customers].[area_code].&amp;[area_code_408]" c="area_code_408"/>
              <i n="[tbl_Customers].[area_code].&amp;[area_code_415]" c="area_code_415"/>
              <i n="[tbl_Customers].[area_code].&amp;[area_code_510]" c="area_code_510"/>
            </range>
          </ranges>
        </level>
      </levels>
      <selections count="1">
        <selection n="[tbl_Customers].[area_cod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ice_mail_plan" xr10:uid="{397B9527-7B2D-4715-A488-8CB651C44C11}" sourceName="[tbl_Customers].[voice_mail_plan]">
  <pivotTables>
    <pivotTable tabId="4" name="Ques_1"/>
  </pivotTables>
  <data>
    <olap pivotCacheId="1387421150">
      <levels count="2">
        <level uniqueName="[tbl_Customers].[voice_mail_plan].[(All)]" sourceCaption="(All)" count="0"/>
        <level uniqueName="[tbl_Customers].[voice_mail_plan].[voice_mail_plan]" sourceCaption="voice_mail_plan" count="2">
          <ranges>
            <range startItem="0">
              <i n="[tbl_Customers].[voice_mail_plan].&amp;[no]" c="no"/>
              <i n="[tbl_Customers].[voice_mail_plan].&amp;[yes]" c="yes"/>
            </range>
          </ranges>
        </level>
      </levels>
      <selections count="1">
        <selection n="[tbl_Customers].[voice_mail_pla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rea_code" xr10:uid="{3983D9AA-E1E5-4521-B594-3CE5635262B9}" cache="Slicer_area_code" caption="area_code" level="1" rowHeight="241300"/>
  <slicer name="voice_mail_plan" xr10:uid="{0B61AD22-113F-4FF4-8A5D-3F9EC4041D93}" cache="Slicer_voice_mail_plan" caption="voice_mail_plan"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H4251" totalsRowShown="0" headerRowDxfId="50">
  <autoFilter ref="A1:AH4251" xr:uid="{F457C6D5-8237-495D-81A0-CF2CFF815AEF}"/>
  <tableColumns count="34">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49">
      <calculatedColumnFormula>IF(tbl_Customers[[#This Row],[churn]] = "yes", 1, 0)</calculatedColumnFormula>
    </tableColumn>
    <tableColumn id="23" xr3:uid="{7B9F454D-9F83-4DCA-8D91-CA2CF9464270}" name="Service_Call_Group" dataDxfId="48">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47">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46">
      <calculatedColumnFormula>IF(tbl_Customers[[#This Row],[total_intl_charge]] &lt;= 3, "Low Charges", "High Charges")</calculatedColumnFormula>
    </tableColumn>
    <tableColumn id="26" xr3:uid="{E23C61CE-F041-4E44-8270-51F127992682}" name="Evening_Call_Group" dataDxfId="45">
      <calculatedColumnFormula>IF(tbl_Customers[[#This Row],[total_eve_calls]]&lt;=80,"Low Calls",
IF(tbl_Customers[[#This Row],[total_eve_calls]]&lt;=120,"Medium Calls","High Calls"))</calculatedColumnFormula>
    </tableColumn>
    <tableColumn id="27" xr3:uid="{4C78E025-D80B-4269-8064-E0E14FFFEBBC}" name="Evening_Charge_Group" dataDxfId="44">
      <calculatedColumnFormula>IF(tbl_Customers[[#This Row],[total_eve_charge]]&lt;=15,"Low Charges",
IF(tbl_Customers[[#This Row],[total_eve_charge]]&lt;=20,"Medium Charges","High Charges"))</calculatedColumnFormula>
    </tableColumn>
    <tableColumn id="28" xr3:uid="{2A6A8824-DDD9-4614-96A9-08A59B5F8DB5}" name="Customer_Segment" dataDxfId="43">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 id="29" xr3:uid="{394F1ACD-CB3A-4CC3-A649-651FDBF276F7}" name="VM_Message_Group" dataDxfId="42">
      <calculatedColumnFormula>IF(tbl_Customers[[#This Row],[number_vmail_messages]] = 0, "No Usage", IF(tbl_Customers[[#This Row],[number_vmail_messages]] &lt;= 20, "Low Usage", IF(tbl_Customers[[#This Row],[number_vmail_messages]] &lt;= 40, "Medium Usgae", "High Usage")))</calculatedColumnFormula>
    </tableColumn>
    <tableColumn id="30" xr3:uid="{E1586439-B137-48ED-9B20-612E9461EEC3}" name="Day_Usage_Group" dataDxfId="41">
      <calculatedColumnFormula>IF(tbl_Customers[[#This Row],[total_day_minutes]]&lt;=150,"Low Usage", IF(tbl_Customers[[#This Row],[total_day_minutes]]&lt;=200,"Medium Usage", IF(tbl_Customers[[#This Row],[total_day_minutes]]&lt;=250,"High Usage","Very High Usage")))</calculatedColumnFormula>
    </tableColumn>
    <tableColumn id="31" xr3:uid="{8506E8A0-4E55-4A29-A000-6D662FAD2530}" name="Intl_Call_Group" dataDxfId="40">
      <calculatedColumnFormula>IF(tbl_Customers[[#This Row],[total_intl_calls]]&lt;=5,"Low Calls", IF(tbl_Customers[[#This Row],[total_intl_calls]]&lt;=10, "Medium Calls", "High Calls"))</calculatedColumnFormula>
    </tableColumn>
    <tableColumn id="32" xr3:uid="{2EBE8AC5-6A34-42F8-8EF6-0B25B5D8744C}" name="Churn_Risk_Score" dataDxfId="39">
      <calculatedColumnFormula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calculatedColumnFormula>
    </tableColumn>
    <tableColumn id="33" xr3:uid="{801BAF23-B751-442F-9B5C-81EE44F36BB2}" name="Risk_Category" dataDxfId="38">
      <calculatedColumnFormula>IF(tbl_Customers[[#This Row],[Churn_Risk_Score]]&gt;=10,"High Risk", IF(tbl_Customers[[#This Row],[Churn_Risk_Score]]&gt;=5,"Medium Risk","Low Risk"))</calculatedColumnFormula>
    </tableColumn>
    <tableColumn id="34" xr3:uid="{F7E19C3A-DE75-46F5-9FA5-7AD407ADBE70}" name="Estimated_Monthly_Revenue" dataDxfId="37">
      <calculatedColumnFormula>tbl_Customers[[#This Row],[total_day_charge]] + tbl_Customers[[#This Row],[total_eve_charge]] + tbl_Customers[[#This Row],[total_night_charge]] + tbl_Customers[[#This Row],[total_intl_charge]]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drawing" Target="../drawings/drawing2.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H4251"/>
  <sheetViews>
    <sheetView topLeftCell="Z1" workbookViewId="0">
      <selection activeCell="AD3" sqref="AD3"/>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 min="29" max="29" width="20.7265625" bestFit="1" customWidth="1"/>
    <col min="30" max="30" width="18.6328125" bestFit="1" customWidth="1"/>
    <col min="31" max="31" width="16.26953125" bestFit="1" customWidth="1"/>
    <col min="32" max="32" width="18.1796875" bestFit="1" customWidth="1"/>
    <col min="33" max="33" width="14.90625" bestFit="1" customWidth="1"/>
    <col min="34" max="34" width="28.1796875" bestFit="1" customWidth="1"/>
  </cols>
  <sheetData>
    <row r="1" spans="1:34"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142</v>
      </c>
      <c r="W1" s="1" t="s">
        <v>145</v>
      </c>
      <c r="X1" s="1" t="s">
        <v>151</v>
      </c>
      <c r="Y1" s="1" t="s">
        <v>158</v>
      </c>
      <c r="Z1" s="1" t="s">
        <v>163</v>
      </c>
      <c r="AA1" s="1" t="s">
        <v>164</v>
      </c>
      <c r="AB1" s="1" t="s">
        <v>171</v>
      </c>
      <c r="AC1" s="1" t="s">
        <v>177</v>
      </c>
      <c r="AD1" s="1" t="s">
        <v>182</v>
      </c>
      <c r="AE1" s="1" t="s">
        <v>187</v>
      </c>
      <c r="AF1" s="1" t="s">
        <v>205</v>
      </c>
      <c r="AG1" s="1" t="s">
        <v>206</v>
      </c>
      <c r="AH1" s="1" t="s">
        <v>240</v>
      </c>
    </row>
    <row r="2" spans="1:34"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t="str">
        <f>IF(tbl_Customers[[#This Row],[total_intl_charge]] &lt;= 3, "Low Charges", "High Charges")</f>
        <v>High Charges</v>
      </c>
      <c r="Z2" t="str">
        <f>IF(tbl_Customers[[#This Row],[total_eve_calls]]&lt;=80,"Low Calls",
IF(tbl_Customers[[#This Row],[total_eve_calls]]&lt;=120,"Medium Calls","High Calls"))</f>
        <v>Medium Calls</v>
      </c>
      <c r="AA2" t="str">
        <f>IF(tbl_Customers[[#This Row],[total_eve_charge]]&lt;=15,"Low Charges",
IF(tbl_Customers[[#This Row],[total_eve_charge]]&lt;=20,"Medium Charges","High Charges"))</f>
        <v>Medium Charges</v>
      </c>
      <c r="AB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 t="str">
        <f>IF(tbl_Customers[[#This Row],[number_vmail_messages]] = 0, "No Usage", IF(tbl_Customers[[#This Row],[number_vmail_messages]] &lt;= 20, "Low Usage", IF(tbl_Customers[[#This Row],[number_vmail_messages]] &lt;= 40, "Medium Usgae", "High Usage")))</f>
        <v>Medium Usgae</v>
      </c>
      <c r="AD2" t="str">
        <f>IF(tbl_Customers[[#This Row],[total_day_minutes]]&lt;=150,"Low Usage", IF(tbl_Customers[[#This Row],[total_day_minutes]]&lt;=200,"Medium Usage", IF(tbl_Customers[[#This Row],[total_day_minutes]]&lt;=250,"High Usage","Very High Usage")))</f>
        <v>Medium Usage</v>
      </c>
      <c r="AE2" t="str">
        <f>IF(tbl_Customers[[#This Row],[total_intl_calls]]&lt;=5,"Low Calls", IF(tbl_Customers[[#This Row],[total_intl_calls]]&lt;=10, "Medium Calls", "High Calls"))</f>
        <v>Low Calls</v>
      </c>
      <c r="AF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 t="str">
        <f>IF(tbl_Customers[[#This Row],[Churn_Risk_Score]]&gt;=10,"High Risk", IF(tbl_Customers[[#This Row],[Churn_Risk_Score]]&gt;=5,"Medium Risk","Low Risk"))</f>
        <v>Low Risk</v>
      </c>
      <c r="AH2">
        <f>tbl_Customers[[#This Row],[total_day_charge]] + tbl_Customers[[#This Row],[total_eve_charge]] + tbl_Customers[[#This Row],[total_night_charge]] + tbl_Customers[[#This Row],[total_intl_charge]]</f>
        <v>59.240000000000009</v>
      </c>
    </row>
    <row r="3" spans="1:34"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t="str">
        <f>IF(tbl_Customers[[#This Row],[total_intl_charge]] &lt;= 3, "Low Charges", "High Charges")</f>
        <v>High Charges</v>
      </c>
      <c r="Z3" t="str">
        <f>IF(tbl_Customers[[#This Row],[total_eve_calls]]&lt;=80,"Low Calls",
IF(tbl_Customers[[#This Row],[total_eve_calls]]&lt;=120,"Medium Calls","High Calls"))</f>
        <v>Medium Calls</v>
      </c>
      <c r="AA3" t="str">
        <f>IF(tbl_Customers[[#This Row],[total_eve_charge]]&lt;=15,"Low Charges",
IF(tbl_Customers[[#This Row],[total_eve_charge]]&lt;=20,"Medium Charges","High Charges"))</f>
        <v>Low Charges</v>
      </c>
      <c r="AB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 t="str">
        <f>IF(tbl_Customers[[#This Row],[number_vmail_messages]] = 0, "No Usage", IF(tbl_Customers[[#This Row],[number_vmail_messages]] &lt;= 20, "Low Usage", IF(tbl_Customers[[#This Row],[number_vmail_messages]] &lt;= 40, "Medium Usgae", "High Usage")))</f>
        <v>No Usage</v>
      </c>
      <c r="AD3" t="str">
        <f>IF(tbl_Customers[[#This Row],[total_day_minutes]]&lt;=150,"Low Usage", IF(tbl_Customers[[#This Row],[total_day_minutes]]&lt;=200,"Medium Usage", IF(tbl_Customers[[#This Row],[total_day_minutes]]&lt;=250,"High Usage","Very High Usage")))</f>
        <v>High Usage</v>
      </c>
      <c r="AE3" t="str">
        <f>IF(tbl_Customers[[#This Row],[total_intl_calls]]&lt;=5,"Low Calls", IF(tbl_Customers[[#This Row],[total_intl_calls]]&lt;=10, "Medium Calls", "High Calls"))</f>
        <v>Low Calls</v>
      </c>
      <c r="AF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 t="str">
        <f>IF(tbl_Customers[[#This Row],[Churn_Risk_Score]]&gt;=10,"High Risk", IF(tbl_Customers[[#This Row],[Churn_Risk_Score]]&gt;=5,"Medium Risk","Low Risk"))</f>
        <v>Low Risk</v>
      </c>
      <c r="AH3">
        <f>tbl_Customers[[#This Row],[total_day_charge]] + tbl_Customers[[#This Row],[total_eve_charge]] + tbl_Customers[[#This Row],[total_night_charge]] + tbl_Customers[[#This Row],[total_intl_charge]]</f>
        <v>62.290000000000006</v>
      </c>
    </row>
    <row r="4" spans="1:34"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t="str">
        <f>IF(tbl_Customers[[#This Row],[total_intl_charge]] &lt;= 3, "Low Charges", "High Charges")</f>
        <v>Low Charges</v>
      </c>
      <c r="Z4" t="str">
        <f>IF(tbl_Customers[[#This Row],[total_eve_calls]]&lt;=80,"Low Calls",
IF(tbl_Customers[[#This Row],[total_eve_calls]]&lt;=120,"Medium Calls","High Calls"))</f>
        <v>Medium Calls</v>
      </c>
      <c r="AA4" t="str">
        <f>IF(tbl_Customers[[#This Row],[total_eve_charge]]&lt;=15,"Low Charges",
IF(tbl_Customers[[#This Row],[total_eve_charge]]&lt;=20,"Medium Charges","High Charges"))</f>
        <v>Low Charges</v>
      </c>
      <c r="AB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 t="str">
        <f>IF(tbl_Customers[[#This Row],[number_vmail_messages]] = 0, "No Usage", IF(tbl_Customers[[#This Row],[number_vmail_messages]] &lt;= 20, "Low Usage", IF(tbl_Customers[[#This Row],[number_vmail_messages]] &lt;= 40, "Medium Usgae", "High Usage")))</f>
        <v>No Usage</v>
      </c>
      <c r="AD4" t="str">
        <f>IF(tbl_Customers[[#This Row],[total_day_minutes]]&lt;=150,"Low Usage", IF(tbl_Customers[[#This Row],[total_day_minutes]]&lt;=200,"Medium Usage", IF(tbl_Customers[[#This Row],[total_day_minutes]]&lt;=250,"High Usage","Very High Usage")))</f>
        <v>Very High Usage</v>
      </c>
      <c r="AE4" t="str">
        <f>IF(tbl_Customers[[#This Row],[total_intl_calls]]&lt;=5,"Low Calls", IF(tbl_Customers[[#This Row],[total_intl_calls]]&lt;=10, "Medium Calls", "High Calls"))</f>
        <v>Medium Calls</v>
      </c>
      <c r="AF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 t="str">
        <f>IF(tbl_Customers[[#This Row],[Churn_Risk_Score]]&gt;=10,"High Risk", IF(tbl_Customers[[#This Row],[Churn_Risk_Score]]&gt;=5,"Medium Risk","Low Risk"))</f>
        <v>Medium Risk</v>
      </c>
      <c r="AH4">
        <f>tbl_Customers[[#This Row],[total_day_charge]] + tbl_Customers[[#This Row],[total_eve_charge]] + tbl_Customers[[#This Row],[total_night_charge]] + tbl_Customers[[#This Row],[total_intl_charge]]</f>
        <v>66.8</v>
      </c>
    </row>
    <row r="5" spans="1:34"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t="str">
        <f>IF(tbl_Customers[[#This Row],[total_intl_charge]] &lt;= 3, "Low Charges", "High Charges")</f>
        <v>Low Charges</v>
      </c>
      <c r="Z5" t="str">
        <f>IF(tbl_Customers[[#This Row],[total_eve_calls]]&lt;=80,"Low Calls",
IF(tbl_Customers[[#This Row],[total_eve_calls]]&lt;=120,"Medium Calls","High Calls"))</f>
        <v>High Calls</v>
      </c>
      <c r="AA5" t="str">
        <f>IF(tbl_Customers[[#This Row],[total_eve_charge]]&lt;=15,"Low Charges",
IF(tbl_Customers[[#This Row],[total_eve_charge]]&lt;=20,"Medium Charges","High Charges"))</f>
        <v>Low Charges</v>
      </c>
      <c r="AB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 t="str">
        <f>IF(tbl_Customers[[#This Row],[number_vmail_messages]] = 0, "No Usage", IF(tbl_Customers[[#This Row],[number_vmail_messages]] &lt;= 20, "Low Usage", IF(tbl_Customers[[#This Row],[number_vmail_messages]] &lt;= 40, "Medium Usgae", "High Usage")))</f>
        <v>No Usage</v>
      </c>
      <c r="AD5" t="str">
        <f>IF(tbl_Customers[[#This Row],[total_day_minutes]]&lt;=150,"Low Usage", IF(tbl_Customers[[#This Row],[total_day_minutes]]&lt;=200,"Medium Usage", IF(tbl_Customers[[#This Row],[total_day_minutes]]&lt;=250,"High Usage","Very High Usage")))</f>
        <v>Medium Usage</v>
      </c>
      <c r="AE5" t="str">
        <f>IF(tbl_Customers[[#This Row],[total_intl_calls]]&lt;=5,"Low Calls", IF(tbl_Customers[[#This Row],[total_intl_calls]]&lt;=10, "Medium Calls", "High Calls"))</f>
        <v>Low Calls</v>
      </c>
      <c r="AF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 t="str">
        <f>IF(tbl_Customers[[#This Row],[Churn_Risk_Score]]&gt;=10,"High Risk", IF(tbl_Customers[[#This Row],[Churn_Risk_Score]]&gt;=5,"Medium Risk","Low Risk"))</f>
        <v>Low Risk</v>
      </c>
      <c r="AH5">
        <f>tbl_Customers[[#This Row],[total_day_charge]] + tbl_Customers[[#This Row],[total_eve_charge]] + tbl_Customers[[#This Row],[total_night_charge]] + tbl_Customers[[#This Row],[total_intl_charge]]</f>
        <v>52.089999999999996</v>
      </c>
    </row>
    <row r="6" spans="1:34"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t="str">
        <f>IF(tbl_Customers[[#This Row],[total_intl_charge]] &lt;= 3, "Low Charges", "High Charges")</f>
        <v>Low Charges</v>
      </c>
      <c r="Z6" t="str">
        <f>IF(tbl_Customers[[#This Row],[total_eve_calls]]&lt;=80,"Low Calls",
IF(tbl_Customers[[#This Row],[total_eve_calls]]&lt;=120,"Medium Calls","High Calls"))</f>
        <v>Medium Calls</v>
      </c>
      <c r="AA6" t="str">
        <f>IF(tbl_Customers[[#This Row],[total_eve_charge]]&lt;=15,"Low Charges",
IF(tbl_Customers[[#This Row],[total_eve_charge]]&lt;=20,"Medium Charges","High Charges"))</f>
        <v>High Charges</v>
      </c>
      <c r="AB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 t="str">
        <f>IF(tbl_Customers[[#This Row],[number_vmail_messages]] = 0, "No Usage", IF(tbl_Customers[[#This Row],[number_vmail_messages]] &lt;= 20, "Low Usage", IF(tbl_Customers[[#This Row],[number_vmail_messages]] &lt;= 40, "Medium Usgae", "High Usage")))</f>
        <v>Medium Usgae</v>
      </c>
      <c r="AD6" t="str">
        <f>IF(tbl_Customers[[#This Row],[total_day_minutes]]&lt;=150,"Low Usage", IF(tbl_Customers[[#This Row],[total_day_minutes]]&lt;=200,"Medium Usage", IF(tbl_Customers[[#This Row],[total_day_minutes]]&lt;=250,"High Usage","Very High Usage")))</f>
        <v>High Usage</v>
      </c>
      <c r="AE6" t="str">
        <f>IF(tbl_Customers[[#This Row],[total_intl_calls]]&lt;=5,"Low Calls", IF(tbl_Customers[[#This Row],[total_intl_calls]]&lt;=10, "Medium Calls", "High Calls"))</f>
        <v>Medium Calls</v>
      </c>
      <c r="AF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 t="str">
        <f>IF(tbl_Customers[[#This Row],[Churn_Risk_Score]]&gt;=10,"High Risk", IF(tbl_Customers[[#This Row],[Churn_Risk_Score]]&gt;=5,"Medium Risk","Low Risk"))</f>
        <v>Low Risk</v>
      </c>
      <c r="AH6">
        <f>tbl_Customers[[#This Row],[total_day_charge]] + tbl_Customers[[#This Row],[total_eve_charge]] + tbl_Customers[[#This Row],[total_night_charge]] + tbl_Customers[[#This Row],[total_intl_charge]]</f>
        <v>78.31</v>
      </c>
    </row>
    <row r="7" spans="1:34"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t="str">
        <f>IF(tbl_Customers[[#This Row],[total_intl_charge]] &lt;= 3, "Low Charges", "High Charges")</f>
        <v>Low Charges</v>
      </c>
      <c r="Z7" t="str">
        <f>IF(tbl_Customers[[#This Row],[total_eve_calls]]&lt;=80,"Low Calls",
IF(tbl_Customers[[#This Row],[total_eve_calls]]&lt;=120,"Medium Calls","High Calls"))</f>
        <v>Medium Calls</v>
      </c>
      <c r="AA7" t="str">
        <f>IF(tbl_Customers[[#This Row],[total_eve_charge]]&lt;=15,"Low Charges",
IF(tbl_Customers[[#This Row],[total_eve_charge]]&lt;=20,"Medium Charges","High Charges"))</f>
        <v>Low Charges</v>
      </c>
      <c r="AB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 t="str">
        <f>IF(tbl_Customers[[#This Row],[number_vmail_messages]] = 0, "No Usage", IF(tbl_Customers[[#This Row],[number_vmail_messages]] &lt;= 20, "Low Usage", IF(tbl_Customers[[#This Row],[number_vmail_messages]] &lt;= 40, "Medium Usgae", "High Usage")))</f>
        <v>No Usage</v>
      </c>
      <c r="AD7" t="str">
        <f>IF(tbl_Customers[[#This Row],[total_day_minutes]]&lt;=150,"Low Usage", IF(tbl_Customers[[#This Row],[total_day_minutes]]&lt;=200,"Medium Usage", IF(tbl_Customers[[#This Row],[total_day_minutes]]&lt;=250,"High Usage","Very High Usage")))</f>
        <v>Medium Usage</v>
      </c>
      <c r="AE7" t="str">
        <f>IF(tbl_Customers[[#This Row],[total_intl_calls]]&lt;=5,"Low Calls", IF(tbl_Customers[[#This Row],[total_intl_calls]]&lt;=10, "Medium Calls", "High Calls"))</f>
        <v>Medium Calls</v>
      </c>
      <c r="AF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 t="str">
        <f>IF(tbl_Customers[[#This Row],[Churn_Risk_Score]]&gt;=10,"High Risk", IF(tbl_Customers[[#This Row],[Churn_Risk_Score]]&gt;=5,"Medium Risk","Low Risk"))</f>
        <v>Low Risk</v>
      </c>
      <c r="AH7">
        <f>tbl_Customers[[#This Row],[total_day_charge]] + tbl_Customers[[#This Row],[total_eve_charge]] + tbl_Customers[[#This Row],[total_night_charge]] + tbl_Customers[[#This Row],[total_intl_charge]]</f>
        <v>46.900000000000006</v>
      </c>
    </row>
    <row r="8" spans="1:34"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t="str">
        <f>IF(tbl_Customers[[#This Row],[total_intl_charge]] &lt;= 3, "Low Charges", "High Charges")</f>
        <v>Low Charges</v>
      </c>
      <c r="Z8" t="str">
        <f>IF(tbl_Customers[[#This Row],[total_eve_calls]]&lt;=80,"Low Calls",
IF(tbl_Customers[[#This Row],[total_eve_calls]]&lt;=120,"Medium Calls","High Calls"))</f>
        <v>Low Calls</v>
      </c>
      <c r="AA8" t="str">
        <f>IF(tbl_Customers[[#This Row],[total_eve_charge]]&lt;=15,"Low Charges",
IF(tbl_Customers[[#This Row],[total_eve_charge]]&lt;=20,"Medium Charges","High Charges"))</f>
        <v>High Charges</v>
      </c>
      <c r="AB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 t="str">
        <f>IF(tbl_Customers[[#This Row],[number_vmail_messages]] = 0, "No Usage", IF(tbl_Customers[[#This Row],[number_vmail_messages]] &lt;= 20, "Low Usage", IF(tbl_Customers[[#This Row],[number_vmail_messages]] &lt;= 40, "Medium Usgae", "High Usage")))</f>
        <v>No Usage</v>
      </c>
      <c r="AD8" t="str">
        <f>IF(tbl_Customers[[#This Row],[total_day_minutes]]&lt;=150,"Low Usage", IF(tbl_Customers[[#This Row],[total_day_minutes]]&lt;=200,"Medium Usage", IF(tbl_Customers[[#This Row],[total_day_minutes]]&lt;=250,"High Usage","Very High Usage")))</f>
        <v>Medium Usage</v>
      </c>
      <c r="AE8" t="str">
        <f>IF(tbl_Customers[[#This Row],[total_intl_calls]]&lt;=5,"Low Calls", IF(tbl_Customers[[#This Row],[total_intl_calls]]&lt;=10, "Medium Calls", "High Calls"))</f>
        <v>Low Calls</v>
      </c>
      <c r="AF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 t="str">
        <f>IF(tbl_Customers[[#This Row],[Churn_Risk_Score]]&gt;=10,"High Risk", IF(tbl_Customers[[#This Row],[Churn_Risk_Score]]&gt;=5,"Medium Risk","Low Risk"))</f>
        <v>Low Risk</v>
      </c>
      <c r="AH8">
        <f>tbl_Customers[[#This Row],[total_day_charge]] + tbl_Customers[[#This Row],[total_eve_charge]] + tbl_Customers[[#This Row],[total_night_charge]] + tbl_Customers[[#This Row],[total_intl_charge]]</f>
        <v>73.319999999999993</v>
      </c>
    </row>
    <row r="9" spans="1:34"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t="str">
        <f>IF(tbl_Customers[[#This Row],[total_intl_charge]] &lt;= 3, "Low Charges", "High Charges")</f>
        <v>High Charges</v>
      </c>
      <c r="Z9" t="str">
        <f>IF(tbl_Customers[[#This Row],[total_eve_calls]]&lt;=80,"Low Calls",
IF(tbl_Customers[[#This Row],[total_eve_calls]]&lt;=120,"Medium Calls","High Calls"))</f>
        <v>Medium Calls</v>
      </c>
      <c r="AA9" t="str">
        <f>IF(tbl_Customers[[#This Row],[total_eve_charge]]&lt;=15,"Low Charges",
IF(tbl_Customers[[#This Row],[total_eve_charge]]&lt;=20,"Medium Charges","High Charges"))</f>
        <v>Medium Charges</v>
      </c>
      <c r="AB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 t="str">
        <f>IF(tbl_Customers[[#This Row],[number_vmail_messages]] = 0, "No Usage", IF(tbl_Customers[[#This Row],[number_vmail_messages]] &lt;= 20, "Low Usage", IF(tbl_Customers[[#This Row],[number_vmail_messages]] &lt;= 40, "Medium Usgae", "High Usage")))</f>
        <v>Medium Usgae</v>
      </c>
      <c r="AD9" t="str">
        <f>IF(tbl_Customers[[#This Row],[total_day_minutes]]&lt;=150,"Low Usage", IF(tbl_Customers[[#This Row],[total_day_minutes]]&lt;=200,"Medium Usage", IF(tbl_Customers[[#This Row],[total_day_minutes]]&lt;=250,"High Usage","Very High Usage")))</f>
        <v>Very High Usage</v>
      </c>
      <c r="AE9" t="str">
        <f>IF(tbl_Customers[[#This Row],[total_intl_calls]]&lt;=5,"Low Calls", IF(tbl_Customers[[#This Row],[total_intl_calls]]&lt;=10, "Medium Calls", "High Calls"))</f>
        <v>Low Calls</v>
      </c>
      <c r="AF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 t="str">
        <f>IF(tbl_Customers[[#This Row],[Churn_Risk_Score]]&gt;=10,"High Risk", IF(tbl_Customers[[#This Row],[Churn_Risk_Score]]&gt;=5,"Medium Risk","Low Risk"))</f>
        <v>High Risk</v>
      </c>
      <c r="AH9">
        <f>tbl_Customers[[#This Row],[total_day_charge]] + tbl_Customers[[#This Row],[total_eve_charge]] + tbl_Customers[[#This Row],[total_night_charge]] + tbl_Customers[[#This Row],[total_intl_charge]]</f>
        <v>80.539999999999992</v>
      </c>
    </row>
    <row r="10" spans="1:34"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t="str">
        <f>IF(tbl_Customers[[#This Row],[total_intl_charge]] &lt;= 3, "Low Charges", "High Charges")</f>
        <v>High Charges</v>
      </c>
      <c r="Z10" t="str">
        <f>IF(tbl_Customers[[#This Row],[total_eve_calls]]&lt;=80,"Low Calls",
IF(tbl_Customers[[#This Row],[total_eve_calls]]&lt;=120,"Medium Calls","High Calls"))</f>
        <v>Medium Calls</v>
      </c>
      <c r="AA10" t="str">
        <f>IF(tbl_Customers[[#This Row],[total_eve_charge]]&lt;=15,"Low Charges",
IF(tbl_Customers[[#This Row],[total_eve_charge]]&lt;=20,"Medium Charges","High Charges"))</f>
        <v>Medium Charges</v>
      </c>
      <c r="AB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 t="str">
        <f>IF(tbl_Customers[[#This Row],[number_vmail_messages]] = 0, "No Usage", IF(tbl_Customers[[#This Row],[number_vmail_messages]] &lt;= 20, "Low Usage", IF(tbl_Customers[[#This Row],[number_vmail_messages]] &lt;= 40, "Medium Usgae", "High Usage")))</f>
        <v>No Usage</v>
      </c>
      <c r="AD10" t="str">
        <f>IF(tbl_Customers[[#This Row],[total_day_minutes]]&lt;=150,"Low Usage", IF(tbl_Customers[[#This Row],[total_day_minutes]]&lt;=200,"Medium Usage", IF(tbl_Customers[[#This Row],[total_day_minutes]]&lt;=250,"High Usage","Very High Usage")))</f>
        <v>Low Usage</v>
      </c>
      <c r="AE10" t="str">
        <f>IF(tbl_Customers[[#This Row],[total_intl_calls]]&lt;=5,"Low Calls", IF(tbl_Customers[[#This Row],[total_intl_calls]]&lt;=10, "Medium Calls", "High Calls"))</f>
        <v>Medium Calls</v>
      </c>
      <c r="AF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 t="str">
        <f>IF(tbl_Customers[[#This Row],[Churn_Risk_Score]]&gt;=10,"High Risk", IF(tbl_Customers[[#This Row],[Churn_Risk_Score]]&gt;=5,"Medium Risk","Low Risk"))</f>
        <v>Medium Risk</v>
      </c>
      <c r="AH10">
        <f>tbl_Customers[[#This Row],[total_day_charge]] + tbl_Customers[[#This Row],[total_eve_charge]] + tbl_Customers[[#This Row],[total_night_charge]] + tbl_Customers[[#This Row],[total_intl_charge]]</f>
        <v>54.2</v>
      </c>
    </row>
    <row r="11" spans="1:34"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t="str">
        <f>IF(tbl_Customers[[#This Row],[total_intl_charge]] &lt;= 3, "Low Charges", "High Charges")</f>
        <v>Low Charges</v>
      </c>
      <c r="Z11" t="str">
        <f>IF(tbl_Customers[[#This Row],[total_eve_calls]]&lt;=80,"Low Calls",
IF(tbl_Customers[[#This Row],[total_eve_calls]]&lt;=120,"Medium Calls","High Calls"))</f>
        <v>High Calls</v>
      </c>
      <c r="AA11" t="str">
        <f>IF(tbl_Customers[[#This Row],[total_eve_charge]]&lt;=15,"Low Charges",
IF(tbl_Customers[[#This Row],[total_eve_charge]]&lt;=20,"Medium Charges","High Charges"))</f>
        <v>Low Charges</v>
      </c>
      <c r="AB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 t="str">
        <f>IF(tbl_Customers[[#This Row],[number_vmail_messages]] = 0, "No Usage", IF(tbl_Customers[[#This Row],[number_vmail_messages]] &lt;= 20, "Low Usage", IF(tbl_Customers[[#This Row],[number_vmail_messages]] &lt;= 40, "Medium Usgae", "High Usage")))</f>
        <v>No Usage</v>
      </c>
      <c r="AD11" t="str">
        <f>IF(tbl_Customers[[#This Row],[total_day_minutes]]&lt;=150,"Low Usage", IF(tbl_Customers[[#This Row],[total_day_minutes]]&lt;=200,"Medium Usage", IF(tbl_Customers[[#This Row],[total_day_minutes]]&lt;=250,"High Usage","Very High Usage")))</f>
        <v>Medium Usage</v>
      </c>
      <c r="AE11" t="str">
        <f>IF(tbl_Customers[[#This Row],[total_intl_calls]]&lt;=5,"Low Calls", IF(tbl_Customers[[#This Row],[total_intl_calls]]&lt;=10, "Medium Calls", "High Calls"))</f>
        <v>Low Calls</v>
      </c>
      <c r="AF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 t="str">
        <f>IF(tbl_Customers[[#This Row],[Churn_Risk_Score]]&gt;=10,"High Risk", IF(tbl_Customers[[#This Row],[Churn_Risk_Score]]&gt;=5,"Medium Risk","Low Risk"))</f>
        <v>Low Risk</v>
      </c>
      <c r="AH11">
        <f>tbl_Customers[[#This Row],[total_day_charge]] + tbl_Customers[[#This Row],[total_eve_charge]] + tbl_Customers[[#This Row],[total_night_charge]] + tbl_Customers[[#This Row],[total_intl_charge]]</f>
        <v>57.08</v>
      </c>
    </row>
    <row r="12" spans="1:34"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t="str">
        <f>IF(tbl_Customers[[#This Row],[total_intl_charge]] &lt;= 3, "Low Charges", "High Charges")</f>
        <v>High Charges</v>
      </c>
      <c r="Z12" t="str">
        <f>IF(tbl_Customers[[#This Row],[total_eve_calls]]&lt;=80,"Low Calls",
IF(tbl_Customers[[#This Row],[total_eve_calls]]&lt;=120,"Medium Calls","High Calls"))</f>
        <v>Low Calls</v>
      </c>
      <c r="AA12" t="str">
        <f>IF(tbl_Customers[[#This Row],[total_eve_charge]]&lt;=15,"Low Charges",
IF(tbl_Customers[[#This Row],[total_eve_charge]]&lt;=20,"Medium Charges","High Charges"))</f>
        <v>Low Charges</v>
      </c>
      <c r="AB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 t="str">
        <f>IF(tbl_Customers[[#This Row],[number_vmail_messages]] = 0, "No Usage", IF(tbl_Customers[[#This Row],[number_vmail_messages]] &lt;= 20, "Low Usage", IF(tbl_Customers[[#This Row],[number_vmail_messages]] &lt;= 40, "Medium Usgae", "High Usage")))</f>
        <v>No Usage</v>
      </c>
      <c r="AD12" t="str">
        <f>IF(tbl_Customers[[#This Row],[total_day_minutes]]&lt;=150,"Low Usage", IF(tbl_Customers[[#This Row],[total_day_minutes]]&lt;=200,"Medium Usage", IF(tbl_Customers[[#This Row],[total_day_minutes]]&lt;=250,"High Usage","Very High Usage")))</f>
        <v>Low Usage</v>
      </c>
      <c r="AE12" t="str">
        <f>IF(tbl_Customers[[#This Row],[total_intl_calls]]&lt;=5,"Low Calls", IF(tbl_Customers[[#This Row],[total_intl_calls]]&lt;=10, "Medium Calls", "High Calls"))</f>
        <v>Low Calls</v>
      </c>
      <c r="AF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 t="str">
        <f>IF(tbl_Customers[[#This Row],[Churn_Risk_Score]]&gt;=10,"High Risk", IF(tbl_Customers[[#This Row],[Churn_Risk_Score]]&gt;=5,"Medium Risk","Low Risk"))</f>
        <v>Low Risk</v>
      </c>
      <c r="AH12">
        <f>tbl_Customers[[#This Row],[total_day_charge]] + tbl_Customers[[#This Row],[total_eve_charge]] + tbl_Customers[[#This Row],[total_night_charge]] + tbl_Customers[[#This Row],[total_intl_charge]]</f>
        <v>40.190000000000005</v>
      </c>
    </row>
    <row r="13" spans="1:34"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t="str">
        <f>IF(tbl_Customers[[#This Row],[total_intl_charge]] &lt;= 3, "Low Charges", "High Charges")</f>
        <v>High Charges</v>
      </c>
      <c r="Z13" t="str">
        <f>IF(tbl_Customers[[#This Row],[total_eve_calls]]&lt;=80,"Low Calls",
IF(tbl_Customers[[#This Row],[total_eve_calls]]&lt;=120,"Medium Calls","High Calls"))</f>
        <v>Low Calls</v>
      </c>
      <c r="AA13" t="str">
        <f>IF(tbl_Customers[[#This Row],[total_eve_charge]]&lt;=15,"Low Charges",
IF(tbl_Customers[[#This Row],[total_eve_charge]]&lt;=20,"Medium Charges","High Charges"))</f>
        <v>High Charges</v>
      </c>
      <c r="AB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 t="str">
        <f>IF(tbl_Customers[[#This Row],[number_vmail_messages]] = 0, "No Usage", IF(tbl_Customers[[#This Row],[number_vmail_messages]] &lt;= 20, "Low Usage", IF(tbl_Customers[[#This Row],[number_vmail_messages]] &lt;= 40, "Medium Usgae", "High Usage")))</f>
        <v>No Usage</v>
      </c>
      <c r="AD13" t="str">
        <f>IF(tbl_Customers[[#This Row],[total_day_minutes]]&lt;=150,"Low Usage", IF(tbl_Customers[[#This Row],[total_day_minutes]]&lt;=200,"Medium Usage", IF(tbl_Customers[[#This Row],[total_day_minutes]]&lt;=250,"High Usage","Very High Usage")))</f>
        <v>Medium Usage</v>
      </c>
      <c r="AE13" t="str">
        <f>IF(tbl_Customers[[#This Row],[total_intl_calls]]&lt;=5,"Low Calls", IF(tbl_Customers[[#This Row],[total_intl_calls]]&lt;=10, "Medium Calls", "High Calls"))</f>
        <v>Low Calls</v>
      </c>
      <c r="AF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 t="str">
        <f>IF(tbl_Customers[[#This Row],[Churn_Risk_Score]]&gt;=10,"High Risk", IF(tbl_Customers[[#This Row],[Churn_Risk_Score]]&gt;=5,"Medium Risk","Low Risk"))</f>
        <v>Low Risk</v>
      </c>
      <c r="AH13">
        <f>tbl_Customers[[#This Row],[total_day_charge]] + tbl_Customers[[#This Row],[total_eve_charge]] + tbl_Customers[[#This Row],[total_night_charge]] + tbl_Customers[[#This Row],[total_intl_charge]]</f>
        <v>59.64</v>
      </c>
    </row>
    <row r="14" spans="1:34"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t="str">
        <f>IF(tbl_Customers[[#This Row],[total_intl_charge]] &lt;= 3, "Low Charges", "High Charges")</f>
        <v>Low Charges</v>
      </c>
      <c r="Z14" t="str">
        <f>IF(tbl_Customers[[#This Row],[total_eve_calls]]&lt;=80,"Low Calls",
IF(tbl_Customers[[#This Row],[total_eve_calls]]&lt;=120,"Medium Calls","High Calls"))</f>
        <v>Medium Calls</v>
      </c>
      <c r="AA14" t="str">
        <f>IF(tbl_Customers[[#This Row],[total_eve_charge]]&lt;=15,"Low Charges",
IF(tbl_Customers[[#This Row],[total_eve_charge]]&lt;=20,"Medium Charges","High Charges"))</f>
        <v>High Charges</v>
      </c>
      <c r="AB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 t="str">
        <f>IF(tbl_Customers[[#This Row],[number_vmail_messages]] = 0, "No Usage", IF(tbl_Customers[[#This Row],[number_vmail_messages]] &lt;= 20, "Low Usage", IF(tbl_Customers[[#This Row],[number_vmail_messages]] &lt;= 40, "Medium Usgae", "High Usage")))</f>
        <v>No Usage</v>
      </c>
      <c r="AD14" t="str">
        <f>IF(tbl_Customers[[#This Row],[total_day_minutes]]&lt;=150,"Low Usage", IF(tbl_Customers[[#This Row],[total_day_minutes]]&lt;=200,"Medium Usage", IF(tbl_Customers[[#This Row],[total_day_minutes]]&lt;=250,"High Usage","Very High Usage")))</f>
        <v>Very High Usage</v>
      </c>
      <c r="AE14" t="str">
        <f>IF(tbl_Customers[[#This Row],[total_intl_calls]]&lt;=5,"Low Calls", IF(tbl_Customers[[#This Row],[total_intl_calls]]&lt;=10, "Medium Calls", "High Calls"))</f>
        <v>Medium Calls</v>
      </c>
      <c r="AF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4" t="str">
        <f>IF(tbl_Customers[[#This Row],[Churn_Risk_Score]]&gt;=10,"High Risk", IF(tbl_Customers[[#This Row],[Churn_Risk_Score]]&gt;=5,"Medium Risk","Low Risk"))</f>
        <v>Medium Risk</v>
      </c>
      <c r="AH14">
        <f>tbl_Customers[[#This Row],[total_day_charge]] + tbl_Customers[[#This Row],[total_eve_charge]] + tbl_Customers[[#This Row],[total_night_charge]] + tbl_Customers[[#This Row],[total_intl_charge]]</f>
        <v>92.29</v>
      </c>
    </row>
    <row r="15" spans="1:34"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t="str">
        <f>IF(tbl_Customers[[#This Row],[total_intl_charge]] &lt;= 3, "Low Charges", "High Charges")</f>
        <v>High Charges</v>
      </c>
      <c r="Z15" t="str">
        <f>IF(tbl_Customers[[#This Row],[total_eve_calls]]&lt;=80,"Low Calls",
IF(tbl_Customers[[#This Row],[total_eve_calls]]&lt;=120,"Medium Calls","High Calls"))</f>
        <v>Medium Calls</v>
      </c>
      <c r="AA15" t="str">
        <f>IF(tbl_Customers[[#This Row],[total_eve_charge]]&lt;=15,"Low Charges",
IF(tbl_Customers[[#This Row],[total_eve_charge]]&lt;=20,"Medium Charges","High Charges"))</f>
        <v>High Charges</v>
      </c>
      <c r="AB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 t="str">
        <f>IF(tbl_Customers[[#This Row],[number_vmail_messages]] = 0, "No Usage", IF(tbl_Customers[[#This Row],[number_vmail_messages]] &lt;= 20, "Low Usage", IF(tbl_Customers[[#This Row],[number_vmail_messages]] &lt;= 40, "Medium Usgae", "High Usage")))</f>
        <v>Medium Usgae</v>
      </c>
      <c r="AD15" t="str">
        <f>IF(tbl_Customers[[#This Row],[total_day_minutes]]&lt;=150,"Low Usage", IF(tbl_Customers[[#This Row],[total_day_minutes]]&lt;=200,"Medium Usage", IF(tbl_Customers[[#This Row],[total_day_minutes]]&lt;=250,"High Usage","Very High Usage")))</f>
        <v>Medium Usage</v>
      </c>
      <c r="AE15" t="str">
        <f>IF(tbl_Customers[[#This Row],[total_intl_calls]]&lt;=5,"Low Calls", IF(tbl_Customers[[#This Row],[total_intl_calls]]&lt;=10, "Medium Calls", "High Calls"))</f>
        <v>Low Calls</v>
      </c>
      <c r="AF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 t="str">
        <f>IF(tbl_Customers[[#This Row],[Churn_Risk_Score]]&gt;=10,"High Risk", IF(tbl_Customers[[#This Row],[Churn_Risk_Score]]&gt;=5,"Medium Risk","Low Risk"))</f>
        <v>Low Risk</v>
      </c>
      <c r="AH15">
        <f>tbl_Customers[[#This Row],[total_day_charge]] + tbl_Customers[[#This Row],[total_eve_charge]] + tbl_Customers[[#This Row],[total_night_charge]] + tbl_Customers[[#This Row],[total_intl_charge]]</f>
        <v>65.02</v>
      </c>
    </row>
    <row r="16" spans="1:34"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t="str">
        <f>IF(tbl_Customers[[#This Row],[total_intl_charge]] &lt;= 3, "Low Charges", "High Charges")</f>
        <v>Low Charges</v>
      </c>
      <c r="Z16" t="str">
        <f>IF(tbl_Customers[[#This Row],[total_eve_calls]]&lt;=80,"Low Calls",
IF(tbl_Customers[[#This Row],[total_eve_calls]]&lt;=120,"Medium Calls","High Calls"))</f>
        <v>Low Calls</v>
      </c>
      <c r="AA16" t="str">
        <f>IF(tbl_Customers[[#This Row],[total_eve_charge]]&lt;=15,"Low Charges",
IF(tbl_Customers[[#This Row],[total_eve_charge]]&lt;=20,"Medium Charges","High Charges"))</f>
        <v>Medium Charges</v>
      </c>
      <c r="AB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 t="str">
        <f>IF(tbl_Customers[[#This Row],[number_vmail_messages]] = 0, "No Usage", IF(tbl_Customers[[#This Row],[number_vmail_messages]] &lt;= 20, "Low Usage", IF(tbl_Customers[[#This Row],[number_vmail_messages]] &lt;= 40, "Medium Usgae", "High Usage")))</f>
        <v>Medium Usgae</v>
      </c>
      <c r="AD16" t="str">
        <f>IF(tbl_Customers[[#This Row],[total_day_minutes]]&lt;=150,"Low Usage", IF(tbl_Customers[[#This Row],[total_day_minutes]]&lt;=200,"Medium Usage", IF(tbl_Customers[[#This Row],[total_day_minutes]]&lt;=250,"High Usage","Very High Usage")))</f>
        <v>Medium Usage</v>
      </c>
      <c r="AE16" t="str">
        <f>IF(tbl_Customers[[#This Row],[total_intl_calls]]&lt;=5,"Low Calls", IF(tbl_Customers[[#This Row],[total_intl_calls]]&lt;=10, "Medium Calls", "High Calls"))</f>
        <v>Low Calls</v>
      </c>
      <c r="AF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 t="str">
        <f>IF(tbl_Customers[[#This Row],[Churn_Risk_Score]]&gt;=10,"High Risk", IF(tbl_Customers[[#This Row],[Churn_Risk_Score]]&gt;=5,"Medium Risk","Low Risk"))</f>
        <v>Low Risk</v>
      </c>
      <c r="AH16">
        <f>tbl_Customers[[#This Row],[total_day_charge]] + tbl_Customers[[#This Row],[total_eve_charge]] + tbl_Customers[[#This Row],[total_night_charge]] + tbl_Customers[[#This Row],[total_intl_charge]]</f>
        <v>60.500000000000007</v>
      </c>
    </row>
    <row r="17" spans="1:34"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t="str">
        <f>IF(tbl_Customers[[#This Row],[total_intl_charge]] &lt;= 3, "Low Charges", "High Charges")</f>
        <v>High Charges</v>
      </c>
      <c r="Z17" t="str">
        <f>IF(tbl_Customers[[#This Row],[total_eve_calls]]&lt;=80,"Low Calls",
IF(tbl_Customers[[#This Row],[total_eve_calls]]&lt;=120,"Medium Calls","High Calls"))</f>
        <v>Medium Calls</v>
      </c>
      <c r="AA17" t="str">
        <f>IF(tbl_Customers[[#This Row],[total_eve_charge]]&lt;=15,"Low Charges",
IF(tbl_Customers[[#This Row],[total_eve_charge]]&lt;=20,"Medium Charges","High Charges"))</f>
        <v>Low Charges</v>
      </c>
      <c r="AB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 t="str">
        <f>IF(tbl_Customers[[#This Row],[number_vmail_messages]] = 0, "No Usage", IF(tbl_Customers[[#This Row],[number_vmail_messages]] &lt;= 20, "Low Usage", IF(tbl_Customers[[#This Row],[number_vmail_messages]] &lt;= 40, "Medium Usgae", "High Usage")))</f>
        <v>No Usage</v>
      </c>
      <c r="AD17" t="str">
        <f>IF(tbl_Customers[[#This Row],[total_day_minutes]]&lt;=150,"Low Usage", IF(tbl_Customers[[#This Row],[total_day_minutes]]&lt;=200,"Medium Usage", IF(tbl_Customers[[#This Row],[total_day_minutes]]&lt;=250,"High Usage","Very High Usage")))</f>
        <v>High Usage</v>
      </c>
      <c r="AE17" t="str">
        <f>IF(tbl_Customers[[#This Row],[total_intl_calls]]&lt;=5,"Low Calls", IF(tbl_Customers[[#This Row],[total_intl_calls]]&lt;=10, "Medium Calls", "High Calls"))</f>
        <v>Low Calls</v>
      </c>
      <c r="AF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 t="str">
        <f>IF(tbl_Customers[[#This Row],[Churn_Risk_Score]]&gt;=10,"High Risk", IF(tbl_Customers[[#This Row],[Churn_Risk_Score]]&gt;=5,"Medium Risk","Low Risk"))</f>
        <v>Low Risk</v>
      </c>
      <c r="AH17">
        <f>tbl_Customers[[#This Row],[total_day_charge]] + tbl_Customers[[#This Row],[total_eve_charge]] + tbl_Customers[[#This Row],[total_night_charge]] + tbl_Customers[[#This Row],[total_intl_charge]]</f>
        <v>63.9</v>
      </c>
    </row>
    <row r="18" spans="1:34"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t="str">
        <f>IF(tbl_Customers[[#This Row],[total_intl_charge]] &lt;= 3, "Low Charges", "High Charges")</f>
        <v>Low Charges</v>
      </c>
      <c r="Z18" t="str">
        <f>IF(tbl_Customers[[#This Row],[total_eve_calls]]&lt;=80,"Low Calls",
IF(tbl_Customers[[#This Row],[total_eve_calls]]&lt;=120,"Medium Calls","High Calls"))</f>
        <v>Medium Calls</v>
      </c>
      <c r="AA18" t="str">
        <f>IF(tbl_Customers[[#This Row],[total_eve_charge]]&lt;=15,"Low Charges",
IF(tbl_Customers[[#This Row],[total_eve_charge]]&lt;=20,"Medium Charges","High Charges"))</f>
        <v>High Charges</v>
      </c>
      <c r="AB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 t="str">
        <f>IF(tbl_Customers[[#This Row],[number_vmail_messages]] = 0, "No Usage", IF(tbl_Customers[[#This Row],[number_vmail_messages]] &lt;= 20, "Low Usage", IF(tbl_Customers[[#This Row],[number_vmail_messages]] &lt;= 40, "Medium Usgae", "High Usage")))</f>
        <v>No Usage</v>
      </c>
      <c r="AD18" t="str">
        <f>IF(tbl_Customers[[#This Row],[total_day_minutes]]&lt;=150,"Low Usage", IF(tbl_Customers[[#This Row],[total_day_minutes]]&lt;=200,"Medium Usage", IF(tbl_Customers[[#This Row],[total_day_minutes]]&lt;=250,"High Usage","Very High Usage")))</f>
        <v>Medium Usage</v>
      </c>
      <c r="AE18" t="str">
        <f>IF(tbl_Customers[[#This Row],[total_intl_calls]]&lt;=5,"Low Calls", IF(tbl_Customers[[#This Row],[total_intl_calls]]&lt;=10, "Medium Calls", "High Calls"))</f>
        <v>Low Calls</v>
      </c>
      <c r="AF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 t="str">
        <f>IF(tbl_Customers[[#This Row],[Churn_Risk_Score]]&gt;=10,"High Risk", IF(tbl_Customers[[#This Row],[Churn_Risk_Score]]&gt;=5,"Medium Risk","Low Risk"))</f>
        <v>Low Risk</v>
      </c>
      <c r="AH18">
        <f>tbl_Customers[[#This Row],[total_day_charge]] + tbl_Customers[[#This Row],[total_eve_charge]] + tbl_Customers[[#This Row],[total_night_charge]] + tbl_Customers[[#This Row],[total_intl_charge]]</f>
        <v>59</v>
      </c>
    </row>
    <row r="19" spans="1:34"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t="str">
        <f>IF(tbl_Customers[[#This Row],[total_intl_charge]] &lt;= 3, "Low Charges", "High Charges")</f>
        <v>Low Charges</v>
      </c>
      <c r="Z19" t="str">
        <f>IF(tbl_Customers[[#This Row],[total_eve_calls]]&lt;=80,"Low Calls",
IF(tbl_Customers[[#This Row],[total_eve_calls]]&lt;=120,"Medium Calls","High Calls"))</f>
        <v>High Calls</v>
      </c>
      <c r="AA19" t="str">
        <f>IF(tbl_Customers[[#This Row],[total_eve_charge]]&lt;=15,"Low Charges",
IF(tbl_Customers[[#This Row],[total_eve_charge]]&lt;=20,"Medium Charges","High Charges"))</f>
        <v>Low Charges</v>
      </c>
      <c r="AB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 t="str">
        <f>IF(tbl_Customers[[#This Row],[number_vmail_messages]] = 0, "No Usage", IF(tbl_Customers[[#This Row],[number_vmail_messages]] &lt;= 20, "Low Usage", IF(tbl_Customers[[#This Row],[number_vmail_messages]] &lt;= 40, "Medium Usgae", "High Usage")))</f>
        <v>No Usage</v>
      </c>
      <c r="AD19" t="str">
        <f>IF(tbl_Customers[[#This Row],[total_day_minutes]]&lt;=150,"Low Usage", IF(tbl_Customers[[#This Row],[total_day_minutes]]&lt;=200,"Medium Usage", IF(tbl_Customers[[#This Row],[total_day_minutes]]&lt;=250,"High Usage","Very High Usage")))</f>
        <v>Low Usage</v>
      </c>
      <c r="AE19" t="str">
        <f>IF(tbl_Customers[[#This Row],[total_intl_calls]]&lt;=5,"Low Calls", IF(tbl_Customers[[#This Row],[total_intl_calls]]&lt;=10, "Medium Calls", "High Calls"))</f>
        <v>Medium Calls</v>
      </c>
      <c r="AF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 t="str">
        <f>IF(tbl_Customers[[#This Row],[Churn_Risk_Score]]&gt;=10,"High Risk", IF(tbl_Customers[[#This Row],[Churn_Risk_Score]]&gt;=5,"Medium Risk","Low Risk"))</f>
        <v>Medium Risk</v>
      </c>
      <c r="AH19">
        <f>tbl_Customers[[#This Row],[total_day_charge]] + tbl_Customers[[#This Row],[total_eve_charge]] + tbl_Customers[[#This Row],[total_night_charge]] + tbl_Customers[[#This Row],[total_intl_charge]]</f>
        <v>36.019999999999996</v>
      </c>
    </row>
    <row r="20" spans="1:34"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t="str">
        <f>IF(tbl_Customers[[#This Row],[total_intl_charge]] &lt;= 3, "Low Charges", "High Charges")</f>
        <v>Low Charges</v>
      </c>
      <c r="Z20" t="str">
        <f>IF(tbl_Customers[[#This Row],[total_eve_calls]]&lt;=80,"Low Calls",
IF(tbl_Customers[[#This Row],[total_eve_calls]]&lt;=120,"Medium Calls","High Calls"))</f>
        <v>Medium Calls</v>
      </c>
      <c r="AA20" t="str">
        <f>IF(tbl_Customers[[#This Row],[total_eve_charge]]&lt;=15,"Low Charges",
IF(tbl_Customers[[#This Row],[total_eve_charge]]&lt;=20,"Medium Charges","High Charges"))</f>
        <v>Low Charges</v>
      </c>
      <c r="AB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 t="str">
        <f>IF(tbl_Customers[[#This Row],[number_vmail_messages]] = 0, "No Usage", IF(tbl_Customers[[#This Row],[number_vmail_messages]] &lt;= 20, "Low Usage", IF(tbl_Customers[[#This Row],[number_vmail_messages]] &lt;= 40, "Medium Usgae", "High Usage")))</f>
        <v>No Usage</v>
      </c>
      <c r="AD20" t="str">
        <f>IF(tbl_Customers[[#This Row],[total_day_minutes]]&lt;=150,"Low Usage", IF(tbl_Customers[[#This Row],[total_day_minutes]]&lt;=200,"Medium Usage", IF(tbl_Customers[[#This Row],[total_day_minutes]]&lt;=250,"High Usage","Very High Usage")))</f>
        <v>Medium Usage</v>
      </c>
      <c r="AE20" t="str">
        <f>IF(tbl_Customers[[#This Row],[total_intl_calls]]&lt;=5,"Low Calls", IF(tbl_Customers[[#This Row],[total_intl_calls]]&lt;=10, "Medium Calls", "High Calls"))</f>
        <v>High Calls</v>
      </c>
      <c r="AF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 t="str">
        <f>IF(tbl_Customers[[#This Row],[Churn_Risk_Score]]&gt;=10,"High Risk", IF(tbl_Customers[[#This Row],[Churn_Risk_Score]]&gt;=5,"Medium Risk","Low Risk"))</f>
        <v>Low Risk</v>
      </c>
      <c r="AH20">
        <f>tbl_Customers[[#This Row],[total_day_charge]] + tbl_Customers[[#This Row],[total_eve_charge]] + tbl_Customers[[#This Row],[total_night_charge]] + tbl_Customers[[#This Row],[total_intl_charge]]</f>
        <v>48.06</v>
      </c>
    </row>
    <row r="21" spans="1:34"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t="str">
        <f>IF(tbl_Customers[[#This Row],[total_intl_charge]] &lt;= 3, "Low Charges", "High Charges")</f>
        <v>Low Charges</v>
      </c>
      <c r="Z21" t="str">
        <f>IF(tbl_Customers[[#This Row],[total_eve_calls]]&lt;=80,"Low Calls",
IF(tbl_Customers[[#This Row],[total_eve_calls]]&lt;=120,"Medium Calls","High Calls"))</f>
        <v>Medium Calls</v>
      </c>
      <c r="AA21" t="str">
        <f>IF(tbl_Customers[[#This Row],[total_eve_charge]]&lt;=15,"Low Charges",
IF(tbl_Customers[[#This Row],[total_eve_charge]]&lt;=20,"Medium Charges","High Charges"))</f>
        <v>Low Charges</v>
      </c>
      <c r="AB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 t="str">
        <f>IF(tbl_Customers[[#This Row],[number_vmail_messages]] = 0, "No Usage", IF(tbl_Customers[[#This Row],[number_vmail_messages]] &lt;= 20, "Low Usage", IF(tbl_Customers[[#This Row],[number_vmail_messages]] &lt;= 40, "Medium Usgae", "High Usage")))</f>
        <v>No Usage</v>
      </c>
      <c r="AD21" t="str">
        <f>IF(tbl_Customers[[#This Row],[total_day_minutes]]&lt;=150,"Low Usage", IF(tbl_Customers[[#This Row],[total_day_minutes]]&lt;=200,"Medium Usage", IF(tbl_Customers[[#This Row],[total_day_minutes]]&lt;=250,"High Usage","Very High Usage")))</f>
        <v>Low Usage</v>
      </c>
      <c r="AE21" t="str">
        <f>IF(tbl_Customers[[#This Row],[total_intl_calls]]&lt;=5,"Low Calls", IF(tbl_Customers[[#This Row],[total_intl_calls]]&lt;=10, "Medium Calls", "High Calls"))</f>
        <v>Medium Calls</v>
      </c>
      <c r="AF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 t="str">
        <f>IF(tbl_Customers[[#This Row],[Churn_Risk_Score]]&gt;=10,"High Risk", IF(tbl_Customers[[#This Row],[Churn_Risk_Score]]&gt;=5,"Medium Risk","Low Risk"))</f>
        <v>Low Risk</v>
      </c>
      <c r="AH21">
        <f>tbl_Customers[[#This Row],[total_day_charge]] + tbl_Customers[[#This Row],[total_eve_charge]] + tbl_Customers[[#This Row],[total_night_charge]] + tbl_Customers[[#This Row],[total_intl_charge]]</f>
        <v>41.05</v>
      </c>
    </row>
    <row r="22" spans="1:34"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t="str">
        <f>IF(tbl_Customers[[#This Row],[total_intl_charge]] &lt;= 3, "Low Charges", "High Charges")</f>
        <v>Low Charges</v>
      </c>
      <c r="Z22" t="str">
        <f>IF(tbl_Customers[[#This Row],[total_eve_calls]]&lt;=80,"Low Calls",
IF(tbl_Customers[[#This Row],[total_eve_calls]]&lt;=120,"Medium Calls","High Calls"))</f>
        <v>Low Calls</v>
      </c>
      <c r="AA22" t="str">
        <f>IF(tbl_Customers[[#This Row],[total_eve_charge]]&lt;=15,"Low Charges",
IF(tbl_Customers[[#This Row],[total_eve_charge]]&lt;=20,"Medium Charges","High Charges"))</f>
        <v>High Charges</v>
      </c>
      <c r="AB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 t="str">
        <f>IF(tbl_Customers[[#This Row],[number_vmail_messages]] = 0, "No Usage", IF(tbl_Customers[[#This Row],[number_vmail_messages]] &lt;= 20, "Low Usage", IF(tbl_Customers[[#This Row],[number_vmail_messages]] &lt;= 40, "Medium Usgae", "High Usage")))</f>
        <v>No Usage</v>
      </c>
      <c r="AD22" t="str">
        <f>IF(tbl_Customers[[#This Row],[total_day_minutes]]&lt;=150,"Low Usage", IF(tbl_Customers[[#This Row],[total_day_minutes]]&lt;=200,"Medium Usage", IF(tbl_Customers[[#This Row],[total_day_minutes]]&lt;=250,"High Usage","Very High Usage")))</f>
        <v>Low Usage</v>
      </c>
      <c r="AE22" t="str">
        <f>IF(tbl_Customers[[#This Row],[total_intl_calls]]&lt;=5,"Low Calls", IF(tbl_Customers[[#This Row],[total_intl_calls]]&lt;=10, "Medium Calls", "High Calls"))</f>
        <v>Low Calls</v>
      </c>
      <c r="AF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 t="str">
        <f>IF(tbl_Customers[[#This Row],[Churn_Risk_Score]]&gt;=10,"High Risk", IF(tbl_Customers[[#This Row],[Churn_Risk_Score]]&gt;=5,"Medium Risk","Low Risk"))</f>
        <v>Low Risk</v>
      </c>
      <c r="AH22">
        <f>tbl_Customers[[#This Row],[total_day_charge]] + tbl_Customers[[#This Row],[total_eve_charge]] + tbl_Customers[[#This Row],[total_night_charge]] + tbl_Customers[[#This Row],[total_intl_charge]]</f>
        <v>48.08</v>
      </c>
    </row>
    <row r="23" spans="1:34"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t="str">
        <f>IF(tbl_Customers[[#This Row],[total_intl_charge]] &lt;= 3, "Low Charges", "High Charges")</f>
        <v>Low Charges</v>
      </c>
      <c r="Z23" t="str">
        <f>IF(tbl_Customers[[#This Row],[total_eve_calls]]&lt;=80,"Low Calls",
IF(tbl_Customers[[#This Row],[total_eve_calls]]&lt;=120,"Medium Calls","High Calls"))</f>
        <v>Medium Calls</v>
      </c>
      <c r="AA23" t="str">
        <f>IF(tbl_Customers[[#This Row],[total_eve_charge]]&lt;=15,"Low Charges",
IF(tbl_Customers[[#This Row],[total_eve_charge]]&lt;=20,"Medium Charges","High Charges"))</f>
        <v>Medium Charges</v>
      </c>
      <c r="AB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 t="str">
        <f>IF(tbl_Customers[[#This Row],[number_vmail_messages]] = 0, "No Usage", IF(tbl_Customers[[#This Row],[number_vmail_messages]] &lt;= 20, "Low Usage", IF(tbl_Customers[[#This Row],[number_vmail_messages]] &lt;= 40, "Medium Usgae", "High Usage")))</f>
        <v>Medium Usgae</v>
      </c>
      <c r="AD23" t="str">
        <f>IF(tbl_Customers[[#This Row],[total_day_minutes]]&lt;=150,"Low Usage", IF(tbl_Customers[[#This Row],[total_day_minutes]]&lt;=200,"Medium Usage", IF(tbl_Customers[[#This Row],[total_day_minutes]]&lt;=250,"High Usage","Very High Usage")))</f>
        <v>High Usage</v>
      </c>
      <c r="AE23" t="str">
        <f>IF(tbl_Customers[[#This Row],[total_intl_calls]]&lt;=5,"Low Calls", IF(tbl_Customers[[#This Row],[total_intl_calls]]&lt;=10, "Medium Calls", "High Calls"))</f>
        <v>Low Calls</v>
      </c>
      <c r="AF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 t="str">
        <f>IF(tbl_Customers[[#This Row],[Churn_Risk_Score]]&gt;=10,"High Risk", IF(tbl_Customers[[#This Row],[Churn_Risk_Score]]&gt;=5,"Medium Risk","Low Risk"))</f>
        <v>Low Risk</v>
      </c>
      <c r="AH23">
        <f>tbl_Customers[[#This Row],[total_day_charge]] + tbl_Customers[[#This Row],[total_eve_charge]] + tbl_Customers[[#This Row],[total_night_charge]] + tbl_Customers[[#This Row],[total_intl_charge]]</f>
        <v>63.24</v>
      </c>
    </row>
    <row r="24" spans="1:34"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t="str">
        <f>IF(tbl_Customers[[#This Row],[total_intl_charge]] &lt;= 3, "Low Charges", "High Charges")</f>
        <v>High Charges</v>
      </c>
      <c r="Z24" t="str">
        <f>IF(tbl_Customers[[#This Row],[total_eve_calls]]&lt;=80,"Low Calls",
IF(tbl_Customers[[#This Row],[total_eve_calls]]&lt;=120,"Medium Calls","High Calls"))</f>
        <v>Medium Calls</v>
      </c>
      <c r="AA24" t="str">
        <f>IF(tbl_Customers[[#This Row],[total_eve_charge]]&lt;=15,"Low Charges",
IF(tbl_Customers[[#This Row],[total_eve_charge]]&lt;=20,"Medium Charges","High Charges"))</f>
        <v>Low Charges</v>
      </c>
      <c r="AB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 t="str">
        <f>IF(tbl_Customers[[#This Row],[number_vmail_messages]] = 0, "No Usage", IF(tbl_Customers[[#This Row],[number_vmail_messages]] &lt;= 20, "Low Usage", IF(tbl_Customers[[#This Row],[number_vmail_messages]] &lt;= 40, "Medium Usgae", "High Usage")))</f>
        <v>No Usage</v>
      </c>
      <c r="AD24" t="str">
        <f>IF(tbl_Customers[[#This Row],[total_day_minutes]]&lt;=150,"Low Usage", IF(tbl_Customers[[#This Row],[total_day_minutes]]&lt;=200,"Medium Usage", IF(tbl_Customers[[#This Row],[total_day_minutes]]&lt;=250,"High Usage","Very High Usage")))</f>
        <v>Low Usage</v>
      </c>
      <c r="AE24" t="str">
        <f>IF(tbl_Customers[[#This Row],[total_intl_calls]]&lt;=5,"Low Calls", IF(tbl_Customers[[#This Row],[total_intl_calls]]&lt;=10, "Medium Calls", "High Calls"))</f>
        <v>Low Calls</v>
      </c>
      <c r="AF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 t="str">
        <f>IF(tbl_Customers[[#This Row],[Churn_Risk_Score]]&gt;=10,"High Risk", IF(tbl_Customers[[#This Row],[Churn_Risk_Score]]&gt;=5,"Medium Risk","Low Risk"))</f>
        <v>Low Risk</v>
      </c>
      <c r="AH24">
        <f>tbl_Customers[[#This Row],[total_day_charge]] + tbl_Customers[[#This Row],[total_eve_charge]] + tbl_Customers[[#This Row],[total_night_charge]] + tbl_Customers[[#This Row],[total_intl_charge]]</f>
        <v>44.61</v>
      </c>
    </row>
    <row r="25" spans="1:34"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t="str">
        <f>IF(tbl_Customers[[#This Row],[total_intl_charge]] &lt;= 3, "Low Charges", "High Charges")</f>
        <v>Low Charges</v>
      </c>
      <c r="Z25" t="str">
        <f>IF(tbl_Customers[[#This Row],[total_eve_calls]]&lt;=80,"Low Calls",
IF(tbl_Customers[[#This Row],[total_eve_calls]]&lt;=120,"Medium Calls","High Calls"))</f>
        <v>Medium Calls</v>
      </c>
      <c r="AA25" t="str">
        <f>IF(tbl_Customers[[#This Row],[total_eve_charge]]&lt;=15,"Low Charges",
IF(tbl_Customers[[#This Row],[total_eve_charge]]&lt;=20,"Medium Charges","High Charges"))</f>
        <v>High Charges</v>
      </c>
      <c r="AB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 t="str">
        <f>IF(tbl_Customers[[#This Row],[number_vmail_messages]] = 0, "No Usage", IF(tbl_Customers[[#This Row],[number_vmail_messages]] &lt;= 20, "Low Usage", IF(tbl_Customers[[#This Row],[number_vmail_messages]] &lt;= 40, "Medium Usgae", "High Usage")))</f>
        <v>No Usage</v>
      </c>
      <c r="AD25" t="str">
        <f>IF(tbl_Customers[[#This Row],[total_day_minutes]]&lt;=150,"Low Usage", IF(tbl_Customers[[#This Row],[total_day_minutes]]&lt;=200,"Medium Usage", IF(tbl_Customers[[#This Row],[total_day_minutes]]&lt;=250,"High Usage","Very High Usage")))</f>
        <v>Medium Usage</v>
      </c>
      <c r="AE25" t="str">
        <f>IF(tbl_Customers[[#This Row],[total_intl_calls]]&lt;=5,"Low Calls", IF(tbl_Customers[[#This Row],[total_intl_calls]]&lt;=10, "Medium Calls", "High Calls"))</f>
        <v>Medium Calls</v>
      </c>
      <c r="AF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 t="str">
        <f>IF(tbl_Customers[[#This Row],[Churn_Risk_Score]]&gt;=10,"High Risk", IF(tbl_Customers[[#This Row],[Churn_Risk_Score]]&gt;=5,"Medium Risk","Low Risk"))</f>
        <v>Low Risk</v>
      </c>
      <c r="AH25">
        <f>tbl_Customers[[#This Row],[total_day_charge]] + tbl_Customers[[#This Row],[total_eve_charge]] + tbl_Customers[[#This Row],[total_night_charge]] + tbl_Customers[[#This Row],[total_intl_charge]]</f>
        <v>64.12</v>
      </c>
    </row>
    <row r="26" spans="1:34"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t="str">
        <f>IF(tbl_Customers[[#This Row],[total_intl_charge]] &lt;= 3, "Low Charges", "High Charges")</f>
        <v>Low Charges</v>
      </c>
      <c r="Z26" t="str">
        <f>IF(tbl_Customers[[#This Row],[total_eve_calls]]&lt;=80,"Low Calls",
IF(tbl_Customers[[#This Row],[total_eve_calls]]&lt;=120,"Medium Calls","High Calls"))</f>
        <v>Medium Calls</v>
      </c>
      <c r="AA26" t="str">
        <f>IF(tbl_Customers[[#This Row],[total_eve_charge]]&lt;=15,"Low Charges",
IF(tbl_Customers[[#This Row],[total_eve_charge]]&lt;=20,"Medium Charges","High Charges"))</f>
        <v>Medium Charges</v>
      </c>
      <c r="AB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 t="str">
        <f>IF(tbl_Customers[[#This Row],[number_vmail_messages]] = 0, "No Usage", IF(tbl_Customers[[#This Row],[number_vmail_messages]] &lt;= 20, "Low Usage", IF(tbl_Customers[[#This Row],[number_vmail_messages]] &lt;= 40, "Medium Usgae", "High Usage")))</f>
        <v>No Usage</v>
      </c>
      <c r="AD26" t="str">
        <f>IF(tbl_Customers[[#This Row],[total_day_minutes]]&lt;=150,"Low Usage", IF(tbl_Customers[[#This Row],[total_day_minutes]]&lt;=200,"Medium Usage", IF(tbl_Customers[[#This Row],[total_day_minutes]]&lt;=250,"High Usage","Very High Usage")))</f>
        <v>Low Usage</v>
      </c>
      <c r="AE26" t="str">
        <f>IF(tbl_Customers[[#This Row],[total_intl_calls]]&lt;=5,"Low Calls", IF(tbl_Customers[[#This Row],[total_intl_calls]]&lt;=10, "Medium Calls", "High Calls"))</f>
        <v>Low Calls</v>
      </c>
      <c r="AF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 t="str">
        <f>IF(tbl_Customers[[#This Row],[Churn_Risk_Score]]&gt;=10,"High Risk", IF(tbl_Customers[[#This Row],[Churn_Risk_Score]]&gt;=5,"Medium Risk","Low Risk"))</f>
        <v>Low Risk</v>
      </c>
      <c r="AH26">
        <f>tbl_Customers[[#This Row],[total_day_charge]] + tbl_Customers[[#This Row],[total_eve_charge]] + tbl_Customers[[#This Row],[total_night_charge]] + tbl_Customers[[#This Row],[total_intl_charge]]</f>
        <v>49.6</v>
      </c>
    </row>
    <row r="27" spans="1:34"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t="str">
        <f>IF(tbl_Customers[[#This Row],[total_intl_charge]] &lt;= 3, "Low Charges", "High Charges")</f>
        <v>Low Charges</v>
      </c>
      <c r="Z27" t="str">
        <f>IF(tbl_Customers[[#This Row],[total_eve_calls]]&lt;=80,"Low Calls",
IF(tbl_Customers[[#This Row],[total_eve_calls]]&lt;=120,"Medium Calls","High Calls"))</f>
        <v>Medium Calls</v>
      </c>
      <c r="AA27" t="str">
        <f>IF(tbl_Customers[[#This Row],[total_eve_charge]]&lt;=15,"Low Charges",
IF(tbl_Customers[[#This Row],[total_eve_charge]]&lt;=20,"Medium Charges","High Charges"))</f>
        <v>Medium Charges</v>
      </c>
      <c r="AB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 t="str">
        <f>IF(tbl_Customers[[#This Row],[number_vmail_messages]] = 0, "No Usage", IF(tbl_Customers[[#This Row],[number_vmail_messages]] &lt;= 20, "Low Usage", IF(tbl_Customers[[#This Row],[number_vmail_messages]] &lt;= 40, "Medium Usgae", "High Usage")))</f>
        <v>No Usage</v>
      </c>
      <c r="AD27" t="str">
        <f>IF(tbl_Customers[[#This Row],[total_day_minutes]]&lt;=150,"Low Usage", IF(tbl_Customers[[#This Row],[total_day_minutes]]&lt;=200,"Medium Usage", IF(tbl_Customers[[#This Row],[total_day_minutes]]&lt;=250,"High Usage","Very High Usage")))</f>
        <v>High Usage</v>
      </c>
      <c r="AE27" t="str">
        <f>IF(tbl_Customers[[#This Row],[total_intl_calls]]&lt;=5,"Low Calls", IF(tbl_Customers[[#This Row],[total_intl_calls]]&lt;=10, "Medium Calls", "High Calls"))</f>
        <v>Low Calls</v>
      </c>
      <c r="AF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 t="str">
        <f>IF(tbl_Customers[[#This Row],[Churn_Risk_Score]]&gt;=10,"High Risk", IF(tbl_Customers[[#This Row],[Churn_Risk_Score]]&gt;=5,"Medium Risk","Low Risk"))</f>
        <v>Low Risk</v>
      </c>
      <c r="AH27">
        <f>tbl_Customers[[#This Row],[total_day_charge]] + tbl_Customers[[#This Row],[total_eve_charge]] + tbl_Customers[[#This Row],[total_night_charge]] + tbl_Customers[[#This Row],[total_intl_charge]]</f>
        <v>69.429999999999993</v>
      </c>
    </row>
    <row r="28" spans="1:34"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t="str">
        <f>IF(tbl_Customers[[#This Row],[total_intl_charge]] &lt;= 3, "Low Charges", "High Charges")</f>
        <v>High Charges</v>
      </c>
      <c r="Z28" t="str">
        <f>IF(tbl_Customers[[#This Row],[total_eve_calls]]&lt;=80,"Low Calls",
IF(tbl_Customers[[#This Row],[total_eve_calls]]&lt;=120,"Medium Calls","High Calls"))</f>
        <v>Medium Calls</v>
      </c>
      <c r="AA28" t="str">
        <f>IF(tbl_Customers[[#This Row],[total_eve_charge]]&lt;=15,"Low Charges",
IF(tbl_Customers[[#This Row],[total_eve_charge]]&lt;=20,"Medium Charges","High Charges"))</f>
        <v>High Charges</v>
      </c>
      <c r="AB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 t="str">
        <f>IF(tbl_Customers[[#This Row],[number_vmail_messages]] = 0, "No Usage", IF(tbl_Customers[[#This Row],[number_vmail_messages]] &lt;= 20, "Low Usage", IF(tbl_Customers[[#This Row],[number_vmail_messages]] &lt;= 40, "Medium Usgae", "High Usage")))</f>
        <v>No Usage</v>
      </c>
      <c r="AD28" t="str">
        <f>IF(tbl_Customers[[#This Row],[total_day_minutes]]&lt;=150,"Low Usage", IF(tbl_Customers[[#This Row],[total_day_minutes]]&lt;=200,"Medium Usage", IF(tbl_Customers[[#This Row],[total_day_minutes]]&lt;=250,"High Usage","Very High Usage")))</f>
        <v>High Usage</v>
      </c>
      <c r="AE28" t="str">
        <f>IF(tbl_Customers[[#This Row],[total_intl_calls]]&lt;=5,"Low Calls", IF(tbl_Customers[[#This Row],[total_intl_calls]]&lt;=10, "Medium Calls", "High Calls"))</f>
        <v>Low Calls</v>
      </c>
      <c r="AF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 t="str">
        <f>IF(tbl_Customers[[#This Row],[Churn_Risk_Score]]&gt;=10,"High Risk", IF(tbl_Customers[[#This Row],[Churn_Risk_Score]]&gt;=5,"Medium Risk","Low Risk"))</f>
        <v>Low Risk</v>
      </c>
      <c r="AH28">
        <f>tbl_Customers[[#This Row],[total_day_charge]] + tbl_Customers[[#This Row],[total_eve_charge]] + tbl_Customers[[#This Row],[total_night_charge]] + tbl_Customers[[#This Row],[total_intl_charge]]</f>
        <v>79.679999999999993</v>
      </c>
    </row>
    <row r="29" spans="1:34"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t="str">
        <f>IF(tbl_Customers[[#This Row],[total_intl_charge]] &lt;= 3, "Low Charges", "High Charges")</f>
        <v>Low Charges</v>
      </c>
      <c r="Z29" t="str">
        <f>IF(tbl_Customers[[#This Row],[total_eve_calls]]&lt;=80,"Low Calls",
IF(tbl_Customers[[#This Row],[total_eve_calls]]&lt;=120,"Medium Calls","High Calls"))</f>
        <v>Low Calls</v>
      </c>
      <c r="AA29" t="str">
        <f>IF(tbl_Customers[[#This Row],[total_eve_charge]]&lt;=15,"Low Charges",
IF(tbl_Customers[[#This Row],[total_eve_charge]]&lt;=20,"Medium Charges","High Charges"))</f>
        <v>Medium Charges</v>
      </c>
      <c r="AB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 t="str">
        <f>IF(tbl_Customers[[#This Row],[number_vmail_messages]] = 0, "No Usage", IF(tbl_Customers[[#This Row],[number_vmail_messages]] &lt;= 20, "Low Usage", IF(tbl_Customers[[#This Row],[number_vmail_messages]] &lt;= 40, "Medium Usgae", "High Usage")))</f>
        <v>Medium Usgae</v>
      </c>
      <c r="AD29" t="str">
        <f>IF(tbl_Customers[[#This Row],[total_day_minutes]]&lt;=150,"Low Usage", IF(tbl_Customers[[#This Row],[total_day_minutes]]&lt;=200,"Medium Usage", IF(tbl_Customers[[#This Row],[total_day_minutes]]&lt;=250,"High Usage","Very High Usage")))</f>
        <v>Medium Usage</v>
      </c>
      <c r="AE29" t="str">
        <f>IF(tbl_Customers[[#This Row],[total_intl_calls]]&lt;=5,"Low Calls", IF(tbl_Customers[[#This Row],[total_intl_calls]]&lt;=10, "Medium Calls", "High Calls"))</f>
        <v>Low Calls</v>
      </c>
      <c r="AF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 t="str">
        <f>IF(tbl_Customers[[#This Row],[Churn_Risk_Score]]&gt;=10,"High Risk", IF(tbl_Customers[[#This Row],[Churn_Risk_Score]]&gt;=5,"Medium Risk","Low Risk"))</f>
        <v>Low Risk</v>
      </c>
      <c r="AH29">
        <f>tbl_Customers[[#This Row],[total_day_charge]] + tbl_Customers[[#This Row],[total_eve_charge]] + tbl_Customers[[#This Row],[total_night_charge]] + tbl_Customers[[#This Row],[total_intl_charge]]</f>
        <v>58.49</v>
      </c>
    </row>
    <row r="30" spans="1:34"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t="str">
        <f>IF(tbl_Customers[[#This Row],[total_intl_charge]] &lt;= 3, "Low Charges", "High Charges")</f>
        <v>High Charges</v>
      </c>
      <c r="Z30" t="str">
        <f>IF(tbl_Customers[[#This Row],[total_eve_calls]]&lt;=80,"Low Calls",
IF(tbl_Customers[[#This Row],[total_eve_calls]]&lt;=120,"Medium Calls","High Calls"))</f>
        <v>Low Calls</v>
      </c>
      <c r="AA30" t="str">
        <f>IF(tbl_Customers[[#This Row],[total_eve_charge]]&lt;=15,"Low Charges",
IF(tbl_Customers[[#This Row],[total_eve_charge]]&lt;=20,"Medium Charges","High Charges"))</f>
        <v>Low Charges</v>
      </c>
      <c r="AB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 t="str">
        <f>IF(tbl_Customers[[#This Row],[number_vmail_messages]] = 0, "No Usage", IF(tbl_Customers[[#This Row],[number_vmail_messages]] &lt;= 20, "Low Usage", IF(tbl_Customers[[#This Row],[number_vmail_messages]] &lt;= 40, "Medium Usgae", "High Usage")))</f>
        <v>Medium Usgae</v>
      </c>
      <c r="AD30" t="str">
        <f>IF(tbl_Customers[[#This Row],[total_day_minutes]]&lt;=150,"Low Usage", IF(tbl_Customers[[#This Row],[total_day_minutes]]&lt;=200,"Medium Usage", IF(tbl_Customers[[#This Row],[total_day_minutes]]&lt;=250,"High Usage","Very High Usage")))</f>
        <v>Low Usage</v>
      </c>
      <c r="AE30" t="str">
        <f>IF(tbl_Customers[[#This Row],[total_intl_calls]]&lt;=5,"Low Calls", IF(tbl_Customers[[#This Row],[total_intl_calls]]&lt;=10, "Medium Calls", "High Calls"))</f>
        <v>Medium Calls</v>
      </c>
      <c r="AF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 t="str">
        <f>IF(tbl_Customers[[#This Row],[Churn_Risk_Score]]&gt;=10,"High Risk", IF(tbl_Customers[[#This Row],[Churn_Risk_Score]]&gt;=5,"Medium Risk","Low Risk"))</f>
        <v>Low Risk</v>
      </c>
      <c r="AH30">
        <f>tbl_Customers[[#This Row],[total_day_charge]] + tbl_Customers[[#This Row],[total_eve_charge]] + tbl_Customers[[#This Row],[total_night_charge]] + tbl_Customers[[#This Row],[total_intl_charge]]</f>
        <v>48.42</v>
      </c>
    </row>
    <row r="31" spans="1:34"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t="str">
        <f>IF(tbl_Customers[[#This Row],[total_intl_charge]] &lt;= 3, "Low Charges", "High Charges")</f>
        <v>Low Charges</v>
      </c>
      <c r="Z31" t="str">
        <f>IF(tbl_Customers[[#This Row],[total_eve_calls]]&lt;=80,"Low Calls",
IF(tbl_Customers[[#This Row],[total_eve_calls]]&lt;=120,"Medium Calls","High Calls"))</f>
        <v>Medium Calls</v>
      </c>
      <c r="AA31" t="str">
        <f>IF(tbl_Customers[[#This Row],[total_eve_charge]]&lt;=15,"Low Charges",
IF(tbl_Customers[[#This Row],[total_eve_charge]]&lt;=20,"Medium Charges","High Charges"))</f>
        <v>Medium Charges</v>
      </c>
      <c r="AB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 t="str">
        <f>IF(tbl_Customers[[#This Row],[number_vmail_messages]] = 0, "No Usage", IF(tbl_Customers[[#This Row],[number_vmail_messages]] &lt;= 20, "Low Usage", IF(tbl_Customers[[#This Row],[number_vmail_messages]] &lt;= 40, "Medium Usgae", "High Usage")))</f>
        <v>No Usage</v>
      </c>
      <c r="AD31" t="str">
        <f>IF(tbl_Customers[[#This Row],[total_day_minutes]]&lt;=150,"Low Usage", IF(tbl_Customers[[#This Row],[total_day_minutes]]&lt;=200,"Medium Usage", IF(tbl_Customers[[#This Row],[total_day_minutes]]&lt;=250,"High Usage","Very High Usage")))</f>
        <v>Low Usage</v>
      </c>
      <c r="AE31" t="str">
        <f>IF(tbl_Customers[[#This Row],[total_intl_calls]]&lt;=5,"Low Calls", IF(tbl_Customers[[#This Row],[total_intl_calls]]&lt;=10, "Medium Calls", "High Calls"))</f>
        <v>Low Calls</v>
      </c>
      <c r="AF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 t="str">
        <f>IF(tbl_Customers[[#This Row],[Churn_Risk_Score]]&gt;=10,"High Risk", IF(tbl_Customers[[#This Row],[Churn_Risk_Score]]&gt;=5,"Medium Risk","Low Risk"))</f>
        <v>Low Risk</v>
      </c>
      <c r="AH31">
        <f>tbl_Customers[[#This Row],[total_day_charge]] + tbl_Customers[[#This Row],[total_eve_charge]] + tbl_Customers[[#This Row],[total_night_charge]] + tbl_Customers[[#This Row],[total_intl_charge]]</f>
        <v>54.2</v>
      </c>
    </row>
    <row r="32" spans="1:34"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t="str">
        <f>IF(tbl_Customers[[#This Row],[total_intl_charge]] &lt;= 3, "Low Charges", "High Charges")</f>
        <v>Low Charges</v>
      </c>
      <c r="Z32" t="str">
        <f>IF(tbl_Customers[[#This Row],[total_eve_calls]]&lt;=80,"Low Calls",
IF(tbl_Customers[[#This Row],[total_eve_calls]]&lt;=120,"Medium Calls","High Calls"))</f>
        <v>Medium Calls</v>
      </c>
      <c r="AA32" t="str">
        <f>IF(tbl_Customers[[#This Row],[total_eve_charge]]&lt;=15,"Low Charges",
IF(tbl_Customers[[#This Row],[total_eve_charge]]&lt;=20,"Medium Charges","High Charges"))</f>
        <v>Medium Charges</v>
      </c>
      <c r="AB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 t="str">
        <f>IF(tbl_Customers[[#This Row],[number_vmail_messages]] = 0, "No Usage", IF(tbl_Customers[[#This Row],[number_vmail_messages]] &lt;= 20, "Low Usage", IF(tbl_Customers[[#This Row],[number_vmail_messages]] &lt;= 40, "Medium Usgae", "High Usage")))</f>
        <v>Medium Usgae</v>
      </c>
      <c r="AD32" t="str">
        <f>IF(tbl_Customers[[#This Row],[total_day_minutes]]&lt;=150,"Low Usage", IF(tbl_Customers[[#This Row],[total_day_minutes]]&lt;=200,"Medium Usage", IF(tbl_Customers[[#This Row],[total_day_minutes]]&lt;=250,"High Usage","Very High Usage")))</f>
        <v>High Usage</v>
      </c>
      <c r="AE32" t="str">
        <f>IF(tbl_Customers[[#This Row],[total_intl_calls]]&lt;=5,"Low Calls", IF(tbl_Customers[[#This Row],[total_intl_calls]]&lt;=10, "Medium Calls", "High Calls"))</f>
        <v>Medium Calls</v>
      </c>
      <c r="AF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 t="str">
        <f>IF(tbl_Customers[[#This Row],[Churn_Risk_Score]]&gt;=10,"High Risk", IF(tbl_Customers[[#This Row],[Churn_Risk_Score]]&gt;=5,"Medium Risk","Low Risk"))</f>
        <v>Low Risk</v>
      </c>
      <c r="AH32">
        <f>tbl_Customers[[#This Row],[total_day_charge]] + tbl_Customers[[#This Row],[total_eve_charge]] + tbl_Customers[[#This Row],[total_night_charge]] + tbl_Customers[[#This Row],[total_intl_charge]]</f>
        <v>58.03</v>
      </c>
    </row>
    <row r="33" spans="1:34"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t="str">
        <f>IF(tbl_Customers[[#This Row],[total_intl_charge]] &lt;= 3, "Low Charges", "High Charges")</f>
        <v>Low Charges</v>
      </c>
      <c r="Z33" t="str">
        <f>IF(tbl_Customers[[#This Row],[total_eve_calls]]&lt;=80,"Low Calls",
IF(tbl_Customers[[#This Row],[total_eve_calls]]&lt;=120,"Medium Calls","High Calls"))</f>
        <v>Medium Calls</v>
      </c>
      <c r="AA33" t="str">
        <f>IF(tbl_Customers[[#This Row],[total_eve_charge]]&lt;=15,"Low Charges",
IF(tbl_Customers[[#This Row],[total_eve_charge]]&lt;=20,"Medium Charges","High Charges"))</f>
        <v>Low Charges</v>
      </c>
      <c r="AB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 t="str">
        <f>IF(tbl_Customers[[#This Row],[number_vmail_messages]] = 0, "No Usage", IF(tbl_Customers[[#This Row],[number_vmail_messages]] &lt;= 20, "Low Usage", IF(tbl_Customers[[#This Row],[number_vmail_messages]] &lt;= 40, "Medium Usgae", "High Usage")))</f>
        <v>No Usage</v>
      </c>
      <c r="AD33" t="str">
        <f>IF(tbl_Customers[[#This Row],[total_day_minutes]]&lt;=150,"Low Usage", IF(tbl_Customers[[#This Row],[total_day_minutes]]&lt;=200,"Medium Usage", IF(tbl_Customers[[#This Row],[total_day_minutes]]&lt;=250,"High Usage","Very High Usage")))</f>
        <v>Low Usage</v>
      </c>
      <c r="AE33" t="str">
        <f>IF(tbl_Customers[[#This Row],[total_intl_calls]]&lt;=5,"Low Calls", IF(tbl_Customers[[#This Row],[total_intl_calls]]&lt;=10, "Medium Calls", "High Calls"))</f>
        <v>Low Calls</v>
      </c>
      <c r="AF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 t="str">
        <f>IF(tbl_Customers[[#This Row],[Churn_Risk_Score]]&gt;=10,"High Risk", IF(tbl_Customers[[#This Row],[Churn_Risk_Score]]&gt;=5,"Medium Risk","Low Risk"))</f>
        <v>Low Risk</v>
      </c>
      <c r="AH33">
        <f>tbl_Customers[[#This Row],[total_day_charge]] + tbl_Customers[[#This Row],[total_eve_charge]] + tbl_Customers[[#This Row],[total_night_charge]] + tbl_Customers[[#This Row],[total_intl_charge]]</f>
        <v>46.639999999999993</v>
      </c>
    </row>
    <row r="34" spans="1:34"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t="str">
        <f>IF(tbl_Customers[[#This Row],[total_intl_charge]] &lt;= 3, "Low Charges", "High Charges")</f>
        <v>High Charges</v>
      </c>
      <c r="Z34" t="str">
        <f>IF(tbl_Customers[[#This Row],[total_eve_calls]]&lt;=80,"Low Calls",
IF(tbl_Customers[[#This Row],[total_eve_calls]]&lt;=120,"Medium Calls","High Calls"))</f>
        <v>Medium Calls</v>
      </c>
      <c r="AA34" t="str">
        <f>IF(tbl_Customers[[#This Row],[total_eve_charge]]&lt;=15,"Low Charges",
IF(tbl_Customers[[#This Row],[total_eve_charge]]&lt;=20,"Medium Charges","High Charges"))</f>
        <v>Medium Charges</v>
      </c>
      <c r="AB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 t="str">
        <f>IF(tbl_Customers[[#This Row],[number_vmail_messages]] = 0, "No Usage", IF(tbl_Customers[[#This Row],[number_vmail_messages]] &lt;= 20, "Low Usage", IF(tbl_Customers[[#This Row],[number_vmail_messages]] &lt;= 40, "Medium Usgae", "High Usage")))</f>
        <v>High Usage</v>
      </c>
      <c r="AD34" t="str">
        <f>IF(tbl_Customers[[#This Row],[total_day_minutes]]&lt;=150,"Low Usage", IF(tbl_Customers[[#This Row],[total_day_minutes]]&lt;=200,"Medium Usage", IF(tbl_Customers[[#This Row],[total_day_minutes]]&lt;=250,"High Usage","Very High Usage")))</f>
        <v>Medium Usage</v>
      </c>
      <c r="AE34" t="str">
        <f>IF(tbl_Customers[[#This Row],[total_intl_calls]]&lt;=5,"Low Calls", IF(tbl_Customers[[#This Row],[total_intl_calls]]&lt;=10, "Medium Calls", "High Calls"))</f>
        <v>High Calls</v>
      </c>
      <c r="AF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 t="str">
        <f>IF(tbl_Customers[[#This Row],[Churn_Risk_Score]]&gt;=10,"High Risk", IF(tbl_Customers[[#This Row],[Churn_Risk_Score]]&gt;=5,"Medium Risk","Low Risk"))</f>
        <v>Medium Risk</v>
      </c>
      <c r="AH34">
        <f>tbl_Customers[[#This Row],[total_day_charge]] + tbl_Customers[[#This Row],[total_eve_charge]] + tbl_Customers[[#This Row],[total_night_charge]] + tbl_Customers[[#This Row],[total_intl_charge]]</f>
        <v>56.199999999999996</v>
      </c>
    </row>
    <row r="35" spans="1:34"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t="str">
        <f>IF(tbl_Customers[[#This Row],[total_intl_charge]] &lt;= 3, "Low Charges", "High Charges")</f>
        <v>Low Charges</v>
      </c>
      <c r="Z35" t="str">
        <f>IF(tbl_Customers[[#This Row],[total_eve_calls]]&lt;=80,"Low Calls",
IF(tbl_Customers[[#This Row],[total_eve_calls]]&lt;=120,"Medium Calls","High Calls"))</f>
        <v>Medium Calls</v>
      </c>
      <c r="AA35" t="str">
        <f>IF(tbl_Customers[[#This Row],[total_eve_charge]]&lt;=15,"Low Charges",
IF(tbl_Customers[[#This Row],[total_eve_charge]]&lt;=20,"Medium Charges","High Charges"))</f>
        <v>High Charges</v>
      </c>
      <c r="AB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 t="str">
        <f>IF(tbl_Customers[[#This Row],[number_vmail_messages]] = 0, "No Usage", IF(tbl_Customers[[#This Row],[number_vmail_messages]] &lt;= 20, "Low Usage", IF(tbl_Customers[[#This Row],[number_vmail_messages]] &lt;= 40, "Medium Usgae", "High Usage")))</f>
        <v>No Usage</v>
      </c>
      <c r="AD35" t="str">
        <f>IF(tbl_Customers[[#This Row],[total_day_minutes]]&lt;=150,"Low Usage", IF(tbl_Customers[[#This Row],[total_day_minutes]]&lt;=200,"Medium Usage", IF(tbl_Customers[[#This Row],[total_day_minutes]]&lt;=250,"High Usage","Very High Usage")))</f>
        <v>Low Usage</v>
      </c>
      <c r="AE35" t="str">
        <f>IF(tbl_Customers[[#This Row],[total_intl_calls]]&lt;=5,"Low Calls", IF(tbl_Customers[[#This Row],[total_intl_calls]]&lt;=10, "Medium Calls", "High Calls"))</f>
        <v>Low Calls</v>
      </c>
      <c r="AF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 t="str">
        <f>IF(tbl_Customers[[#This Row],[Churn_Risk_Score]]&gt;=10,"High Risk", IF(tbl_Customers[[#This Row],[Churn_Risk_Score]]&gt;=5,"Medium Risk","Low Risk"))</f>
        <v>Low Risk</v>
      </c>
      <c r="AH35">
        <f>tbl_Customers[[#This Row],[total_day_charge]] + tbl_Customers[[#This Row],[total_eve_charge]] + tbl_Customers[[#This Row],[total_night_charge]] + tbl_Customers[[#This Row],[total_intl_charge]]</f>
        <v>61.929999999999993</v>
      </c>
    </row>
    <row r="36" spans="1:34"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t="str">
        <f>IF(tbl_Customers[[#This Row],[total_intl_charge]] &lt;= 3, "Low Charges", "High Charges")</f>
        <v>Low Charges</v>
      </c>
      <c r="Z36" t="str">
        <f>IF(tbl_Customers[[#This Row],[total_eve_calls]]&lt;=80,"Low Calls",
IF(tbl_Customers[[#This Row],[total_eve_calls]]&lt;=120,"Medium Calls","High Calls"))</f>
        <v>Medium Calls</v>
      </c>
      <c r="AA36" t="str">
        <f>IF(tbl_Customers[[#This Row],[total_eve_charge]]&lt;=15,"Low Charges",
IF(tbl_Customers[[#This Row],[total_eve_charge]]&lt;=20,"Medium Charges","High Charges"))</f>
        <v>Low Charges</v>
      </c>
      <c r="AB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 t="str">
        <f>IF(tbl_Customers[[#This Row],[number_vmail_messages]] = 0, "No Usage", IF(tbl_Customers[[#This Row],[number_vmail_messages]] &lt;= 20, "Low Usage", IF(tbl_Customers[[#This Row],[number_vmail_messages]] &lt;= 40, "Medium Usgae", "High Usage")))</f>
        <v>No Usage</v>
      </c>
      <c r="AD36" t="str">
        <f>IF(tbl_Customers[[#This Row],[total_day_minutes]]&lt;=150,"Low Usage", IF(tbl_Customers[[#This Row],[total_day_minutes]]&lt;=200,"Medium Usage", IF(tbl_Customers[[#This Row],[total_day_minutes]]&lt;=250,"High Usage","Very High Usage")))</f>
        <v>Low Usage</v>
      </c>
      <c r="AE36" t="str">
        <f>IF(tbl_Customers[[#This Row],[total_intl_calls]]&lt;=5,"Low Calls", IF(tbl_Customers[[#This Row],[total_intl_calls]]&lt;=10, "Medium Calls", "High Calls"))</f>
        <v>Low Calls</v>
      </c>
      <c r="AF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 t="str">
        <f>IF(tbl_Customers[[#This Row],[Churn_Risk_Score]]&gt;=10,"High Risk", IF(tbl_Customers[[#This Row],[Churn_Risk_Score]]&gt;=5,"Medium Risk","Low Risk"))</f>
        <v>Low Risk</v>
      </c>
      <c r="AH36">
        <f>tbl_Customers[[#This Row],[total_day_charge]] + tbl_Customers[[#This Row],[total_eve_charge]] + tbl_Customers[[#This Row],[total_night_charge]] + tbl_Customers[[#This Row],[total_intl_charge]]</f>
        <v>39.15</v>
      </c>
    </row>
    <row r="37" spans="1:34"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t="str">
        <f>IF(tbl_Customers[[#This Row],[total_intl_charge]] &lt;= 3, "Low Charges", "High Charges")</f>
        <v>Low Charges</v>
      </c>
      <c r="Z37" t="str">
        <f>IF(tbl_Customers[[#This Row],[total_eve_calls]]&lt;=80,"Low Calls",
IF(tbl_Customers[[#This Row],[total_eve_calls]]&lt;=120,"Medium Calls","High Calls"))</f>
        <v>Medium Calls</v>
      </c>
      <c r="AA37" t="str">
        <f>IF(tbl_Customers[[#This Row],[total_eve_charge]]&lt;=15,"Low Charges",
IF(tbl_Customers[[#This Row],[total_eve_charge]]&lt;=20,"Medium Charges","High Charges"))</f>
        <v>Medium Charges</v>
      </c>
      <c r="AB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 t="str">
        <f>IF(tbl_Customers[[#This Row],[number_vmail_messages]] = 0, "No Usage", IF(tbl_Customers[[#This Row],[number_vmail_messages]] &lt;= 20, "Low Usage", IF(tbl_Customers[[#This Row],[number_vmail_messages]] &lt;= 40, "Medium Usgae", "High Usage")))</f>
        <v>No Usage</v>
      </c>
      <c r="AD37" t="str">
        <f>IF(tbl_Customers[[#This Row],[total_day_minutes]]&lt;=150,"Low Usage", IF(tbl_Customers[[#This Row],[total_day_minutes]]&lt;=200,"Medium Usage", IF(tbl_Customers[[#This Row],[total_day_minutes]]&lt;=250,"High Usage","Very High Usage")))</f>
        <v>Medium Usage</v>
      </c>
      <c r="AE37" t="str">
        <f>IF(tbl_Customers[[#This Row],[total_intl_calls]]&lt;=5,"Low Calls", IF(tbl_Customers[[#This Row],[total_intl_calls]]&lt;=10, "Medium Calls", "High Calls"))</f>
        <v>Low Calls</v>
      </c>
      <c r="AF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 t="str">
        <f>IF(tbl_Customers[[#This Row],[Churn_Risk_Score]]&gt;=10,"High Risk", IF(tbl_Customers[[#This Row],[Churn_Risk_Score]]&gt;=5,"Medium Risk","Low Risk"))</f>
        <v>Low Risk</v>
      </c>
      <c r="AH37">
        <f>tbl_Customers[[#This Row],[total_day_charge]] + tbl_Customers[[#This Row],[total_eve_charge]] + tbl_Customers[[#This Row],[total_night_charge]] + tbl_Customers[[#This Row],[total_intl_charge]]</f>
        <v>58.260000000000005</v>
      </c>
    </row>
    <row r="38" spans="1:34"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t="str">
        <f>IF(tbl_Customers[[#This Row],[total_intl_charge]] &lt;= 3, "Low Charges", "High Charges")</f>
        <v>Low Charges</v>
      </c>
      <c r="Z38" t="str">
        <f>IF(tbl_Customers[[#This Row],[total_eve_calls]]&lt;=80,"Low Calls",
IF(tbl_Customers[[#This Row],[total_eve_calls]]&lt;=120,"Medium Calls","High Calls"))</f>
        <v>Medium Calls</v>
      </c>
      <c r="AA38" t="str">
        <f>IF(tbl_Customers[[#This Row],[total_eve_charge]]&lt;=15,"Low Charges",
IF(tbl_Customers[[#This Row],[total_eve_charge]]&lt;=20,"Medium Charges","High Charges"))</f>
        <v>Medium Charges</v>
      </c>
      <c r="AB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 t="str">
        <f>IF(tbl_Customers[[#This Row],[number_vmail_messages]] = 0, "No Usage", IF(tbl_Customers[[#This Row],[number_vmail_messages]] &lt;= 20, "Low Usage", IF(tbl_Customers[[#This Row],[number_vmail_messages]] &lt;= 40, "Medium Usgae", "High Usage")))</f>
        <v>Medium Usgae</v>
      </c>
      <c r="AD38" t="str">
        <f>IF(tbl_Customers[[#This Row],[total_day_minutes]]&lt;=150,"Low Usage", IF(tbl_Customers[[#This Row],[total_day_minutes]]&lt;=200,"Medium Usage", IF(tbl_Customers[[#This Row],[total_day_minutes]]&lt;=250,"High Usage","Very High Usage")))</f>
        <v>Low Usage</v>
      </c>
      <c r="AE38" t="str">
        <f>IF(tbl_Customers[[#This Row],[total_intl_calls]]&lt;=5,"Low Calls", IF(tbl_Customers[[#This Row],[total_intl_calls]]&lt;=10, "Medium Calls", "High Calls"))</f>
        <v>Low Calls</v>
      </c>
      <c r="AF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 t="str">
        <f>IF(tbl_Customers[[#This Row],[Churn_Risk_Score]]&gt;=10,"High Risk", IF(tbl_Customers[[#This Row],[Churn_Risk_Score]]&gt;=5,"Medium Risk","Low Risk"))</f>
        <v>Low Risk</v>
      </c>
      <c r="AH38">
        <f>tbl_Customers[[#This Row],[total_day_charge]] + tbl_Customers[[#This Row],[total_eve_charge]] + tbl_Customers[[#This Row],[total_night_charge]] + tbl_Customers[[#This Row],[total_intl_charge]]</f>
        <v>48.3</v>
      </c>
    </row>
    <row r="39" spans="1:34"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t="str">
        <f>IF(tbl_Customers[[#This Row],[total_intl_charge]] &lt;= 3, "Low Charges", "High Charges")</f>
        <v>High Charges</v>
      </c>
      <c r="Z39" t="str">
        <f>IF(tbl_Customers[[#This Row],[total_eve_calls]]&lt;=80,"Low Calls",
IF(tbl_Customers[[#This Row],[total_eve_calls]]&lt;=120,"Medium Calls","High Calls"))</f>
        <v>High Calls</v>
      </c>
      <c r="AA39" t="str">
        <f>IF(tbl_Customers[[#This Row],[total_eve_charge]]&lt;=15,"Low Charges",
IF(tbl_Customers[[#This Row],[total_eve_charge]]&lt;=20,"Medium Charges","High Charges"))</f>
        <v>Low Charges</v>
      </c>
      <c r="AB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 t="str">
        <f>IF(tbl_Customers[[#This Row],[number_vmail_messages]] = 0, "No Usage", IF(tbl_Customers[[#This Row],[number_vmail_messages]] &lt;= 20, "Low Usage", IF(tbl_Customers[[#This Row],[number_vmail_messages]] &lt;= 40, "Medium Usgae", "High Usage")))</f>
        <v>No Usage</v>
      </c>
      <c r="AD39" t="str">
        <f>IF(tbl_Customers[[#This Row],[total_day_minutes]]&lt;=150,"Low Usage", IF(tbl_Customers[[#This Row],[total_day_minutes]]&lt;=200,"Medium Usage", IF(tbl_Customers[[#This Row],[total_day_minutes]]&lt;=250,"High Usage","Very High Usage")))</f>
        <v>High Usage</v>
      </c>
      <c r="AE39" t="str">
        <f>IF(tbl_Customers[[#This Row],[total_intl_calls]]&lt;=5,"Low Calls", IF(tbl_Customers[[#This Row],[total_intl_calls]]&lt;=10, "Medium Calls", "High Calls"))</f>
        <v>Low Calls</v>
      </c>
      <c r="AF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 t="str">
        <f>IF(tbl_Customers[[#This Row],[Churn_Risk_Score]]&gt;=10,"High Risk", IF(tbl_Customers[[#This Row],[Churn_Risk_Score]]&gt;=5,"Medium Risk","Low Risk"))</f>
        <v>Low Risk</v>
      </c>
      <c r="AH39">
        <f>tbl_Customers[[#This Row],[total_day_charge]] + tbl_Customers[[#This Row],[total_eve_charge]] + tbl_Customers[[#This Row],[total_night_charge]] + tbl_Customers[[#This Row],[total_intl_charge]]</f>
        <v>59.360000000000007</v>
      </c>
    </row>
    <row r="40" spans="1:34"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t="str">
        <f>IF(tbl_Customers[[#This Row],[total_intl_charge]] &lt;= 3, "Low Charges", "High Charges")</f>
        <v>Low Charges</v>
      </c>
      <c r="Z40" t="str">
        <f>IF(tbl_Customers[[#This Row],[total_eve_calls]]&lt;=80,"Low Calls",
IF(tbl_Customers[[#This Row],[total_eve_calls]]&lt;=120,"Medium Calls","High Calls"))</f>
        <v>Low Calls</v>
      </c>
      <c r="AA40" t="str">
        <f>IF(tbl_Customers[[#This Row],[total_eve_charge]]&lt;=15,"Low Charges",
IF(tbl_Customers[[#This Row],[total_eve_charge]]&lt;=20,"Medium Charges","High Charges"))</f>
        <v>Low Charges</v>
      </c>
      <c r="AB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 t="str">
        <f>IF(tbl_Customers[[#This Row],[number_vmail_messages]] = 0, "No Usage", IF(tbl_Customers[[#This Row],[number_vmail_messages]] &lt;= 20, "Low Usage", IF(tbl_Customers[[#This Row],[number_vmail_messages]] &lt;= 40, "Medium Usgae", "High Usage")))</f>
        <v>No Usage</v>
      </c>
      <c r="AD40" t="str">
        <f>IF(tbl_Customers[[#This Row],[total_day_minutes]]&lt;=150,"Low Usage", IF(tbl_Customers[[#This Row],[total_day_minutes]]&lt;=200,"Medium Usage", IF(tbl_Customers[[#This Row],[total_day_minutes]]&lt;=250,"High Usage","Very High Usage")))</f>
        <v>Medium Usage</v>
      </c>
      <c r="AE40" t="str">
        <f>IF(tbl_Customers[[#This Row],[total_intl_calls]]&lt;=5,"Low Calls", IF(tbl_Customers[[#This Row],[total_intl_calls]]&lt;=10, "Medium Calls", "High Calls"))</f>
        <v>Low Calls</v>
      </c>
      <c r="AF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 t="str">
        <f>IF(tbl_Customers[[#This Row],[Churn_Risk_Score]]&gt;=10,"High Risk", IF(tbl_Customers[[#This Row],[Churn_Risk_Score]]&gt;=5,"Medium Risk","Low Risk"))</f>
        <v>Low Risk</v>
      </c>
      <c r="AH40">
        <f>tbl_Customers[[#This Row],[total_day_charge]] + tbl_Customers[[#This Row],[total_eve_charge]] + tbl_Customers[[#This Row],[total_night_charge]] + tbl_Customers[[#This Row],[total_intl_charge]]</f>
        <v>56.129999999999995</v>
      </c>
    </row>
    <row r="41" spans="1:34"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t="str">
        <f>IF(tbl_Customers[[#This Row],[total_intl_charge]] &lt;= 3, "Low Charges", "High Charges")</f>
        <v>Low Charges</v>
      </c>
      <c r="Z41" t="str">
        <f>IF(tbl_Customers[[#This Row],[total_eve_calls]]&lt;=80,"Low Calls",
IF(tbl_Customers[[#This Row],[total_eve_calls]]&lt;=120,"Medium Calls","High Calls"))</f>
        <v>Low Calls</v>
      </c>
      <c r="AA41" t="str">
        <f>IF(tbl_Customers[[#This Row],[total_eve_charge]]&lt;=15,"Low Charges",
IF(tbl_Customers[[#This Row],[total_eve_charge]]&lt;=20,"Medium Charges","High Charges"))</f>
        <v>Medium Charges</v>
      </c>
      <c r="AB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 t="str">
        <f>IF(tbl_Customers[[#This Row],[number_vmail_messages]] = 0, "No Usage", IF(tbl_Customers[[#This Row],[number_vmail_messages]] &lt;= 20, "Low Usage", IF(tbl_Customers[[#This Row],[number_vmail_messages]] &lt;= 40, "Medium Usgae", "High Usage")))</f>
        <v>Medium Usgae</v>
      </c>
      <c r="AD41" t="str">
        <f>IF(tbl_Customers[[#This Row],[total_day_minutes]]&lt;=150,"Low Usage", IF(tbl_Customers[[#This Row],[total_day_minutes]]&lt;=200,"Medium Usage", IF(tbl_Customers[[#This Row],[total_day_minutes]]&lt;=250,"High Usage","Very High Usage")))</f>
        <v>Low Usage</v>
      </c>
      <c r="AE41" t="str">
        <f>IF(tbl_Customers[[#This Row],[total_intl_calls]]&lt;=5,"Low Calls", IF(tbl_Customers[[#This Row],[total_intl_calls]]&lt;=10, "Medium Calls", "High Calls"))</f>
        <v>Low Calls</v>
      </c>
      <c r="AF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 t="str">
        <f>IF(tbl_Customers[[#This Row],[Churn_Risk_Score]]&gt;=10,"High Risk", IF(tbl_Customers[[#This Row],[Churn_Risk_Score]]&gt;=5,"Medium Risk","Low Risk"))</f>
        <v>Low Risk</v>
      </c>
      <c r="AH41">
        <f>tbl_Customers[[#This Row],[total_day_charge]] + tbl_Customers[[#This Row],[total_eve_charge]] + tbl_Customers[[#This Row],[total_night_charge]] + tbl_Customers[[#This Row],[total_intl_charge]]</f>
        <v>47.25</v>
      </c>
    </row>
    <row r="42" spans="1:34"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t="str">
        <f>IF(tbl_Customers[[#This Row],[total_intl_charge]] &lt;= 3, "Low Charges", "High Charges")</f>
        <v>Low Charges</v>
      </c>
      <c r="Z42" t="str">
        <f>IF(tbl_Customers[[#This Row],[total_eve_calls]]&lt;=80,"Low Calls",
IF(tbl_Customers[[#This Row],[total_eve_calls]]&lt;=120,"Medium Calls","High Calls"))</f>
        <v>Medium Calls</v>
      </c>
      <c r="AA42" t="str">
        <f>IF(tbl_Customers[[#This Row],[total_eve_charge]]&lt;=15,"Low Charges",
IF(tbl_Customers[[#This Row],[total_eve_charge]]&lt;=20,"Medium Charges","High Charges"))</f>
        <v>High Charges</v>
      </c>
      <c r="AB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 t="str">
        <f>IF(tbl_Customers[[#This Row],[number_vmail_messages]] = 0, "No Usage", IF(tbl_Customers[[#This Row],[number_vmail_messages]] &lt;= 20, "Low Usage", IF(tbl_Customers[[#This Row],[number_vmail_messages]] &lt;= 40, "Medium Usgae", "High Usage")))</f>
        <v>No Usage</v>
      </c>
      <c r="AD42" t="str">
        <f>IF(tbl_Customers[[#This Row],[total_day_minutes]]&lt;=150,"Low Usage", IF(tbl_Customers[[#This Row],[total_day_minutes]]&lt;=200,"Medium Usage", IF(tbl_Customers[[#This Row],[total_day_minutes]]&lt;=250,"High Usage","Very High Usage")))</f>
        <v>Medium Usage</v>
      </c>
      <c r="AE42" t="str">
        <f>IF(tbl_Customers[[#This Row],[total_intl_calls]]&lt;=5,"Low Calls", IF(tbl_Customers[[#This Row],[total_intl_calls]]&lt;=10, "Medium Calls", "High Calls"))</f>
        <v>Low Calls</v>
      </c>
      <c r="AF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 t="str">
        <f>IF(tbl_Customers[[#This Row],[Churn_Risk_Score]]&gt;=10,"High Risk", IF(tbl_Customers[[#This Row],[Churn_Risk_Score]]&gt;=5,"Medium Risk","Low Risk"))</f>
        <v>Low Risk</v>
      </c>
      <c r="AH42">
        <f>tbl_Customers[[#This Row],[total_day_charge]] + tbl_Customers[[#This Row],[total_eve_charge]] + tbl_Customers[[#This Row],[total_night_charge]] + tbl_Customers[[#This Row],[total_intl_charge]]</f>
        <v>68.319999999999993</v>
      </c>
    </row>
    <row r="43" spans="1:34"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t="str">
        <f>IF(tbl_Customers[[#This Row],[total_intl_charge]] &lt;= 3, "Low Charges", "High Charges")</f>
        <v>Low Charges</v>
      </c>
      <c r="Z43" t="str">
        <f>IF(tbl_Customers[[#This Row],[total_eve_calls]]&lt;=80,"Low Calls",
IF(tbl_Customers[[#This Row],[total_eve_calls]]&lt;=120,"Medium Calls","High Calls"))</f>
        <v>Medium Calls</v>
      </c>
      <c r="AA43" t="str">
        <f>IF(tbl_Customers[[#This Row],[total_eve_charge]]&lt;=15,"Low Charges",
IF(tbl_Customers[[#This Row],[total_eve_charge]]&lt;=20,"Medium Charges","High Charges"))</f>
        <v>Medium Charges</v>
      </c>
      <c r="AB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 t="str">
        <f>IF(tbl_Customers[[#This Row],[number_vmail_messages]] = 0, "No Usage", IF(tbl_Customers[[#This Row],[number_vmail_messages]] &lt;= 20, "Low Usage", IF(tbl_Customers[[#This Row],[number_vmail_messages]] &lt;= 40, "Medium Usgae", "High Usage")))</f>
        <v>No Usage</v>
      </c>
      <c r="AD43" t="str">
        <f>IF(tbl_Customers[[#This Row],[total_day_minutes]]&lt;=150,"Low Usage", IF(tbl_Customers[[#This Row],[total_day_minutes]]&lt;=200,"Medium Usage", IF(tbl_Customers[[#This Row],[total_day_minutes]]&lt;=250,"High Usage","Very High Usage")))</f>
        <v>High Usage</v>
      </c>
      <c r="AE43" t="str">
        <f>IF(tbl_Customers[[#This Row],[total_intl_calls]]&lt;=5,"Low Calls", IF(tbl_Customers[[#This Row],[total_intl_calls]]&lt;=10, "Medium Calls", "High Calls"))</f>
        <v>Low Calls</v>
      </c>
      <c r="AF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 t="str">
        <f>IF(tbl_Customers[[#This Row],[Churn_Risk_Score]]&gt;=10,"High Risk", IF(tbl_Customers[[#This Row],[Churn_Risk_Score]]&gt;=5,"Medium Risk","Low Risk"))</f>
        <v>Low Risk</v>
      </c>
      <c r="AH43">
        <f>tbl_Customers[[#This Row],[total_day_charge]] + tbl_Customers[[#This Row],[total_eve_charge]] + tbl_Customers[[#This Row],[total_night_charge]] + tbl_Customers[[#This Row],[total_intl_charge]]</f>
        <v>68.490000000000009</v>
      </c>
    </row>
    <row r="44" spans="1:34"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t="str">
        <f>IF(tbl_Customers[[#This Row],[total_intl_charge]] &lt;= 3, "Low Charges", "High Charges")</f>
        <v>High Charges</v>
      </c>
      <c r="Z44" t="str">
        <f>IF(tbl_Customers[[#This Row],[total_eve_calls]]&lt;=80,"Low Calls",
IF(tbl_Customers[[#This Row],[total_eve_calls]]&lt;=120,"Medium Calls","High Calls"))</f>
        <v>Low Calls</v>
      </c>
      <c r="AA44" t="str">
        <f>IF(tbl_Customers[[#This Row],[total_eve_charge]]&lt;=15,"Low Charges",
IF(tbl_Customers[[#This Row],[total_eve_charge]]&lt;=20,"Medium Charges","High Charges"))</f>
        <v>Medium Charges</v>
      </c>
      <c r="AB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 t="str">
        <f>IF(tbl_Customers[[#This Row],[number_vmail_messages]] = 0, "No Usage", IF(tbl_Customers[[#This Row],[number_vmail_messages]] &lt;= 20, "Low Usage", IF(tbl_Customers[[#This Row],[number_vmail_messages]] &lt;= 40, "Medium Usgae", "High Usage")))</f>
        <v>No Usage</v>
      </c>
      <c r="AD44" t="str">
        <f>IF(tbl_Customers[[#This Row],[total_day_minutes]]&lt;=150,"Low Usage", IF(tbl_Customers[[#This Row],[total_day_minutes]]&lt;=200,"Medium Usage", IF(tbl_Customers[[#This Row],[total_day_minutes]]&lt;=250,"High Usage","Very High Usage")))</f>
        <v>Medium Usage</v>
      </c>
      <c r="AE44" t="str">
        <f>IF(tbl_Customers[[#This Row],[total_intl_calls]]&lt;=5,"Low Calls", IF(tbl_Customers[[#This Row],[total_intl_calls]]&lt;=10, "Medium Calls", "High Calls"))</f>
        <v>Medium Calls</v>
      </c>
      <c r="AF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 t="str">
        <f>IF(tbl_Customers[[#This Row],[Churn_Risk_Score]]&gt;=10,"High Risk", IF(tbl_Customers[[#This Row],[Churn_Risk_Score]]&gt;=5,"Medium Risk","Low Risk"))</f>
        <v>Low Risk</v>
      </c>
      <c r="AH44">
        <f>tbl_Customers[[#This Row],[total_day_charge]] + tbl_Customers[[#This Row],[total_eve_charge]] + tbl_Customers[[#This Row],[total_night_charge]] + tbl_Customers[[#This Row],[total_intl_charge]]</f>
        <v>63.620000000000005</v>
      </c>
    </row>
    <row r="45" spans="1:34"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t="str">
        <f>IF(tbl_Customers[[#This Row],[total_intl_charge]] &lt;= 3, "Low Charges", "High Charges")</f>
        <v>Low Charges</v>
      </c>
      <c r="Z45" t="str">
        <f>IF(tbl_Customers[[#This Row],[total_eve_calls]]&lt;=80,"Low Calls",
IF(tbl_Customers[[#This Row],[total_eve_calls]]&lt;=120,"Medium Calls","High Calls"))</f>
        <v>Low Calls</v>
      </c>
      <c r="AA45" t="str">
        <f>IF(tbl_Customers[[#This Row],[total_eve_charge]]&lt;=15,"Low Charges",
IF(tbl_Customers[[#This Row],[total_eve_charge]]&lt;=20,"Medium Charges","High Charges"))</f>
        <v>High Charges</v>
      </c>
      <c r="AB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 t="str">
        <f>IF(tbl_Customers[[#This Row],[number_vmail_messages]] = 0, "No Usage", IF(tbl_Customers[[#This Row],[number_vmail_messages]] &lt;= 20, "Low Usage", IF(tbl_Customers[[#This Row],[number_vmail_messages]] &lt;= 40, "Medium Usgae", "High Usage")))</f>
        <v>No Usage</v>
      </c>
      <c r="AD45" t="str">
        <f>IF(tbl_Customers[[#This Row],[total_day_minutes]]&lt;=150,"Low Usage", IF(tbl_Customers[[#This Row],[total_day_minutes]]&lt;=200,"Medium Usage", IF(tbl_Customers[[#This Row],[total_day_minutes]]&lt;=250,"High Usage","Very High Usage")))</f>
        <v>Medium Usage</v>
      </c>
      <c r="AE45" t="str">
        <f>IF(tbl_Customers[[#This Row],[total_intl_calls]]&lt;=5,"Low Calls", IF(tbl_Customers[[#This Row],[total_intl_calls]]&lt;=10, "Medium Calls", "High Calls"))</f>
        <v>Low Calls</v>
      </c>
      <c r="AF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 t="str">
        <f>IF(tbl_Customers[[#This Row],[Churn_Risk_Score]]&gt;=10,"High Risk", IF(tbl_Customers[[#This Row],[Churn_Risk_Score]]&gt;=5,"Medium Risk","Low Risk"))</f>
        <v>Low Risk</v>
      </c>
      <c r="AH45">
        <f>tbl_Customers[[#This Row],[total_day_charge]] + tbl_Customers[[#This Row],[total_eve_charge]] + tbl_Customers[[#This Row],[total_night_charge]] + tbl_Customers[[#This Row],[total_intl_charge]]</f>
        <v>62.76</v>
      </c>
    </row>
    <row r="46" spans="1:34"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t="str">
        <f>IF(tbl_Customers[[#This Row],[total_intl_charge]] &lt;= 3, "Low Charges", "High Charges")</f>
        <v>Low Charges</v>
      </c>
      <c r="Z46" t="str">
        <f>IF(tbl_Customers[[#This Row],[total_eve_calls]]&lt;=80,"Low Calls",
IF(tbl_Customers[[#This Row],[total_eve_calls]]&lt;=120,"Medium Calls","High Calls"))</f>
        <v>Medium Calls</v>
      </c>
      <c r="AA46" t="str">
        <f>IF(tbl_Customers[[#This Row],[total_eve_charge]]&lt;=15,"Low Charges",
IF(tbl_Customers[[#This Row],[total_eve_charge]]&lt;=20,"Medium Charges","High Charges"))</f>
        <v>High Charges</v>
      </c>
      <c r="AB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 t="str">
        <f>IF(tbl_Customers[[#This Row],[number_vmail_messages]] = 0, "No Usage", IF(tbl_Customers[[#This Row],[number_vmail_messages]] &lt;= 20, "Low Usage", IF(tbl_Customers[[#This Row],[number_vmail_messages]] &lt;= 40, "Medium Usgae", "High Usage")))</f>
        <v>No Usage</v>
      </c>
      <c r="AD46" t="str">
        <f>IF(tbl_Customers[[#This Row],[total_day_minutes]]&lt;=150,"Low Usage", IF(tbl_Customers[[#This Row],[total_day_minutes]]&lt;=200,"Medium Usage", IF(tbl_Customers[[#This Row],[total_day_minutes]]&lt;=250,"High Usage","Very High Usage")))</f>
        <v>Medium Usage</v>
      </c>
      <c r="AE46" t="str">
        <f>IF(tbl_Customers[[#This Row],[total_intl_calls]]&lt;=5,"Low Calls", IF(tbl_Customers[[#This Row],[total_intl_calls]]&lt;=10, "Medium Calls", "High Calls"))</f>
        <v>Low Calls</v>
      </c>
      <c r="AF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 t="str">
        <f>IF(tbl_Customers[[#This Row],[Churn_Risk_Score]]&gt;=10,"High Risk", IF(tbl_Customers[[#This Row],[Churn_Risk_Score]]&gt;=5,"Medium Risk","Low Risk"))</f>
        <v>Low Risk</v>
      </c>
      <c r="AH46">
        <f>tbl_Customers[[#This Row],[total_day_charge]] + tbl_Customers[[#This Row],[total_eve_charge]] + tbl_Customers[[#This Row],[total_night_charge]] + tbl_Customers[[#This Row],[total_intl_charge]]</f>
        <v>65.94</v>
      </c>
    </row>
    <row r="47" spans="1:34"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t="str">
        <f>IF(tbl_Customers[[#This Row],[total_intl_charge]] &lt;= 3, "Low Charges", "High Charges")</f>
        <v>Low Charges</v>
      </c>
      <c r="Z47" t="str">
        <f>IF(tbl_Customers[[#This Row],[total_eve_calls]]&lt;=80,"Low Calls",
IF(tbl_Customers[[#This Row],[total_eve_calls]]&lt;=120,"Medium Calls","High Calls"))</f>
        <v>Low Calls</v>
      </c>
      <c r="AA47" t="str">
        <f>IF(tbl_Customers[[#This Row],[total_eve_charge]]&lt;=15,"Low Charges",
IF(tbl_Customers[[#This Row],[total_eve_charge]]&lt;=20,"Medium Charges","High Charges"))</f>
        <v>Medium Charges</v>
      </c>
      <c r="AB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7" t="str">
        <f>IF(tbl_Customers[[#This Row],[number_vmail_messages]] = 0, "No Usage", IF(tbl_Customers[[#This Row],[number_vmail_messages]] &lt;= 20, "Low Usage", IF(tbl_Customers[[#This Row],[number_vmail_messages]] &lt;= 40, "Medium Usgae", "High Usage")))</f>
        <v>No Usage</v>
      </c>
      <c r="AD47" t="str">
        <f>IF(tbl_Customers[[#This Row],[total_day_minutes]]&lt;=150,"Low Usage", IF(tbl_Customers[[#This Row],[total_day_minutes]]&lt;=200,"Medium Usage", IF(tbl_Customers[[#This Row],[total_day_minutes]]&lt;=250,"High Usage","Very High Usage")))</f>
        <v>Low Usage</v>
      </c>
      <c r="AE47" t="str">
        <f>IF(tbl_Customers[[#This Row],[total_intl_calls]]&lt;=5,"Low Calls", IF(tbl_Customers[[#This Row],[total_intl_calls]]&lt;=10, "Medium Calls", "High Calls"))</f>
        <v>Low Calls</v>
      </c>
      <c r="AF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 t="str">
        <f>IF(tbl_Customers[[#This Row],[Churn_Risk_Score]]&gt;=10,"High Risk", IF(tbl_Customers[[#This Row],[Churn_Risk_Score]]&gt;=5,"Medium Risk","Low Risk"))</f>
        <v>Low Risk</v>
      </c>
      <c r="AH47">
        <f>tbl_Customers[[#This Row],[total_day_charge]] + tbl_Customers[[#This Row],[total_eve_charge]] + tbl_Customers[[#This Row],[total_night_charge]] + tbl_Customers[[#This Row],[total_intl_charge]]</f>
        <v>45.370000000000005</v>
      </c>
    </row>
    <row r="48" spans="1:34"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t="str">
        <f>IF(tbl_Customers[[#This Row],[total_intl_charge]] &lt;= 3, "Low Charges", "High Charges")</f>
        <v>Low Charges</v>
      </c>
      <c r="Z48" t="str">
        <f>IF(tbl_Customers[[#This Row],[total_eve_calls]]&lt;=80,"Low Calls",
IF(tbl_Customers[[#This Row],[total_eve_calls]]&lt;=120,"Medium Calls","High Calls"))</f>
        <v>Low Calls</v>
      </c>
      <c r="AA48" t="str">
        <f>IF(tbl_Customers[[#This Row],[total_eve_charge]]&lt;=15,"Low Charges",
IF(tbl_Customers[[#This Row],[total_eve_charge]]&lt;=20,"Medium Charges","High Charges"))</f>
        <v>Low Charges</v>
      </c>
      <c r="AB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8" t="str">
        <f>IF(tbl_Customers[[#This Row],[number_vmail_messages]] = 0, "No Usage", IF(tbl_Customers[[#This Row],[number_vmail_messages]] &lt;= 20, "Low Usage", IF(tbl_Customers[[#This Row],[number_vmail_messages]] &lt;= 40, "Medium Usgae", "High Usage")))</f>
        <v>Medium Usgae</v>
      </c>
      <c r="AD48" t="str">
        <f>IF(tbl_Customers[[#This Row],[total_day_minutes]]&lt;=150,"Low Usage", IF(tbl_Customers[[#This Row],[total_day_minutes]]&lt;=200,"Medium Usage", IF(tbl_Customers[[#This Row],[total_day_minutes]]&lt;=250,"High Usage","Very High Usage")))</f>
        <v>Medium Usage</v>
      </c>
      <c r="AE48" t="str">
        <f>IF(tbl_Customers[[#This Row],[total_intl_calls]]&lt;=5,"Low Calls", IF(tbl_Customers[[#This Row],[total_intl_calls]]&lt;=10, "Medium Calls", "High Calls"))</f>
        <v>Low Calls</v>
      </c>
      <c r="AF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 t="str">
        <f>IF(tbl_Customers[[#This Row],[Churn_Risk_Score]]&gt;=10,"High Risk", IF(tbl_Customers[[#This Row],[Churn_Risk_Score]]&gt;=5,"Medium Risk","Low Risk"))</f>
        <v>Low Risk</v>
      </c>
      <c r="AH48">
        <f>tbl_Customers[[#This Row],[total_day_charge]] + tbl_Customers[[#This Row],[total_eve_charge]] + tbl_Customers[[#This Row],[total_night_charge]] + tbl_Customers[[#This Row],[total_intl_charge]]</f>
        <v>49.849999999999994</v>
      </c>
    </row>
    <row r="49" spans="1:34"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t="str">
        <f>IF(tbl_Customers[[#This Row],[total_intl_charge]] &lt;= 3, "Low Charges", "High Charges")</f>
        <v>High Charges</v>
      </c>
      <c r="Z49" t="str">
        <f>IF(tbl_Customers[[#This Row],[total_eve_calls]]&lt;=80,"Low Calls",
IF(tbl_Customers[[#This Row],[total_eve_calls]]&lt;=120,"Medium Calls","High Calls"))</f>
        <v>High Calls</v>
      </c>
      <c r="AA49" t="str">
        <f>IF(tbl_Customers[[#This Row],[total_eve_charge]]&lt;=15,"Low Charges",
IF(tbl_Customers[[#This Row],[total_eve_charge]]&lt;=20,"Medium Charges","High Charges"))</f>
        <v>Medium Charges</v>
      </c>
      <c r="AB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 t="str">
        <f>IF(tbl_Customers[[#This Row],[number_vmail_messages]] = 0, "No Usage", IF(tbl_Customers[[#This Row],[number_vmail_messages]] &lt;= 20, "Low Usage", IF(tbl_Customers[[#This Row],[number_vmail_messages]] &lt;= 40, "Medium Usgae", "High Usage")))</f>
        <v>No Usage</v>
      </c>
      <c r="AD49" t="str">
        <f>IF(tbl_Customers[[#This Row],[total_day_minutes]]&lt;=150,"Low Usage", IF(tbl_Customers[[#This Row],[total_day_minutes]]&lt;=200,"Medium Usage", IF(tbl_Customers[[#This Row],[total_day_minutes]]&lt;=250,"High Usage","Very High Usage")))</f>
        <v>High Usage</v>
      </c>
      <c r="AE49" t="str">
        <f>IF(tbl_Customers[[#This Row],[total_intl_calls]]&lt;=5,"Low Calls", IF(tbl_Customers[[#This Row],[total_intl_calls]]&lt;=10, "Medium Calls", "High Calls"))</f>
        <v>Medium Calls</v>
      </c>
      <c r="AF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 t="str">
        <f>IF(tbl_Customers[[#This Row],[Churn_Risk_Score]]&gt;=10,"High Risk", IF(tbl_Customers[[#This Row],[Churn_Risk_Score]]&gt;=5,"Medium Risk","Low Risk"))</f>
        <v>Low Risk</v>
      </c>
      <c r="AH49">
        <f>tbl_Customers[[#This Row],[total_day_charge]] + tbl_Customers[[#This Row],[total_eve_charge]] + tbl_Customers[[#This Row],[total_night_charge]] + tbl_Customers[[#This Row],[total_intl_charge]]</f>
        <v>65.819999999999993</v>
      </c>
    </row>
    <row r="50" spans="1:34"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t="str">
        <f>IF(tbl_Customers[[#This Row],[total_intl_charge]] &lt;= 3, "Low Charges", "High Charges")</f>
        <v>High Charges</v>
      </c>
      <c r="Z50" t="str">
        <f>IF(tbl_Customers[[#This Row],[total_eve_calls]]&lt;=80,"Low Calls",
IF(tbl_Customers[[#This Row],[total_eve_calls]]&lt;=120,"Medium Calls","High Calls"))</f>
        <v>Medium Calls</v>
      </c>
      <c r="AA50" t="str">
        <f>IF(tbl_Customers[[#This Row],[total_eve_charge]]&lt;=15,"Low Charges",
IF(tbl_Customers[[#This Row],[total_eve_charge]]&lt;=20,"Medium Charges","High Charges"))</f>
        <v>Low Charges</v>
      </c>
      <c r="AB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 t="str">
        <f>IF(tbl_Customers[[#This Row],[number_vmail_messages]] = 0, "No Usage", IF(tbl_Customers[[#This Row],[number_vmail_messages]] &lt;= 20, "Low Usage", IF(tbl_Customers[[#This Row],[number_vmail_messages]] &lt;= 40, "Medium Usgae", "High Usage")))</f>
        <v>No Usage</v>
      </c>
      <c r="AD50" t="str">
        <f>IF(tbl_Customers[[#This Row],[total_day_minutes]]&lt;=150,"Low Usage", IF(tbl_Customers[[#This Row],[total_day_minutes]]&lt;=200,"Medium Usage", IF(tbl_Customers[[#This Row],[total_day_minutes]]&lt;=250,"High Usage","Very High Usage")))</f>
        <v>Medium Usage</v>
      </c>
      <c r="AE50" t="str">
        <f>IF(tbl_Customers[[#This Row],[total_intl_calls]]&lt;=5,"Low Calls", IF(tbl_Customers[[#This Row],[total_intl_calls]]&lt;=10, "Medium Calls", "High Calls"))</f>
        <v>Low Calls</v>
      </c>
      <c r="AF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 t="str">
        <f>IF(tbl_Customers[[#This Row],[Churn_Risk_Score]]&gt;=10,"High Risk", IF(tbl_Customers[[#This Row],[Churn_Risk_Score]]&gt;=5,"Medium Risk","Low Risk"))</f>
        <v>Low Risk</v>
      </c>
      <c r="AH50">
        <f>tbl_Customers[[#This Row],[total_day_charge]] + tbl_Customers[[#This Row],[total_eve_charge]] + tbl_Customers[[#This Row],[total_night_charge]] + tbl_Customers[[#This Row],[total_intl_charge]]</f>
        <v>57.679999999999993</v>
      </c>
    </row>
    <row r="51" spans="1:34"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t="str">
        <f>IF(tbl_Customers[[#This Row],[total_intl_charge]] &lt;= 3, "Low Charges", "High Charges")</f>
        <v>High Charges</v>
      </c>
      <c r="Z51" t="str">
        <f>IF(tbl_Customers[[#This Row],[total_eve_calls]]&lt;=80,"Low Calls",
IF(tbl_Customers[[#This Row],[total_eve_calls]]&lt;=120,"Medium Calls","High Calls"))</f>
        <v>High Calls</v>
      </c>
      <c r="AA51" t="str">
        <f>IF(tbl_Customers[[#This Row],[total_eve_charge]]&lt;=15,"Low Charges",
IF(tbl_Customers[[#This Row],[total_eve_charge]]&lt;=20,"Medium Charges","High Charges"))</f>
        <v>Medium Charges</v>
      </c>
      <c r="AB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 t="str">
        <f>IF(tbl_Customers[[#This Row],[number_vmail_messages]] = 0, "No Usage", IF(tbl_Customers[[#This Row],[number_vmail_messages]] &lt;= 20, "Low Usage", IF(tbl_Customers[[#This Row],[number_vmail_messages]] &lt;= 40, "Medium Usgae", "High Usage")))</f>
        <v>Medium Usgae</v>
      </c>
      <c r="AD51" t="str">
        <f>IF(tbl_Customers[[#This Row],[total_day_minutes]]&lt;=150,"Low Usage", IF(tbl_Customers[[#This Row],[total_day_minutes]]&lt;=200,"Medium Usage", IF(tbl_Customers[[#This Row],[total_day_minutes]]&lt;=250,"High Usage","Very High Usage")))</f>
        <v>Very High Usage</v>
      </c>
      <c r="AE51" t="str">
        <f>IF(tbl_Customers[[#This Row],[total_intl_calls]]&lt;=5,"Low Calls", IF(tbl_Customers[[#This Row],[total_intl_calls]]&lt;=10, "Medium Calls", "High Calls"))</f>
        <v>Low Calls</v>
      </c>
      <c r="AF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1" t="str">
        <f>IF(tbl_Customers[[#This Row],[Churn_Risk_Score]]&gt;=10,"High Risk", IF(tbl_Customers[[#This Row],[Churn_Risk_Score]]&gt;=5,"Medium Risk","Low Risk"))</f>
        <v>Medium Risk</v>
      </c>
      <c r="AH51">
        <f>tbl_Customers[[#This Row],[total_day_charge]] + tbl_Customers[[#This Row],[total_eve_charge]] + tbl_Customers[[#This Row],[total_night_charge]] + tbl_Customers[[#This Row],[total_intl_charge]]</f>
        <v>71.419999999999987</v>
      </c>
    </row>
    <row r="52" spans="1:34"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t="str">
        <f>IF(tbl_Customers[[#This Row],[total_intl_charge]] &lt;= 3, "Low Charges", "High Charges")</f>
        <v>High Charges</v>
      </c>
      <c r="Z52" t="str">
        <f>IF(tbl_Customers[[#This Row],[total_eve_calls]]&lt;=80,"Low Calls",
IF(tbl_Customers[[#This Row],[total_eve_calls]]&lt;=120,"Medium Calls","High Calls"))</f>
        <v>Low Calls</v>
      </c>
      <c r="AA52" t="str">
        <f>IF(tbl_Customers[[#This Row],[total_eve_charge]]&lt;=15,"Low Charges",
IF(tbl_Customers[[#This Row],[total_eve_charge]]&lt;=20,"Medium Charges","High Charges"))</f>
        <v>Medium Charges</v>
      </c>
      <c r="AB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 t="str">
        <f>IF(tbl_Customers[[#This Row],[number_vmail_messages]] = 0, "No Usage", IF(tbl_Customers[[#This Row],[number_vmail_messages]] &lt;= 20, "Low Usage", IF(tbl_Customers[[#This Row],[number_vmail_messages]] &lt;= 40, "Medium Usgae", "High Usage")))</f>
        <v>Medium Usgae</v>
      </c>
      <c r="AD52" t="str">
        <f>IF(tbl_Customers[[#This Row],[total_day_minutes]]&lt;=150,"Low Usage", IF(tbl_Customers[[#This Row],[total_day_minutes]]&lt;=200,"Medium Usage", IF(tbl_Customers[[#This Row],[total_day_minutes]]&lt;=250,"High Usage","Very High Usage")))</f>
        <v>Medium Usage</v>
      </c>
      <c r="AE52" t="str">
        <f>IF(tbl_Customers[[#This Row],[total_intl_calls]]&lt;=5,"Low Calls", IF(tbl_Customers[[#This Row],[total_intl_calls]]&lt;=10, "Medium Calls", "High Calls"))</f>
        <v>Low Calls</v>
      </c>
      <c r="AF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 t="str">
        <f>IF(tbl_Customers[[#This Row],[Churn_Risk_Score]]&gt;=10,"High Risk", IF(tbl_Customers[[#This Row],[Churn_Risk_Score]]&gt;=5,"Medium Risk","Low Risk"))</f>
        <v>Low Risk</v>
      </c>
      <c r="AH52">
        <f>tbl_Customers[[#This Row],[total_day_charge]] + tbl_Customers[[#This Row],[total_eve_charge]] + tbl_Customers[[#This Row],[total_night_charge]] + tbl_Customers[[#This Row],[total_intl_charge]]</f>
        <v>62.029999999999994</v>
      </c>
    </row>
    <row r="53" spans="1:34"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t="str">
        <f>IF(tbl_Customers[[#This Row],[total_intl_charge]] &lt;= 3, "Low Charges", "High Charges")</f>
        <v>Low Charges</v>
      </c>
      <c r="Z53" t="str">
        <f>IF(tbl_Customers[[#This Row],[total_eve_calls]]&lt;=80,"Low Calls",
IF(tbl_Customers[[#This Row],[total_eve_calls]]&lt;=120,"Medium Calls","High Calls"))</f>
        <v>Medium Calls</v>
      </c>
      <c r="AA53" t="str">
        <f>IF(tbl_Customers[[#This Row],[total_eve_charge]]&lt;=15,"Low Charges",
IF(tbl_Customers[[#This Row],[total_eve_charge]]&lt;=20,"Medium Charges","High Charges"))</f>
        <v>Low Charges</v>
      </c>
      <c r="AB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3" t="str">
        <f>IF(tbl_Customers[[#This Row],[number_vmail_messages]] = 0, "No Usage", IF(tbl_Customers[[#This Row],[number_vmail_messages]] &lt;= 20, "Low Usage", IF(tbl_Customers[[#This Row],[number_vmail_messages]] &lt;= 40, "Medium Usgae", "High Usage")))</f>
        <v>No Usage</v>
      </c>
      <c r="AD53" t="str">
        <f>IF(tbl_Customers[[#This Row],[total_day_minutes]]&lt;=150,"Low Usage", IF(tbl_Customers[[#This Row],[total_day_minutes]]&lt;=200,"Medium Usage", IF(tbl_Customers[[#This Row],[total_day_minutes]]&lt;=250,"High Usage","Very High Usage")))</f>
        <v>Low Usage</v>
      </c>
      <c r="AE53" t="str">
        <f>IF(tbl_Customers[[#This Row],[total_intl_calls]]&lt;=5,"Low Calls", IF(tbl_Customers[[#This Row],[total_intl_calls]]&lt;=10, "Medium Calls", "High Calls"))</f>
        <v>Medium Calls</v>
      </c>
      <c r="AF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 t="str">
        <f>IF(tbl_Customers[[#This Row],[Churn_Risk_Score]]&gt;=10,"High Risk", IF(tbl_Customers[[#This Row],[Churn_Risk_Score]]&gt;=5,"Medium Risk","Low Risk"))</f>
        <v>Low Risk</v>
      </c>
      <c r="AH53">
        <f>tbl_Customers[[#This Row],[total_day_charge]] + tbl_Customers[[#This Row],[total_eve_charge]] + tbl_Customers[[#This Row],[total_night_charge]] + tbl_Customers[[#This Row],[total_intl_charge]]</f>
        <v>45.51</v>
      </c>
    </row>
    <row r="54" spans="1:34"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t="str">
        <f>IF(tbl_Customers[[#This Row],[total_intl_charge]] &lt;= 3, "Low Charges", "High Charges")</f>
        <v>Low Charges</v>
      </c>
      <c r="Z54" t="str">
        <f>IF(tbl_Customers[[#This Row],[total_eve_calls]]&lt;=80,"Low Calls",
IF(tbl_Customers[[#This Row],[total_eve_calls]]&lt;=120,"Medium Calls","High Calls"))</f>
        <v>Medium Calls</v>
      </c>
      <c r="AA54" t="str">
        <f>IF(tbl_Customers[[#This Row],[total_eve_charge]]&lt;=15,"Low Charges",
IF(tbl_Customers[[#This Row],[total_eve_charge]]&lt;=20,"Medium Charges","High Charges"))</f>
        <v>Low Charges</v>
      </c>
      <c r="AB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 t="str">
        <f>IF(tbl_Customers[[#This Row],[number_vmail_messages]] = 0, "No Usage", IF(tbl_Customers[[#This Row],[number_vmail_messages]] &lt;= 20, "Low Usage", IF(tbl_Customers[[#This Row],[number_vmail_messages]] &lt;= 40, "Medium Usgae", "High Usage")))</f>
        <v>High Usage</v>
      </c>
      <c r="AD54" t="str">
        <f>IF(tbl_Customers[[#This Row],[total_day_minutes]]&lt;=150,"Low Usage", IF(tbl_Customers[[#This Row],[total_day_minutes]]&lt;=200,"Medium Usage", IF(tbl_Customers[[#This Row],[total_day_minutes]]&lt;=250,"High Usage","Very High Usage")))</f>
        <v>Low Usage</v>
      </c>
      <c r="AE54" t="str">
        <f>IF(tbl_Customers[[#This Row],[total_intl_calls]]&lt;=5,"Low Calls", IF(tbl_Customers[[#This Row],[total_intl_calls]]&lt;=10, "Medium Calls", "High Calls"))</f>
        <v>Low Calls</v>
      </c>
      <c r="AF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 t="str">
        <f>IF(tbl_Customers[[#This Row],[Churn_Risk_Score]]&gt;=10,"High Risk", IF(tbl_Customers[[#This Row],[Churn_Risk_Score]]&gt;=5,"Medium Risk","Low Risk"))</f>
        <v>Low Risk</v>
      </c>
      <c r="AH54">
        <f>tbl_Customers[[#This Row],[total_day_charge]] + tbl_Customers[[#This Row],[total_eve_charge]] + tbl_Customers[[#This Row],[total_night_charge]] + tbl_Customers[[#This Row],[total_intl_charge]]</f>
        <v>50.890000000000008</v>
      </c>
    </row>
    <row r="55" spans="1:34"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t="str">
        <f>IF(tbl_Customers[[#This Row],[total_intl_charge]] &lt;= 3, "Low Charges", "High Charges")</f>
        <v>Low Charges</v>
      </c>
      <c r="Z55" t="str">
        <f>IF(tbl_Customers[[#This Row],[total_eve_calls]]&lt;=80,"Low Calls",
IF(tbl_Customers[[#This Row],[total_eve_calls]]&lt;=120,"Medium Calls","High Calls"))</f>
        <v>Medium Calls</v>
      </c>
      <c r="AA55" t="str">
        <f>IF(tbl_Customers[[#This Row],[total_eve_charge]]&lt;=15,"Low Charges",
IF(tbl_Customers[[#This Row],[total_eve_charge]]&lt;=20,"Medium Charges","High Charges"))</f>
        <v>Medium Charges</v>
      </c>
      <c r="AB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 t="str">
        <f>IF(tbl_Customers[[#This Row],[number_vmail_messages]] = 0, "No Usage", IF(tbl_Customers[[#This Row],[number_vmail_messages]] &lt;= 20, "Low Usage", IF(tbl_Customers[[#This Row],[number_vmail_messages]] &lt;= 40, "Medium Usgae", "High Usage")))</f>
        <v>No Usage</v>
      </c>
      <c r="AD55" t="str">
        <f>IF(tbl_Customers[[#This Row],[total_day_minutes]]&lt;=150,"Low Usage", IF(tbl_Customers[[#This Row],[total_day_minutes]]&lt;=200,"Medium Usage", IF(tbl_Customers[[#This Row],[total_day_minutes]]&lt;=250,"High Usage","Very High Usage")))</f>
        <v>Very High Usage</v>
      </c>
      <c r="AE55" t="str">
        <f>IF(tbl_Customers[[#This Row],[total_intl_calls]]&lt;=5,"Low Calls", IF(tbl_Customers[[#This Row],[total_intl_calls]]&lt;=10, "Medium Calls", "High Calls"))</f>
        <v>Low Calls</v>
      </c>
      <c r="AF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5" t="str">
        <f>IF(tbl_Customers[[#This Row],[Churn_Risk_Score]]&gt;=10,"High Risk", IF(tbl_Customers[[#This Row],[Churn_Risk_Score]]&gt;=5,"Medium Risk","Low Risk"))</f>
        <v>Medium Risk</v>
      </c>
      <c r="AH55">
        <f>tbl_Customers[[#This Row],[total_day_charge]] + tbl_Customers[[#This Row],[total_eve_charge]] + tbl_Customers[[#This Row],[total_night_charge]] + tbl_Customers[[#This Row],[total_intl_charge]]</f>
        <v>70.459999999999994</v>
      </c>
    </row>
    <row r="56" spans="1:34"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t="str">
        <f>IF(tbl_Customers[[#This Row],[total_intl_charge]] &lt;= 3, "Low Charges", "High Charges")</f>
        <v>Low Charges</v>
      </c>
      <c r="Z56" t="str">
        <f>IF(tbl_Customers[[#This Row],[total_eve_calls]]&lt;=80,"Low Calls",
IF(tbl_Customers[[#This Row],[total_eve_calls]]&lt;=120,"Medium Calls","High Calls"))</f>
        <v>Medium Calls</v>
      </c>
      <c r="AA56" t="str">
        <f>IF(tbl_Customers[[#This Row],[total_eve_charge]]&lt;=15,"Low Charges",
IF(tbl_Customers[[#This Row],[total_eve_charge]]&lt;=20,"Medium Charges","High Charges"))</f>
        <v>Medium Charges</v>
      </c>
      <c r="AB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 t="str">
        <f>IF(tbl_Customers[[#This Row],[number_vmail_messages]] = 0, "No Usage", IF(tbl_Customers[[#This Row],[number_vmail_messages]] &lt;= 20, "Low Usage", IF(tbl_Customers[[#This Row],[number_vmail_messages]] &lt;= 40, "Medium Usgae", "High Usage")))</f>
        <v>No Usage</v>
      </c>
      <c r="AD56" t="str">
        <f>IF(tbl_Customers[[#This Row],[total_day_minutes]]&lt;=150,"Low Usage", IF(tbl_Customers[[#This Row],[total_day_minutes]]&lt;=200,"Medium Usage", IF(tbl_Customers[[#This Row],[total_day_minutes]]&lt;=250,"High Usage","Very High Usage")))</f>
        <v>Low Usage</v>
      </c>
      <c r="AE56" t="str">
        <f>IF(tbl_Customers[[#This Row],[total_intl_calls]]&lt;=5,"Low Calls", IF(tbl_Customers[[#This Row],[total_intl_calls]]&lt;=10, "Medium Calls", "High Calls"))</f>
        <v>Medium Calls</v>
      </c>
      <c r="AF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 t="str">
        <f>IF(tbl_Customers[[#This Row],[Churn_Risk_Score]]&gt;=10,"High Risk", IF(tbl_Customers[[#This Row],[Churn_Risk_Score]]&gt;=5,"Medium Risk","Low Risk"))</f>
        <v>Low Risk</v>
      </c>
      <c r="AH56">
        <f>tbl_Customers[[#This Row],[total_day_charge]] + tbl_Customers[[#This Row],[total_eve_charge]] + tbl_Customers[[#This Row],[total_night_charge]] + tbl_Customers[[#This Row],[total_intl_charge]]</f>
        <v>46.88</v>
      </c>
    </row>
    <row r="57" spans="1:34"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t="str">
        <f>IF(tbl_Customers[[#This Row],[total_intl_charge]] &lt;= 3, "Low Charges", "High Charges")</f>
        <v>Low Charges</v>
      </c>
      <c r="Z57" t="str">
        <f>IF(tbl_Customers[[#This Row],[total_eve_calls]]&lt;=80,"Low Calls",
IF(tbl_Customers[[#This Row],[total_eve_calls]]&lt;=120,"Medium Calls","High Calls"))</f>
        <v>Low Calls</v>
      </c>
      <c r="AA57" t="str">
        <f>IF(tbl_Customers[[#This Row],[total_eve_charge]]&lt;=15,"Low Charges",
IF(tbl_Customers[[#This Row],[total_eve_charge]]&lt;=20,"Medium Charges","High Charges"))</f>
        <v>Medium Charges</v>
      </c>
      <c r="AB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 t="str">
        <f>IF(tbl_Customers[[#This Row],[number_vmail_messages]] = 0, "No Usage", IF(tbl_Customers[[#This Row],[number_vmail_messages]] &lt;= 20, "Low Usage", IF(tbl_Customers[[#This Row],[number_vmail_messages]] &lt;= 40, "Medium Usgae", "High Usage")))</f>
        <v>No Usage</v>
      </c>
      <c r="AD57" t="str">
        <f>IF(tbl_Customers[[#This Row],[total_day_minutes]]&lt;=150,"Low Usage", IF(tbl_Customers[[#This Row],[total_day_minutes]]&lt;=200,"Medium Usage", IF(tbl_Customers[[#This Row],[total_day_minutes]]&lt;=250,"High Usage","Very High Usage")))</f>
        <v>High Usage</v>
      </c>
      <c r="AE57" t="str">
        <f>IF(tbl_Customers[[#This Row],[total_intl_calls]]&lt;=5,"Low Calls", IF(tbl_Customers[[#This Row],[total_intl_calls]]&lt;=10, "Medium Calls", "High Calls"))</f>
        <v>Low Calls</v>
      </c>
      <c r="AF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 t="str">
        <f>IF(tbl_Customers[[#This Row],[Churn_Risk_Score]]&gt;=10,"High Risk", IF(tbl_Customers[[#This Row],[Churn_Risk_Score]]&gt;=5,"Medium Risk","Low Risk"))</f>
        <v>Low Risk</v>
      </c>
      <c r="AH57">
        <f>tbl_Customers[[#This Row],[total_day_charge]] + tbl_Customers[[#This Row],[total_eve_charge]] + tbl_Customers[[#This Row],[total_night_charge]] + tbl_Customers[[#This Row],[total_intl_charge]]</f>
        <v>63.429999999999993</v>
      </c>
    </row>
    <row r="58" spans="1:34"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t="str">
        <f>IF(tbl_Customers[[#This Row],[total_intl_charge]] &lt;= 3, "Low Charges", "High Charges")</f>
        <v>High Charges</v>
      </c>
      <c r="Z58" t="str">
        <f>IF(tbl_Customers[[#This Row],[total_eve_calls]]&lt;=80,"Low Calls",
IF(tbl_Customers[[#This Row],[total_eve_calls]]&lt;=120,"Medium Calls","High Calls"))</f>
        <v>Medium Calls</v>
      </c>
      <c r="AA58" t="str">
        <f>IF(tbl_Customers[[#This Row],[total_eve_charge]]&lt;=15,"Low Charges",
IF(tbl_Customers[[#This Row],[total_eve_charge]]&lt;=20,"Medium Charges","High Charges"))</f>
        <v>Low Charges</v>
      </c>
      <c r="AB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 t="str">
        <f>IF(tbl_Customers[[#This Row],[number_vmail_messages]] = 0, "No Usage", IF(tbl_Customers[[#This Row],[number_vmail_messages]] &lt;= 20, "Low Usage", IF(tbl_Customers[[#This Row],[number_vmail_messages]] &lt;= 40, "Medium Usgae", "High Usage")))</f>
        <v>No Usage</v>
      </c>
      <c r="AD58" t="str">
        <f>IF(tbl_Customers[[#This Row],[total_day_minutes]]&lt;=150,"Low Usage", IF(tbl_Customers[[#This Row],[total_day_minutes]]&lt;=200,"Medium Usage", IF(tbl_Customers[[#This Row],[total_day_minutes]]&lt;=250,"High Usage","Very High Usage")))</f>
        <v>Medium Usage</v>
      </c>
      <c r="AE58" t="str">
        <f>IF(tbl_Customers[[#This Row],[total_intl_calls]]&lt;=5,"Low Calls", IF(tbl_Customers[[#This Row],[total_intl_calls]]&lt;=10, "Medium Calls", "High Calls"))</f>
        <v>Low Calls</v>
      </c>
      <c r="AF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8" t="str">
        <f>IF(tbl_Customers[[#This Row],[Churn_Risk_Score]]&gt;=10,"High Risk", IF(tbl_Customers[[#This Row],[Churn_Risk_Score]]&gt;=5,"Medium Risk","Low Risk"))</f>
        <v>Medium Risk</v>
      </c>
      <c r="AH58">
        <f>tbl_Customers[[#This Row],[total_day_charge]] + tbl_Customers[[#This Row],[total_eve_charge]] + tbl_Customers[[#This Row],[total_night_charge]] + tbl_Customers[[#This Row],[total_intl_charge]]</f>
        <v>55.199999999999996</v>
      </c>
    </row>
    <row r="59" spans="1:34"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t="str">
        <f>IF(tbl_Customers[[#This Row],[total_intl_charge]] &lt;= 3, "Low Charges", "High Charges")</f>
        <v>High Charges</v>
      </c>
      <c r="Z59" t="str">
        <f>IF(tbl_Customers[[#This Row],[total_eve_calls]]&lt;=80,"Low Calls",
IF(tbl_Customers[[#This Row],[total_eve_calls]]&lt;=120,"Medium Calls","High Calls"))</f>
        <v>Medium Calls</v>
      </c>
      <c r="AA59" t="str">
        <f>IF(tbl_Customers[[#This Row],[total_eve_charge]]&lt;=15,"Low Charges",
IF(tbl_Customers[[#This Row],[total_eve_charge]]&lt;=20,"Medium Charges","High Charges"))</f>
        <v>Low Charges</v>
      </c>
      <c r="AB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 t="str">
        <f>IF(tbl_Customers[[#This Row],[number_vmail_messages]] = 0, "No Usage", IF(tbl_Customers[[#This Row],[number_vmail_messages]] &lt;= 20, "Low Usage", IF(tbl_Customers[[#This Row],[number_vmail_messages]] &lt;= 40, "Medium Usgae", "High Usage")))</f>
        <v>No Usage</v>
      </c>
      <c r="AD59" t="str">
        <f>IF(tbl_Customers[[#This Row],[total_day_minutes]]&lt;=150,"Low Usage", IF(tbl_Customers[[#This Row],[total_day_minutes]]&lt;=200,"Medium Usage", IF(tbl_Customers[[#This Row],[total_day_minutes]]&lt;=250,"High Usage","Very High Usage")))</f>
        <v>High Usage</v>
      </c>
      <c r="AE59" t="str">
        <f>IF(tbl_Customers[[#This Row],[total_intl_calls]]&lt;=5,"Low Calls", IF(tbl_Customers[[#This Row],[total_intl_calls]]&lt;=10, "Medium Calls", "High Calls"))</f>
        <v>Medium Calls</v>
      </c>
      <c r="AF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 t="str">
        <f>IF(tbl_Customers[[#This Row],[Churn_Risk_Score]]&gt;=10,"High Risk", IF(tbl_Customers[[#This Row],[Churn_Risk_Score]]&gt;=5,"Medium Risk","Low Risk"))</f>
        <v>Low Risk</v>
      </c>
      <c r="AH59">
        <f>tbl_Customers[[#This Row],[total_day_charge]] + tbl_Customers[[#This Row],[total_eve_charge]] + tbl_Customers[[#This Row],[total_night_charge]] + tbl_Customers[[#This Row],[total_intl_charge]]</f>
        <v>72.08</v>
      </c>
    </row>
    <row r="60" spans="1:34"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t="str">
        <f>IF(tbl_Customers[[#This Row],[total_intl_charge]] &lt;= 3, "Low Charges", "High Charges")</f>
        <v>High Charges</v>
      </c>
      <c r="Z60" t="str">
        <f>IF(tbl_Customers[[#This Row],[total_eve_calls]]&lt;=80,"Low Calls",
IF(tbl_Customers[[#This Row],[total_eve_calls]]&lt;=120,"Medium Calls","High Calls"))</f>
        <v>Medium Calls</v>
      </c>
      <c r="AA60" t="str">
        <f>IF(tbl_Customers[[#This Row],[total_eve_charge]]&lt;=15,"Low Charges",
IF(tbl_Customers[[#This Row],[total_eve_charge]]&lt;=20,"Medium Charges","High Charges"))</f>
        <v>Medium Charges</v>
      </c>
      <c r="AB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 t="str">
        <f>IF(tbl_Customers[[#This Row],[number_vmail_messages]] = 0, "No Usage", IF(tbl_Customers[[#This Row],[number_vmail_messages]] &lt;= 20, "Low Usage", IF(tbl_Customers[[#This Row],[number_vmail_messages]] &lt;= 40, "Medium Usgae", "High Usage")))</f>
        <v>High Usage</v>
      </c>
      <c r="AD60" t="str">
        <f>IF(tbl_Customers[[#This Row],[total_day_minutes]]&lt;=150,"Low Usage", IF(tbl_Customers[[#This Row],[total_day_minutes]]&lt;=200,"Medium Usage", IF(tbl_Customers[[#This Row],[total_day_minutes]]&lt;=250,"High Usage","Very High Usage")))</f>
        <v>High Usage</v>
      </c>
      <c r="AE60" t="str">
        <f>IF(tbl_Customers[[#This Row],[total_intl_calls]]&lt;=5,"Low Calls", IF(tbl_Customers[[#This Row],[total_intl_calls]]&lt;=10, "Medium Calls", "High Calls"))</f>
        <v>Low Calls</v>
      </c>
      <c r="AF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 t="str">
        <f>IF(tbl_Customers[[#This Row],[Churn_Risk_Score]]&gt;=10,"High Risk", IF(tbl_Customers[[#This Row],[Churn_Risk_Score]]&gt;=5,"Medium Risk","Low Risk"))</f>
        <v>Low Risk</v>
      </c>
      <c r="AH60">
        <f>tbl_Customers[[#This Row],[total_day_charge]] + tbl_Customers[[#This Row],[total_eve_charge]] + tbl_Customers[[#This Row],[total_night_charge]] + tbl_Customers[[#This Row],[total_intl_charge]]</f>
        <v>68.959999999999994</v>
      </c>
    </row>
    <row r="61" spans="1:34"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t="str">
        <f>IF(tbl_Customers[[#This Row],[total_intl_charge]] &lt;= 3, "Low Charges", "High Charges")</f>
        <v>Low Charges</v>
      </c>
      <c r="Z61" t="str">
        <f>IF(tbl_Customers[[#This Row],[total_eve_calls]]&lt;=80,"Low Calls",
IF(tbl_Customers[[#This Row],[total_eve_calls]]&lt;=120,"Medium Calls","High Calls"))</f>
        <v>Medium Calls</v>
      </c>
      <c r="AA61" t="str">
        <f>IF(tbl_Customers[[#This Row],[total_eve_charge]]&lt;=15,"Low Charges",
IF(tbl_Customers[[#This Row],[total_eve_charge]]&lt;=20,"Medium Charges","High Charges"))</f>
        <v>Low Charges</v>
      </c>
      <c r="AB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 t="str">
        <f>IF(tbl_Customers[[#This Row],[number_vmail_messages]] = 0, "No Usage", IF(tbl_Customers[[#This Row],[number_vmail_messages]] &lt;= 20, "Low Usage", IF(tbl_Customers[[#This Row],[number_vmail_messages]] &lt;= 40, "Medium Usgae", "High Usage")))</f>
        <v>No Usage</v>
      </c>
      <c r="AD61" t="str">
        <f>IF(tbl_Customers[[#This Row],[total_day_minutes]]&lt;=150,"Low Usage", IF(tbl_Customers[[#This Row],[total_day_minutes]]&lt;=200,"Medium Usage", IF(tbl_Customers[[#This Row],[total_day_minutes]]&lt;=250,"High Usage","Very High Usage")))</f>
        <v>High Usage</v>
      </c>
      <c r="AE61" t="str">
        <f>IF(tbl_Customers[[#This Row],[total_intl_calls]]&lt;=5,"Low Calls", IF(tbl_Customers[[#This Row],[total_intl_calls]]&lt;=10, "Medium Calls", "High Calls"))</f>
        <v>Low Calls</v>
      </c>
      <c r="AF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 t="str">
        <f>IF(tbl_Customers[[#This Row],[Churn_Risk_Score]]&gt;=10,"High Risk", IF(tbl_Customers[[#This Row],[Churn_Risk_Score]]&gt;=5,"Medium Risk","Low Risk"))</f>
        <v>Low Risk</v>
      </c>
      <c r="AH61">
        <f>tbl_Customers[[#This Row],[total_day_charge]] + tbl_Customers[[#This Row],[total_eve_charge]] + tbl_Customers[[#This Row],[total_night_charge]] + tbl_Customers[[#This Row],[total_intl_charge]]</f>
        <v>64.84</v>
      </c>
    </row>
    <row r="62" spans="1:34"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t="str">
        <f>IF(tbl_Customers[[#This Row],[total_intl_charge]] &lt;= 3, "Low Charges", "High Charges")</f>
        <v>Low Charges</v>
      </c>
      <c r="Z62" t="str">
        <f>IF(tbl_Customers[[#This Row],[total_eve_calls]]&lt;=80,"Low Calls",
IF(tbl_Customers[[#This Row],[total_eve_calls]]&lt;=120,"Medium Calls","High Calls"))</f>
        <v>Medium Calls</v>
      </c>
      <c r="AA62" t="str">
        <f>IF(tbl_Customers[[#This Row],[total_eve_charge]]&lt;=15,"Low Charges",
IF(tbl_Customers[[#This Row],[total_eve_charge]]&lt;=20,"Medium Charges","High Charges"))</f>
        <v>Medium Charges</v>
      </c>
      <c r="AB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 t="str">
        <f>IF(tbl_Customers[[#This Row],[number_vmail_messages]] = 0, "No Usage", IF(tbl_Customers[[#This Row],[number_vmail_messages]] &lt;= 20, "Low Usage", IF(tbl_Customers[[#This Row],[number_vmail_messages]] &lt;= 40, "Medium Usgae", "High Usage")))</f>
        <v>No Usage</v>
      </c>
      <c r="AD62" t="str">
        <f>IF(tbl_Customers[[#This Row],[total_day_minutes]]&lt;=150,"Low Usage", IF(tbl_Customers[[#This Row],[total_day_minutes]]&lt;=200,"Medium Usage", IF(tbl_Customers[[#This Row],[total_day_minutes]]&lt;=250,"High Usage","Very High Usage")))</f>
        <v>High Usage</v>
      </c>
      <c r="AE62" t="str">
        <f>IF(tbl_Customers[[#This Row],[total_intl_calls]]&lt;=5,"Low Calls", IF(tbl_Customers[[#This Row],[total_intl_calls]]&lt;=10, "Medium Calls", "High Calls"))</f>
        <v>Low Calls</v>
      </c>
      <c r="AF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 t="str">
        <f>IF(tbl_Customers[[#This Row],[Churn_Risk_Score]]&gt;=10,"High Risk", IF(tbl_Customers[[#This Row],[Churn_Risk_Score]]&gt;=5,"Medium Risk","Low Risk"))</f>
        <v>Low Risk</v>
      </c>
      <c r="AH62">
        <f>tbl_Customers[[#This Row],[total_day_charge]] + tbl_Customers[[#This Row],[total_eve_charge]] + tbl_Customers[[#This Row],[total_night_charge]] + tbl_Customers[[#This Row],[total_intl_charge]]</f>
        <v>62.679999999999993</v>
      </c>
    </row>
    <row r="63" spans="1:34"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t="str">
        <f>IF(tbl_Customers[[#This Row],[total_intl_charge]] &lt;= 3, "Low Charges", "High Charges")</f>
        <v>High Charges</v>
      </c>
      <c r="Z63" t="str">
        <f>IF(tbl_Customers[[#This Row],[total_eve_calls]]&lt;=80,"Low Calls",
IF(tbl_Customers[[#This Row],[total_eve_calls]]&lt;=120,"Medium Calls","High Calls"))</f>
        <v>Medium Calls</v>
      </c>
      <c r="AA63" t="str">
        <f>IF(tbl_Customers[[#This Row],[total_eve_charge]]&lt;=15,"Low Charges",
IF(tbl_Customers[[#This Row],[total_eve_charge]]&lt;=20,"Medium Charges","High Charges"))</f>
        <v>Low Charges</v>
      </c>
      <c r="AB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 t="str">
        <f>IF(tbl_Customers[[#This Row],[number_vmail_messages]] = 0, "No Usage", IF(tbl_Customers[[#This Row],[number_vmail_messages]] &lt;= 20, "Low Usage", IF(tbl_Customers[[#This Row],[number_vmail_messages]] &lt;= 40, "Medium Usgae", "High Usage")))</f>
        <v>No Usage</v>
      </c>
      <c r="AD63" t="str">
        <f>IF(tbl_Customers[[#This Row],[total_day_minutes]]&lt;=150,"Low Usage", IF(tbl_Customers[[#This Row],[total_day_minutes]]&lt;=200,"Medium Usage", IF(tbl_Customers[[#This Row],[total_day_minutes]]&lt;=250,"High Usage","Very High Usage")))</f>
        <v>High Usage</v>
      </c>
      <c r="AE63" t="str">
        <f>IF(tbl_Customers[[#This Row],[total_intl_calls]]&lt;=5,"Low Calls", IF(tbl_Customers[[#This Row],[total_intl_calls]]&lt;=10, "Medium Calls", "High Calls"))</f>
        <v>Low Calls</v>
      </c>
      <c r="AF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 t="str">
        <f>IF(tbl_Customers[[#This Row],[Churn_Risk_Score]]&gt;=10,"High Risk", IF(tbl_Customers[[#This Row],[Churn_Risk_Score]]&gt;=5,"Medium Risk","Low Risk"))</f>
        <v>Low Risk</v>
      </c>
      <c r="AH63">
        <f>tbl_Customers[[#This Row],[total_day_charge]] + tbl_Customers[[#This Row],[total_eve_charge]] + tbl_Customers[[#This Row],[total_night_charge]] + tbl_Customers[[#This Row],[total_intl_charge]]</f>
        <v>65.16</v>
      </c>
    </row>
    <row r="64" spans="1:34"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t="str">
        <f>IF(tbl_Customers[[#This Row],[total_intl_charge]] &lt;= 3, "Low Charges", "High Charges")</f>
        <v>Low Charges</v>
      </c>
      <c r="Z64" t="str">
        <f>IF(tbl_Customers[[#This Row],[total_eve_calls]]&lt;=80,"Low Calls",
IF(tbl_Customers[[#This Row],[total_eve_calls]]&lt;=120,"Medium Calls","High Calls"))</f>
        <v>Low Calls</v>
      </c>
      <c r="AA64" t="str">
        <f>IF(tbl_Customers[[#This Row],[total_eve_charge]]&lt;=15,"Low Charges",
IF(tbl_Customers[[#This Row],[total_eve_charge]]&lt;=20,"Medium Charges","High Charges"))</f>
        <v>Medium Charges</v>
      </c>
      <c r="AB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4" t="str">
        <f>IF(tbl_Customers[[#This Row],[number_vmail_messages]] = 0, "No Usage", IF(tbl_Customers[[#This Row],[number_vmail_messages]] &lt;= 20, "Low Usage", IF(tbl_Customers[[#This Row],[number_vmail_messages]] &lt;= 40, "Medium Usgae", "High Usage")))</f>
        <v>No Usage</v>
      </c>
      <c r="AD64" t="str">
        <f>IF(tbl_Customers[[#This Row],[total_day_minutes]]&lt;=150,"Low Usage", IF(tbl_Customers[[#This Row],[total_day_minutes]]&lt;=200,"Medium Usage", IF(tbl_Customers[[#This Row],[total_day_minutes]]&lt;=250,"High Usage","Very High Usage")))</f>
        <v>Medium Usage</v>
      </c>
      <c r="AE64" t="str">
        <f>IF(tbl_Customers[[#This Row],[total_intl_calls]]&lt;=5,"Low Calls", IF(tbl_Customers[[#This Row],[total_intl_calls]]&lt;=10, "Medium Calls", "High Calls"))</f>
        <v>Low Calls</v>
      </c>
      <c r="AF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 t="str">
        <f>IF(tbl_Customers[[#This Row],[Churn_Risk_Score]]&gt;=10,"High Risk", IF(tbl_Customers[[#This Row],[Churn_Risk_Score]]&gt;=5,"Medium Risk","Low Risk"))</f>
        <v>Low Risk</v>
      </c>
      <c r="AH64">
        <f>tbl_Customers[[#This Row],[total_day_charge]] + tbl_Customers[[#This Row],[total_eve_charge]] + tbl_Customers[[#This Row],[total_night_charge]] + tbl_Customers[[#This Row],[total_intl_charge]]</f>
        <v>55.499999999999993</v>
      </c>
    </row>
    <row r="65" spans="1:34"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t="str">
        <f>IF(tbl_Customers[[#This Row],[total_intl_charge]] &lt;= 3, "Low Charges", "High Charges")</f>
        <v>High Charges</v>
      </c>
      <c r="Z65" t="str">
        <f>IF(tbl_Customers[[#This Row],[total_eve_calls]]&lt;=80,"Low Calls",
IF(tbl_Customers[[#This Row],[total_eve_calls]]&lt;=120,"Medium Calls","High Calls"))</f>
        <v>Medium Calls</v>
      </c>
      <c r="AA65" t="str">
        <f>IF(tbl_Customers[[#This Row],[total_eve_charge]]&lt;=15,"Low Charges",
IF(tbl_Customers[[#This Row],[total_eve_charge]]&lt;=20,"Medium Charges","High Charges"))</f>
        <v>Medium Charges</v>
      </c>
      <c r="AB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 t="str">
        <f>IF(tbl_Customers[[#This Row],[number_vmail_messages]] = 0, "No Usage", IF(tbl_Customers[[#This Row],[number_vmail_messages]] &lt;= 20, "Low Usage", IF(tbl_Customers[[#This Row],[number_vmail_messages]] &lt;= 40, "Medium Usgae", "High Usage")))</f>
        <v>No Usage</v>
      </c>
      <c r="AD65" t="str">
        <f>IF(tbl_Customers[[#This Row],[total_day_minutes]]&lt;=150,"Low Usage", IF(tbl_Customers[[#This Row],[total_day_minutes]]&lt;=200,"Medium Usage", IF(tbl_Customers[[#This Row],[total_day_minutes]]&lt;=250,"High Usage","Very High Usage")))</f>
        <v>Very High Usage</v>
      </c>
      <c r="AE65" t="str">
        <f>IF(tbl_Customers[[#This Row],[total_intl_calls]]&lt;=5,"Low Calls", IF(tbl_Customers[[#This Row],[total_intl_calls]]&lt;=10, "Medium Calls", "High Calls"))</f>
        <v>Low Calls</v>
      </c>
      <c r="AF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5" t="str">
        <f>IF(tbl_Customers[[#This Row],[Churn_Risk_Score]]&gt;=10,"High Risk", IF(tbl_Customers[[#This Row],[Churn_Risk_Score]]&gt;=5,"Medium Risk","Low Risk"))</f>
        <v>Medium Risk</v>
      </c>
      <c r="AH65">
        <f>tbl_Customers[[#This Row],[total_day_charge]] + tbl_Customers[[#This Row],[total_eve_charge]] + tbl_Customers[[#This Row],[total_night_charge]] + tbl_Customers[[#This Row],[total_intl_charge]]</f>
        <v>81.75</v>
      </c>
    </row>
    <row r="66" spans="1:34"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t="str">
        <f>IF(tbl_Customers[[#This Row],[total_intl_charge]] &lt;= 3, "Low Charges", "High Charges")</f>
        <v>Low Charges</v>
      </c>
      <c r="Z66" t="str">
        <f>IF(tbl_Customers[[#This Row],[total_eve_calls]]&lt;=80,"Low Calls",
IF(tbl_Customers[[#This Row],[total_eve_calls]]&lt;=120,"Medium Calls","High Calls"))</f>
        <v>Medium Calls</v>
      </c>
      <c r="AA66" t="str">
        <f>IF(tbl_Customers[[#This Row],[total_eve_charge]]&lt;=15,"Low Charges",
IF(tbl_Customers[[#This Row],[total_eve_charge]]&lt;=20,"Medium Charges","High Charges"))</f>
        <v>Low Charges</v>
      </c>
      <c r="AB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6" t="str">
        <f>IF(tbl_Customers[[#This Row],[number_vmail_messages]] = 0, "No Usage", IF(tbl_Customers[[#This Row],[number_vmail_messages]] &lt;= 20, "Low Usage", IF(tbl_Customers[[#This Row],[number_vmail_messages]] &lt;= 40, "Medium Usgae", "High Usage")))</f>
        <v>No Usage</v>
      </c>
      <c r="AD66" t="str">
        <f>IF(tbl_Customers[[#This Row],[total_day_minutes]]&lt;=150,"Low Usage", IF(tbl_Customers[[#This Row],[total_day_minutes]]&lt;=200,"Medium Usage", IF(tbl_Customers[[#This Row],[total_day_minutes]]&lt;=250,"High Usage","Very High Usage")))</f>
        <v>Low Usage</v>
      </c>
      <c r="AE66" t="str">
        <f>IF(tbl_Customers[[#This Row],[total_intl_calls]]&lt;=5,"Low Calls", IF(tbl_Customers[[#This Row],[total_intl_calls]]&lt;=10, "Medium Calls", "High Calls"))</f>
        <v>Medium Calls</v>
      </c>
      <c r="AF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6" t="str">
        <f>IF(tbl_Customers[[#This Row],[Churn_Risk_Score]]&gt;=10,"High Risk", IF(tbl_Customers[[#This Row],[Churn_Risk_Score]]&gt;=5,"Medium Risk","Low Risk"))</f>
        <v>Medium Risk</v>
      </c>
      <c r="AH66">
        <f>tbl_Customers[[#This Row],[total_day_charge]] + tbl_Customers[[#This Row],[total_eve_charge]] + tbl_Customers[[#This Row],[total_night_charge]] + tbl_Customers[[#This Row],[total_intl_charge]]</f>
        <v>27.02</v>
      </c>
    </row>
    <row r="67" spans="1:34"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t="str">
        <f>IF(tbl_Customers[[#This Row],[total_intl_charge]] &lt;= 3, "Low Charges", "High Charges")</f>
        <v>Low Charges</v>
      </c>
      <c r="Z67" t="str">
        <f>IF(tbl_Customers[[#This Row],[total_eve_calls]]&lt;=80,"Low Calls",
IF(tbl_Customers[[#This Row],[total_eve_calls]]&lt;=120,"Medium Calls","High Calls"))</f>
        <v>Medium Calls</v>
      </c>
      <c r="AA67" t="str">
        <f>IF(tbl_Customers[[#This Row],[total_eve_charge]]&lt;=15,"Low Charges",
IF(tbl_Customers[[#This Row],[total_eve_charge]]&lt;=20,"Medium Charges","High Charges"))</f>
        <v>Low Charges</v>
      </c>
      <c r="AB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7" t="str">
        <f>IF(tbl_Customers[[#This Row],[number_vmail_messages]] = 0, "No Usage", IF(tbl_Customers[[#This Row],[number_vmail_messages]] &lt;= 20, "Low Usage", IF(tbl_Customers[[#This Row],[number_vmail_messages]] &lt;= 40, "Medium Usgae", "High Usage")))</f>
        <v>No Usage</v>
      </c>
      <c r="AD67" t="str">
        <f>IF(tbl_Customers[[#This Row],[total_day_minutes]]&lt;=150,"Low Usage", IF(tbl_Customers[[#This Row],[total_day_minutes]]&lt;=200,"Medium Usage", IF(tbl_Customers[[#This Row],[total_day_minutes]]&lt;=250,"High Usage","Very High Usage")))</f>
        <v>High Usage</v>
      </c>
      <c r="AE67" t="str">
        <f>IF(tbl_Customers[[#This Row],[total_intl_calls]]&lt;=5,"Low Calls", IF(tbl_Customers[[#This Row],[total_intl_calls]]&lt;=10, "Medium Calls", "High Calls"))</f>
        <v>Low Calls</v>
      </c>
      <c r="AF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 t="str">
        <f>IF(tbl_Customers[[#This Row],[Churn_Risk_Score]]&gt;=10,"High Risk", IF(tbl_Customers[[#This Row],[Churn_Risk_Score]]&gt;=5,"Medium Risk","Low Risk"))</f>
        <v>Low Risk</v>
      </c>
      <c r="AH67">
        <f>tbl_Customers[[#This Row],[total_day_charge]] + tbl_Customers[[#This Row],[total_eve_charge]] + tbl_Customers[[#This Row],[total_night_charge]] + tbl_Customers[[#This Row],[total_intl_charge]]</f>
        <v>60.57</v>
      </c>
    </row>
    <row r="68" spans="1:34"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t="str">
        <f>IF(tbl_Customers[[#This Row],[total_intl_charge]] &lt;= 3, "Low Charges", "High Charges")</f>
        <v>High Charges</v>
      </c>
      <c r="Z68" t="str">
        <f>IF(tbl_Customers[[#This Row],[total_eve_calls]]&lt;=80,"Low Calls",
IF(tbl_Customers[[#This Row],[total_eve_calls]]&lt;=120,"Medium Calls","High Calls"))</f>
        <v>Medium Calls</v>
      </c>
      <c r="AA68" t="str">
        <f>IF(tbl_Customers[[#This Row],[total_eve_charge]]&lt;=15,"Low Charges",
IF(tbl_Customers[[#This Row],[total_eve_charge]]&lt;=20,"Medium Charges","High Charges"))</f>
        <v>Low Charges</v>
      </c>
      <c r="AB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 t="str">
        <f>IF(tbl_Customers[[#This Row],[number_vmail_messages]] = 0, "No Usage", IF(tbl_Customers[[#This Row],[number_vmail_messages]] &lt;= 20, "Low Usage", IF(tbl_Customers[[#This Row],[number_vmail_messages]] &lt;= 40, "Medium Usgae", "High Usage")))</f>
        <v>No Usage</v>
      </c>
      <c r="AD68" t="str">
        <f>IF(tbl_Customers[[#This Row],[total_day_minutes]]&lt;=150,"Low Usage", IF(tbl_Customers[[#This Row],[total_day_minutes]]&lt;=200,"Medium Usage", IF(tbl_Customers[[#This Row],[total_day_minutes]]&lt;=250,"High Usage","Very High Usage")))</f>
        <v>Medium Usage</v>
      </c>
      <c r="AE68" t="str">
        <f>IF(tbl_Customers[[#This Row],[total_intl_calls]]&lt;=5,"Low Calls", IF(tbl_Customers[[#This Row],[total_intl_calls]]&lt;=10, "Medium Calls", "High Calls"))</f>
        <v>Low Calls</v>
      </c>
      <c r="AF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 t="str">
        <f>IF(tbl_Customers[[#This Row],[Churn_Risk_Score]]&gt;=10,"High Risk", IF(tbl_Customers[[#This Row],[Churn_Risk_Score]]&gt;=5,"Medium Risk","Low Risk"))</f>
        <v>Low Risk</v>
      </c>
      <c r="AH68">
        <f>tbl_Customers[[#This Row],[total_day_charge]] + tbl_Customers[[#This Row],[total_eve_charge]] + tbl_Customers[[#This Row],[total_night_charge]] + tbl_Customers[[#This Row],[total_intl_charge]]</f>
        <v>56.459999999999994</v>
      </c>
    </row>
    <row r="69" spans="1:34"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t="str">
        <f>IF(tbl_Customers[[#This Row],[total_intl_charge]] &lt;= 3, "Low Charges", "High Charges")</f>
        <v>High Charges</v>
      </c>
      <c r="Z69" t="str">
        <f>IF(tbl_Customers[[#This Row],[total_eve_calls]]&lt;=80,"Low Calls",
IF(tbl_Customers[[#This Row],[total_eve_calls]]&lt;=120,"Medium Calls","High Calls"))</f>
        <v>Low Calls</v>
      </c>
      <c r="AA69" t="str">
        <f>IF(tbl_Customers[[#This Row],[total_eve_charge]]&lt;=15,"Low Charges",
IF(tbl_Customers[[#This Row],[total_eve_charge]]&lt;=20,"Medium Charges","High Charges"))</f>
        <v>High Charges</v>
      </c>
      <c r="AB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 t="str">
        <f>IF(tbl_Customers[[#This Row],[number_vmail_messages]] = 0, "No Usage", IF(tbl_Customers[[#This Row],[number_vmail_messages]] &lt;= 20, "Low Usage", IF(tbl_Customers[[#This Row],[number_vmail_messages]] &lt;= 40, "Medium Usgae", "High Usage")))</f>
        <v>No Usage</v>
      </c>
      <c r="AD69" t="str">
        <f>IF(tbl_Customers[[#This Row],[total_day_minutes]]&lt;=150,"Low Usage", IF(tbl_Customers[[#This Row],[total_day_minutes]]&lt;=200,"Medium Usage", IF(tbl_Customers[[#This Row],[total_day_minutes]]&lt;=250,"High Usage","Very High Usage")))</f>
        <v>High Usage</v>
      </c>
      <c r="AE69" t="str">
        <f>IF(tbl_Customers[[#This Row],[total_intl_calls]]&lt;=5,"Low Calls", IF(tbl_Customers[[#This Row],[total_intl_calls]]&lt;=10, "Medium Calls", "High Calls"))</f>
        <v>Low Calls</v>
      </c>
      <c r="AF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 t="str">
        <f>IF(tbl_Customers[[#This Row],[Churn_Risk_Score]]&gt;=10,"High Risk", IF(tbl_Customers[[#This Row],[Churn_Risk_Score]]&gt;=5,"Medium Risk","Low Risk"))</f>
        <v>Low Risk</v>
      </c>
      <c r="AH69">
        <f>tbl_Customers[[#This Row],[total_day_charge]] + tbl_Customers[[#This Row],[total_eve_charge]] + tbl_Customers[[#This Row],[total_night_charge]] + tbl_Customers[[#This Row],[total_intl_charge]]</f>
        <v>73.63</v>
      </c>
    </row>
    <row r="70" spans="1:34"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t="str">
        <f>IF(tbl_Customers[[#This Row],[total_intl_charge]] &lt;= 3, "Low Charges", "High Charges")</f>
        <v>High Charges</v>
      </c>
      <c r="Z70" t="str">
        <f>IF(tbl_Customers[[#This Row],[total_eve_calls]]&lt;=80,"Low Calls",
IF(tbl_Customers[[#This Row],[total_eve_calls]]&lt;=120,"Medium Calls","High Calls"))</f>
        <v>Low Calls</v>
      </c>
      <c r="AA70" t="str">
        <f>IF(tbl_Customers[[#This Row],[total_eve_charge]]&lt;=15,"Low Charges",
IF(tbl_Customers[[#This Row],[total_eve_charge]]&lt;=20,"Medium Charges","High Charges"))</f>
        <v>Medium Charges</v>
      </c>
      <c r="AB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 t="str">
        <f>IF(tbl_Customers[[#This Row],[number_vmail_messages]] = 0, "No Usage", IF(tbl_Customers[[#This Row],[number_vmail_messages]] &lt;= 20, "Low Usage", IF(tbl_Customers[[#This Row],[number_vmail_messages]] &lt;= 40, "Medium Usgae", "High Usage")))</f>
        <v>No Usage</v>
      </c>
      <c r="AD70" t="str">
        <f>IF(tbl_Customers[[#This Row],[total_day_minutes]]&lt;=150,"Low Usage", IF(tbl_Customers[[#This Row],[total_day_minutes]]&lt;=200,"Medium Usage", IF(tbl_Customers[[#This Row],[total_day_minutes]]&lt;=250,"High Usage","Very High Usage")))</f>
        <v>High Usage</v>
      </c>
      <c r="AE70" t="str">
        <f>IF(tbl_Customers[[#This Row],[total_intl_calls]]&lt;=5,"Low Calls", IF(tbl_Customers[[#This Row],[total_intl_calls]]&lt;=10, "Medium Calls", "High Calls"))</f>
        <v>Low Calls</v>
      </c>
      <c r="AF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 t="str">
        <f>IF(tbl_Customers[[#This Row],[Churn_Risk_Score]]&gt;=10,"High Risk", IF(tbl_Customers[[#This Row],[Churn_Risk_Score]]&gt;=5,"Medium Risk","Low Risk"))</f>
        <v>Medium Risk</v>
      </c>
      <c r="AH70">
        <f>tbl_Customers[[#This Row],[total_day_charge]] + tbl_Customers[[#This Row],[total_eve_charge]] + tbl_Customers[[#This Row],[total_night_charge]] + tbl_Customers[[#This Row],[total_intl_charge]]</f>
        <v>69.960000000000008</v>
      </c>
    </row>
    <row r="71" spans="1:34"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t="str">
        <f>IF(tbl_Customers[[#This Row],[total_intl_charge]] &lt;= 3, "Low Charges", "High Charges")</f>
        <v>Low Charges</v>
      </c>
      <c r="Z71" t="str">
        <f>IF(tbl_Customers[[#This Row],[total_eve_calls]]&lt;=80,"Low Calls",
IF(tbl_Customers[[#This Row],[total_eve_calls]]&lt;=120,"Medium Calls","High Calls"))</f>
        <v>Medium Calls</v>
      </c>
      <c r="AA71" t="str">
        <f>IF(tbl_Customers[[#This Row],[total_eve_charge]]&lt;=15,"Low Charges",
IF(tbl_Customers[[#This Row],[total_eve_charge]]&lt;=20,"Medium Charges","High Charges"))</f>
        <v>High Charges</v>
      </c>
      <c r="AB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 t="str">
        <f>IF(tbl_Customers[[#This Row],[number_vmail_messages]] = 0, "No Usage", IF(tbl_Customers[[#This Row],[number_vmail_messages]] &lt;= 20, "Low Usage", IF(tbl_Customers[[#This Row],[number_vmail_messages]] &lt;= 40, "Medium Usgae", "High Usage")))</f>
        <v>Medium Usgae</v>
      </c>
      <c r="AD71" t="str">
        <f>IF(tbl_Customers[[#This Row],[total_day_minutes]]&lt;=150,"Low Usage", IF(tbl_Customers[[#This Row],[total_day_minutes]]&lt;=200,"Medium Usage", IF(tbl_Customers[[#This Row],[total_day_minutes]]&lt;=250,"High Usage","Very High Usage")))</f>
        <v>High Usage</v>
      </c>
      <c r="AE71" t="str">
        <f>IF(tbl_Customers[[#This Row],[total_intl_calls]]&lt;=5,"Low Calls", IF(tbl_Customers[[#This Row],[total_intl_calls]]&lt;=10, "Medium Calls", "High Calls"))</f>
        <v>Low Calls</v>
      </c>
      <c r="AF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 t="str">
        <f>IF(tbl_Customers[[#This Row],[Churn_Risk_Score]]&gt;=10,"High Risk", IF(tbl_Customers[[#This Row],[Churn_Risk_Score]]&gt;=5,"Medium Risk","Low Risk"))</f>
        <v>Low Risk</v>
      </c>
      <c r="AH71">
        <f>tbl_Customers[[#This Row],[total_day_charge]] + tbl_Customers[[#This Row],[total_eve_charge]] + tbl_Customers[[#This Row],[total_night_charge]] + tbl_Customers[[#This Row],[total_intl_charge]]</f>
        <v>77.160000000000011</v>
      </c>
    </row>
    <row r="72" spans="1:34"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t="str">
        <f>IF(tbl_Customers[[#This Row],[total_intl_charge]] &lt;= 3, "Low Charges", "High Charges")</f>
        <v>Low Charges</v>
      </c>
      <c r="Z72" t="str">
        <f>IF(tbl_Customers[[#This Row],[total_eve_calls]]&lt;=80,"Low Calls",
IF(tbl_Customers[[#This Row],[total_eve_calls]]&lt;=120,"Medium Calls","High Calls"))</f>
        <v>Medium Calls</v>
      </c>
      <c r="AA72" t="str">
        <f>IF(tbl_Customers[[#This Row],[total_eve_charge]]&lt;=15,"Low Charges",
IF(tbl_Customers[[#This Row],[total_eve_charge]]&lt;=20,"Medium Charges","High Charges"))</f>
        <v>Medium Charges</v>
      </c>
      <c r="AB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 t="str">
        <f>IF(tbl_Customers[[#This Row],[number_vmail_messages]] = 0, "No Usage", IF(tbl_Customers[[#This Row],[number_vmail_messages]] &lt;= 20, "Low Usage", IF(tbl_Customers[[#This Row],[number_vmail_messages]] &lt;= 40, "Medium Usgae", "High Usage")))</f>
        <v>Medium Usgae</v>
      </c>
      <c r="AD72" t="str">
        <f>IF(tbl_Customers[[#This Row],[total_day_minutes]]&lt;=150,"Low Usage", IF(tbl_Customers[[#This Row],[total_day_minutes]]&lt;=200,"Medium Usage", IF(tbl_Customers[[#This Row],[total_day_minutes]]&lt;=250,"High Usage","Very High Usage")))</f>
        <v>Medium Usage</v>
      </c>
      <c r="AE72" t="str">
        <f>IF(tbl_Customers[[#This Row],[total_intl_calls]]&lt;=5,"Low Calls", IF(tbl_Customers[[#This Row],[total_intl_calls]]&lt;=10, "Medium Calls", "High Calls"))</f>
        <v>Medium Calls</v>
      </c>
      <c r="AF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 t="str">
        <f>IF(tbl_Customers[[#This Row],[Churn_Risk_Score]]&gt;=10,"High Risk", IF(tbl_Customers[[#This Row],[Churn_Risk_Score]]&gt;=5,"Medium Risk","Low Risk"))</f>
        <v>Low Risk</v>
      </c>
      <c r="AH72">
        <f>tbl_Customers[[#This Row],[total_day_charge]] + tbl_Customers[[#This Row],[total_eve_charge]] + tbl_Customers[[#This Row],[total_night_charge]] + tbl_Customers[[#This Row],[total_intl_charge]]</f>
        <v>66.539999999999992</v>
      </c>
    </row>
    <row r="73" spans="1:34"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t="str">
        <f>IF(tbl_Customers[[#This Row],[total_intl_charge]] &lt;= 3, "Low Charges", "High Charges")</f>
        <v>Low Charges</v>
      </c>
      <c r="Z73" t="str">
        <f>IF(tbl_Customers[[#This Row],[total_eve_calls]]&lt;=80,"Low Calls",
IF(tbl_Customers[[#This Row],[total_eve_calls]]&lt;=120,"Medium Calls","High Calls"))</f>
        <v>Medium Calls</v>
      </c>
      <c r="AA73" t="str">
        <f>IF(tbl_Customers[[#This Row],[total_eve_charge]]&lt;=15,"Low Charges",
IF(tbl_Customers[[#This Row],[total_eve_charge]]&lt;=20,"Medium Charges","High Charges"))</f>
        <v>Low Charges</v>
      </c>
      <c r="AB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3" t="str">
        <f>IF(tbl_Customers[[#This Row],[number_vmail_messages]] = 0, "No Usage", IF(tbl_Customers[[#This Row],[number_vmail_messages]] &lt;= 20, "Low Usage", IF(tbl_Customers[[#This Row],[number_vmail_messages]] &lt;= 40, "Medium Usgae", "High Usage")))</f>
        <v>No Usage</v>
      </c>
      <c r="AD73" t="str">
        <f>IF(tbl_Customers[[#This Row],[total_day_minutes]]&lt;=150,"Low Usage", IF(tbl_Customers[[#This Row],[total_day_minutes]]&lt;=200,"Medium Usage", IF(tbl_Customers[[#This Row],[total_day_minutes]]&lt;=250,"High Usage","Very High Usage")))</f>
        <v>Medium Usage</v>
      </c>
      <c r="AE73" t="str">
        <f>IF(tbl_Customers[[#This Row],[total_intl_calls]]&lt;=5,"Low Calls", IF(tbl_Customers[[#This Row],[total_intl_calls]]&lt;=10, "Medium Calls", "High Calls"))</f>
        <v>Low Calls</v>
      </c>
      <c r="AF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 t="str">
        <f>IF(tbl_Customers[[#This Row],[Churn_Risk_Score]]&gt;=10,"High Risk", IF(tbl_Customers[[#This Row],[Churn_Risk_Score]]&gt;=5,"Medium Risk","Low Risk"))</f>
        <v>Medium Risk</v>
      </c>
      <c r="AH73">
        <f>tbl_Customers[[#This Row],[total_day_charge]] + tbl_Customers[[#This Row],[total_eve_charge]] + tbl_Customers[[#This Row],[total_night_charge]] + tbl_Customers[[#This Row],[total_intl_charge]]</f>
        <v>50.709999999999994</v>
      </c>
    </row>
    <row r="74" spans="1:34"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t="str">
        <f>IF(tbl_Customers[[#This Row],[total_intl_charge]] &lt;= 3, "Low Charges", "High Charges")</f>
        <v>High Charges</v>
      </c>
      <c r="Z74" t="str">
        <f>IF(tbl_Customers[[#This Row],[total_eve_calls]]&lt;=80,"Low Calls",
IF(tbl_Customers[[#This Row],[total_eve_calls]]&lt;=120,"Medium Calls","High Calls"))</f>
        <v>Low Calls</v>
      </c>
      <c r="AA74" t="str">
        <f>IF(tbl_Customers[[#This Row],[total_eve_charge]]&lt;=15,"Low Charges",
IF(tbl_Customers[[#This Row],[total_eve_charge]]&lt;=20,"Medium Charges","High Charges"))</f>
        <v>Medium Charges</v>
      </c>
      <c r="AB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 t="str">
        <f>IF(tbl_Customers[[#This Row],[number_vmail_messages]] = 0, "No Usage", IF(tbl_Customers[[#This Row],[number_vmail_messages]] &lt;= 20, "Low Usage", IF(tbl_Customers[[#This Row],[number_vmail_messages]] &lt;= 40, "Medium Usgae", "High Usage")))</f>
        <v>No Usage</v>
      </c>
      <c r="AD74" t="str">
        <f>IF(tbl_Customers[[#This Row],[total_day_minutes]]&lt;=150,"Low Usage", IF(tbl_Customers[[#This Row],[total_day_minutes]]&lt;=200,"Medium Usage", IF(tbl_Customers[[#This Row],[total_day_minutes]]&lt;=250,"High Usage","Very High Usage")))</f>
        <v>High Usage</v>
      </c>
      <c r="AE74" t="str">
        <f>IF(tbl_Customers[[#This Row],[total_intl_calls]]&lt;=5,"Low Calls", IF(tbl_Customers[[#This Row],[total_intl_calls]]&lt;=10, "Medium Calls", "High Calls"))</f>
        <v>Low Calls</v>
      </c>
      <c r="AF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 t="str">
        <f>IF(tbl_Customers[[#This Row],[Churn_Risk_Score]]&gt;=10,"High Risk", IF(tbl_Customers[[#This Row],[Churn_Risk_Score]]&gt;=5,"Medium Risk","Low Risk"))</f>
        <v>Low Risk</v>
      </c>
      <c r="AH74">
        <f>tbl_Customers[[#This Row],[total_day_charge]] + tbl_Customers[[#This Row],[total_eve_charge]] + tbl_Customers[[#This Row],[total_night_charge]] + tbl_Customers[[#This Row],[total_intl_charge]]</f>
        <v>65.599999999999994</v>
      </c>
    </row>
    <row r="75" spans="1:34"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t="str">
        <f>IF(tbl_Customers[[#This Row],[total_intl_charge]] &lt;= 3, "Low Charges", "High Charges")</f>
        <v>Low Charges</v>
      </c>
      <c r="Z75" t="str">
        <f>IF(tbl_Customers[[#This Row],[total_eve_calls]]&lt;=80,"Low Calls",
IF(tbl_Customers[[#This Row],[total_eve_calls]]&lt;=120,"Medium Calls","High Calls"))</f>
        <v>Medium Calls</v>
      </c>
      <c r="AA75" t="str">
        <f>IF(tbl_Customers[[#This Row],[total_eve_charge]]&lt;=15,"Low Charges",
IF(tbl_Customers[[#This Row],[total_eve_charge]]&lt;=20,"Medium Charges","High Charges"))</f>
        <v>Low Charges</v>
      </c>
      <c r="AB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 t="str">
        <f>IF(tbl_Customers[[#This Row],[number_vmail_messages]] = 0, "No Usage", IF(tbl_Customers[[#This Row],[number_vmail_messages]] &lt;= 20, "Low Usage", IF(tbl_Customers[[#This Row],[number_vmail_messages]] &lt;= 40, "Medium Usgae", "High Usage")))</f>
        <v>Medium Usgae</v>
      </c>
      <c r="AD75" t="str">
        <f>IF(tbl_Customers[[#This Row],[total_day_minutes]]&lt;=150,"Low Usage", IF(tbl_Customers[[#This Row],[total_day_minutes]]&lt;=200,"Medium Usage", IF(tbl_Customers[[#This Row],[total_day_minutes]]&lt;=250,"High Usage","Very High Usage")))</f>
        <v>Medium Usage</v>
      </c>
      <c r="AE75" t="str">
        <f>IF(tbl_Customers[[#This Row],[total_intl_calls]]&lt;=5,"Low Calls", IF(tbl_Customers[[#This Row],[total_intl_calls]]&lt;=10, "Medium Calls", "High Calls"))</f>
        <v>Medium Calls</v>
      </c>
      <c r="AF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 t="str">
        <f>IF(tbl_Customers[[#This Row],[Churn_Risk_Score]]&gt;=10,"High Risk", IF(tbl_Customers[[#This Row],[Churn_Risk_Score]]&gt;=5,"Medium Risk","Low Risk"))</f>
        <v>Low Risk</v>
      </c>
      <c r="AH75">
        <f>tbl_Customers[[#This Row],[total_day_charge]] + tbl_Customers[[#This Row],[total_eve_charge]] + tbl_Customers[[#This Row],[total_night_charge]] + tbl_Customers[[#This Row],[total_intl_charge]]</f>
        <v>48.72</v>
      </c>
    </row>
    <row r="76" spans="1:34"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t="str">
        <f>IF(tbl_Customers[[#This Row],[total_intl_charge]] &lt;= 3, "Low Charges", "High Charges")</f>
        <v>High Charges</v>
      </c>
      <c r="Z76" t="str">
        <f>IF(tbl_Customers[[#This Row],[total_eve_calls]]&lt;=80,"Low Calls",
IF(tbl_Customers[[#This Row],[total_eve_calls]]&lt;=120,"Medium Calls","High Calls"))</f>
        <v>Medium Calls</v>
      </c>
      <c r="AA76" t="str">
        <f>IF(tbl_Customers[[#This Row],[total_eve_charge]]&lt;=15,"Low Charges",
IF(tbl_Customers[[#This Row],[total_eve_charge]]&lt;=20,"Medium Charges","High Charges"))</f>
        <v>High Charges</v>
      </c>
      <c r="AB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 t="str">
        <f>IF(tbl_Customers[[#This Row],[number_vmail_messages]] = 0, "No Usage", IF(tbl_Customers[[#This Row],[number_vmail_messages]] &lt;= 20, "Low Usage", IF(tbl_Customers[[#This Row],[number_vmail_messages]] &lt;= 40, "Medium Usgae", "High Usage")))</f>
        <v>No Usage</v>
      </c>
      <c r="AD76" t="str">
        <f>IF(tbl_Customers[[#This Row],[total_day_minutes]]&lt;=150,"Low Usage", IF(tbl_Customers[[#This Row],[total_day_minutes]]&lt;=200,"Medium Usage", IF(tbl_Customers[[#This Row],[total_day_minutes]]&lt;=250,"High Usage","Very High Usage")))</f>
        <v>High Usage</v>
      </c>
      <c r="AE76" t="str">
        <f>IF(tbl_Customers[[#This Row],[total_intl_calls]]&lt;=5,"Low Calls", IF(tbl_Customers[[#This Row],[total_intl_calls]]&lt;=10, "Medium Calls", "High Calls"))</f>
        <v>Low Calls</v>
      </c>
      <c r="AF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6" t="str">
        <f>IF(tbl_Customers[[#This Row],[Churn_Risk_Score]]&gt;=10,"High Risk", IF(tbl_Customers[[#This Row],[Churn_Risk_Score]]&gt;=5,"Medium Risk","Low Risk"))</f>
        <v>Low Risk</v>
      </c>
      <c r="AH76">
        <f>tbl_Customers[[#This Row],[total_day_charge]] + tbl_Customers[[#This Row],[total_eve_charge]] + tbl_Customers[[#This Row],[total_night_charge]] + tbl_Customers[[#This Row],[total_intl_charge]]</f>
        <v>74.64</v>
      </c>
    </row>
    <row r="77" spans="1:34"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t="str">
        <f>IF(tbl_Customers[[#This Row],[total_intl_charge]] &lt;= 3, "Low Charges", "High Charges")</f>
        <v>Low Charges</v>
      </c>
      <c r="Z77" t="str">
        <f>IF(tbl_Customers[[#This Row],[total_eve_calls]]&lt;=80,"Low Calls",
IF(tbl_Customers[[#This Row],[total_eve_calls]]&lt;=120,"Medium Calls","High Calls"))</f>
        <v>Medium Calls</v>
      </c>
      <c r="AA77" t="str">
        <f>IF(tbl_Customers[[#This Row],[total_eve_charge]]&lt;=15,"Low Charges",
IF(tbl_Customers[[#This Row],[total_eve_charge]]&lt;=20,"Medium Charges","High Charges"))</f>
        <v>Medium Charges</v>
      </c>
      <c r="AB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 t="str">
        <f>IF(tbl_Customers[[#This Row],[number_vmail_messages]] = 0, "No Usage", IF(tbl_Customers[[#This Row],[number_vmail_messages]] &lt;= 20, "Low Usage", IF(tbl_Customers[[#This Row],[number_vmail_messages]] &lt;= 40, "Medium Usgae", "High Usage")))</f>
        <v>No Usage</v>
      </c>
      <c r="AD77" t="str">
        <f>IF(tbl_Customers[[#This Row],[total_day_minutes]]&lt;=150,"Low Usage", IF(tbl_Customers[[#This Row],[total_day_minutes]]&lt;=200,"Medium Usage", IF(tbl_Customers[[#This Row],[total_day_minutes]]&lt;=250,"High Usage","Very High Usage")))</f>
        <v>Low Usage</v>
      </c>
      <c r="AE77" t="str">
        <f>IF(tbl_Customers[[#This Row],[total_intl_calls]]&lt;=5,"Low Calls", IF(tbl_Customers[[#This Row],[total_intl_calls]]&lt;=10, "Medium Calls", "High Calls"))</f>
        <v>Low Calls</v>
      </c>
      <c r="AF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 t="str">
        <f>IF(tbl_Customers[[#This Row],[Churn_Risk_Score]]&gt;=10,"High Risk", IF(tbl_Customers[[#This Row],[Churn_Risk_Score]]&gt;=5,"Medium Risk","Low Risk"))</f>
        <v>Low Risk</v>
      </c>
      <c r="AH77">
        <f>tbl_Customers[[#This Row],[total_day_charge]] + tbl_Customers[[#This Row],[total_eve_charge]] + tbl_Customers[[#This Row],[total_night_charge]] + tbl_Customers[[#This Row],[total_intl_charge]]</f>
        <v>48.96</v>
      </c>
    </row>
    <row r="78" spans="1:34"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t="str">
        <f>IF(tbl_Customers[[#This Row],[total_intl_charge]] &lt;= 3, "Low Charges", "High Charges")</f>
        <v>Low Charges</v>
      </c>
      <c r="Z78" t="str">
        <f>IF(tbl_Customers[[#This Row],[total_eve_calls]]&lt;=80,"Low Calls",
IF(tbl_Customers[[#This Row],[total_eve_calls]]&lt;=120,"Medium Calls","High Calls"))</f>
        <v>Medium Calls</v>
      </c>
      <c r="AA78" t="str">
        <f>IF(tbl_Customers[[#This Row],[total_eve_charge]]&lt;=15,"Low Charges",
IF(tbl_Customers[[#This Row],[total_eve_charge]]&lt;=20,"Medium Charges","High Charges"))</f>
        <v>Medium Charges</v>
      </c>
      <c r="AB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 t="str">
        <f>IF(tbl_Customers[[#This Row],[number_vmail_messages]] = 0, "No Usage", IF(tbl_Customers[[#This Row],[number_vmail_messages]] &lt;= 20, "Low Usage", IF(tbl_Customers[[#This Row],[number_vmail_messages]] &lt;= 40, "Medium Usgae", "High Usage")))</f>
        <v>No Usage</v>
      </c>
      <c r="AD78" t="str">
        <f>IF(tbl_Customers[[#This Row],[total_day_minutes]]&lt;=150,"Low Usage", IF(tbl_Customers[[#This Row],[total_day_minutes]]&lt;=200,"Medium Usage", IF(tbl_Customers[[#This Row],[total_day_minutes]]&lt;=250,"High Usage","Very High Usage")))</f>
        <v>High Usage</v>
      </c>
      <c r="AE78" t="str">
        <f>IF(tbl_Customers[[#This Row],[total_intl_calls]]&lt;=5,"Low Calls", IF(tbl_Customers[[#This Row],[total_intl_calls]]&lt;=10, "Medium Calls", "High Calls"))</f>
        <v>Low Calls</v>
      </c>
      <c r="AF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 t="str">
        <f>IF(tbl_Customers[[#This Row],[Churn_Risk_Score]]&gt;=10,"High Risk", IF(tbl_Customers[[#This Row],[Churn_Risk_Score]]&gt;=5,"Medium Risk","Low Risk"))</f>
        <v>Low Risk</v>
      </c>
      <c r="AH78">
        <f>tbl_Customers[[#This Row],[total_day_charge]] + tbl_Customers[[#This Row],[total_eve_charge]] + tbl_Customers[[#This Row],[total_night_charge]] + tbl_Customers[[#This Row],[total_intl_charge]]</f>
        <v>62.03</v>
      </c>
    </row>
    <row r="79" spans="1:34"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t="str">
        <f>IF(tbl_Customers[[#This Row],[total_intl_charge]] &lt;= 3, "Low Charges", "High Charges")</f>
        <v>Low Charges</v>
      </c>
      <c r="Z79" t="str">
        <f>IF(tbl_Customers[[#This Row],[total_eve_calls]]&lt;=80,"Low Calls",
IF(tbl_Customers[[#This Row],[total_eve_calls]]&lt;=120,"Medium Calls","High Calls"))</f>
        <v>Medium Calls</v>
      </c>
      <c r="AA79" t="str">
        <f>IF(tbl_Customers[[#This Row],[total_eve_charge]]&lt;=15,"Low Charges",
IF(tbl_Customers[[#This Row],[total_eve_charge]]&lt;=20,"Medium Charges","High Charges"))</f>
        <v>Low Charges</v>
      </c>
      <c r="AB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 t="str">
        <f>IF(tbl_Customers[[#This Row],[number_vmail_messages]] = 0, "No Usage", IF(tbl_Customers[[#This Row],[number_vmail_messages]] &lt;= 20, "Low Usage", IF(tbl_Customers[[#This Row],[number_vmail_messages]] &lt;= 40, "Medium Usgae", "High Usage")))</f>
        <v>No Usage</v>
      </c>
      <c r="AD79" t="str">
        <f>IF(tbl_Customers[[#This Row],[total_day_minutes]]&lt;=150,"Low Usage", IF(tbl_Customers[[#This Row],[total_day_minutes]]&lt;=200,"Medium Usage", IF(tbl_Customers[[#This Row],[total_day_minutes]]&lt;=250,"High Usage","Very High Usage")))</f>
        <v>Low Usage</v>
      </c>
      <c r="AE79" t="str">
        <f>IF(tbl_Customers[[#This Row],[total_intl_calls]]&lt;=5,"Low Calls", IF(tbl_Customers[[#This Row],[total_intl_calls]]&lt;=10, "Medium Calls", "High Calls"))</f>
        <v>Medium Calls</v>
      </c>
      <c r="AF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 t="str">
        <f>IF(tbl_Customers[[#This Row],[Churn_Risk_Score]]&gt;=10,"High Risk", IF(tbl_Customers[[#This Row],[Churn_Risk_Score]]&gt;=5,"Medium Risk","Low Risk"))</f>
        <v>Low Risk</v>
      </c>
      <c r="AH79">
        <f>tbl_Customers[[#This Row],[total_day_charge]] + tbl_Customers[[#This Row],[total_eve_charge]] + tbl_Customers[[#This Row],[total_night_charge]] + tbl_Customers[[#This Row],[total_intl_charge]]</f>
        <v>49.360000000000007</v>
      </c>
    </row>
    <row r="80" spans="1:34"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t="str">
        <f>IF(tbl_Customers[[#This Row],[total_intl_charge]] &lt;= 3, "Low Charges", "High Charges")</f>
        <v>Low Charges</v>
      </c>
      <c r="Z80" t="str">
        <f>IF(tbl_Customers[[#This Row],[total_eve_calls]]&lt;=80,"Low Calls",
IF(tbl_Customers[[#This Row],[total_eve_calls]]&lt;=120,"Medium Calls","High Calls"))</f>
        <v>Medium Calls</v>
      </c>
      <c r="AA80" t="str">
        <f>IF(tbl_Customers[[#This Row],[total_eve_charge]]&lt;=15,"Low Charges",
IF(tbl_Customers[[#This Row],[total_eve_charge]]&lt;=20,"Medium Charges","High Charges"))</f>
        <v>Medium Charges</v>
      </c>
      <c r="AB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 t="str">
        <f>IF(tbl_Customers[[#This Row],[number_vmail_messages]] = 0, "No Usage", IF(tbl_Customers[[#This Row],[number_vmail_messages]] &lt;= 20, "Low Usage", IF(tbl_Customers[[#This Row],[number_vmail_messages]] &lt;= 40, "Medium Usgae", "High Usage")))</f>
        <v>No Usage</v>
      </c>
      <c r="AD80" t="str">
        <f>IF(tbl_Customers[[#This Row],[total_day_minutes]]&lt;=150,"Low Usage", IF(tbl_Customers[[#This Row],[total_day_minutes]]&lt;=200,"Medium Usage", IF(tbl_Customers[[#This Row],[total_day_minutes]]&lt;=250,"High Usage","Very High Usage")))</f>
        <v>Very High Usage</v>
      </c>
      <c r="AE80" t="str">
        <f>IF(tbl_Customers[[#This Row],[total_intl_calls]]&lt;=5,"Low Calls", IF(tbl_Customers[[#This Row],[total_intl_calls]]&lt;=10, "Medium Calls", "High Calls"))</f>
        <v>Medium Calls</v>
      </c>
      <c r="AF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0" t="str">
        <f>IF(tbl_Customers[[#This Row],[Churn_Risk_Score]]&gt;=10,"High Risk", IF(tbl_Customers[[#This Row],[Churn_Risk_Score]]&gt;=5,"Medium Risk","Low Risk"))</f>
        <v>Medium Risk</v>
      </c>
      <c r="AH80">
        <f>tbl_Customers[[#This Row],[total_day_charge]] + tbl_Customers[[#This Row],[total_eve_charge]] + tbl_Customers[[#This Row],[total_night_charge]] + tbl_Customers[[#This Row],[total_intl_charge]]</f>
        <v>72.599999999999994</v>
      </c>
    </row>
    <row r="81" spans="1:34"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t="str">
        <f>IF(tbl_Customers[[#This Row],[total_intl_charge]] &lt;= 3, "Low Charges", "High Charges")</f>
        <v>Low Charges</v>
      </c>
      <c r="Z81" t="str">
        <f>IF(tbl_Customers[[#This Row],[total_eve_calls]]&lt;=80,"Low Calls",
IF(tbl_Customers[[#This Row],[total_eve_calls]]&lt;=120,"Medium Calls","High Calls"))</f>
        <v>Medium Calls</v>
      </c>
      <c r="AA81" t="str">
        <f>IF(tbl_Customers[[#This Row],[total_eve_charge]]&lt;=15,"Low Charges",
IF(tbl_Customers[[#This Row],[total_eve_charge]]&lt;=20,"Medium Charges","High Charges"))</f>
        <v>Medium Charges</v>
      </c>
      <c r="AB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 t="str">
        <f>IF(tbl_Customers[[#This Row],[number_vmail_messages]] = 0, "No Usage", IF(tbl_Customers[[#This Row],[number_vmail_messages]] &lt;= 20, "Low Usage", IF(tbl_Customers[[#This Row],[number_vmail_messages]] &lt;= 40, "Medium Usgae", "High Usage")))</f>
        <v>No Usage</v>
      </c>
      <c r="AD81" t="str">
        <f>IF(tbl_Customers[[#This Row],[total_day_minutes]]&lt;=150,"Low Usage", IF(tbl_Customers[[#This Row],[total_day_minutes]]&lt;=200,"Medium Usage", IF(tbl_Customers[[#This Row],[total_day_minutes]]&lt;=250,"High Usage","Very High Usage")))</f>
        <v>Medium Usage</v>
      </c>
      <c r="AE81" t="str">
        <f>IF(tbl_Customers[[#This Row],[total_intl_calls]]&lt;=5,"Low Calls", IF(tbl_Customers[[#This Row],[total_intl_calls]]&lt;=10, "Medium Calls", "High Calls"))</f>
        <v>Medium Calls</v>
      </c>
      <c r="AF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 t="str">
        <f>IF(tbl_Customers[[#This Row],[Churn_Risk_Score]]&gt;=10,"High Risk", IF(tbl_Customers[[#This Row],[Churn_Risk_Score]]&gt;=5,"Medium Risk","Low Risk"))</f>
        <v>Low Risk</v>
      </c>
      <c r="AH81">
        <f>tbl_Customers[[#This Row],[total_day_charge]] + tbl_Customers[[#This Row],[total_eve_charge]] + tbl_Customers[[#This Row],[total_night_charge]] + tbl_Customers[[#This Row],[total_intl_charge]]</f>
        <v>55.26</v>
      </c>
    </row>
    <row r="82" spans="1:34"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t="str">
        <f>IF(tbl_Customers[[#This Row],[total_intl_charge]] &lt;= 3, "Low Charges", "High Charges")</f>
        <v>High Charges</v>
      </c>
      <c r="Z82" t="str">
        <f>IF(tbl_Customers[[#This Row],[total_eve_calls]]&lt;=80,"Low Calls",
IF(tbl_Customers[[#This Row],[total_eve_calls]]&lt;=120,"Medium Calls","High Calls"))</f>
        <v>Low Calls</v>
      </c>
      <c r="AA82" t="str">
        <f>IF(tbl_Customers[[#This Row],[total_eve_charge]]&lt;=15,"Low Charges",
IF(tbl_Customers[[#This Row],[total_eve_charge]]&lt;=20,"Medium Charges","High Charges"))</f>
        <v>Medium Charges</v>
      </c>
      <c r="AB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 t="str">
        <f>IF(tbl_Customers[[#This Row],[number_vmail_messages]] = 0, "No Usage", IF(tbl_Customers[[#This Row],[number_vmail_messages]] &lt;= 20, "Low Usage", IF(tbl_Customers[[#This Row],[number_vmail_messages]] &lt;= 40, "Medium Usgae", "High Usage")))</f>
        <v>No Usage</v>
      </c>
      <c r="AD82" t="str">
        <f>IF(tbl_Customers[[#This Row],[total_day_minutes]]&lt;=150,"Low Usage", IF(tbl_Customers[[#This Row],[total_day_minutes]]&lt;=200,"Medium Usage", IF(tbl_Customers[[#This Row],[total_day_minutes]]&lt;=250,"High Usage","Very High Usage")))</f>
        <v>Medium Usage</v>
      </c>
      <c r="AE82" t="str">
        <f>IF(tbl_Customers[[#This Row],[total_intl_calls]]&lt;=5,"Low Calls", IF(tbl_Customers[[#This Row],[total_intl_calls]]&lt;=10, "Medium Calls", "High Calls"))</f>
        <v>Low Calls</v>
      </c>
      <c r="AF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 t="str">
        <f>IF(tbl_Customers[[#This Row],[Churn_Risk_Score]]&gt;=10,"High Risk", IF(tbl_Customers[[#This Row],[Churn_Risk_Score]]&gt;=5,"Medium Risk","Low Risk"))</f>
        <v>Low Risk</v>
      </c>
      <c r="AH82">
        <f>tbl_Customers[[#This Row],[total_day_charge]] + tbl_Customers[[#This Row],[total_eve_charge]] + tbl_Customers[[#This Row],[total_night_charge]] + tbl_Customers[[#This Row],[total_intl_charge]]</f>
        <v>56.689999999999991</v>
      </c>
    </row>
    <row r="83" spans="1:34"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t="str">
        <f>IF(tbl_Customers[[#This Row],[total_intl_charge]] &lt;= 3, "Low Charges", "High Charges")</f>
        <v>Low Charges</v>
      </c>
      <c r="Z83" t="str">
        <f>IF(tbl_Customers[[#This Row],[total_eve_calls]]&lt;=80,"Low Calls",
IF(tbl_Customers[[#This Row],[total_eve_calls]]&lt;=120,"Medium Calls","High Calls"))</f>
        <v>Low Calls</v>
      </c>
      <c r="AA83" t="str">
        <f>IF(tbl_Customers[[#This Row],[total_eve_charge]]&lt;=15,"Low Charges",
IF(tbl_Customers[[#This Row],[total_eve_charge]]&lt;=20,"Medium Charges","High Charges"))</f>
        <v>Medium Charges</v>
      </c>
      <c r="AB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 t="str">
        <f>IF(tbl_Customers[[#This Row],[number_vmail_messages]] = 0, "No Usage", IF(tbl_Customers[[#This Row],[number_vmail_messages]] &lt;= 20, "Low Usage", IF(tbl_Customers[[#This Row],[number_vmail_messages]] &lt;= 40, "Medium Usgae", "High Usage")))</f>
        <v>No Usage</v>
      </c>
      <c r="AD83" t="str">
        <f>IF(tbl_Customers[[#This Row],[total_day_minutes]]&lt;=150,"Low Usage", IF(tbl_Customers[[#This Row],[total_day_minutes]]&lt;=200,"Medium Usage", IF(tbl_Customers[[#This Row],[total_day_minutes]]&lt;=250,"High Usage","Very High Usage")))</f>
        <v>Medium Usage</v>
      </c>
      <c r="AE83" t="str">
        <f>IF(tbl_Customers[[#This Row],[total_intl_calls]]&lt;=5,"Low Calls", IF(tbl_Customers[[#This Row],[total_intl_calls]]&lt;=10, "Medium Calls", "High Calls"))</f>
        <v>Low Calls</v>
      </c>
      <c r="AF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3" t="str">
        <f>IF(tbl_Customers[[#This Row],[Churn_Risk_Score]]&gt;=10,"High Risk", IF(tbl_Customers[[#This Row],[Churn_Risk_Score]]&gt;=5,"Medium Risk","Low Risk"))</f>
        <v>Medium Risk</v>
      </c>
      <c r="AH83">
        <f>tbl_Customers[[#This Row],[total_day_charge]] + tbl_Customers[[#This Row],[total_eve_charge]] + tbl_Customers[[#This Row],[total_night_charge]] + tbl_Customers[[#This Row],[total_intl_charge]]</f>
        <v>62.250000000000007</v>
      </c>
    </row>
    <row r="84" spans="1:34"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t="str">
        <f>IF(tbl_Customers[[#This Row],[total_intl_charge]] &lt;= 3, "Low Charges", "High Charges")</f>
        <v>Low Charges</v>
      </c>
      <c r="Z84" t="str">
        <f>IF(tbl_Customers[[#This Row],[total_eve_calls]]&lt;=80,"Low Calls",
IF(tbl_Customers[[#This Row],[total_eve_calls]]&lt;=120,"Medium Calls","High Calls"))</f>
        <v>Medium Calls</v>
      </c>
      <c r="AA84" t="str">
        <f>IF(tbl_Customers[[#This Row],[total_eve_charge]]&lt;=15,"Low Charges",
IF(tbl_Customers[[#This Row],[total_eve_charge]]&lt;=20,"Medium Charges","High Charges"))</f>
        <v>Medium Charges</v>
      </c>
      <c r="AB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 t="str">
        <f>IF(tbl_Customers[[#This Row],[number_vmail_messages]] = 0, "No Usage", IF(tbl_Customers[[#This Row],[number_vmail_messages]] &lt;= 20, "Low Usage", IF(tbl_Customers[[#This Row],[number_vmail_messages]] &lt;= 40, "Medium Usgae", "High Usage")))</f>
        <v>No Usage</v>
      </c>
      <c r="AD84" t="str">
        <f>IF(tbl_Customers[[#This Row],[total_day_minutes]]&lt;=150,"Low Usage", IF(tbl_Customers[[#This Row],[total_day_minutes]]&lt;=200,"Medium Usage", IF(tbl_Customers[[#This Row],[total_day_minutes]]&lt;=250,"High Usage","Very High Usage")))</f>
        <v>High Usage</v>
      </c>
      <c r="AE84" t="str">
        <f>IF(tbl_Customers[[#This Row],[total_intl_calls]]&lt;=5,"Low Calls", IF(tbl_Customers[[#This Row],[total_intl_calls]]&lt;=10, "Medium Calls", "High Calls"))</f>
        <v>Low Calls</v>
      </c>
      <c r="AF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 t="str">
        <f>IF(tbl_Customers[[#This Row],[Churn_Risk_Score]]&gt;=10,"High Risk", IF(tbl_Customers[[#This Row],[Churn_Risk_Score]]&gt;=5,"Medium Risk","Low Risk"))</f>
        <v>Low Risk</v>
      </c>
      <c r="AH84">
        <f>tbl_Customers[[#This Row],[total_day_charge]] + tbl_Customers[[#This Row],[total_eve_charge]] + tbl_Customers[[#This Row],[total_night_charge]] + tbl_Customers[[#This Row],[total_intl_charge]]</f>
        <v>62.809999999999995</v>
      </c>
    </row>
    <row r="85" spans="1:34"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t="str">
        <f>IF(tbl_Customers[[#This Row],[total_intl_charge]] &lt;= 3, "Low Charges", "High Charges")</f>
        <v>Low Charges</v>
      </c>
      <c r="Z85" t="str">
        <f>IF(tbl_Customers[[#This Row],[total_eve_calls]]&lt;=80,"Low Calls",
IF(tbl_Customers[[#This Row],[total_eve_calls]]&lt;=120,"Medium Calls","High Calls"))</f>
        <v>High Calls</v>
      </c>
      <c r="AA85" t="str">
        <f>IF(tbl_Customers[[#This Row],[total_eve_charge]]&lt;=15,"Low Charges",
IF(tbl_Customers[[#This Row],[total_eve_charge]]&lt;=20,"Medium Charges","High Charges"))</f>
        <v>Medium Charges</v>
      </c>
      <c r="AB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 t="str">
        <f>IF(tbl_Customers[[#This Row],[number_vmail_messages]] = 0, "No Usage", IF(tbl_Customers[[#This Row],[number_vmail_messages]] &lt;= 20, "Low Usage", IF(tbl_Customers[[#This Row],[number_vmail_messages]] &lt;= 40, "Medium Usgae", "High Usage")))</f>
        <v>No Usage</v>
      </c>
      <c r="AD85" t="str">
        <f>IF(tbl_Customers[[#This Row],[total_day_minutes]]&lt;=150,"Low Usage", IF(tbl_Customers[[#This Row],[total_day_minutes]]&lt;=200,"Medium Usage", IF(tbl_Customers[[#This Row],[total_day_minutes]]&lt;=250,"High Usage","Very High Usage")))</f>
        <v>Very High Usage</v>
      </c>
      <c r="AE85" t="str">
        <f>IF(tbl_Customers[[#This Row],[total_intl_calls]]&lt;=5,"Low Calls", IF(tbl_Customers[[#This Row],[total_intl_calls]]&lt;=10, "Medium Calls", "High Calls"))</f>
        <v>Medium Calls</v>
      </c>
      <c r="AF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5" t="str">
        <f>IF(tbl_Customers[[#This Row],[Churn_Risk_Score]]&gt;=10,"High Risk", IF(tbl_Customers[[#This Row],[Churn_Risk_Score]]&gt;=5,"Medium Risk","Low Risk"))</f>
        <v>Medium Risk</v>
      </c>
      <c r="AH85">
        <f>tbl_Customers[[#This Row],[total_day_charge]] + tbl_Customers[[#This Row],[total_eve_charge]] + tbl_Customers[[#This Row],[total_night_charge]] + tbl_Customers[[#This Row],[total_intl_charge]]</f>
        <v>75.320000000000007</v>
      </c>
    </row>
    <row r="86" spans="1:34"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t="str">
        <f>IF(tbl_Customers[[#This Row],[total_intl_charge]] &lt;= 3, "Low Charges", "High Charges")</f>
        <v>Low Charges</v>
      </c>
      <c r="Z86" t="str">
        <f>IF(tbl_Customers[[#This Row],[total_eve_calls]]&lt;=80,"Low Calls",
IF(tbl_Customers[[#This Row],[total_eve_calls]]&lt;=120,"Medium Calls","High Calls"))</f>
        <v>Medium Calls</v>
      </c>
      <c r="AA86" t="str">
        <f>IF(tbl_Customers[[#This Row],[total_eve_charge]]&lt;=15,"Low Charges",
IF(tbl_Customers[[#This Row],[total_eve_charge]]&lt;=20,"Medium Charges","High Charges"))</f>
        <v>High Charges</v>
      </c>
      <c r="AB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 t="str">
        <f>IF(tbl_Customers[[#This Row],[number_vmail_messages]] = 0, "No Usage", IF(tbl_Customers[[#This Row],[number_vmail_messages]] &lt;= 20, "Low Usage", IF(tbl_Customers[[#This Row],[number_vmail_messages]] &lt;= 40, "Medium Usgae", "High Usage")))</f>
        <v>Medium Usgae</v>
      </c>
      <c r="AD86" t="str">
        <f>IF(tbl_Customers[[#This Row],[total_day_minutes]]&lt;=150,"Low Usage", IF(tbl_Customers[[#This Row],[total_day_minutes]]&lt;=200,"Medium Usage", IF(tbl_Customers[[#This Row],[total_day_minutes]]&lt;=250,"High Usage","Very High Usage")))</f>
        <v>Medium Usage</v>
      </c>
      <c r="AE86" t="str">
        <f>IF(tbl_Customers[[#This Row],[total_intl_calls]]&lt;=5,"Low Calls", IF(tbl_Customers[[#This Row],[total_intl_calls]]&lt;=10, "Medium Calls", "High Calls"))</f>
        <v>Medium Calls</v>
      </c>
      <c r="AF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 t="str">
        <f>IF(tbl_Customers[[#This Row],[Churn_Risk_Score]]&gt;=10,"High Risk", IF(tbl_Customers[[#This Row],[Churn_Risk_Score]]&gt;=5,"Medium Risk","Low Risk"))</f>
        <v>Low Risk</v>
      </c>
      <c r="AH86">
        <f>tbl_Customers[[#This Row],[total_day_charge]] + tbl_Customers[[#This Row],[total_eve_charge]] + tbl_Customers[[#This Row],[total_night_charge]] + tbl_Customers[[#This Row],[total_intl_charge]]</f>
        <v>57.24</v>
      </c>
    </row>
    <row r="87" spans="1:34"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t="str">
        <f>IF(tbl_Customers[[#This Row],[total_intl_charge]] &lt;= 3, "Low Charges", "High Charges")</f>
        <v>High Charges</v>
      </c>
      <c r="Z87" t="str">
        <f>IF(tbl_Customers[[#This Row],[total_eve_calls]]&lt;=80,"Low Calls",
IF(tbl_Customers[[#This Row],[total_eve_calls]]&lt;=120,"Medium Calls","High Calls"))</f>
        <v>Low Calls</v>
      </c>
      <c r="AA87" t="str">
        <f>IF(tbl_Customers[[#This Row],[total_eve_charge]]&lt;=15,"Low Charges",
IF(tbl_Customers[[#This Row],[total_eve_charge]]&lt;=20,"Medium Charges","High Charges"))</f>
        <v>Medium Charges</v>
      </c>
      <c r="AB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 t="str">
        <f>IF(tbl_Customers[[#This Row],[number_vmail_messages]] = 0, "No Usage", IF(tbl_Customers[[#This Row],[number_vmail_messages]] &lt;= 20, "Low Usage", IF(tbl_Customers[[#This Row],[number_vmail_messages]] &lt;= 40, "Medium Usgae", "High Usage")))</f>
        <v>No Usage</v>
      </c>
      <c r="AD87" t="str">
        <f>IF(tbl_Customers[[#This Row],[total_day_minutes]]&lt;=150,"Low Usage", IF(tbl_Customers[[#This Row],[total_day_minutes]]&lt;=200,"Medium Usage", IF(tbl_Customers[[#This Row],[total_day_minutes]]&lt;=250,"High Usage","Very High Usage")))</f>
        <v>Medium Usage</v>
      </c>
      <c r="AE87" t="str">
        <f>IF(tbl_Customers[[#This Row],[total_intl_calls]]&lt;=5,"Low Calls", IF(tbl_Customers[[#This Row],[total_intl_calls]]&lt;=10, "Medium Calls", "High Calls"))</f>
        <v>Low Calls</v>
      </c>
      <c r="AF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 t="str">
        <f>IF(tbl_Customers[[#This Row],[Churn_Risk_Score]]&gt;=10,"High Risk", IF(tbl_Customers[[#This Row],[Churn_Risk_Score]]&gt;=5,"Medium Risk","Low Risk"))</f>
        <v>Low Risk</v>
      </c>
      <c r="AH87">
        <f>tbl_Customers[[#This Row],[total_day_charge]] + tbl_Customers[[#This Row],[total_eve_charge]] + tbl_Customers[[#This Row],[total_night_charge]] + tbl_Customers[[#This Row],[total_intl_charge]]</f>
        <v>56.129999999999995</v>
      </c>
    </row>
    <row r="88" spans="1:34"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t="str">
        <f>IF(tbl_Customers[[#This Row],[total_intl_charge]] &lt;= 3, "Low Charges", "High Charges")</f>
        <v>High Charges</v>
      </c>
      <c r="Z88" t="str">
        <f>IF(tbl_Customers[[#This Row],[total_eve_calls]]&lt;=80,"Low Calls",
IF(tbl_Customers[[#This Row],[total_eve_calls]]&lt;=120,"Medium Calls","High Calls"))</f>
        <v>Medium Calls</v>
      </c>
      <c r="AA88" t="str">
        <f>IF(tbl_Customers[[#This Row],[total_eve_charge]]&lt;=15,"Low Charges",
IF(tbl_Customers[[#This Row],[total_eve_charge]]&lt;=20,"Medium Charges","High Charges"))</f>
        <v>Medium Charges</v>
      </c>
      <c r="AB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 t="str">
        <f>IF(tbl_Customers[[#This Row],[number_vmail_messages]] = 0, "No Usage", IF(tbl_Customers[[#This Row],[number_vmail_messages]] &lt;= 20, "Low Usage", IF(tbl_Customers[[#This Row],[number_vmail_messages]] &lt;= 40, "Medium Usgae", "High Usage")))</f>
        <v>No Usage</v>
      </c>
      <c r="AD88" t="str">
        <f>IF(tbl_Customers[[#This Row],[total_day_minutes]]&lt;=150,"Low Usage", IF(tbl_Customers[[#This Row],[total_day_minutes]]&lt;=200,"Medium Usage", IF(tbl_Customers[[#This Row],[total_day_minutes]]&lt;=250,"High Usage","Very High Usage")))</f>
        <v>Low Usage</v>
      </c>
      <c r="AE88" t="str">
        <f>IF(tbl_Customers[[#This Row],[total_intl_calls]]&lt;=5,"Low Calls", IF(tbl_Customers[[#This Row],[total_intl_calls]]&lt;=10, "Medium Calls", "High Calls"))</f>
        <v>Medium Calls</v>
      </c>
      <c r="AF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8" t="str">
        <f>IF(tbl_Customers[[#This Row],[Churn_Risk_Score]]&gt;=10,"High Risk", IF(tbl_Customers[[#This Row],[Churn_Risk_Score]]&gt;=5,"Medium Risk","Low Risk"))</f>
        <v>Low Risk</v>
      </c>
      <c r="AH88">
        <f>tbl_Customers[[#This Row],[total_day_charge]] + tbl_Customers[[#This Row],[total_eve_charge]] + tbl_Customers[[#This Row],[total_night_charge]] + tbl_Customers[[#This Row],[total_intl_charge]]</f>
        <v>52.980000000000004</v>
      </c>
    </row>
    <row r="89" spans="1:34"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t="str">
        <f>IF(tbl_Customers[[#This Row],[total_intl_charge]] &lt;= 3, "Low Charges", "High Charges")</f>
        <v>High Charges</v>
      </c>
      <c r="Z89" t="str">
        <f>IF(tbl_Customers[[#This Row],[total_eve_calls]]&lt;=80,"Low Calls",
IF(tbl_Customers[[#This Row],[total_eve_calls]]&lt;=120,"Medium Calls","High Calls"))</f>
        <v>Medium Calls</v>
      </c>
      <c r="AA89" t="str">
        <f>IF(tbl_Customers[[#This Row],[total_eve_charge]]&lt;=15,"Low Charges",
IF(tbl_Customers[[#This Row],[total_eve_charge]]&lt;=20,"Medium Charges","High Charges"))</f>
        <v>Low Charges</v>
      </c>
      <c r="AB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 t="str">
        <f>IF(tbl_Customers[[#This Row],[number_vmail_messages]] = 0, "No Usage", IF(tbl_Customers[[#This Row],[number_vmail_messages]] &lt;= 20, "Low Usage", IF(tbl_Customers[[#This Row],[number_vmail_messages]] &lt;= 40, "Medium Usgae", "High Usage")))</f>
        <v>No Usage</v>
      </c>
      <c r="AD89" t="str">
        <f>IF(tbl_Customers[[#This Row],[total_day_minutes]]&lt;=150,"Low Usage", IF(tbl_Customers[[#This Row],[total_day_minutes]]&lt;=200,"Medium Usage", IF(tbl_Customers[[#This Row],[total_day_minutes]]&lt;=250,"High Usage","Very High Usage")))</f>
        <v>Medium Usage</v>
      </c>
      <c r="AE89" t="str">
        <f>IF(tbl_Customers[[#This Row],[total_intl_calls]]&lt;=5,"Low Calls", IF(tbl_Customers[[#This Row],[total_intl_calls]]&lt;=10, "Medium Calls", "High Calls"))</f>
        <v>Low Calls</v>
      </c>
      <c r="AF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 t="str">
        <f>IF(tbl_Customers[[#This Row],[Churn_Risk_Score]]&gt;=10,"High Risk", IF(tbl_Customers[[#This Row],[Churn_Risk_Score]]&gt;=5,"Medium Risk","Low Risk"))</f>
        <v>Low Risk</v>
      </c>
      <c r="AH89">
        <f>tbl_Customers[[#This Row],[total_day_charge]] + tbl_Customers[[#This Row],[total_eve_charge]] + tbl_Customers[[#This Row],[total_night_charge]] + tbl_Customers[[#This Row],[total_intl_charge]]</f>
        <v>57.989999999999995</v>
      </c>
    </row>
    <row r="90" spans="1:34"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t="str">
        <f>IF(tbl_Customers[[#This Row],[total_intl_charge]] &lt;= 3, "Low Charges", "High Charges")</f>
        <v>High Charges</v>
      </c>
      <c r="Z90" t="str">
        <f>IF(tbl_Customers[[#This Row],[total_eve_calls]]&lt;=80,"Low Calls",
IF(tbl_Customers[[#This Row],[total_eve_calls]]&lt;=120,"Medium Calls","High Calls"))</f>
        <v>Medium Calls</v>
      </c>
      <c r="AA90" t="str">
        <f>IF(tbl_Customers[[#This Row],[total_eve_charge]]&lt;=15,"Low Charges",
IF(tbl_Customers[[#This Row],[total_eve_charge]]&lt;=20,"Medium Charges","High Charges"))</f>
        <v>Medium Charges</v>
      </c>
      <c r="AB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 t="str">
        <f>IF(tbl_Customers[[#This Row],[number_vmail_messages]] = 0, "No Usage", IF(tbl_Customers[[#This Row],[number_vmail_messages]] &lt;= 20, "Low Usage", IF(tbl_Customers[[#This Row],[number_vmail_messages]] &lt;= 40, "Medium Usgae", "High Usage")))</f>
        <v>No Usage</v>
      </c>
      <c r="AD90" t="str">
        <f>IF(tbl_Customers[[#This Row],[total_day_minutes]]&lt;=150,"Low Usage", IF(tbl_Customers[[#This Row],[total_day_minutes]]&lt;=200,"Medium Usage", IF(tbl_Customers[[#This Row],[total_day_minutes]]&lt;=250,"High Usage","Very High Usage")))</f>
        <v>High Usage</v>
      </c>
      <c r="AE90" t="str">
        <f>IF(tbl_Customers[[#This Row],[total_intl_calls]]&lt;=5,"Low Calls", IF(tbl_Customers[[#This Row],[total_intl_calls]]&lt;=10, "Medium Calls", "High Calls"))</f>
        <v>Low Calls</v>
      </c>
      <c r="AF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 t="str">
        <f>IF(tbl_Customers[[#This Row],[Churn_Risk_Score]]&gt;=10,"High Risk", IF(tbl_Customers[[#This Row],[Churn_Risk_Score]]&gt;=5,"Medium Risk","Low Risk"))</f>
        <v>Medium Risk</v>
      </c>
      <c r="AH90">
        <f>tbl_Customers[[#This Row],[total_day_charge]] + tbl_Customers[[#This Row],[total_eve_charge]] + tbl_Customers[[#This Row],[total_night_charge]] + tbl_Customers[[#This Row],[total_intl_charge]]</f>
        <v>68.13</v>
      </c>
    </row>
    <row r="91" spans="1:34"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t="str">
        <f>IF(tbl_Customers[[#This Row],[total_intl_charge]] &lt;= 3, "Low Charges", "High Charges")</f>
        <v>Low Charges</v>
      </c>
      <c r="Z91" t="str">
        <f>IF(tbl_Customers[[#This Row],[total_eve_calls]]&lt;=80,"Low Calls",
IF(tbl_Customers[[#This Row],[total_eve_calls]]&lt;=120,"Medium Calls","High Calls"))</f>
        <v>Low Calls</v>
      </c>
      <c r="AA91" t="str">
        <f>IF(tbl_Customers[[#This Row],[total_eve_charge]]&lt;=15,"Low Charges",
IF(tbl_Customers[[#This Row],[total_eve_charge]]&lt;=20,"Medium Charges","High Charges"))</f>
        <v>Medium Charges</v>
      </c>
      <c r="AB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 t="str">
        <f>IF(tbl_Customers[[#This Row],[number_vmail_messages]] = 0, "No Usage", IF(tbl_Customers[[#This Row],[number_vmail_messages]] &lt;= 20, "Low Usage", IF(tbl_Customers[[#This Row],[number_vmail_messages]] &lt;= 40, "Medium Usgae", "High Usage")))</f>
        <v>Medium Usgae</v>
      </c>
      <c r="AD91" t="str">
        <f>IF(tbl_Customers[[#This Row],[total_day_minutes]]&lt;=150,"Low Usage", IF(tbl_Customers[[#This Row],[total_day_minutes]]&lt;=200,"Medium Usage", IF(tbl_Customers[[#This Row],[total_day_minutes]]&lt;=250,"High Usage","Very High Usage")))</f>
        <v>Very High Usage</v>
      </c>
      <c r="AE91" t="str">
        <f>IF(tbl_Customers[[#This Row],[total_intl_calls]]&lt;=5,"Low Calls", IF(tbl_Customers[[#This Row],[total_intl_calls]]&lt;=10, "Medium Calls", "High Calls"))</f>
        <v>Medium Calls</v>
      </c>
      <c r="AF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 t="str">
        <f>IF(tbl_Customers[[#This Row],[Churn_Risk_Score]]&gt;=10,"High Risk", IF(tbl_Customers[[#This Row],[Churn_Risk_Score]]&gt;=5,"Medium Risk","Low Risk"))</f>
        <v>Low Risk</v>
      </c>
      <c r="AH91">
        <f>tbl_Customers[[#This Row],[total_day_charge]] + tbl_Customers[[#This Row],[total_eve_charge]] + tbl_Customers[[#This Row],[total_night_charge]] + tbl_Customers[[#This Row],[total_intl_charge]]</f>
        <v>75.88000000000001</v>
      </c>
    </row>
    <row r="92" spans="1:34"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t="str">
        <f>IF(tbl_Customers[[#This Row],[total_intl_charge]] &lt;= 3, "Low Charges", "High Charges")</f>
        <v>Low Charges</v>
      </c>
      <c r="Z92" t="str">
        <f>IF(tbl_Customers[[#This Row],[total_eve_calls]]&lt;=80,"Low Calls",
IF(tbl_Customers[[#This Row],[total_eve_calls]]&lt;=120,"Medium Calls","High Calls"))</f>
        <v>Medium Calls</v>
      </c>
      <c r="AA92" t="str">
        <f>IF(tbl_Customers[[#This Row],[total_eve_charge]]&lt;=15,"Low Charges",
IF(tbl_Customers[[#This Row],[total_eve_charge]]&lt;=20,"Medium Charges","High Charges"))</f>
        <v>Low Charges</v>
      </c>
      <c r="AB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 t="str">
        <f>IF(tbl_Customers[[#This Row],[number_vmail_messages]] = 0, "No Usage", IF(tbl_Customers[[#This Row],[number_vmail_messages]] &lt;= 20, "Low Usage", IF(tbl_Customers[[#This Row],[number_vmail_messages]] &lt;= 40, "Medium Usgae", "High Usage")))</f>
        <v>Medium Usgae</v>
      </c>
      <c r="AD92" t="str">
        <f>IF(tbl_Customers[[#This Row],[total_day_minutes]]&lt;=150,"Low Usage", IF(tbl_Customers[[#This Row],[total_day_minutes]]&lt;=200,"Medium Usage", IF(tbl_Customers[[#This Row],[total_day_minutes]]&lt;=250,"High Usage","Very High Usage")))</f>
        <v>Low Usage</v>
      </c>
      <c r="AE92" t="str">
        <f>IF(tbl_Customers[[#This Row],[total_intl_calls]]&lt;=5,"Low Calls", IF(tbl_Customers[[#This Row],[total_intl_calls]]&lt;=10, "Medium Calls", "High Calls"))</f>
        <v>Low Calls</v>
      </c>
      <c r="AF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 t="str">
        <f>IF(tbl_Customers[[#This Row],[Churn_Risk_Score]]&gt;=10,"High Risk", IF(tbl_Customers[[#This Row],[Churn_Risk_Score]]&gt;=5,"Medium Risk","Low Risk"))</f>
        <v>Low Risk</v>
      </c>
      <c r="AH92">
        <f>tbl_Customers[[#This Row],[total_day_charge]] + tbl_Customers[[#This Row],[total_eve_charge]] + tbl_Customers[[#This Row],[total_night_charge]] + tbl_Customers[[#This Row],[total_intl_charge]]</f>
        <v>46.429999999999993</v>
      </c>
    </row>
    <row r="93" spans="1:34"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t="str">
        <f>IF(tbl_Customers[[#This Row],[total_intl_charge]] &lt;= 3, "Low Charges", "High Charges")</f>
        <v>Low Charges</v>
      </c>
      <c r="Z93" t="str">
        <f>IF(tbl_Customers[[#This Row],[total_eve_calls]]&lt;=80,"Low Calls",
IF(tbl_Customers[[#This Row],[total_eve_calls]]&lt;=120,"Medium Calls","High Calls"))</f>
        <v>High Calls</v>
      </c>
      <c r="AA93" t="str">
        <f>IF(tbl_Customers[[#This Row],[total_eve_charge]]&lt;=15,"Low Charges",
IF(tbl_Customers[[#This Row],[total_eve_charge]]&lt;=20,"Medium Charges","High Charges"))</f>
        <v>Low Charges</v>
      </c>
      <c r="AB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 t="str">
        <f>IF(tbl_Customers[[#This Row],[number_vmail_messages]] = 0, "No Usage", IF(tbl_Customers[[#This Row],[number_vmail_messages]] &lt;= 20, "Low Usage", IF(tbl_Customers[[#This Row],[number_vmail_messages]] &lt;= 40, "Medium Usgae", "High Usage")))</f>
        <v>No Usage</v>
      </c>
      <c r="AD93" t="str">
        <f>IF(tbl_Customers[[#This Row],[total_day_minutes]]&lt;=150,"Low Usage", IF(tbl_Customers[[#This Row],[total_day_minutes]]&lt;=200,"Medium Usage", IF(tbl_Customers[[#This Row],[total_day_minutes]]&lt;=250,"High Usage","Very High Usage")))</f>
        <v>High Usage</v>
      </c>
      <c r="AE93" t="str">
        <f>IF(tbl_Customers[[#This Row],[total_intl_calls]]&lt;=5,"Low Calls", IF(tbl_Customers[[#This Row],[total_intl_calls]]&lt;=10, "Medium Calls", "High Calls"))</f>
        <v>Medium Calls</v>
      </c>
      <c r="AF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 t="str">
        <f>IF(tbl_Customers[[#This Row],[Churn_Risk_Score]]&gt;=10,"High Risk", IF(tbl_Customers[[#This Row],[Churn_Risk_Score]]&gt;=5,"Medium Risk","Low Risk"))</f>
        <v>Low Risk</v>
      </c>
      <c r="AH93">
        <f>tbl_Customers[[#This Row],[total_day_charge]] + tbl_Customers[[#This Row],[total_eve_charge]] + tbl_Customers[[#This Row],[total_night_charge]] + tbl_Customers[[#This Row],[total_intl_charge]]</f>
        <v>65.09</v>
      </c>
    </row>
    <row r="94" spans="1:34"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t="str">
        <f>IF(tbl_Customers[[#This Row],[total_intl_charge]] &lt;= 3, "Low Charges", "High Charges")</f>
        <v>Low Charges</v>
      </c>
      <c r="Z94" t="str">
        <f>IF(tbl_Customers[[#This Row],[total_eve_calls]]&lt;=80,"Low Calls",
IF(tbl_Customers[[#This Row],[total_eve_calls]]&lt;=120,"Medium Calls","High Calls"))</f>
        <v>Medium Calls</v>
      </c>
      <c r="AA94" t="str">
        <f>IF(tbl_Customers[[#This Row],[total_eve_charge]]&lt;=15,"Low Charges",
IF(tbl_Customers[[#This Row],[total_eve_charge]]&lt;=20,"Medium Charges","High Charges"))</f>
        <v>High Charges</v>
      </c>
      <c r="AB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 t="str">
        <f>IF(tbl_Customers[[#This Row],[number_vmail_messages]] = 0, "No Usage", IF(tbl_Customers[[#This Row],[number_vmail_messages]] &lt;= 20, "Low Usage", IF(tbl_Customers[[#This Row],[number_vmail_messages]] &lt;= 40, "Medium Usgae", "High Usage")))</f>
        <v>No Usage</v>
      </c>
      <c r="AD94" t="str">
        <f>IF(tbl_Customers[[#This Row],[total_day_minutes]]&lt;=150,"Low Usage", IF(tbl_Customers[[#This Row],[total_day_minutes]]&lt;=200,"Medium Usage", IF(tbl_Customers[[#This Row],[total_day_minutes]]&lt;=250,"High Usage","Very High Usage")))</f>
        <v>Medium Usage</v>
      </c>
      <c r="AE94" t="str">
        <f>IF(tbl_Customers[[#This Row],[total_intl_calls]]&lt;=5,"Low Calls", IF(tbl_Customers[[#This Row],[total_intl_calls]]&lt;=10, "Medium Calls", "High Calls"))</f>
        <v>Medium Calls</v>
      </c>
      <c r="AF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 t="str">
        <f>IF(tbl_Customers[[#This Row],[Churn_Risk_Score]]&gt;=10,"High Risk", IF(tbl_Customers[[#This Row],[Churn_Risk_Score]]&gt;=5,"Medium Risk","Low Risk"))</f>
        <v>Low Risk</v>
      </c>
      <c r="AH94">
        <f>tbl_Customers[[#This Row],[total_day_charge]] + tbl_Customers[[#This Row],[total_eve_charge]] + tbl_Customers[[#This Row],[total_night_charge]] + tbl_Customers[[#This Row],[total_intl_charge]]</f>
        <v>62.610000000000007</v>
      </c>
    </row>
    <row r="95" spans="1:34"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t="str">
        <f>IF(tbl_Customers[[#This Row],[total_intl_charge]] &lt;= 3, "Low Charges", "High Charges")</f>
        <v>High Charges</v>
      </c>
      <c r="Z95" t="str">
        <f>IF(tbl_Customers[[#This Row],[total_eve_calls]]&lt;=80,"Low Calls",
IF(tbl_Customers[[#This Row],[total_eve_calls]]&lt;=120,"Medium Calls","High Calls"))</f>
        <v>Medium Calls</v>
      </c>
      <c r="AA95" t="str">
        <f>IF(tbl_Customers[[#This Row],[total_eve_charge]]&lt;=15,"Low Charges",
IF(tbl_Customers[[#This Row],[total_eve_charge]]&lt;=20,"Medium Charges","High Charges"))</f>
        <v>Medium Charges</v>
      </c>
      <c r="AB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 t="str">
        <f>IF(tbl_Customers[[#This Row],[number_vmail_messages]] = 0, "No Usage", IF(tbl_Customers[[#This Row],[number_vmail_messages]] &lt;= 20, "Low Usage", IF(tbl_Customers[[#This Row],[number_vmail_messages]] &lt;= 40, "Medium Usgae", "High Usage")))</f>
        <v>No Usage</v>
      </c>
      <c r="AD95" t="str">
        <f>IF(tbl_Customers[[#This Row],[total_day_minutes]]&lt;=150,"Low Usage", IF(tbl_Customers[[#This Row],[total_day_minutes]]&lt;=200,"Medium Usage", IF(tbl_Customers[[#This Row],[total_day_minutes]]&lt;=250,"High Usage","Very High Usage")))</f>
        <v>Medium Usage</v>
      </c>
      <c r="AE95" t="str">
        <f>IF(tbl_Customers[[#This Row],[total_intl_calls]]&lt;=5,"Low Calls", IF(tbl_Customers[[#This Row],[total_intl_calls]]&lt;=10, "Medium Calls", "High Calls"))</f>
        <v>Low Calls</v>
      </c>
      <c r="AF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 t="str">
        <f>IF(tbl_Customers[[#This Row],[Churn_Risk_Score]]&gt;=10,"High Risk", IF(tbl_Customers[[#This Row],[Churn_Risk_Score]]&gt;=5,"Medium Risk","Low Risk"))</f>
        <v>Medium Risk</v>
      </c>
      <c r="AH95">
        <f>tbl_Customers[[#This Row],[total_day_charge]] + tbl_Customers[[#This Row],[total_eve_charge]] + tbl_Customers[[#This Row],[total_night_charge]] + tbl_Customers[[#This Row],[total_intl_charge]]</f>
        <v>57.120000000000005</v>
      </c>
    </row>
    <row r="96" spans="1:34"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t="str">
        <f>IF(tbl_Customers[[#This Row],[total_intl_charge]] &lt;= 3, "Low Charges", "High Charges")</f>
        <v>High Charges</v>
      </c>
      <c r="Z96" t="str">
        <f>IF(tbl_Customers[[#This Row],[total_eve_calls]]&lt;=80,"Low Calls",
IF(tbl_Customers[[#This Row],[total_eve_calls]]&lt;=120,"Medium Calls","High Calls"))</f>
        <v>Medium Calls</v>
      </c>
      <c r="AA96" t="str">
        <f>IF(tbl_Customers[[#This Row],[total_eve_charge]]&lt;=15,"Low Charges",
IF(tbl_Customers[[#This Row],[total_eve_charge]]&lt;=20,"Medium Charges","High Charges"))</f>
        <v>Medium Charges</v>
      </c>
      <c r="AB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 t="str">
        <f>IF(tbl_Customers[[#This Row],[number_vmail_messages]] = 0, "No Usage", IF(tbl_Customers[[#This Row],[number_vmail_messages]] &lt;= 20, "Low Usage", IF(tbl_Customers[[#This Row],[number_vmail_messages]] &lt;= 40, "Medium Usgae", "High Usage")))</f>
        <v>No Usage</v>
      </c>
      <c r="AD96" t="str">
        <f>IF(tbl_Customers[[#This Row],[total_day_minutes]]&lt;=150,"Low Usage", IF(tbl_Customers[[#This Row],[total_day_minutes]]&lt;=200,"Medium Usage", IF(tbl_Customers[[#This Row],[total_day_minutes]]&lt;=250,"High Usage","Very High Usage")))</f>
        <v>Low Usage</v>
      </c>
      <c r="AE96" t="str">
        <f>IF(tbl_Customers[[#This Row],[total_intl_calls]]&lt;=5,"Low Calls", IF(tbl_Customers[[#This Row],[total_intl_calls]]&lt;=10, "Medium Calls", "High Calls"))</f>
        <v>Medium Calls</v>
      </c>
      <c r="AF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 t="str">
        <f>IF(tbl_Customers[[#This Row],[Churn_Risk_Score]]&gt;=10,"High Risk", IF(tbl_Customers[[#This Row],[Churn_Risk_Score]]&gt;=5,"Medium Risk","Low Risk"))</f>
        <v>Low Risk</v>
      </c>
      <c r="AH96">
        <f>tbl_Customers[[#This Row],[total_day_charge]] + tbl_Customers[[#This Row],[total_eve_charge]] + tbl_Customers[[#This Row],[total_night_charge]] + tbl_Customers[[#This Row],[total_intl_charge]]</f>
        <v>53.789999999999992</v>
      </c>
    </row>
    <row r="97" spans="1:34"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t="str">
        <f>IF(tbl_Customers[[#This Row],[total_intl_charge]] &lt;= 3, "Low Charges", "High Charges")</f>
        <v>Low Charges</v>
      </c>
      <c r="Z97" t="str">
        <f>IF(tbl_Customers[[#This Row],[total_eve_calls]]&lt;=80,"Low Calls",
IF(tbl_Customers[[#This Row],[total_eve_calls]]&lt;=120,"Medium Calls","High Calls"))</f>
        <v>Low Calls</v>
      </c>
      <c r="AA97" t="str">
        <f>IF(tbl_Customers[[#This Row],[total_eve_charge]]&lt;=15,"Low Charges",
IF(tbl_Customers[[#This Row],[total_eve_charge]]&lt;=20,"Medium Charges","High Charges"))</f>
        <v>Low Charges</v>
      </c>
      <c r="AB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 t="str">
        <f>IF(tbl_Customers[[#This Row],[number_vmail_messages]] = 0, "No Usage", IF(tbl_Customers[[#This Row],[number_vmail_messages]] &lt;= 20, "Low Usage", IF(tbl_Customers[[#This Row],[number_vmail_messages]] &lt;= 40, "Medium Usgae", "High Usage")))</f>
        <v>No Usage</v>
      </c>
      <c r="AD97" t="str">
        <f>IF(tbl_Customers[[#This Row],[total_day_minutes]]&lt;=150,"Low Usage", IF(tbl_Customers[[#This Row],[total_day_minutes]]&lt;=200,"Medium Usage", IF(tbl_Customers[[#This Row],[total_day_minutes]]&lt;=250,"High Usage","Very High Usage")))</f>
        <v>Low Usage</v>
      </c>
      <c r="AE97" t="str">
        <f>IF(tbl_Customers[[#This Row],[total_intl_calls]]&lt;=5,"Low Calls", IF(tbl_Customers[[#This Row],[total_intl_calls]]&lt;=10, "Medium Calls", "High Calls"))</f>
        <v>Low Calls</v>
      </c>
      <c r="AF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 t="str">
        <f>IF(tbl_Customers[[#This Row],[Churn_Risk_Score]]&gt;=10,"High Risk", IF(tbl_Customers[[#This Row],[Churn_Risk_Score]]&gt;=5,"Medium Risk","Low Risk"))</f>
        <v>Low Risk</v>
      </c>
      <c r="AH97">
        <f>tbl_Customers[[#This Row],[total_day_charge]] + tbl_Customers[[#This Row],[total_eve_charge]] + tbl_Customers[[#This Row],[total_night_charge]] + tbl_Customers[[#This Row],[total_intl_charge]]</f>
        <v>36.479999999999997</v>
      </c>
    </row>
    <row r="98" spans="1:34"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t="str">
        <f>IF(tbl_Customers[[#This Row],[total_intl_charge]] &lt;= 3, "Low Charges", "High Charges")</f>
        <v>High Charges</v>
      </c>
      <c r="Z98" t="str">
        <f>IF(tbl_Customers[[#This Row],[total_eve_calls]]&lt;=80,"Low Calls",
IF(tbl_Customers[[#This Row],[total_eve_calls]]&lt;=120,"Medium Calls","High Calls"))</f>
        <v>High Calls</v>
      </c>
      <c r="AA98" t="str">
        <f>IF(tbl_Customers[[#This Row],[total_eve_charge]]&lt;=15,"Low Charges",
IF(tbl_Customers[[#This Row],[total_eve_charge]]&lt;=20,"Medium Charges","High Charges"))</f>
        <v>High Charges</v>
      </c>
      <c r="AB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 t="str">
        <f>IF(tbl_Customers[[#This Row],[number_vmail_messages]] = 0, "No Usage", IF(tbl_Customers[[#This Row],[number_vmail_messages]] &lt;= 20, "Low Usage", IF(tbl_Customers[[#This Row],[number_vmail_messages]] &lt;= 40, "Medium Usgae", "High Usage")))</f>
        <v>High Usage</v>
      </c>
      <c r="AD98" t="str">
        <f>IF(tbl_Customers[[#This Row],[total_day_minutes]]&lt;=150,"Low Usage", IF(tbl_Customers[[#This Row],[total_day_minutes]]&lt;=200,"Medium Usage", IF(tbl_Customers[[#This Row],[total_day_minutes]]&lt;=250,"High Usage","Very High Usage")))</f>
        <v>Medium Usage</v>
      </c>
      <c r="AE98" t="str">
        <f>IF(tbl_Customers[[#This Row],[total_intl_calls]]&lt;=5,"Low Calls", IF(tbl_Customers[[#This Row],[total_intl_calls]]&lt;=10, "Medium Calls", "High Calls"))</f>
        <v>Medium Calls</v>
      </c>
      <c r="AF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98" t="str">
        <f>IF(tbl_Customers[[#This Row],[Churn_Risk_Score]]&gt;=10,"High Risk", IF(tbl_Customers[[#This Row],[Churn_Risk_Score]]&gt;=5,"Medium Risk","Low Risk"))</f>
        <v>Medium Risk</v>
      </c>
      <c r="AH98">
        <f>tbl_Customers[[#This Row],[total_day_charge]] + tbl_Customers[[#This Row],[total_eve_charge]] + tbl_Customers[[#This Row],[total_night_charge]] + tbl_Customers[[#This Row],[total_intl_charge]]</f>
        <v>66.75</v>
      </c>
    </row>
    <row r="99" spans="1:34"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t="str">
        <f>IF(tbl_Customers[[#This Row],[total_intl_charge]] &lt;= 3, "Low Charges", "High Charges")</f>
        <v>High Charges</v>
      </c>
      <c r="Z99" t="str">
        <f>IF(tbl_Customers[[#This Row],[total_eve_calls]]&lt;=80,"Low Calls",
IF(tbl_Customers[[#This Row],[total_eve_calls]]&lt;=120,"Medium Calls","High Calls"))</f>
        <v>Medium Calls</v>
      </c>
      <c r="AA99" t="str">
        <f>IF(tbl_Customers[[#This Row],[total_eve_charge]]&lt;=15,"Low Charges",
IF(tbl_Customers[[#This Row],[total_eve_charge]]&lt;=20,"Medium Charges","High Charges"))</f>
        <v>Low Charges</v>
      </c>
      <c r="AB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 t="str">
        <f>IF(tbl_Customers[[#This Row],[number_vmail_messages]] = 0, "No Usage", IF(tbl_Customers[[#This Row],[number_vmail_messages]] &lt;= 20, "Low Usage", IF(tbl_Customers[[#This Row],[number_vmail_messages]] &lt;= 40, "Medium Usgae", "High Usage")))</f>
        <v>No Usage</v>
      </c>
      <c r="AD99" t="str">
        <f>IF(tbl_Customers[[#This Row],[total_day_minutes]]&lt;=150,"Low Usage", IF(tbl_Customers[[#This Row],[total_day_minutes]]&lt;=200,"Medium Usage", IF(tbl_Customers[[#This Row],[total_day_minutes]]&lt;=250,"High Usage","Very High Usage")))</f>
        <v>Medium Usage</v>
      </c>
      <c r="AE99" t="str">
        <f>IF(tbl_Customers[[#This Row],[total_intl_calls]]&lt;=5,"Low Calls", IF(tbl_Customers[[#This Row],[total_intl_calls]]&lt;=10, "Medium Calls", "High Calls"))</f>
        <v>Low Calls</v>
      </c>
      <c r="AF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9" t="str">
        <f>IF(tbl_Customers[[#This Row],[Churn_Risk_Score]]&gt;=10,"High Risk", IF(tbl_Customers[[#This Row],[Churn_Risk_Score]]&gt;=5,"Medium Risk","Low Risk"))</f>
        <v>Low Risk</v>
      </c>
      <c r="AH99">
        <f>tbl_Customers[[#This Row],[total_day_charge]] + tbl_Customers[[#This Row],[total_eve_charge]] + tbl_Customers[[#This Row],[total_night_charge]] + tbl_Customers[[#This Row],[total_intl_charge]]</f>
        <v>47.010000000000005</v>
      </c>
    </row>
    <row r="100" spans="1:34"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t="str">
        <f>IF(tbl_Customers[[#This Row],[total_intl_charge]] &lt;= 3, "Low Charges", "High Charges")</f>
        <v>Low Charges</v>
      </c>
      <c r="Z100" t="str">
        <f>IF(tbl_Customers[[#This Row],[total_eve_calls]]&lt;=80,"Low Calls",
IF(tbl_Customers[[#This Row],[total_eve_calls]]&lt;=120,"Medium Calls","High Calls"))</f>
        <v>Low Calls</v>
      </c>
      <c r="AA100" t="str">
        <f>IF(tbl_Customers[[#This Row],[total_eve_charge]]&lt;=15,"Low Charges",
IF(tbl_Customers[[#This Row],[total_eve_charge]]&lt;=20,"Medium Charges","High Charges"))</f>
        <v>Medium Charges</v>
      </c>
      <c r="AB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 t="str">
        <f>IF(tbl_Customers[[#This Row],[number_vmail_messages]] = 0, "No Usage", IF(tbl_Customers[[#This Row],[number_vmail_messages]] &lt;= 20, "Low Usage", IF(tbl_Customers[[#This Row],[number_vmail_messages]] &lt;= 40, "Medium Usgae", "High Usage")))</f>
        <v>No Usage</v>
      </c>
      <c r="AD100" t="str">
        <f>IF(tbl_Customers[[#This Row],[total_day_minutes]]&lt;=150,"Low Usage", IF(tbl_Customers[[#This Row],[total_day_minutes]]&lt;=200,"Medium Usage", IF(tbl_Customers[[#This Row],[total_day_minutes]]&lt;=250,"High Usage","Very High Usage")))</f>
        <v>Very High Usage</v>
      </c>
      <c r="AE100" t="str">
        <f>IF(tbl_Customers[[#This Row],[total_intl_calls]]&lt;=5,"Low Calls", IF(tbl_Customers[[#This Row],[total_intl_calls]]&lt;=10, "Medium Calls", "High Calls"))</f>
        <v>Low Calls</v>
      </c>
      <c r="AF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0" t="str">
        <f>IF(tbl_Customers[[#This Row],[Churn_Risk_Score]]&gt;=10,"High Risk", IF(tbl_Customers[[#This Row],[Churn_Risk_Score]]&gt;=5,"Medium Risk","Low Risk"))</f>
        <v>Medium Risk</v>
      </c>
      <c r="AH100">
        <f>tbl_Customers[[#This Row],[total_day_charge]] + tbl_Customers[[#This Row],[total_eve_charge]] + tbl_Customers[[#This Row],[total_night_charge]] + tbl_Customers[[#This Row],[total_intl_charge]]</f>
        <v>76.910000000000011</v>
      </c>
    </row>
    <row r="101" spans="1:34"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t="str">
        <f>IF(tbl_Customers[[#This Row],[total_intl_charge]] &lt;= 3, "Low Charges", "High Charges")</f>
        <v>High Charges</v>
      </c>
      <c r="Z101" t="str">
        <f>IF(tbl_Customers[[#This Row],[total_eve_calls]]&lt;=80,"Low Calls",
IF(tbl_Customers[[#This Row],[total_eve_calls]]&lt;=120,"Medium Calls","High Calls"))</f>
        <v>Low Calls</v>
      </c>
      <c r="AA101" t="str">
        <f>IF(tbl_Customers[[#This Row],[total_eve_charge]]&lt;=15,"Low Charges",
IF(tbl_Customers[[#This Row],[total_eve_charge]]&lt;=20,"Medium Charges","High Charges"))</f>
        <v>Medium Charges</v>
      </c>
      <c r="AB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 t="str">
        <f>IF(tbl_Customers[[#This Row],[number_vmail_messages]] = 0, "No Usage", IF(tbl_Customers[[#This Row],[number_vmail_messages]] &lt;= 20, "Low Usage", IF(tbl_Customers[[#This Row],[number_vmail_messages]] &lt;= 40, "Medium Usgae", "High Usage")))</f>
        <v>No Usage</v>
      </c>
      <c r="AD101" t="str">
        <f>IF(tbl_Customers[[#This Row],[total_day_minutes]]&lt;=150,"Low Usage", IF(tbl_Customers[[#This Row],[total_day_minutes]]&lt;=200,"Medium Usage", IF(tbl_Customers[[#This Row],[total_day_minutes]]&lt;=250,"High Usage","Very High Usage")))</f>
        <v>High Usage</v>
      </c>
      <c r="AE101" t="str">
        <f>IF(tbl_Customers[[#This Row],[total_intl_calls]]&lt;=5,"Low Calls", IF(tbl_Customers[[#This Row],[total_intl_calls]]&lt;=10, "Medium Calls", "High Calls"))</f>
        <v>Medium Calls</v>
      </c>
      <c r="AF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 t="str">
        <f>IF(tbl_Customers[[#This Row],[Churn_Risk_Score]]&gt;=10,"High Risk", IF(tbl_Customers[[#This Row],[Churn_Risk_Score]]&gt;=5,"Medium Risk","Low Risk"))</f>
        <v>Low Risk</v>
      </c>
      <c r="AH101">
        <f>tbl_Customers[[#This Row],[total_day_charge]] + tbl_Customers[[#This Row],[total_eve_charge]] + tbl_Customers[[#This Row],[total_night_charge]] + tbl_Customers[[#This Row],[total_intl_charge]]</f>
        <v>67.59</v>
      </c>
    </row>
    <row r="102" spans="1:34"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t="str">
        <f>IF(tbl_Customers[[#This Row],[total_intl_charge]] &lt;= 3, "Low Charges", "High Charges")</f>
        <v>Low Charges</v>
      </c>
      <c r="Z102" t="str">
        <f>IF(tbl_Customers[[#This Row],[total_eve_calls]]&lt;=80,"Low Calls",
IF(tbl_Customers[[#This Row],[total_eve_calls]]&lt;=120,"Medium Calls","High Calls"))</f>
        <v>Medium Calls</v>
      </c>
      <c r="AA102" t="str">
        <f>IF(tbl_Customers[[#This Row],[total_eve_charge]]&lt;=15,"Low Charges",
IF(tbl_Customers[[#This Row],[total_eve_charge]]&lt;=20,"Medium Charges","High Charges"))</f>
        <v>Low Charges</v>
      </c>
      <c r="AB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 t="str">
        <f>IF(tbl_Customers[[#This Row],[number_vmail_messages]] = 0, "No Usage", IF(tbl_Customers[[#This Row],[number_vmail_messages]] &lt;= 20, "Low Usage", IF(tbl_Customers[[#This Row],[number_vmail_messages]] &lt;= 40, "Medium Usgae", "High Usage")))</f>
        <v>Medium Usgae</v>
      </c>
      <c r="AD102" t="str">
        <f>IF(tbl_Customers[[#This Row],[total_day_minutes]]&lt;=150,"Low Usage", IF(tbl_Customers[[#This Row],[total_day_minutes]]&lt;=200,"Medium Usage", IF(tbl_Customers[[#This Row],[total_day_minutes]]&lt;=250,"High Usage","Very High Usage")))</f>
        <v>High Usage</v>
      </c>
      <c r="AE102" t="str">
        <f>IF(tbl_Customers[[#This Row],[total_intl_calls]]&lt;=5,"Low Calls", IF(tbl_Customers[[#This Row],[total_intl_calls]]&lt;=10, "Medium Calls", "High Calls"))</f>
        <v>Low Calls</v>
      </c>
      <c r="AF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 t="str">
        <f>IF(tbl_Customers[[#This Row],[Churn_Risk_Score]]&gt;=10,"High Risk", IF(tbl_Customers[[#This Row],[Churn_Risk_Score]]&gt;=5,"Medium Risk","Low Risk"))</f>
        <v>Low Risk</v>
      </c>
      <c r="AH102">
        <f>tbl_Customers[[#This Row],[total_day_charge]] + tbl_Customers[[#This Row],[total_eve_charge]] + tbl_Customers[[#This Row],[total_night_charge]] + tbl_Customers[[#This Row],[total_intl_charge]]</f>
        <v>56.74</v>
      </c>
    </row>
    <row r="103" spans="1:34"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t="str">
        <f>IF(tbl_Customers[[#This Row],[total_intl_charge]] &lt;= 3, "Low Charges", "High Charges")</f>
        <v>Low Charges</v>
      </c>
      <c r="Z103" t="str">
        <f>IF(tbl_Customers[[#This Row],[total_eve_calls]]&lt;=80,"Low Calls",
IF(tbl_Customers[[#This Row],[total_eve_calls]]&lt;=120,"Medium Calls","High Calls"))</f>
        <v>Medium Calls</v>
      </c>
      <c r="AA103" t="str">
        <f>IF(tbl_Customers[[#This Row],[total_eve_charge]]&lt;=15,"Low Charges",
IF(tbl_Customers[[#This Row],[total_eve_charge]]&lt;=20,"Medium Charges","High Charges"))</f>
        <v>Medium Charges</v>
      </c>
      <c r="AB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 t="str">
        <f>IF(tbl_Customers[[#This Row],[number_vmail_messages]] = 0, "No Usage", IF(tbl_Customers[[#This Row],[number_vmail_messages]] &lt;= 20, "Low Usage", IF(tbl_Customers[[#This Row],[number_vmail_messages]] &lt;= 40, "Medium Usgae", "High Usage")))</f>
        <v>No Usage</v>
      </c>
      <c r="AD103" t="str">
        <f>IF(tbl_Customers[[#This Row],[total_day_minutes]]&lt;=150,"Low Usage", IF(tbl_Customers[[#This Row],[total_day_minutes]]&lt;=200,"Medium Usage", IF(tbl_Customers[[#This Row],[total_day_minutes]]&lt;=250,"High Usage","Very High Usage")))</f>
        <v>Medium Usage</v>
      </c>
      <c r="AE103" t="str">
        <f>IF(tbl_Customers[[#This Row],[total_intl_calls]]&lt;=5,"Low Calls", IF(tbl_Customers[[#This Row],[total_intl_calls]]&lt;=10, "Medium Calls", "High Calls"))</f>
        <v>Low Calls</v>
      </c>
      <c r="AF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 t="str">
        <f>IF(tbl_Customers[[#This Row],[Churn_Risk_Score]]&gt;=10,"High Risk", IF(tbl_Customers[[#This Row],[Churn_Risk_Score]]&gt;=5,"Medium Risk","Low Risk"))</f>
        <v>Low Risk</v>
      </c>
      <c r="AH103">
        <f>tbl_Customers[[#This Row],[total_day_charge]] + tbl_Customers[[#This Row],[total_eve_charge]] + tbl_Customers[[#This Row],[total_night_charge]] + tbl_Customers[[#This Row],[total_intl_charge]]</f>
        <v>60.61</v>
      </c>
    </row>
    <row r="104" spans="1:34"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t="str">
        <f>IF(tbl_Customers[[#This Row],[total_intl_charge]] &lt;= 3, "Low Charges", "High Charges")</f>
        <v>High Charges</v>
      </c>
      <c r="Z104" t="str">
        <f>IF(tbl_Customers[[#This Row],[total_eve_calls]]&lt;=80,"Low Calls",
IF(tbl_Customers[[#This Row],[total_eve_calls]]&lt;=120,"Medium Calls","High Calls"))</f>
        <v>Medium Calls</v>
      </c>
      <c r="AA104" t="str">
        <f>IF(tbl_Customers[[#This Row],[total_eve_charge]]&lt;=15,"Low Charges",
IF(tbl_Customers[[#This Row],[total_eve_charge]]&lt;=20,"Medium Charges","High Charges"))</f>
        <v>Low Charges</v>
      </c>
      <c r="AB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 t="str">
        <f>IF(tbl_Customers[[#This Row],[number_vmail_messages]] = 0, "No Usage", IF(tbl_Customers[[#This Row],[number_vmail_messages]] &lt;= 20, "Low Usage", IF(tbl_Customers[[#This Row],[number_vmail_messages]] &lt;= 40, "Medium Usgae", "High Usage")))</f>
        <v>No Usage</v>
      </c>
      <c r="AD104" t="str">
        <f>IF(tbl_Customers[[#This Row],[total_day_minutes]]&lt;=150,"Low Usage", IF(tbl_Customers[[#This Row],[total_day_minutes]]&lt;=200,"Medium Usage", IF(tbl_Customers[[#This Row],[total_day_minutes]]&lt;=250,"High Usage","Very High Usage")))</f>
        <v>Medium Usage</v>
      </c>
      <c r="AE104" t="str">
        <f>IF(tbl_Customers[[#This Row],[total_intl_calls]]&lt;=5,"Low Calls", IF(tbl_Customers[[#This Row],[total_intl_calls]]&lt;=10, "Medium Calls", "High Calls"))</f>
        <v>Low Calls</v>
      </c>
      <c r="AF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 t="str">
        <f>IF(tbl_Customers[[#This Row],[Churn_Risk_Score]]&gt;=10,"High Risk", IF(tbl_Customers[[#This Row],[Churn_Risk_Score]]&gt;=5,"Medium Risk","Low Risk"))</f>
        <v>Low Risk</v>
      </c>
      <c r="AH104">
        <f>tbl_Customers[[#This Row],[total_day_charge]] + tbl_Customers[[#This Row],[total_eve_charge]] + tbl_Customers[[#This Row],[total_night_charge]] + tbl_Customers[[#This Row],[total_intl_charge]]</f>
        <v>48.51</v>
      </c>
    </row>
    <row r="105" spans="1:34"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t="str">
        <f>IF(tbl_Customers[[#This Row],[total_intl_charge]] &lt;= 3, "Low Charges", "High Charges")</f>
        <v>Low Charges</v>
      </c>
      <c r="Z105" t="str">
        <f>IF(tbl_Customers[[#This Row],[total_eve_calls]]&lt;=80,"Low Calls",
IF(tbl_Customers[[#This Row],[total_eve_calls]]&lt;=120,"Medium Calls","High Calls"))</f>
        <v>Medium Calls</v>
      </c>
      <c r="AA105" t="str">
        <f>IF(tbl_Customers[[#This Row],[total_eve_charge]]&lt;=15,"Low Charges",
IF(tbl_Customers[[#This Row],[total_eve_charge]]&lt;=20,"Medium Charges","High Charges"))</f>
        <v>Low Charges</v>
      </c>
      <c r="AB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 t="str">
        <f>IF(tbl_Customers[[#This Row],[number_vmail_messages]] = 0, "No Usage", IF(tbl_Customers[[#This Row],[number_vmail_messages]] &lt;= 20, "Low Usage", IF(tbl_Customers[[#This Row],[number_vmail_messages]] &lt;= 40, "Medium Usgae", "High Usage")))</f>
        <v>No Usage</v>
      </c>
      <c r="AD105" t="str">
        <f>IF(tbl_Customers[[#This Row],[total_day_minutes]]&lt;=150,"Low Usage", IF(tbl_Customers[[#This Row],[total_day_minutes]]&lt;=200,"Medium Usage", IF(tbl_Customers[[#This Row],[total_day_minutes]]&lt;=250,"High Usage","Very High Usage")))</f>
        <v>Medium Usage</v>
      </c>
      <c r="AE105" t="str">
        <f>IF(tbl_Customers[[#This Row],[total_intl_calls]]&lt;=5,"Low Calls", IF(tbl_Customers[[#This Row],[total_intl_calls]]&lt;=10, "Medium Calls", "High Calls"))</f>
        <v>Low Calls</v>
      </c>
      <c r="AF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 t="str">
        <f>IF(tbl_Customers[[#This Row],[Churn_Risk_Score]]&gt;=10,"High Risk", IF(tbl_Customers[[#This Row],[Churn_Risk_Score]]&gt;=5,"Medium Risk","Low Risk"))</f>
        <v>Low Risk</v>
      </c>
      <c r="AH105">
        <f>tbl_Customers[[#This Row],[total_day_charge]] + tbl_Customers[[#This Row],[total_eve_charge]] + tbl_Customers[[#This Row],[total_night_charge]] + tbl_Customers[[#This Row],[total_intl_charge]]</f>
        <v>48.29</v>
      </c>
    </row>
    <row r="106" spans="1:34"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t="str">
        <f>IF(tbl_Customers[[#This Row],[total_intl_charge]] &lt;= 3, "Low Charges", "High Charges")</f>
        <v>High Charges</v>
      </c>
      <c r="Z106" t="str">
        <f>IF(tbl_Customers[[#This Row],[total_eve_calls]]&lt;=80,"Low Calls",
IF(tbl_Customers[[#This Row],[total_eve_calls]]&lt;=120,"Medium Calls","High Calls"))</f>
        <v>Medium Calls</v>
      </c>
      <c r="AA106" t="str">
        <f>IF(tbl_Customers[[#This Row],[total_eve_charge]]&lt;=15,"Low Charges",
IF(tbl_Customers[[#This Row],[total_eve_charge]]&lt;=20,"Medium Charges","High Charges"))</f>
        <v>Medium Charges</v>
      </c>
      <c r="AB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 t="str">
        <f>IF(tbl_Customers[[#This Row],[number_vmail_messages]] = 0, "No Usage", IF(tbl_Customers[[#This Row],[number_vmail_messages]] &lt;= 20, "Low Usage", IF(tbl_Customers[[#This Row],[number_vmail_messages]] &lt;= 40, "Medium Usgae", "High Usage")))</f>
        <v>No Usage</v>
      </c>
      <c r="AD106" t="str">
        <f>IF(tbl_Customers[[#This Row],[total_day_minutes]]&lt;=150,"Low Usage", IF(tbl_Customers[[#This Row],[total_day_minutes]]&lt;=200,"Medium Usage", IF(tbl_Customers[[#This Row],[total_day_minutes]]&lt;=250,"High Usage","Very High Usage")))</f>
        <v>High Usage</v>
      </c>
      <c r="AE106" t="str">
        <f>IF(tbl_Customers[[#This Row],[total_intl_calls]]&lt;=5,"Low Calls", IF(tbl_Customers[[#This Row],[total_intl_calls]]&lt;=10, "Medium Calls", "High Calls"))</f>
        <v>Low Calls</v>
      </c>
      <c r="AF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 t="str">
        <f>IF(tbl_Customers[[#This Row],[Churn_Risk_Score]]&gt;=10,"High Risk", IF(tbl_Customers[[#This Row],[Churn_Risk_Score]]&gt;=5,"Medium Risk","Low Risk"))</f>
        <v>Low Risk</v>
      </c>
      <c r="AH106">
        <f>tbl_Customers[[#This Row],[total_day_charge]] + tbl_Customers[[#This Row],[total_eve_charge]] + tbl_Customers[[#This Row],[total_night_charge]] + tbl_Customers[[#This Row],[total_intl_charge]]</f>
        <v>68.339999999999989</v>
      </c>
    </row>
    <row r="107" spans="1:34"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t="str">
        <f>IF(tbl_Customers[[#This Row],[total_intl_charge]] &lt;= 3, "Low Charges", "High Charges")</f>
        <v>Low Charges</v>
      </c>
      <c r="Z107" t="str">
        <f>IF(tbl_Customers[[#This Row],[total_eve_calls]]&lt;=80,"Low Calls",
IF(tbl_Customers[[#This Row],[total_eve_calls]]&lt;=120,"Medium Calls","High Calls"))</f>
        <v>Medium Calls</v>
      </c>
      <c r="AA107" t="str">
        <f>IF(tbl_Customers[[#This Row],[total_eve_charge]]&lt;=15,"Low Charges",
IF(tbl_Customers[[#This Row],[total_eve_charge]]&lt;=20,"Medium Charges","High Charges"))</f>
        <v>Low Charges</v>
      </c>
      <c r="AB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7" t="str">
        <f>IF(tbl_Customers[[#This Row],[number_vmail_messages]] = 0, "No Usage", IF(tbl_Customers[[#This Row],[number_vmail_messages]] &lt;= 20, "Low Usage", IF(tbl_Customers[[#This Row],[number_vmail_messages]] &lt;= 40, "Medium Usgae", "High Usage")))</f>
        <v>No Usage</v>
      </c>
      <c r="AD107" t="str">
        <f>IF(tbl_Customers[[#This Row],[total_day_minutes]]&lt;=150,"Low Usage", IF(tbl_Customers[[#This Row],[total_day_minutes]]&lt;=200,"Medium Usage", IF(tbl_Customers[[#This Row],[total_day_minutes]]&lt;=250,"High Usage","Very High Usage")))</f>
        <v>Low Usage</v>
      </c>
      <c r="AE107" t="str">
        <f>IF(tbl_Customers[[#This Row],[total_intl_calls]]&lt;=5,"Low Calls", IF(tbl_Customers[[#This Row],[total_intl_calls]]&lt;=10, "Medium Calls", "High Calls"))</f>
        <v>Low Calls</v>
      </c>
      <c r="AF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 t="str">
        <f>IF(tbl_Customers[[#This Row],[Churn_Risk_Score]]&gt;=10,"High Risk", IF(tbl_Customers[[#This Row],[Churn_Risk_Score]]&gt;=5,"Medium Risk","Low Risk"))</f>
        <v>Medium Risk</v>
      </c>
      <c r="AH107">
        <f>tbl_Customers[[#This Row],[total_day_charge]] + tbl_Customers[[#This Row],[total_eve_charge]] + tbl_Customers[[#This Row],[total_night_charge]] + tbl_Customers[[#This Row],[total_intl_charge]]</f>
        <v>34.840000000000003</v>
      </c>
    </row>
    <row r="108" spans="1:34"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t="str">
        <f>IF(tbl_Customers[[#This Row],[total_intl_charge]] &lt;= 3, "Low Charges", "High Charges")</f>
        <v>Low Charges</v>
      </c>
      <c r="Z108" t="str">
        <f>IF(tbl_Customers[[#This Row],[total_eve_calls]]&lt;=80,"Low Calls",
IF(tbl_Customers[[#This Row],[total_eve_calls]]&lt;=120,"Medium Calls","High Calls"))</f>
        <v>Medium Calls</v>
      </c>
      <c r="AA108" t="str">
        <f>IF(tbl_Customers[[#This Row],[total_eve_charge]]&lt;=15,"Low Charges",
IF(tbl_Customers[[#This Row],[total_eve_charge]]&lt;=20,"Medium Charges","High Charges"))</f>
        <v>Low Charges</v>
      </c>
      <c r="AB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 t="str">
        <f>IF(tbl_Customers[[#This Row],[number_vmail_messages]] = 0, "No Usage", IF(tbl_Customers[[#This Row],[number_vmail_messages]] &lt;= 20, "Low Usage", IF(tbl_Customers[[#This Row],[number_vmail_messages]] &lt;= 40, "Medium Usgae", "High Usage")))</f>
        <v>Medium Usgae</v>
      </c>
      <c r="AD108" t="str">
        <f>IF(tbl_Customers[[#This Row],[total_day_minutes]]&lt;=150,"Low Usage", IF(tbl_Customers[[#This Row],[total_day_minutes]]&lt;=200,"Medium Usage", IF(tbl_Customers[[#This Row],[total_day_minutes]]&lt;=250,"High Usage","Very High Usage")))</f>
        <v>Medium Usage</v>
      </c>
      <c r="AE108" t="str">
        <f>IF(tbl_Customers[[#This Row],[total_intl_calls]]&lt;=5,"Low Calls", IF(tbl_Customers[[#This Row],[total_intl_calls]]&lt;=10, "Medium Calls", "High Calls"))</f>
        <v>Medium Calls</v>
      </c>
      <c r="AF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 t="str">
        <f>IF(tbl_Customers[[#This Row],[Churn_Risk_Score]]&gt;=10,"High Risk", IF(tbl_Customers[[#This Row],[Churn_Risk_Score]]&gt;=5,"Medium Risk","Low Risk"))</f>
        <v>Low Risk</v>
      </c>
      <c r="AH108">
        <f>tbl_Customers[[#This Row],[total_day_charge]] + tbl_Customers[[#This Row],[total_eve_charge]] + tbl_Customers[[#This Row],[total_night_charge]] + tbl_Customers[[#This Row],[total_intl_charge]]</f>
        <v>56.23</v>
      </c>
    </row>
    <row r="109" spans="1:34"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t="str">
        <f>IF(tbl_Customers[[#This Row],[total_intl_charge]] &lt;= 3, "Low Charges", "High Charges")</f>
        <v>Low Charges</v>
      </c>
      <c r="Z109" t="str">
        <f>IF(tbl_Customers[[#This Row],[total_eve_calls]]&lt;=80,"Low Calls",
IF(tbl_Customers[[#This Row],[total_eve_calls]]&lt;=120,"Medium Calls","High Calls"))</f>
        <v>High Calls</v>
      </c>
      <c r="AA109" t="str">
        <f>IF(tbl_Customers[[#This Row],[total_eve_charge]]&lt;=15,"Low Charges",
IF(tbl_Customers[[#This Row],[total_eve_charge]]&lt;=20,"Medium Charges","High Charges"))</f>
        <v>Medium Charges</v>
      </c>
      <c r="AB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9" t="str">
        <f>IF(tbl_Customers[[#This Row],[number_vmail_messages]] = 0, "No Usage", IF(tbl_Customers[[#This Row],[number_vmail_messages]] &lt;= 20, "Low Usage", IF(tbl_Customers[[#This Row],[number_vmail_messages]] &lt;= 40, "Medium Usgae", "High Usage")))</f>
        <v>No Usage</v>
      </c>
      <c r="AD109" t="str">
        <f>IF(tbl_Customers[[#This Row],[total_day_minutes]]&lt;=150,"Low Usage", IF(tbl_Customers[[#This Row],[total_day_minutes]]&lt;=200,"Medium Usage", IF(tbl_Customers[[#This Row],[total_day_minutes]]&lt;=250,"High Usage","Very High Usage")))</f>
        <v>Low Usage</v>
      </c>
      <c r="AE109" t="str">
        <f>IF(tbl_Customers[[#This Row],[total_intl_calls]]&lt;=5,"Low Calls", IF(tbl_Customers[[#This Row],[total_intl_calls]]&lt;=10, "Medium Calls", "High Calls"))</f>
        <v>Low Calls</v>
      </c>
      <c r="AF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 t="str">
        <f>IF(tbl_Customers[[#This Row],[Churn_Risk_Score]]&gt;=10,"High Risk", IF(tbl_Customers[[#This Row],[Churn_Risk_Score]]&gt;=5,"Medium Risk","Low Risk"))</f>
        <v>Low Risk</v>
      </c>
      <c r="AH109">
        <f>tbl_Customers[[#This Row],[total_day_charge]] + tbl_Customers[[#This Row],[total_eve_charge]] + tbl_Customers[[#This Row],[total_night_charge]] + tbl_Customers[[#This Row],[total_intl_charge]]</f>
        <v>42.41</v>
      </c>
    </row>
    <row r="110" spans="1:34"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t="str">
        <f>IF(tbl_Customers[[#This Row],[total_intl_charge]] &lt;= 3, "Low Charges", "High Charges")</f>
        <v>Low Charges</v>
      </c>
      <c r="Z110" t="str">
        <f>IF(tbl_Customers[[#This Row],[total_eve_calls]]&lt;=80,"Low Calls",
IF(tbl_Customers[[#This Row],[total_eve_calls]]&lt;=120,"Medium Calls","High Calls"))</f>
        <v>Medium Calls</v>
      </c>
      <c r="AA110" t="str">
        <f>IF(tbl_Customers[[#This Row],[total_eve_charge]]&lt;=15,"Low Charges",
IF(tbl_Customers[[#This Row],[total_eve_charge]]&lt;=20,"Medium Charges","High Charges"))</f>
        <v>Medium Charges</v>
      </c>
      <c r="AB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 t="str">
        <f>IF(tbl_Customers[[#This Row],[number_vmail_messages]] = 0, "No Usage", IF(tbl_Customers[[#This Row],[number_vmail_messages]] &lt;= 20, "Low Usage", IF(tbl_Customers[[#This Row],[number_vmail_messages]] &lt;= 40, "Medium Usgae", "High Usage")))</f>
        <v>No Usage</v>
      </c>
      <c r="AD110" t="str">
        <f>IF(tbl_Customers[[#This Row],[total_day_minutes]]&lt;=150,"Low Usage", IF(tbl_Customers[[#This Row],[total_day_minutes]]&lt;=200,"Medium Usage", IF(tbl_Customers[[#This Row],[total_day_minutes]]&lt;=250,"High Usage","Very High Usage")))</f>
        <v>Low Usage</v>
      </c>
      <c r="AE110" t="str">
        <f>IF(tbl_Customers[[#This Row],[total_intl_calls]]&lt;=5,"Low Calls", IF(tbl_Customers[[#This Row],[total_intl_calls]]&lt;=10, "Medium Calls", "High Calls"))</f>
        <v>Low Calls</v>
      </c>
      <c r="AF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 t="str">
        <f>IF(tbl_Customers[[#This Row],[Churn_Risk_Score]]&gt;=10,"High Risk", IF(tbl_Customers[[#This Row],[Churn_Risk_Score]]&gt;=5,"Medium Risk","Low Risk"))</f>
        <v>Low Risk</v>
      </c>
      <c r="AH110">
        <f>tbl_Customers[[#This Row],[total_day_charge]] + tbl_Customers[[#This Row],[total_eve_charge]] + tbl_Customers[[#This Row],[total_night_charge]] + tbl_Customers[[#This Row],[total_intl_charge]]</f>
        <v>52.789999999999992</v>
      </c>
    </row>
    <row r="111" spans="1:34"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t="str">
        <f>IF(tbl_Customers[[#This Row],[total_intl_charge]] &lt;= 3, "Low Charges", "High Charges")</f>
        <v>Low Charges</v>
      </c>
      <c r="Z111" t="str">
        <f>IF(tbl_Customers[[#This Row],[total_eve_calls]]&lt;=80,"Low Calls",
IF(tbl_Customers[[#This Row],[total_eve_calls]]&lt;=120,"Medium Calls","High Calls"))</f>
        <v>Medium Calls</v>
      </c>
      <c r="AA111" t="str">
        <f>IF(tbl_Customers[[#This Row],[total_eve_charge]]&lt;=15,"Low Charges",
IF(tbl_Customers[[#This Row],[total_eve_charge]]&lt;=20,"Medium Charges","High Charges"))</f>
        <v>Low Charges</v>
      </c>
      <c r="AB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 t="str">
        <f>IF(tbl_Customers[[#This Row],[number_vmail_messages]] = 0, "No Usage", IF(tbl_Customers[[#This Row],[number_vmail_messages]] &lt;= 20, "Low Usage", IF(tbl_Customers[[#This Row],[number_vmail_messages]] &lt;= 40, "Medium Usgae", "High Usage")))</f>
        <v>No Usage</v>
      </c>
      <c r="AD111" t="str">
        <f>IF(tbl_Customers[[#This Row],[total_day_minutes]]&lt;=150,"Low Usage", IF(tbl_Customers[[#This Row],[total_day_minutes]]&lt;=200,"Medium Usage", IF(tbl_Customers[[#This Row],[total_day_minutes]]&lt;=250,"High Usage","Very High Usage")))</f>
        <v>Medium Usage</v>
      </c>
      <c r="AE111" t="str">
        <f>IF(tbl_Customers[[#This Row],[total_intl_calls]]&lt;=5,"Low Calls", IF(tbl_Customers[[#This Row],[total_intl_calls]]&lt;=10, "Medium Calls", "High Calls"))</f>
        <v>Low Calls</v>
      </c>
      <c r="AF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 t="str">
        <f>IF(tbl_Customers[[#This Row],[Churn_Risk_Score]]&gt;=10,"High Risk", IF(tbl_Customers[[#This Row],[Churn_Risk_Score]]&gt;=5,"Medium Risk","Low Risk"))</f>
        <v>Low Risk</v>
      </c>
      <c r="AH111">
        <f>tbl_Customers[[#This Row],[total_day_charge]] + tbl_Customers[[#This Row],[total_eve_charge]] + tbl_Customers[[#This Row],[total_night_charge]] + tbl_Customers[[#This Row],[total_intl_charge]]</f>
        <v>54.919999999999995</v>
      </c>
    </row>
    <row r="112" spans="1:34"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t="str">
        <f>IF(tbl_Customers[[#This Row],[total_intl_charge]] &lt;= 3, "Low Charges", "High Charges")</f>
        <v>Low Charges</v>
      </c>
      <c r="Z112" t="str">
        <f>IF(tbl_Customers[[#This Row],[total_eve_calls]]&lt;=80,"Low Calls",
IF(tbl_Customers[[#This Row],[total_eve_calls]]&lt;=120,"Medium Calls","High Calls"))</f>
        <v>High Calls</v>
      </c>
      <c r="AA112" t="str">
        <f>IF(tbl_Customers[[#This Row],[total_eve_charge]]&lt;=15,"Low Charges",
IF(tbl_Customers[[#This Row],[total_eve_charge]]&lt;=20,"Medium Charges","High Charges"))</f>
        <v>Medium Charges</v>
      </c>
      <c r="AB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 t="str">
        <f>IF(tbl_Customers[[#This Row],[number_vmail_messages]] = 0, "No Usage", IF(tbl_Customers[[#This Row],[number_vmail_messages]] &lt;= 20, "Low Usage", IF(tbl_Customers[[#This Row],[number_vmail_messages]] &lt;= 40, "Medium Usgae", "High Usage")))</f>
        <v>No Usage</v>
      </c>
      <c r="AD112" t="str">
        <f>IF(tbl_Customers[[#This Row],[total_day_minutes]]&lt;=150,"Low Usage", IF(tbl_Customers[[#This Row],[total_day_minutes]]&lt;=200,"Medium Usage", IF(tbl_Customers[[#This Row],[total_day_minutes]]&lt;=250,"High Usage","Very High Usage")))</f>
        <v>High Usage</v>
      </c>
      <c r="AE112" t="str">
        <f>IF(tbl_Customers[[#This Row],[total_intl_calls]]&lt;=5,"Low Calls", IF(tbl_Customers[[#This Row],[total_intl_calls]]&lt;=10, "Medium Calls", "High Calls"))</f>
        <v>Low Calls</v>
      </c>
      <c r="AF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 t="str">
        <f>IF(tbl_Customers[[#This Row],[Churn_Risk_Score]]&gt;=10,"High Risk", IF(tbl_Customers[[#This Row],[Churn_Risk_Score]]&gt;=5,"Medium Risk","Low Risk"))</f>
        <v>Low Risk</v>
      </c>
      <c r="AH112">
        <f>tbl_Customers[[#This Row],[total_day_charge]] + tbl_Customers[[#This Row],[total_eve_charge]] + tbl_Customers[[#This Row],[total_night_charge]] + tbl_Customers[[#This Row],[total_intl_charge]]</f>
        <v>73.179999999999993</v>
      </c>
    </row>
    <row r="113" spans="1:34"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t="str">
        <f>IF(tbl_Customers[[#This Row],[total_intl_charge]] &lt;= 3, "Low Charges", "High Charges")</f>
        <v>Low Charges</v>
      </c>
      <c r="Z113" t="str">
        <f>IF(tbl_Customers[[#This Row],[total_eve_calls]]&lt;=80,"Low Calls",
IF(tbl_Customers[[#This Row],[total_eve_calls]]&lt;=120,"Medium Calls","High Calls"))</f>
        <v>Medium Calls</v>
      </c>
      <c r="AA113" t="str">
        <f>IF(tbl_Customers[[#This Row],[total_eve_charge]]&lt;=15,"Low Charges",
IF(tbl_Customers[[#This Row],[total_eve_charge]]&lt;=20,"Medium Charges","High Charges"))</f>
        <v>Medium Charges</v>
      </c>
      <c r="AB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 t="str">
        <f>IF(tbl_Customers[[#This Row],[number_vmail_messages]] = 0, "No Usage", IF(tbl_Customers[[#This Row],[number_vmail_messages]] &lt;= 20, "Low Usage", IF(tbl_Customers[[#This Row],[number_vmail_messages]] &lt;= 40, "Medium Usgae", "High Usage")))</f>
        <v>No Usage</v>
      </c>
      <c r="AD113" t="str">
        <f>IF(tbl_Customers[[#This Row],[total_day_minutes]]&lt;=150,"Low Usage", IF(tbl_Customers[[#This Row],[total_day_minutes]]&lt;=200,"Medium Usage", IF(tbl_Customers[[#This Row],[total_day_minutes]]&lt;=250,"High Usage","Very High Usage")))</f>
        <v>High Usage</v>
      </c>
      <c r="AE113" t="str">
        <f>IF(tbl_Customers[[#This Row],[total_intl_calls]]&lt;=5,"Low Calls", IF(tbl_Customers[[#This Row],[total_intl_calls]]&lt;=10, "Medium Calls", "High Calls"))</f>
        <v>Low Calls</v>
      </c>
      <c r="AF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 t="str">
        <f>IF(tbl_Customers[[#This Row],[Churn_Risk_Score]]&gt;=10,"High Risk", IF(tbl_Customers[[#This Row],[Churn_Risk_Score]]&gt;=5,"Medium Risk","Low Risk"))</f>
        <v>Medium Risk</v>
      </c>
      <c r="AH113">
        <f>tbl_Customers[[#This Row],[total_day_charge]] + tbl_Customers[[#This Row],[total_eve_charge]] + tbl_Customers[[#This Row],[total_night_charge]] + tbl_Customers[[#This Row],[total_intl_charge]]</f>
        <v>62.34</v>
      </c>
    </row>
    <row r="114" spans="1:34"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t="str">
        <f>IF(tbl_Customers[[#This Row],[total_intl_charge]] &lt;= 3, "Low Charges", "High Charges")</f>
        <v>Low Charges</v>
      </c>
      <c r="Z114" t="str">
        <f>IF(tbl_Customers[[#This Row],[total_eve_calls]]&lt;=80,"Low Calls",
IF(tbl_Customers[[#This Row],[total_eve_calls]]&lt;=120,"Medium Calls","High Calls"))</f>
        <v>High Calls</v>
      </c>
      <c r="AA114" t="str">
        <f>IF(tbl_Customers[[#This Row],[total_eve_charge]]&lt;=15,"Low Charges",
IF(tbl_Customers[[#This Row],[total_eve_charge]]&lt;=20,"Medium Charges","High Charges"))</f>
        <v>Medium Charges</v>
      </c>
      <c r="AB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 t="str">
        <f>IF(tbl_Customers[[#This Row],[number_vmail_messages]] = 0, "No Usage", IF(tbl_Customers[[#This Row],[number_vmail_messages]] &lt;= 20, "Low Usage", IF(tbl_Customers[[#This Row],[number_vmail_messages]] &lt;= 40, "Medium Usgae", "High Usage")))</f>
        <v>No Usage</v>
      </c>
      <c r="AD114" t="str">
        <f>IF(tbl_Customers[[#This Row],[total_day_minutes]]&lt;=150,"Low Usage", IF(tbl_Customers[[#This Row],[total_day_minutes]]&lt;=200,"Medium Usage", IF(tbl_Customers[[#This Row],[total_day_minutes]]&lt;=250,"High Usage","Very High Usage")))</f>
        <v>Medium Usage</v>
      </c>
      <c r="AE114" t="str">
        <f>IF(tbl_Customers[[#This Row],[total_intl_calls]]&lt;=5,"Low Calls", IF(tbl_Customers[[#This Row],[total_intl_calls]]&lt;=10, "Medium Calls", "High Calls"))</f>
        <v>Medium Calls</v>
      </c>
      <c r="AF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 t="str">
        <f>IF(tbl_Customers[[#This Row],[Churn_Risk_Score]]&gt;=10,"High Risk", IF(tbl_Customers[[#This Row],[Churn_Risk_Score]]&gt;=5,"Medium Risk","Low Risk"))</f>
        <v>Low Risk</v>
      </c>
      <c r="AH114">
        <f>tbl_Customers[[#This Row],[total_day_charge]] + tbl_Customers[[#This Row],[total_eve_charge]] + tbl_Customers[[#This Row],[total_night_charge]] + tbl_Customers[[#This Row],[total_intl_charge]]</f>
        <v>62.46</v>
      </c>
    </row>
    <row r="115" spans="1:34"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t="str">
        <f>IF(tbl_Customers[[#This Row],[total_intl_charge]] &lt;= 3, "Low Charges", "High Charges")</f>
        <v>High Charges</v>
      </c>
      <c r="Z115" t="str">
        <f>IF(tbl_Customers[[#This Row],[total_eve_calls]]&lt;=80,"Low Calls",
IF(tbl_Customers[[#This Row],[total_eve_calls]]&lt;=120,"Medium Calls","High Calls"))</f>
        <v>Medium Calls</v>
      </c>
      <c r="AA115" t="str">
        <f>IF(tbl_Customers[[#This Row],[total_eve_charge]]&lt;=15,"Low Charges",
IF(tbl_Customers[[#This Row],[total_eve_charge]]&lt;=20,"Medium Charges","High Charges"))</f>
        <v>Low Charges</v>
      </c>
      <c r="AB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 t="str">
        <f>IF(tbl_Customers[[#This Row],[number_vmail_messages]] = 0, "No Usage", IF(tbl_Customers[[#This Row],[number_vmail_messages]] &lt;= 20, "Low Usage", IF(tbl_Customers[[#This Row],[number_vmail_messages]] &lt;= 40, "Medium Usgae", "High Usage")))</f>
        <v>No Usage</v>
      </c>
      <c r="AD115" t="str">
        <f>IF(tbl_Customers[[#This Row],[total_day_minutes]]&lt;=150,"Low Usage", IF(tbl_Customers[[#This Row],[total_day_minutes]]&lt;=200,"Medium Usage", IF(tbl_Customers[[#This Row],[total_day_minutes]]&lt;=250,"High Usage","Very High Usage")))</f>
        <v>Low Usage</v>
      </c>
      <c r="AE115" t="str">
        <f>IF(tbl_Customers[[#This Row],[total_intl_calls]]&lt;=5,"Low Calls", IF(tbl_Customers[[#This Row],[total_intl_calls]]&lt;=10, "Medium Calls", "High Calls"))</f>
        <v>Low Calls</v>
      </c>
      <c r="AF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 t="str">
        <f>IF(tbl_Customers[[#This Row],[Churn_Risk_Score]]&gt;=10,"High Risk", IF(tbl_Customers[[#This Row],[Churn_Risk_Score]]&gt;=5,"Medium Risk","Low Risk"))</f>
        <v>Medium Risk</v>
      </c>
      <c r="AH115">
        <f>tbl_Customers[[#This Row],[total_day_charge]] + tbl_Customers[[#This Row],[total_eve_charge]] + tbl_Customers[[#This Row],[total_night_charge]] + tbl_Customers[[#This Row],[total_intl_charge]]</f>
        <v>50.95</v>
      </c>
    </row>
    <row r="116" spans="1:34"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t="str">
        <f>IF(tbl_Customers[[#This Row],[total_intl_charge]] &lt;= 3, "Low Charges", "High Charges")</f>
        <v>High Charges</v>
      </c>
      <c r="Z116" t="str">
        <f>IF(tbl_Customers[[#This Row],[total_eve_calls]]&lt;=80,"Low Calls",
IF(tbl_Customers[[#This Row],[total_eve_calls]]&lt;=120,"Medium Calls","High Calls"))</f>
        <v>Low Calls</v>
      </c>
      <c r="AA116" t="str">
        <f>IF(tbl_Customers[[#This Row],[total_eve_charge]]&lt;=15,"Low Charges",
IF(tbl_Customers[[#This Row],[total_eve_charge]]&lt;=20,"Medium Charges","High Charges"))</f>
        <v>Low Charges</v>
      </c>
      <c r="AB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 t="str">
        <f>IF(tbl_Customers[[#This Row],[number_vmail_messages]] = 0, "No Usage", IF(tbl_Customers[[#This Row],[number_vmail_messages]] &lt;= 20, "Low Usage", IF(tbl_Customers[[#This Row],[number_vmail_messages]] &lt;= 40, "Medium Usgae", "High Usage")))</f>
        <v>Medium Usgae</v>
      </c>
      <c r="AD116" t="str">
        <f>IF(tbl_Customers[[#This Row],[total_day_minutes]]&lt;=150,"Low Usage", IF(tbl_Customers[[#This Row],[total_day_minutes]]&lt;=200,"Medium Usage", IF(tbl_Customers[[#This Row],[total_day_minutes]]&lt;=250,"High Usage","Very High Usage")))</f>
        <v>Medium Usage</v>
      </c>
      <c r="AE116" t="str">
        <f>IF(tbl_Customers[[#This Row],[total_intl_calls]]&lt;=5,"Low Calls", IF(tbl_Customers[[#This Row],[total_intl_calls]]&lt;=10, "Medium Calls", "High Calls"))</f>
        <v>Medium Calls</v>
      </c>
      <c r="AF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 t="str">
        <f>IF(tbl_Customers[[#This Row],[Churn_Risk_Score]]&gt;=10,"High Risk", IF(tbl_Customers[[#This Row],[Churn_Risk_Score]]&gt;=5,"Medium Risk","Low Risk"))</f>
        <v>Low Risk</v>
      </c>
      <c r="AH116">
        <f>tbl_Customers[[#This Row],[total_day_charge]] + tbl_Customers[[#This Row],[total_eve_charge]] + tbl_Customers[[#This Row],[total_night_charge]] + tbl_Customers[[#This Row],[total_intl_charge]]</f>
        <v>56.790000000000006</v>
      </c>
    </row>
    <row r="117" spans="1:34"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t="str">
        <f>IF(tbl_Customers[[#This Row],[total_intl_charge]] &lt;= 3, "Low Charges", "High Charges")</f>
        <v>Low Charges</v>
      </c>
      <c r="Z117" t="str">
        <f>IF(tbl_Customers[[#This Row],[total_eve_calls]]&lt;=80,"Low Calls",
IF(tbl_Customers[[#This Row],[total_eve_calls]]&lt;=120,"Medium Calls","High Calls"))</f>
        <v>Low Calls</v>
      </c>
      <c r="AA117" t="str">
        <f>IF(tbl_Customers[[#This Row],[total_eve_charge]]&lt;=15,"Low Charges",
IF(tbl_Customers[[#This Row],[total_eve_charge]]&lt;=20,"Medium Charges","High Charges"))</f>
        <v>Low Charges</v>
      </c>
      <c r="AB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 t="str">
        <f>IF(tbl_Customers[[#This Row],[number_vmail_messages]] = 0, "No Usage", IF(tbl_Customers[[#This Row],[number_vmail_messages]] &lt;= 20, "Low Usage", IF(tbl_Customers[[#This Row],[number_vmail_messages]] &lt;= 40, "Medium Usgae", "High Usage")))</f>
        <v>Medium Usgae</v>
      </c>
      <c r="AD117" t="str">
        <f>IF(tbl_Customers[[#This Row],[total_day_minutes]]&lt;=150,"Low Usage", IF(tbl_Customers[[#This Row],[total_day_minutes]]&lt;=200,"Medium Usage", IF(tbl_Customers[[#This Row],[total_day_minutes]]&lt;=250,"High Usage","Very High Usage")))</f>
        <v>High Usage</v>
      </c>
      <c r="AE117" t="str">
        <f>IF(tbl_Customers[[#This Row],[total_intl_calls]]&lt;=5,"Low Calls", IF(tbl_Customers[[#This Row],[total_intl_calls]]&lt;=10, "Medium Calls", "High Calls"))</f>
        <v>Low Calls</v>
      </c>
      <c r="AF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 t="str">
        <f>IF(tbl_Customers[[#This Row],[Churn_Risk_Score]]&gt;=10,"High Risk", IF(tbl_Customers[[#This Row],[Churn_Risk_Score]]&gt;=5,"Medium Risk","Low Risk"))</f>
        <v>Low Risk</v>
      </c>
      <c r="AH117">
        <f>tbl_Customers[[#This Row],[total_day_charge]] + tbl_Customers[[#This Row],[total_eve_charge]] + tbl_Customers[[#This Row],[total_night_charge]] + tbl_Customers[[#This Row],[total_intl_charge]]</f>
        <v>57.660000000000004</v>
      </c>
    </row>
    <row r="118" spans="1:34"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t="str">
        <f>IF(tbl_Customers[[#This Row],[total_intl_charge]] &lt;= 3, "Low Charges", "High Charges")</f>
        <v>High Charges</v>
      </c>
      <c r="Z118" t="str">
        <f>IF(tbl_Customers[[#This Row],[total_eve_calls]]&lt;=80,"Low Calls",
IF(tbl_Customers[[#This Row],[total_eve_calls]]&lt;=120,"Medium Calls","High Calls"))</f>
        <v>Medium Calls</v>
      </c>
      <c r="AA118" t="str">
        <f>IF(tbl_Customers[[#This Row],[total_eve_charge]]&lt;=15,"Low Charges",
IF(tbl_Customers[[#This Row],[total_eve_charge]]&lt;=20,"Medium Charges","High Charges"))</f>
        <v>High Charges</v>
      </c>
      <c r="AB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 t="str">
        <f>IF(tbl_Customers[[#This Row],[number_vmail_messages]] = 0, "No Usage", IF(tbl_Customers[[#This Row],[number_vmail_messages]] &lt;= 20, "Low Usage", IF(tbl_Customers[[#This Row],[number_vmail_messages]] &lt;= 40, "Medium Usgae", "High Usage")))</f>
        <v>No Usage</v>
      </c>
      <c r="AD118" t="str">
        <f>IF(tbl_Customers[[#This Row],[total_day_minutes]]&lt;=150,"Low Usage", IF(tbl_Customers[[#This Row],[total_day_minutes]]&lt;=200,"Medium Usage", IF(tbl_Customers[[#This Row],[total_day_minutes]]&lt;=250,"High Usage","Very High Usage")))</f>
        <v>Low Usage</v>
      </c>
      <c r="AE118" t="str">
        <f>IF(tbl_Customers[[#This Row],[total_intl_calls]]&lt;=5,"Low Calls", IF(tbl_Customers[[#This Row],[total_intl_calls]]&lt;=10, "Medium Calls", "High Calls"))</f>
        <v>Low Calls</v>
      </c>
      <c r="AF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 t="str">
        <f>IF(tbl_Customers[[#This Row],[Churn_Risk_Score]]&gt;=10,"High Risk", IF(tbl_Customers[[#This Row],[Churn_Risk_Score]]&gt;=5,"Medium Risk","Low Risk"))</f>
        <v>Low Risk</v>
      </c>
      <c r="AH118">
        <f>tbl_Customers[[#This Row],[total_day_charge]] + tbl_Customers[[#This Row],[total_eve_charge]] + tbl_Customers[[#This Row],[total_night_charge]] + tbl_Customers[[#This Row],[total_intl_charge]]</f>
        <v>60.8</v>
      </c>
    </row>
    <row r="119" spans="1:34"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t="str">
        <f>IF(tbl_Customers[[#This Row],[total_intl_charge]] &lt;= 3, "Low Charges", "High Charges")</f>
        <v>Low Charges</v>
      </c>
      <c r="Z119" t="str">
        <f>IF(tbl_Customers[[#This Row],[total_eve_calls]]&lt;=80,"Low Calls",
IF(tbl_Customers[[#This Row],[total_eve_calls]]&lt;=120,"Medium Calls","High Calls"))</f>
        <v>Medium Calls</v>
      </c>
      <c r="AA119" t="str">
        <f>IF(tbl_Customers[[#This Row],[total_eve_charge]]&lt;=15,"Low Charges",
IF(tbl_Customers[[#This Row],[total_eve_charge]]&lt;=20,"Medium Charges","High Charges"))</f>
        <v>Medium Charges</v>
      </c>
      <c r="AB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9" t="str">
        <f>IF(tbl_Customers[[#This Row],[number_vmail_messages]] = 0, "No Usage", IF(tbl_Customers[[#This Row],[number_vmail_messages]] &lt;= 20, "Low Usage", IF(tbl_Customers[[#This Row],[number_vmail_messages]] &lt;= 40, "Medium Usgae", "High Usage")))</f>
        <v>Medium Usgae</v>
      </c>
      <c r="AD119" t="str">
        <f>IF(tbl_Customers[[#This Row],[total_day_minutes]]&lt;=150,"Low Usage", IF(tbl_Customers[[#This Row],[total_day_minutes]]&lt;=200,"Medium Usage", IF(tbl_Customers[[#This Row],[total_day_minutes]]&lt;=250,"High Usage","Very High Usage")))</f>
        <v>High Usage</v>
      </c>
      <c r="AE119" t="str">
        <f>IF(tbl_Customers[[#This Row],[total_intl_calls]]&lt;=5,"Low Calls", IF(tbl_Customers[[#This Row],[total_intl_calls]]&lt;=10, "Medium Calls", "High Calls"))</f>
        <v>Low Calls</v>
      </c>
      <c r="AF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 t="str">
        <f>IF(tbl_Customers[[#This Row],[Churn_Risk_Score]]&gt;=10,"High Risk", IF(tbl_Customers[[#This Row],[Churn_Risk_Score]]&gt;=5,"Medium Risk","Low Risk"))</f>
        <v>Low Risk</v>
      </c>
      <c r="AH119">
        <f>tbl_Customers[[#This Row],[total_day_charge]] + tbl_Customers[[#This Row],[total_eve_charge]] + tbl_Customers[[#This Row],[total_night_charge]] + tbl_Customers[[#This Row],[total_intl_charge]]</f>
        <v>67.040000000000006</v>
      </c>
    </row>
    <row r="120" spans="1:34"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t="str">
        <f>IF(tbl_Customers[[#This Row],[total_intl_charge]] &lt;= 3, "Low Charges", "High Charges")</f>
        <v>Low Charges</v>
      </c>
      <c r="Z120" t="str">
        <f>IF(tbl_Customers[[#This Row],[total_eve_calls]]&lt;=80,"Low Calls",
IF(tbl_Customers[[#This Row],[total_eve_calls]]&lt;=120,"Medium Calls","High Calls"))</f>
        <v>Low Calls</v>
      </c>
      <c r="AA120" t="str">
        <f>IF(tbl_Customers[[#This Row],[total_eve_charge]]&lt;=15,"Low Charges",
IF(tbl_Customers[[#This Row],[total_eve_charge]]&lt;=20,"Medium Charges","High Charges"))</f>
        <v>Medium Charges</v>
      </c>
      <c r="AB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 t="str">
        <f>IF(tbl_Customers[[#This Row],[number_vmail_messages]] = 0, "No Usage", IF(tbl_Customers[[#This Row],[number_vmail_messages]] &lt;= 20, "Low Usage", IF(tbl_Customers[[#This Row],[number_vmail_messages]] &lt;= 40, "Medium Usgae", "High Usage")))</f>
        <v>Medium Usgae</v>
      </c>
      <c r="AD120" t="str">
        <f>IF(tbl_Customers[[#This Row],[total_day_minutes]]&lt;=150,"Low Usage", IF(tbl_Customers[[#This Row],[total_day_minutes]]&lt;=200,"Medium Usage", IF(tbl_Customers[[#This Row],[total_day_minutes]]&lt;=250,"High Usage","Very High Usage")))</f>
        <v>Medium Usage</v>
      </c>
      <c r="AE120" t="str">
        <f>IF(tbl_Customers[[#This Row],[total_intl_calls]]&lt;=5,"Low Calls", IF(tbl_Customers[[#This Row],[total_intl_calls]]&lt;=10, "Medium Calls", "High Calls"))</f>
        <v>Low Calls</v>
      </c>
      <c r="AF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 t="str">
        <f>IF(tbl_Customers[[#This Row],[Churn_Risk_Score]]&gt;=10,"High Risk", IF(tbl_Customers[[#This Row],[Churn_Risk_Score]]&gt;=5,"Medium Risk","Low Risk"))</f>
        <v>Low Risk</v>
      </c>
      <c r="AH120">
        <f>tbl_Customers[[#This Row],[total_day_charge]] + tbl_Customers[[#This Row],[total_eve_charge]] + tbl_Customers[[#This Row],[total_night_charge]] + tbl_Customers[[#This Row],[total_intl_charge]]</f>
        <v>56.14</v>
      </c>
    </row>
    <row r="121" spans="1:34"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t="str">
        <f>IF(tbl_Customers[[#This Row],[total_intl_charge]] &lt;= 3, "Low Charges", "High Charges")</f>
        <v>High Charges</v>
      </c>
      <c r="Z121" t="str">
        <f>IF(tbl_Customers[[#This Row],[total_eve_calls]]&lt;=80,"Low Calls",
IF(tbl_Customers[[#This Row],[total_eve_calls]]&lt;=120,"Medium Calls","High Calls"))</f>
        <v>Medium Calls</v>
      </c>
      <c r="AA121" t="str">
        <f>IF(tbl_Customers[[#This Row],[total_eve_charge]]&lt;=15,"Low Charges",
IF(tbl_Customers[[#This Row],[total_eve_charge]]&lt;=20,"Medium Charges","High Charges"))</f>
        <v>Medium Charges</v>
      </c>
      <c r="AB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 t="str">
        <f>IF(tbl_Customers[[#This Row],[number_vmail_messages]] = 0, "No Usage", IF(tbl_Customers[[#This Row],[number_vmail_messages]] &lt;= 20, "Low Usage", IF(tbl_Customers[[#This Row],[number_vmail_messages]] &lt;= 40, "Medium Usgae", "High Usage")))</f>
        <v>No Usage</v>
      </c>
      <c r="AD121" t="str">
        <f>IF(tbl_Customers[[#This Row],[total_day_minutes]]&lt;=150,"Low Usage", IF(tbl_Customers[[#This Row],[total_day_minutes]]&lt;=200,"Medium Usage", IF(tbl_Customers[[#This Row],[total_day_minutes]]&lt;=250,"High Usage","Very High Usage")))</f>
        <v>High Usage</v>
      </c>
      <c r="AE121" t="str">
        <f>IF(tbl_Customers[[#This Row],[total_intl_calls]]&lt;=5,"Low Calls", IF(tbl_Customers[[#This Row],[total_intl_calls]]&lt;=10, "Medium Calls", "High Calls"))</f>
        <v>Low Calls</v>
      </c>
      <c r="AF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 t="str">
        <f>IF(tbl_Customers[[#This Row],[Churn_Risk_Score]]&gt;=10,"High Risk", IF(tbl_Customers[[#This Row],[Churn_Risk_Score]]&gt;=5,"Medium Risk","Low Risk"))</f>
        <v>Low Risk</v>
      </c>
      <c r="AH121">
        <f>tbl_Customers[[#This Row],[total_day_charge]] + tbl_Customers[[#This Row],[total_eve_charge]] + tbl_Customers[[#This Row],[total_night_charge]] + tbl_Customers[[#This Row],[total_intl_charge]]</f>
        <v>70.709999999999994</v>
      </c>
    </row>
    <row r="122" spans="1:34"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t="str">
        <f>IF(tbl_Customers[[#This Row],[total_intl_charge]] &lt;= 3, "Low Charges", "High Charges")</f>
        <v>High Charges</v>
      </c>
      <c r="Z122" t="str">
        <f>IF(tbl_Customers[[#This Row],[total_eve_calls]]&lt;=80,"Low Calls",
IF(tbl_Customers[[#This Row],[total_eve_calls]]&lt;=120,"Medium Calls","High Calls"))</f>
        <v>Medium Calls</v>
      </c>
      <c r="AA122" t="str">
        <f>IF(tbl_Customers[[#This Row],[total_eve_charge]]&lt;=15,"Low Charges",
IF(tbl_Customers[[#This Row],[total_eve_charge]]&lt;=20,"Medium Charges","High Charges"))</f>
        <v>Medium Charges</v>
      </c>
      <c r="AB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 t="str">
        <f>IF(tbl_Customers[[#This Row],[number_vmail_messages]] = 0, "No Usage", IF(tbl_Customers[[#This Row],[number_vmail_messages]] &lt;= 20, "Low Usage", IF(tbl_Customers[[#This Row],[number_vmail_messages]] &lt;= 40, "Medium Usgae", "High Usage")))</f>
        <v>No Usage</v>
      </c>
      <c r="AD122" t="str">
        <f>IF(tbl_Customers[[#This Row],[total_day_minutes]]&lt;=150,"Low Usage", IF(tbl_Customers[[#This Row],[total_day_minutes]]&lt;=200,"Medium Usage", IF(tbl_Customers[[#This Row],[total_day_minutes]]&lt;=250,"High Usage","Very High Usage")))</f>
        <v>Medium Usage</v>
      </c>
      <c r="AE122" t="str">
        <f>IF(tbl_Customers[[#This Row],[total_intl_calls]]&lt;=5,"Low Calls", IF(tbl_Customers[[#This Row],[total_intl_calls]]&lt;=10, "Medium Calls", "High Calls"))</f>
        <v>Medium Calls</v>
      </c>
      <c r="AF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2" t="str">
        <f>IF(tbl_Customers[[#This Row],[Churn_Risk_Score]]&gt;=10,"High Risk", IF(tbl_Customers[[#This Row],[Churn_Risk_Score]]&gt;=5,"Medium Risk","Low Risk"))</f>
        <v>Medium Risk</v>
      </c>
      <c r="AH122">
        <f>tbl_Customers[[#This Row],[total_day_charge]] + tbl_Customers[[#This Row],[total_eve_charge]] + tbl_Customers[[#This Row],[total_night_charge]] + tbl_Customers[[#This Row],[total_intl_charge]]</f>
        <v>58.53</v>
      </c>
    </row>
    <row r="123" spans="1:34"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t="str">
        <f>IF(tbl_Customers[[#This Row],[total_intl_charge]] &lt;= 3, "Low Charges", "High Charges")</f>
        <v>Low Charges</v>
      </c>
      <c r="Z123" t="str">
        <f>IF(tbl_Customers[[#This Row],[total_eve_calls]]&lt;=80,"Low Calls",
IF(tbl_Customers[[#This Row],[total_eve_calls]]&lt;=120,"Medium Calls","High Calls"))</f>
        <v>Medium Calls</v>
      </c>
      <c r="AA123" t="str">
        <f>IF(tbl_Customers[[#This Row],[total_eve_charge]]&lt;=15,"Low Charges",
IF(tbl_Customers[[#This Row],[total_eve_charge]]&lt;=20,"Medium Charges","High Charges"))</f>
        <v>Medium Charges</v>
      </c>
      <c r="AB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 t="str">
        <f>IF(tbl_Customers[[#This Row],[number_vmail_messages]] = 0, "No Usage", IF(tbl_Customers[[#This Row],[number_vmail_messages]] &lt;= 20, "Low Usage", IF(tbl_Customers[[#This Row],[number_vmail_messages]] &lt;= 40, "Medium Usgae", "High Usage")))</f>
        <v>No Usage</v>
      </c>
      <c r="AD123" t="str">
        <f>IF(tbl_Customers[[#This Row],[total_day_minutes]]&lt;=150,"Low Usage", IF(tbl_Customers[[#This Row],[total_day_minutes]]&lt;=200,"Medium Usage", IF(tbl_Customers[[#This Row],[total_day_minutes]]&lt;=250,"High Usage","Very High Usage")))</f>
        <v>Medium Usage</v>
      </c>
      <c r="AE123" t="str">
        <f>IF(tbl_Customers[[#This Row],[total_intl_calls]]&lt;=5,"Low Calls", IF(tbl_Customers[[#This Row],[total_intl_calls]]&lt;=10, "Medium Calls", "High Calls"))</f>
        <v>Low Calls</v>
      </c>
      <c r="AF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 t="str">
        <f>IF(tbl_Customers[[#This Row],[Churn_Risk_Score]]&gt;=10,"High Risk", IF(tbl_Customers[[#This Row],[Churn_Risk_Score]]&gt;=5,"Medium Risk","Low Risk"))</f>
        <v>Low Risk</v>
      </c>
      <c r="AH123">
        <f>tbl_Customers[[#This Row],[total_day_charge]] + tbl_Customers[[#This Row],[total_eve_charge]] + tbl_Customers[[#This Row],[total_night_charge]] + tbl_Customers[[#This Row],[total_intl_charge]]</f>
        <v>58.989999999999995</v>
      </c>
    </row>
    <row r="124" spans="1:34"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t="str">
        <f>IF(tbl_Customers[[#This Row],[total_intl_charge]] &lt;= 3, "Low Charges", "High Charges")</f>
        <v>Low Charges</v>
      </c>
      <c r="Z124" t="str">
        <f>IF(tbl_Customers[[#This Row],[total_eve_calls]]&lt;=80,"Low Calls",
IF(tbl_Customers[[#This Row],[total_eve_calls]]&lt;=120,"Medium Calls","High Calls"))</f>
        <v>Medium Calls</v>
      </c>
      <c r="AA124" t="str">
        <f>IF(tbl_Customers[[#This Row],[total_eve_charge]]&lt;=15,"Low Charges",
IF(tbl_Customers[[#This Row],[total_eve_charge]]&lt;=20,"Medium Charges","High Charges"))</f>
        <v>Low Charges</v>
      </c>
      <c r="AB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 t="str">
        <f>IF(tbl_Customers[[#This Row],[number_vmail_messages]] = 0, "No Usage", IF(tbl_Customers[[#This Row],[number_vmail_messages]] &lt;= 20, "Low Usage", IF(tbl_Customers[[#This Row],[number_vmail_messages]] &lt;= 40, "Medium Usgae", "High Usage")))</f>
        <v>High Usage</v>
      </c>
      <c r="AD124" t="str">
        <f>IF(tbl_Customers[[#This Row],[total_day_minutes]]&lt;=150,"Low Usage", IF(tbl_Customers[[#This Row],[total_day_minutes]]&lt;=200,"Medium Usage", IF(tbl_Customers[[#This Row],[total_day_minutes]]&lt;=250,"High Usage","Very High Usage")))</f>
        <v>Very High Usage</v>
      </c>
      <c r="AE124" t="str">
        <f>IF(tbl_Customers[[#This Row],[total_intl_calls]]&lt;=5,"Low Calls", IF(tbl_Customers[[#This Row],[total_intl_calls]]&lt;=10, "Medium Calls", "High Calls"))</f>
        <v>Low Calls</v>
      </c>
      <c r="AF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 t="str">
        <f>IF(tbl_Customers[[#This Row],[Churn_Risk_Score]]&gt;=10,"High Risk", IF(tbl_Customers[[#This Row],[Churn_Risk_Score]]&gt;=5,"Medium Risk","Low Risk"))</f>
        <v>Low Risk</v>
      </c>
      <c r="AH124">
        <f>tbl_Customers[[#This Row],[total_day_charge]] + tbl_Customers[[#This Row],[total_eve_charge]] + tbl_Customers[[#This Row],[total_night_charge]] + tbl_Customers[[#This Row],[total_intl_charge]]</f>
        <v>73.5</v>
      </c>
    </row>
    <row r="125" spans="1:34"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t="str">
        <f>IF(tbl_Customers[[#This Row],[total_intl_charge]] &lt;= 3, "Low Charges", "High Charges")</f>
        <v>Low Charges</v>
      </c>
      <c r="Z125" t="str">
        <f>IF(tbl_Customers[[#This Row],[total_eve_calls]]&lt;=80,"Low Calls",
IF(tbl_Customers[[#This Row],[total_eve_calls]]&lt;=120,"Medium Calls","High Calls"))</f>
        <v>High Calls</v>
      </c>
      <c r="AA125" t="str">
        <f>IF(tbl_Customers[[#This Row],[total_eve_charge]]&lt;=15,"Low Charges",
IF(tbl_Customers[[#This Row],[total_eve_charge]]&lt;=20,"Medium Charges","High Charges"))</f>
        <v>Medium Charges</v>
      </c>
      <c r="AB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 t="str">
        <f>IF(tbl_Customers[[#This Row],[number_vmail_messages]] = 0, "No Usage", IF(tbl_Customers[[#This Row],[number_vmail_messages]] &lt;= 20, "Low Usage", IF(tbl_Customers[[#This Row],[number_vmail_messages]] &lt;= 40, "Medium Usgae", "High Usage")))</f>
        <v>No Usage</v>
      </c>
      <c r="AD125" t="str">
        <f>IF(tbl_Customers[[#This Row],[total_day_minutes]]&lt;=150,"Low Usage", IF(tbl_Customers[[#This Row],[total_day_minutes]]&lt;=200,"Medium Usage", IF(tbl_Customers[[#This Row],[total_day_minutes]]&lt;=250,"High Usage","Very High Usage")))</f>
        <v>Medium Usage</v>
      </c>
      <c r="AE125" t="str">
        <f>IF(tbl_Customers[[#This Row],[total_intl_calls]]&lt;=5,"Low Calls", IF(tbl_Customers[[#This Row],[total_intl_calls]]&lt;=10, "Medium Calls", "High Calls"))</f>
        <v>Medium Calls</v>
      </c>
      <c r="AF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 t="str">
        <f>IF(tbl_Customers[[#This Row],[Churn_Risk_Score]]&gt;=10,"High Risk", IF(tbl_Customers[[#This Row],[Churn_Risk_Score]]&gt;=5,"Medium Risk","Low Risk"))</f>
        <v>Low Risk</v>
      </c>
      <c r="AH125">
        <f>tbl_Customers[[#This Row],[total_day_charge]] + tbl_Customers[[#This Row],[total_eve_charge]] + tbl_Customers[[#This Row],[total_night_charge]] + tbl_Customers[[#This Row],[total_intl_charge]]</f>
        <v>62.38</v>
      </c>
    </row>
    <row r="126" spans="1:34"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t="str">
        <f>IF(tbl_Customers[[#This Row],[total_intl_charge]] &lt;= 3, "Low Charges", "High Charges")</f>
        <v>Low Charges</v>
      </c>
      <c r="Z126" t="str">
        <f>IF(tbl_Customers[[#This Row],[total_eve_calls]]&lt;=80,"Low Calls",
IF(tbl_Customers[[#This Row],[total_eve_calls]]&lt;=120,"Medium Calls","High Calls"))</f>
        <v>Medium Calls</v>
      </c>
      <c r="AA126" t="str">
        <f>IF(tbl_Customers[[#This Row],[total_eve_charge]]&lt;=15,"Low Charges",
IF(tbl_Customers[[#This Row],[total_eve_charge]]&lt;=20,"Medium Charges","High Charges"))</f>
        <v>Medium Charges</v>
      </c>
      <c r="AB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 t="str">
        <f>IF(tbl_Customers[[#This Row],[number_vmail_messages]] = 0, "No Usage", IF(tbl_Customers[[#This Row],[number_vmail_messages]] &lt;= 20, "Low Usage", IF(tbl_Customers[[#This Row],[number_vmail_messages]] &lt;= 40, "Medium Usgae", "High Usage")))</f>
        <v>No Usage</v>
      </c>
      <c r="AD126" t="str">
        <f>IF(tbl_Customers[[#This Row],[total_day_minutes]]&lt;=150,"Low Usage", IF(tbl_Customers[[#This Row],[total_day_minutes]]&lt;=200,"Medium Usage", IF(tbl_Customers[[#This Row],[total_day_minutes]]&lt;=250,"High Usage","Very High Usage")))</f>
        <v>Low Usage</v>
      </c>
      <c r="AE126" t="str">
        <f>IF(tbl_Customers[[#This Row],[total_intl_calls]]&lt;=5,"Low Calls", IF(tbl_Customers[[#This Row],[total_intl_calls]]&lt;=10, "Medium Calls", "High Calls"))</f>
        <v>Medium Calls</v>
      </c>
      <c r="AF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 t="str">
        <f>IF(tbl_Customers[[#This Row],[Churn_Risk_Score]]&gt;=10,"High Risk", IF(tbl_Customers[[#This Row],[Churn_Risk_Score]]&gt;=5,"Medium Risk","Low Risk"))</f>
        <v>Low Risk</v>
      </c>
      <c r="AH126">
        <f>tbl_Customers[[#This Row],[total_day_charge]] + tbl_Customers[[#This Row],[total_eve_charge]] + tbl_Customers[[#This Row],[total_night_charge]] + tbl_Customers[[#This Row],[total_intl_charge]]</f>
        <v>51.239999999999995</v>
      </c>
    </row>
    <row r="127" spans="1:34"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t="str">
        <f>IF(tbl_Customers[[#This Row],[total_intl_charge]] &lt;= 3, "Low Charges", "High Charges")</f>
        <v>Low Charges</v>
      </c>
      <c r="Z127" t="str">
        <f>IF(tbl_Customers[[#This Row],[total_eve_calls]]&lt;=80,"Low Calls",
IF(tbl_Customers[[#This Row],[total_eve_calls]]&lt;=120,"Medium Calls","High Calls"))</f>
        <v>Medium Calls</v>
      </c>
      <c r="AA127" t="str">
        <f>IF(tbl_Customers[[#This Row],[total_eve_charge]]&lt;=15,"Low Charges",
IF(tbl_Customers[[#This Row],[total_eve_charge]]&lt;=20,"Medium Charges","High Charges"))</f>
        <v>Low Charges</v>
      </c>
      <c r="AB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 t="str">
        <f>IF(tbl_Customers[[#This Row],[number_vmail_messages]] = 0, "No Usage", IF(tbl_Customers[[#This Row],[number_vmail_messages]] &lt;= 20, "Low Usage", IF(tbl_Customers[[#This Row],[number_vmail_messages]] &lt;= 40, "Medium Usgae", "High Usage")))</f>
        <v>No Usage</v>
      </c>
      <c r="AD127" t="str">
        <f>IF(tbl_Customers[[#This Row],[total_day_minutes]]&lt;=150,"Low Usage", IF(tbl_Customers[[#This Row],[total_day_minutes]]&lt;=200,"Medium Usage", IF(tbl_Customers[[#This Row],[total_day_minutes]]&lt;=250,"High Usage","Very High Usage")))</f>
        <v>Medium Usage</v>
      </c>
      <c r="AE127" t="str">
        <f>IF(tbl_Customers[[#This Row],[total_intl_calls]]&lt;=5,"Low Calls", IF(tbl_Customers[[#This Row],[total_intl_calls]]&lt;=10, "Medium Calls", "High Calls"))</f>
        <v>Medium Calls</v>
      </c>
      <c r="AF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 t="str">
        <f>IF(tbl_Customers[[#This Row],[Churn_Risk_Score]]&gt;=10,"High Risk", IF(tbl_Customers[[#This Row],[Churn_Risk_Score]]&gt;=5,"Medium Risk","Low Risk"))</f>
        <v>Low Risk</v>
      </c>
      <c r="AH127">
        <f>tbl_Customers[[#This Row],[total_day_charge]] + tbl_Customers[[#This Row],[total_eve_charge]] + tbl_Customers[[#This Row],[total_night_charge]] + tbl_Customers[[#This Row],[total_intl_charge]]</f>
        <v>57.600000000000009</v>
      </c>
    </row>
    <row r="128" spans="1:34"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t="str">
        <f>IF(tbl_Customers[[#This Row],[total_intl_charge]] &lt;= 3, "Low Charges", "High Charges")</f>
        <v>Low Charges</v>
      </c>
      <c r="Z128" t="str">
        <f>IF(tbl_Customers[[#This Row],[total_eve_calls]]&lt;=80,"Low Calls",
IF(tbl_Customers[[#This Row],[total_eve_calls]]&lt;=120,"Medium Calls","High Calls"))</f>
        <v>Medium Calls</v>
      </c>
      <c r="AA128" t="str">
        <f>IF(tbl_Customers[[#This Row],[total_eve_charge]]&lt;=15,"Low Charges",
IF(tbl_Customers[[#This Row],[total_eve_charge]]&lt;=20,"Medium Charges","High Charges"))</f>
        <v>High Charges</v>
      </c>
      <c r="AB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 t="str">
        <f>IF(tbl_Customers[[#This Row],[number_vmail_messages]] = 0, "No Usage", IF(tbl_Customers[[#This Row],[number_vmail_messages]] &lt;= 20, "Low Usage", IF(tbl_Customers[[#This Row],[number_vmail_messages]] &lt;= 40, "Medium Usgae", "High Usage")))</f>
        <v>No Usage</v>
      </c>
      <c r="AD128" t="str">
        <f>IF(tbl_Customers[[#This Row],[total_day_minutes]]&lt;=150,"Low Usage", IF(tbl_Customers[[#This Row],[total_day_minutes]]&lt;=200,"Medium Usage", IF(tbl_Customers[[#This Row],[total_day_minutes]]&lt;=250,"High Usage","Very High Usage")))</f>
        <v>High Usage</v>
      </c>
      <c r="AE128" t="str">
        <f>IF(tbl_Customers[[#This Row],[total_intl_calls]]&lt;=5,"Low Calls", IF(tbl_Customers[[#This Row],[total_intl_calls]]&lt;=10, "Medium Calls", "High Calls"))</f>
        <v>High Calls</v>
      </c>
      <c r="AF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 t="str">
        <f>IF(tbl_Customers[[#This Row],[Churn_Risk_Score]]&gt;=10,"High Risk", IF(tbl_Customers[[#This Row],[Churn_Risk_Score]]&gt;=5,"Medium Risk","Low Risk"))</f>
        <v>Low Risk</v>
      </c>
      <c r="AH128">
        <f>tbl_Customers[[#This Row],[total_day_charge]] + tbl_Customers[[#This Row],[total_eve_charge]] + tbl_Customers[[#This Row],[total_night_charge]] + tbl_Customers[[#This Row],[total_intl_charge]]</f>
        <v>67.720000000000013</v>
      </c>
    </row>
    <row r="129" spans="1:34"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t="str">
        <f>IF(tbl_Customers[[#This Row],[total_intl_charge]] &lt;= 3, "Low Charges", "High Charges")</f>
        <v>High Charges</v>
      </c>
      <c r="Z129" t="str">
        <f>IF(tbl_Customers[[#This Row],[total_eve_calls]]&lt;=80,"Low Calls",
IF(tbl_Customers[[#This Row],[total_eve_calls]]&lt;=120,"Medium Calls","High Calls"))</f>
        <v>Low Calls</v>
      </c>
      <c r="AA129" t="str">
        <f>IF(tbl_Customers[[#This Row],[total_eve_charge]]&lt;=15,"Low Charges",
IF(tbl_Customers[[#This Row],[total_eve_charge]]&lt;=20,"Medium Charges","High Charges"))</f>
        <v>Low Charges</v>
      </c>
      <c r="AB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 t="str">
        <f>IF(tbl_Customers[[#This Row],[number_vmail_messages]] = 0, "No Usage", IF(tbl_Customers[[#This Row],[number_vmail_messages]] &lt;= 20, "Low Usage", IF(tbl_Customers[[#This Row],[number_vmail_messages]] &lt;= 40, "Medium Usgae", "High Usage")))</f>
        <v>No Usage</v>
      </c>
      <c r="AD129" t="str">
        <f>IF(tbl_Customers[[#This Row],[total_day_minutes]]&lt;=150,"Low Usage", IF(tbl_Customers[[#This Row],[total_day_minutes]]&lt;=200,"Medium Usage", IF(tbl_Customers[[#This Row],[total_day_minutes]]&lt;=250,"High Usage","Very High Usage")))</f>
        <v>Very High Usage</v>
      </c>
      <c r="AE129" t="str">
        <f>IF(tbl_Customers[[#This Row],[total_intl_calls]]&lt;=5,"Low Calls", IF(tbl_Customers[[#This Row],[total_intl_calls]]&lt;=10, "Medium Calls", "High Calls"))</f>
        <v>Low Calls</v>
      </c>
      <c r="AF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129" t="str">
        <f>IF(tbl_Customers[[#This Row],[Churn_Risk_Score]]&gt;=10,"High Risk", IF(tbl_Customers[[#This Row],[Churn_Risk_Score]]&gt;=5,"Medium Risk","Low Risk"))</f>
        <v>High Risk</v>
      </c>
      <c r="AH129">
        <f>tbl_Customers[[#This Row],[total_day_charge]] + tbl_Customers[[#This Row],[total_eve_charge]] + tbl_Customers[[#This Row],[total_night_charge]] + tbl_Customers[[#This Row],[total_intl_charge]]</f>
        <v>71.92</v>
      </c>
    </row>
    <row r="130" spans="1:34"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t="str">
        <f>IF(tbl_Customers[[#This Row],[total_intl_charge]] &lt;= 3, "Low Charges", "High Charges")</f>
        <v>Low Charges</v>
      </c>
      <c r="Z130" t="str">
        <f>IF(tbl_Customers[[#This Row],[total_eve_calls]]&lt;=80,"Low Calls",
IF(tbl_Customers[[#This Row],[total_eve_calls]]&lt;=120,"Medium Calls","High Calls"))</f>
        <v>High Calls</v>
      </c>
      <c r="AA130" t="str">
        <f>IF(tbl_Customers[[#This Row],[total_eve_charge]]&lt;=15,"Low Charges",
IF(tbl_Customers[[#This Row],[total_eve_charge]]&lt;=20,"Medium Charges","High Charges"))</f>
        <v>High Charges</v>
      </c>
      <c r="AB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 t="str">
        <f>IF(tbl_Customers[[#This Row],[number_vmail_messages]] = 0, "No Usage", IF(tbl_Customers[[#This Row],[number_vmail_messages]] &lt;= 20, "Low Usage", IF(tbl_Customers[[#This Row],[number_vmail_messages]] &lt;= 40, "Medium Usgae", "High Usage")))</f>
        <v>No Usage</v>
      </c>
      <c r="AD130" t="str">
        <f>IF(tbl_Customers[[#This Row],[total_day_minutes]]&lt;=150,"Low Usage", IF(tbl_Customers[[#This Row],[total_day_minutes]]&lt;=200,"Medium Usage", IF(tbl_Customers[[#This Row],[total_day_minutes]]&lt;=250,"High Usage","Very High Usage")))</f>
        <v>Medium Usage</v>
      </c>
      <c r="AE130" t="str">
        <f>IF(tbl_Customers[[#This Row],[total_intl_calls]]&lt;=5,"Low Calls", IF(tbl_Customers[[#This Row],[total_intl_calls]]&lt;=10, "Medium Calls", "High Calls"))</f>
        <v>Low Calls</v>
      </c>
      <c r="AF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 t="str">
        <f>IF(tbl_Customers[[#This Row],[Churn_Risk_Score]]&gt;=10,"High Risk", IF(tbl_Customers[[#This Row],[Churn_Risk_Score]]&gt;=5,"Medium Risk","Low Risk"))</f>
        <v>Low Risk</v>
      </c>
      <c r="AH130">
        <f>tbl_Customers[[#This Row],[total_day_charge]] + tbl_Customers[[#This Row],[total_eve_charge]] + tbl_Customers[[#This Row],[total_night_charge]] + tbl_Customers[[#This Row],[total_intl_charge]]</f>
        <v>69.83</v>
      </c>
    </row>
    <row r="131" spans="1:34"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t="str">
        <f>IF(tbl_Customers[[#This Row],[total_intl_charge]] &lt;= 3, "Low Charges", "High Charges")</f>
        <v>High Charges</v>
      </c>
      <c r="Z131" t="str">
        <f>IF(tbl_Customers[[#This Row],[total_eve_calls]]&lt;=80,"Low Calls",
IF(tbl_Customers[[#This Row],[total_eve_calls]]&lt;=120,"Medium Calls","High Calls"))</f>
        <v>Medium Calls</v>
      </c>
      <c r="AA131" t="str">
        <f>IF(tbl_Customers[[#This Row],[total_eve_charge]]&lt;=15,"Low Charges",
IF(tbl_Customers[[#This Row],[total_eve_charge]]&lt;=20,"Medium Charges","High Charges"))</f>
        <v>Medium Charges</v>
      </c>
      <c r="AB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1" t="str">
        <f>IF(tbl_Customers[[#This Row],[number_vmail_messages]] = 0, "No Usage", IF(tbl_Customers[[#This Row],[number_vmail_messages]] &lt;= 20, "Low Usage", IF(tbl_Customers[[#This Row],[number_vmail_messages]] &lt;= 40, "Medium Usgae", "High Usage")))</f>
        <v>No Usage</v>
      </c>
      <c r="AD131" t="str">
        <f>IF(tbl_Customers[[#This Row],[total_day_minutes]]&lt;=150,"Low Usage", IF(tbl_Customers[[#This Row],[total_day_minutes]]&lt;=200,"Medium Usage", IF(tbl_Customers[[#This Row],[total_day_minutes]]&lt;=250,"High Usage","Very High Usage")))</f>
        <v>Very High Usage</v>
      </c>
      <c r="AE131" t="str">
        <f>IF(tbl_Customers[[#This Row],[total_intl_calls]]&lt;=5,"Low Calls", IF(tbl_Customers[[#This Row],[total_intl_calls]]&lt;=10, "Medium Calls", "High Calls"))</f>
        <v>Medium Calls</v>
      </c>
      <c r="AF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1" t="str">
        <f>IF(tbl_Customers[[#This Row],[Churn_Risk_Score]]&gt;=10,"High Risk", IF(tbl_Customers[[#This Row],[Churn_Risk_Score]]&gt;=5,"Medium Risk","Low Risk"))</f>
        <v>Medium Risk</v>
      </c>
      <c r="AH131">
        <f>tbl_Customers[[#This Row],[total_day_charge]] + tbl_Customers[[#This Row],[total_eve_charge]] + tbl_Customers[[#This Row],[total_night_charge]] + tbl_Customers[[#This Row],[total_intl_charge]]</f>
        <v>87.89</v>
      </c>
    </row>
    <row r="132" spans="1:34"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t="str">
        <f>IF(tbl_Customers[[#This Row],[total_intl_charge]] &lt;= 3, "Low Charges", "High Charges")</f>
        <v>High Charges</v>
      </c>
      <c r="Z132" t="str">
        <f>IF(tbl_Customers[[#This Row],[total_eve_calls]]&lt;=80,"Low Calls",
IF(tbl_Customers[[#This Row],[total_eve_calls]]&lt;=120,"Medium Calls","High Calls"))</f>
        <v>Medium Calls</v>
      </c>
      <c r="AA132" t="str">
        <f>IF(tbl_Customers[[#This Row],[total_eve_charge]]&lt;=15,"Low Charges",
IF(tbl_Customers[[#This Row],[total_eve_charge]]&lt;=20,"Medium Charges","High Charges"))</f>
        <v>High Charges</v>
      </c>
      <c r="AB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 t="str">
        <f>IF(tbl_Customers[[#This Row],[number_vmail_messages]] = 0, "No Usage", IF(tbl_Customers[[#This Row],[number_vmail_messages]] &lt;= 20, "Low Usage", IF(tbl_Customers[[#This Row],[number_vmail_messages]] &lt;= 40, "Medium Usgae", "High Usage")))</f>
        <v>Medium Usgae</v>
      </c>
      <c r="AD132" t="str">
        <f>IF(tbl_Customers[[#This Row],[total_day_minutes]]&lt;=150,"Low Usage", IF(tbl_Customers[[#This Row],[total_day_minutes]]&lt;=200,"Medium Usage", IF(tbl_Customers[[#This Row],[total_day_minutes]]&lt;=250,"High Usage","Very High Usage")))</f>
        <v>Medium Usage</v>
      </c>
      <c r="AE132" t="str">
        <f>IF(tbl_Customers[[#This Row],[total_intl_calls]]&lt;=5,"Low Calls", IF(tbl_Customers[[#This Row],[total_intl_calls]]&lt;=10, "Medium Calls", "High Calls"))</f>
        <v>Low Calls</v>
      </c>
      <c r="AF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 t="str">
        <f>IF(tbl_Customers[[#This Row],[Churn_Risk_Score]]&gt;=10,"High Risk", IF(tbl_Customers[[#This Row],[Churn_Risk_Score]]&gt;=5,"Medium Risk","Low Risk"))</f>
        <v>Low Risk</v>
      </c>
      <c r="AH132">
        <f>tbl_Customers[[#This Row],[total_day_charge]] + tbl_Customers[[#This Row],[total_eve_charge]] + tbl_Customers[[#This Row],[total_night_charge]] + tbl_Customers[[#This Row],[total_intl_charge]]</f>
        <v>63.150000000000006</v>
      </c>
    </row>
    <row r="133" spans="1:34"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t="str">
        <f>IF(tbl_Customers[[#This Row],[total_intl_charge]] &lt;= 3, "Low Charges", "High Charges")</f>
        <v>Low Charges</v>
      </c>
      <c r="Z133" t="str">
        <f>IF(tbl_Customers[[#This Row],[total_eve_calls]]&lt;=80,"Low Calls",
IF(tbl_Customers[[#This Row],[total_eve_calls]]&lt;=120,"Medium Calls","High Calls"))</f>
        <v>Low Calls</v>
      </c>
      <c r="AA133" t="str">
        <f>IF(tbl_Customers[[#This Row],[total_eve_charge]]&lt;=15,"Low Charges",
IF(tbl_Customers[[#This Row],[total_eve_charge]]&lt;=20,"Medium Charges","High Charges"))</f>
        <v>High Charges</v>
      </c>
      <c r="AB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 t="str">
        <f>IF(tbl_Customers[[#This Row],[number_vmail_messages]] = 0, "No Usage", IF(tbl_Customers[[#This Row],[number_vmail_messages]] &lt;= 20, "Low Usage", IF(tbl_Customers[[#This Row],[number_vmail_messages]] &lt;= 40, "Medium Usgae", "High Usage")))</f>
        <v>No Usage</v>
      </c>
      <c r="AD133" t="str">
        <f>IF(tbl_Customers[[#This Row],[total_day_minutes]]&lt;=150,"Low Usage", IF(tbl_Customers[[#This Row],[total_day_minutes]]&lt;=200,"Medium Usage", IF(tbl_Customers[[#This Row],[total_day_minutes]]&lt;=250,"High Usage","Very High Usage")))</f>
        <v>Medium Usage</v>
      </c>
      <c r="AE133" t="str">
        <f>IF(tbl_Customers[[#This Row],[total_intl_calls]]&lt;=5,"Low Calls", IF(tbl_Customers[[#This Row],[total_intl_calls]]&lt;=10, "Medium Calls", "High Calls"))</f>
        <v>Low Calls</v>
      </c>
      <c r="AF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 t="str">
        <f>IF(tbl_Customers[[#This Row],[Churn_Risk_Score]]&gt;=10,"High Risk", IF(tbl_Customers[[#This Row],[Churn_Risk_Score]]&gt;=5,"Medium Risk","Low Risk"))</f>
        <v>Low Risk</v>
      </c>
      <c r="AH133">
        <f>tbl_Customers[[#This Row],[total_day_charge]] + tbl_Customers[[#This Row],[total_eve_charge]] + tbl_Customers[[#This Row],[total_night_charge]] + tbl_Customers[[#This Row],[total_intl_charge]]</f>
        <v>63.82</v>
      </c>
    </row>
    <row r="134" spans="1:34"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t="str">
        <f>IF(tbl_Customers[[#This Row],[total_intl_charge]] &lt;= 3, "Low Charges", "High Charges")</f>
        <v>Low Charges</v>
      </c>
      <c r="Z134" t="str">
        <f>IF(tbl_Customers[[#This Row],[total_eve_calls]]&lt;=80,"Low Calls",
IF(tbl_Customers[[#This Row],[total_eve_calls]]&lt;=120,"Medium Calls","High Calls"))</f>
        <v>High Calls</v>
      </c>
      <c r="AA134" t="str">
        <f>IF(tbl_Customers[[#This Row],[total_eve_charge]]&lt;=15,"Low Charges",
IF(tbl_Customers[[#This Row],[total_eve_charge]]&lt;=20,"Medium Charges","High Charges"))</f>
        <v>Medium Charges</v>
      </c>
      <c r="AB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 t="str">
        <f>IF(tbl_Customers[[#This Row],[number_vmail_messages]] = 0, "No Usage", IF(tbl_Customers[[#This Row],[number_vmail_messages]] &lt;= 20, "Low Usage", IF(tbl_Customers[[#This Row],[number_vmail_messages]] &lt;= 40, "Medium Usgae", "High Usage")))</f>
        <v>Medium Usgae</v>
      </c>
      <c r="AD134" t="str">
        <f>IF(tbl_Customers[[#This Row],[total_day_minutes]]&lt;=150,"Low Usage", IF(tbl_Customers[[#This Row],[total_day_minutes]]&lt;=200,"Medium Usage", IF(tbl_Customers[[#This Row],[total_day_minutes]]&lt;=250,"High Usage","Very High Usage")))</f>
        <v>Low Usage</v>
      </c>
      <c r="AE134" t="str">
        <f>IF(tbl_Customers[[#This Row],[total_intl_calls]]&lt;=5,"Low Calls", IF(tbl_Customers[[#This Row],[total_intl_calls]]&lt;=10, "Medium Calls", "High Calls"))</f>
        <v>Low Calls</v>
      </c>
      <c r="AF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 t="str">
        <f>IF(tbl_Customers[[#This Row],[Churn_Risk_Score]]&gt;=10,"High Risk", IF(tbl_Customers[[#This Row],[Churn_Risk_Score]]&gt;=5,"Medium Risk","Low Risk"))</f>
        <v>Low Risk</v>
      </c>
      <c r="AH134">
        <f>tbl_Customers[[#This Row],[total_day_charge]] + tbl_Customers[[#This Row],[total_eve_charge]] + tbl_Customers[[#This Row],[total_night_charge]] + tbl_Customers[[#This Row],[total_intl_charge]]</f>
        <v>49.760000000000005</v>
      </c>
    </row>
    <row r="135" spans="1:34"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t="str">
        <f>IF(tbl_Customers[[#This Row],[total_intl_charge]] &lt;= 3, "Low Charges", "High Charges")</f>
        <v>High Charges</v>
      </c>
      <c r="Z135" t="str">
        <f>IF(tbl_Customers[[#This Row],[total_eve_calls]]&lt;=80,"Low Calls",
IF(tbl_Customers[[#This Row],[total_eve_calls]]&lt;=120,"Medium Calls","High Calls"))</f>
        <v>Medium Calls</v>
      </c>
      <c r="AA135" t="str">
        <f>IF(tbl_Customers[[#This Row],[total_eve_charge]]&lt;=15,"Low Charges",
IF(tbl_Customers[[#This Row],[total_eve_charge]]&lt;=20,"Medium Charges","High Charges"))</f>
        <v>High Charges</v>
      </c>
      <c r="AB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 t="str">
        <f>IF(tbl_Customers[[#This Row],[number_vmail_messages]] = 0, "No Usage", IF(tbl_Customers[[#This Row],[number_vmail_messages]] &lt;= 20, "Low Usage", IF(tbl_Customers[[#This Row],[number_vmail_messages]] &lt;= 40, "Medium Usgae", "High Usage")))</f>
        <v>No Usage</v>
      </c>
      <c r="AD135" t="str">
        <f>IF(tbl_Customers[[#This Row],[total_day_minutes]]&lt;=150,"Low Usage", IF(tbl_Customers[[#This Row],[total_day_minutes]]&lt;=200,"Medium Usage", IF(tbl_Customers[[#This Row],[total_day_minutes]]&lt;=250,"High Usage","Very High Usage")))</f>
        <v>High Usage</v>
      </c>
      <c r="AE135" t="str">
        <f>IF(tbl_Customers[[#This Row],[total_intl_calls]]&lt;=5,"Low Calls", IF(tbl_Customers[[#This Row],[total_intl_calls]]&lt;=10, "Medium Calls", "High Calls"))</f>
        <v>Medium Calls</v>
      </c>
      <c r="AF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 t="str">
        <f>IF(tbl_Customers[[#This Row],[Churn_Risk_Score]]&gt;=10,"High Risk", IF(tbl_Customers[[#This Row],[Churn_Risk_Score]]&gt;=5,"Medium Risk","Low Risk"))</f>
        <v>Low Risk</v>
      </c>
      <c r="AH135">
        <f>tbl_Customers[[#This Row],[total_day_charge]] + tbl_Customers[[#This Row],[total_eve_charge]] + tbl_Customers[[#This Row],[total_night_charge]] + tbl_Customers[[#This Row],[total_intl_charge]]</f>
        <v>72.089999999999989</v>
      </c>
    </row>
    <row r="136" spans="1:34"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t="str">
        <f>IF(tbl_Customers[[#This Row],[total_intl_charge]] &lt;= 3, "Low Charges", "High Charges")</f>
        <v>High Charges</v>
      </c>
      <c r="Z136" t="str">
        <f>IF(tbl_Customers[[#This Row],[total_eve_calls]]&lt;=80,"Low Calls",
IF(tbl_Customers[[#This Row],[total_eve_calls]]&lt;=120,"Medium Calls","High Calls"))</f>
        <v>High Calls</v>
      </c>
      <c r="AA136" t="str">
        <f>IF(tbl_Customers[[#This Row],[total_eve_charge]]&lt;=15,"Low Charges",
IF(tbl_Customers[[#This Row],[total_eve_charge]]&lt;=20,"Medium Charges","High Charges"))</f>
        <v>Low Charges</v>
      </c>
      <c r="AB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 t="str">
        <f>IF(tbl_Customers[[#This Row],[number_vmail_messages]] = 0, "No Usage", IF(tbl_Customers[[#This Row],[number_vmail_messages]] &lt;= 20, "Low Usage", IF(tbl_Customers[[#This Row],[number_vmail_messages]] &lt;= 40, "Medium Usgae", "High Usage")))</f>
        <v>No Usage</v>
      </c>
      <c r="AD136" t="str">
        <f>IF(tbl_Customers[[#This Row],[total_day_minutes]]&lt;=150,"Low Usage", IF(tbl_Customers[[#This Row],[total_day_minutes]]&lt;=200,"Medium Usage", IF(tbl_Customers[[#This Row],[total_day_minutes]]&lt;=250,"High Usage","Very High Usage")))</f>
        <v>Low Usage</v>
      </c>
      <c r="AE136" t="str">
        <f>IF(tbl_Customers[[#This Row],[total_intl_calls]]&lt;=5,"Low Calls", IF(tbl_Customers[[#This Row],[total_intl_calls]]&lt;=10, "Medium Calls", "High Calls"))</f>
        <v>Low Calls</v>
      </c>
      <c r="AF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 t="str">
        <f>IF(tbl_Customers[[#This Row],[Churn_Risk_Score]]&gt;=10,"High Risk", IF(tbl_Customers[[#This Row],[Churn_Risk_Score]]&gt;=5,"Medium Risk","Low Risk"))</f>
        <v>Low Risk</v>
      </c>
      <c r="AH136">
        <f>tbl_Customers[[#This Row],[total_day_charge]] + tbl_Customers[[#This Row],[total_eve_charge]] + tbl_Customers[[#This Row],[total_night_charge]] + tbl_Customers[[#This Row],[total_intl_charge]]</f>
        <v>42.26</v>
      </c>
    </row>
    <row r="137" spans="1:34"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t="str">
        <f>IF(tbl_Customers[[#This Row],[total_intl_charge]] &lt;= 3, "Low Charges", "High Charges")</f>
        <v>Low Charges</v>
      </c>
      <c r="Z137" t="str">
        <f>IF(tbl_Customers[[#This Row],[total_eve_calls]]&lt;=80,"Low Calls",
IF(tbl_Customers[[#This Row],[total_eve_calls]]&lt;=120,"Medium Calls","High Calls"))</f>
        <v>High Calls</v>
      </c>
      <c r="AA137" t="str">
        <f>IF(tbl_Customers[[#This Row],[total_eve_charge]]&lt;=15,"Low Charges",
IF(tbl_Customers[[#This Row],[total_eve_charge]]&lt;=20,"Medium Charges","High Charges"))</f>
        <v>Low Charges</v>
      </c>
      <c r="AB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 t="str">
        <f>IF(tbl_Customers[[#This Row],[number_vmail_messages]] = 0, "No Usage", IF(tbl_Customers[[#This Row],[number_vmail_messages]] &lt;= 20, "Low Usage", IF(tbl_Customers[[#This Row],[number_vmail_messages]] &lt;= 40, "Medium Usgae", "High Usage")))</f>
        <v>Medium Usgae</v>
      </c>
      <c r="AD137" t="str">
        <f>IF(tbl_Customers[[#This Row],[total_day_minutes]]&lt;=150,"Low Usage", IF(tbl_Customers[[#This Row],[total_day_minutes]]&lt;=200,"Medium Usage", IF(tbl_Customers[[#This Row],[total_day_minutes]]&lt;=250,"High Usage","Very High Usage")))</f>
        <v>Medium Usage</v>
      </c>
      <c r="AE137" t="str">
        <f>IF(tbl_Customers[[#This Row],[total_intl_calls]]&lt;=5,"Low Calls", IF(tbl_Customers[[#This Row],[total_intl_calls]]&lt;=10, "Medium Calls", "High Calls"))</f>
        <v>Low Calls</v>
      </c>
      <c r="AF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 t="str">
        <f>IF(tbl_Customers[[#This Row],[Churn_Risk_Score]]&gt;=10,"High Risk", IF(tbl_Customers[[#This Row],[Churn_Risk_Score]]&gt;=5,"Medium Risk","Low Risk"))</f>
        <v>Low Risk</v>
      </c>
      <c r="AH137">
        <f>tbl_Customers[[#This Row],[total_day_charge]] + tbl_Customers[[#This Row],[total_eve_charge]] + tbl_Customers[[#This Row],[total_night_charge]] + tbl_Customers[[#This Row],[total_intl_charge]]</f>
        <v>60.100000000000009</v>
      </c>
    </row>
    <row r="138" spans="1:34"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t="str">
        <f>IF(tbl_Customers[[#This Row],[total_intl_charge]] &lt;= 3, "Low Charges", "High Charges")</f>
        <v>Low Charges</v>
      </c>
      <c r="Z138" t="str">
        <f>IF(tbl_Customers[[#This Row],[total_eve_calls]]&lt;=80,"Low Calls",
IF(tbl_Customers[[#This Row],[total_eve_calls]]&lt;=120,"Medium Calls","High Calls"))</f>
        <v>High Calls</v>
      </c>
      <c r="AA138" t="str">
        <f>IF(tbl_Customers[[#This Row],[total_eve_charge]]&lt;=15,"Low Charges",
IF(tbl_Customers[[#This Row],[total_eve_charge]]&lt;=20,"Medium Charges","High Charges"))</f>
        <v>High Charges</v>
      </c>
      <c r="AB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 t="str">
        <f>IF(tbl_Customers[[#This Row],[number_vmail_messages]] = 0, "No Usage", IF(tbl_Customers[[#This Row],[number_vmail_messages]] &lt;= 20, "Low Usage", IF(tbl_Customers[[#This Row],[number_vmail_messages]] &lt;= 40, "Medium Usgae", "High Usage")))</f>
        <v>No Usage</v>
      </c>
      <c r="AD138" t="str">
        <f>IF(tbl_Customers[[#This Row],[total_day_minutes]]&lt;=150,"Low Usage", IF(tbl_Customers[[#This Row],[total_day_minutes]]&lt;=200,"Medium Usage", IF(tbl_Customers[[#This Row],[total_day_minutes]]&lt;=250,"High Usage","Very High Usage")))</f>
        <v>High Usage</v>
      </c>
      <c r="AE138" t="str">
        <f>IF(tbl_Customers[[#This Row],[total_intl_calls]]&lt;=5,"Low Calls", IF(tbl_Customers[[#This Row],[total_intl_calls]]&lt;=10, "Medium Calls", "High Calls"))</f>
        <v>Low Calls</v>
      </c>
      <c r="AF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 t="str">
        <f>IF(tbl_Customers[[#This Row],[Churn_Risk_Score]]&gt;=10,"High Risk", IF(tbl_Customers[[#This Row],[Churn_Risk_Score]]&gt;=5,"Medium Risk","Low Risk"))</f>
        <v>Low Risk</v>
      </c>
      <c r="AH138">
        <f>tbl_Customers[[#This Row],[total_day_charge]] + tbl_Customers[[#This Row],[total_eve_charge]] + tbl_Customers[[#This Row],[total_night_charge]] + tbl_Customers[[#This Row],[total_intl_charge]]</f>
        <v>69.710000000000008</v>
      </c>
    </row>
    <row r="139" spans="1:34"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t="str">
        <f>IF(tbl_Customers[[#This Row],[total_intl_charge]] &lt;= 3, "Low Charges", "High Charges")</f>
        <v>High Charges</v>
      </c>
      <c r="Z139" t="str">
        <f>IF(tbl_Customers[[#This Row],[total_eve_calls]]&lt;=80,"Low Calls",
IF(tbl_Customers[[#This Row],[total_eve_calls]]&lt;=120,"Medium Calls","High Calls"))</f>
        <v>Medium Calls</v>
      </c>
      <c r="AA139" t="str">
        <f>IF(tbl_Customers[[#This Row],[total_eve_charge]]&lt;=15,"Low Charges",
IF(tbl_Customers[[#This Row],[total_eve_charge]]&lt;=20,"Medium Charges","High Charges"))</f>
        <v>Medium Charges</v>
      </c>
      <c r="AB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 t="str">
        <f>IF(tbl_Customers[[#This Row],[number_vmail_messages]] = 0, "No Usage", IF(tbl_Customers[[#This Row],[number_vmail_messages]] &lt;= 20, "Low Usage", IF(tbl_Customers[[#This Row],[number_vmail_messages]] &lt;= 40, "Medium Usgae", "High Usage")))</f>
        <v>Medium Usgae</v>
      </c>
      <c r="AD139" t="str">
        <f>IF(tbl_Customers[[#This Row],[total_day_minutes]]&lt;=150,"Low Usage", IF(tbl_Customers[[#This Row],[total_day_minutes]]&lt;=200,"Medium Usage", IF(tbl_Customers[[#This Row],[total_day_minutes]]&lt;=250,"High Usage","Very High Usage")))</f>
        <v>Medium Usage</v>
      </c>
      <c r="AE139" t="str">
        <f>IF(tbl_Customers[[#This Row],[total_intl_calls]]&lt;=5,"Low Calls", IF(tbl_Customers[[#This Row],[total_intl_calls]]&lt;=10, "Medium Calls", "High Calls"))</f>
        <v>Low Calls</v>
      </c>
      <c r="AF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9" t="str">
        <f>IF(tbl_Customers[[#This Row],[Churn_Risk_Score]]&gt;=10,"High Risk", IF(tbl_Customers[[#This Row],[Churn_Risk_Score]]&gt;=5,"Medium Risk","Low Risk"))</f>
        <v>Low Risk</v>
      </c>
      <c r="AH139">
        <f>tbl_Customers[[#This Row],[total_day_charge]] + tbl_Customers[[#This Row],[total_eve_charge]] + tbl_Customers[[#This Row],[total_night_charge]] + tbl_Customers[[#This Row],[total_intl_charge]]</f>
        <v>53.580000000000005</v>
      </c>
    </row>
    <row r="140" spans="1:34"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t="str">
        <f>IF(tbl_Customers[[#This Row],[total_intl_charge]] &lt;= 3, "Low Charges", "High Charges")</f>
        <v>Low Charges</v>
      </c>
      <c r="Z140" t="str">
        <f>IF(tbl_Customers[[#This Row],[total_eve_calls]]&lt;=80,"Low Calls",
IF(tbl_Customers[[#This Row],[total_eve_calls]]&lt;=120,"Medium Calls","High Calls"))</f>
        <v>Medium Calls</v>
      </c>
      <c r="AA140" t="str">
        <f>IF(tbl_Customers[[#This Row],[total_eve_charge]]&lt;=15,"Low Charges",
IF(tbl_Customers[[#This Row],[total_eve_charge]]&lt;=20,"Medium Charges","High Charges"))</f>
        <v>Medium Charges</v>
      </c>
      <c r="AB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 t="str">
        <f>IF(tbl_Customers[[#This Row],[number_vmail_messages]] = 0, "No Usage", IF(tbl_Customers[[#This Row],[number_vmail_messages]] &lt;= 20, "Low Usage", IF(tbl_Customers[[#This Row],[number_vmail_messages]] &lt;= 40, "Medium Usgae", "High Usage")))</f>
        <v>No Usage</v>
      </c>
      <c r="AD140" t="str">
        <f>IF(tbl_Customers[[#This Row],[total_day_minutes]]&lt;=150,"Low Usage", IF(tbl_Customers[[#This Row],[total_day_minutes]]&lt;=200,"Medium Usage", IF(tbl_Customers[[#This Row],[total_day_minutes]]&lt;=250,"High Usage","Very High Usage")))</f>
        <v>High Usage</v>
      </c>
      <c r="AE140" t="str">
        <f>IF(tbl_Customers[[#This Row],[total_intl_calls]]&lt;=5,"Low Calls", IF(tbl_Customers[[#This Row],[total_intl_calls]]&lt;=10, "Medium Calls", "High Calls"))</f>
        <v>Low Calls</v>
      </c>
      <c r="AF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 t="str">
        <f>IF(tbl_Customers[[#This Row],[Churn_Risk_Score]]&gt;=10,"High Risk", IF(tbl_Customers[[#This Row],[Churn_Risk_Score]]&gt;=5,"Medium Risk","Low Risk"))</f>
        <v>Low Risk</v>
      </c>
      <c r="AH140">
        <f>tbl_Customers[[#This Row],[total_day_charge]] + tbl_Customers[[#This Row],[total_eve_charge]] + tbl_Customers[[#This Row],[total_night_charge]] + tbl_Customers[[#This Row],[total_intl_charge]]</f>
        <v>63.81</v>
      </c>
    </row>
    <row r="141" spans="1:34"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t="str">
        <f>IF(tbl_Customers[[#This Row],[total_intl_charge]] &lt;= 3, "Low Charges", "High Charges")</f>
        <v>High Charges</v>
      </c>
      <c r="Z141" t="str">
        <f>IF(tbl_Customers[[#This Row],[total_eve_calls]]&lt;=80,"Low Calls",
IF(tbl_Customers[[#This Row],[total_eve_calls]]&lt;=120,"Medium Calls","High Calls"))</f>
        <v>Medium Calls</v>
      </c>
      <c r="AA141" t="str">
        <f>IF(tbl_Customers[[#This Row],[total_eve_charge]]&lt;=15,"Low Charges",
IF(tbl_Customers[[#This Row],[total_eve_charge]]&lt;=20,"Medium Charges","High Charges"))</f>
        <v>Medium Charges</v>
      </c>
      <c r="AB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 t="str">
        <f>IF(tbl_Customers[[#This Row],[number_vmail_messages]] = 0, "No Usage", IF(tbl_Customers[[#This Row],[number_vmail_messages]] &lt;= 20, "Low Usage", IF(tbl_Customers[[#This Row],[number_vmail_messages]] &lt;= 40, "Medium Usgae", "High Usage")))</f>
        <v>No Usage</v>
      </c>
      <c r="AD141" t="str">
        <f>IF(tbl_Customers[[#This Row],[total_day_minutes]]&lt;=150,"Low Usage", IF(tbl_Customers[[#This Row],[total_day_minutes]]&lt;=200,"Medium Usage", IF(tbl_Customers[[#This Row],[total_day_minutes]]&lt;=250,"High Usage","Very High Usage")))</f>
        <v>High Usage</v>
      </c>
      <c r="AE141" t="str">
        <f>IF(tbl_Customers[[#This Row],[total_intl_calls]]&lt;=5,"Low Calls", IF(tbl_Customers[[#This Row],[total_intl_calls]]&lt;=10, "Medium Calls", "High Calls"))</f>
        <v>Low Calls</v>
      </c>
      <c r="AF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 t="str">
        <f>IF(tbl_Customers[[#This Row],[Churn_Risk_Score]]&gt;=10,"High Risk", IF(tbl_Customers[[#This Row],[Churn_Risk_Score]]&gt;=5,"Medium Risk","Low Risk"))</f>
        <v>Low Risk</v>
      </c>
      <c r="AH141">
        <f>tbl_Customers[[#This Row],[total_day_charge]] + tbl_Customers[[#This Row],[total_eve_charge]] + tbl_Customers[[#This Row],[total_night_charge]] + tbl_Customers[[#This Row],[total_intl_charge]]</f>
        <v>67.25</v>
      </c>
    </row>
    <row r="142" spans="1:34"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t="str">
        <f>IF(tbl_Customers[[#This Row],[total_intl_charge]] &lt;= 3, "Low Charges", "High Charges")</f>
        <v>Low Charges</v>
      </c>
      <c r="Z142" t="str">
        <f>IF(tbl_Customers[[#This Row],[total_eve_calls]]&lt;=80,"Low Calls",
IF(tbl_Customers[[#This Row],[total_eve_calls]]&lt;=120,"Medium Calls","High Calls"))</f>
        <v>Medium Calls</v>
      </c>
      <c r="AA142" t="str">
        <f>IF(tbl_Customers[[#This Row],[total_eve_charge]]&lt;=15,"Low Charges",
IF(tbl_Customers[[#This Row],[total_eve_charge]]&lt;=20,"Medium Charges","High Charges"))</f>
        <v>Medium Charges</v>
      </c>
      <c r="AB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 t="str">
        <f>IF(tbl_Customers[[#This Row],[number_vmail_messages]] = 0, "No Usage", IF(tbl_Customers[[#This Row],[number_vmail_messages]] &lt;= 20, "Low Usage", IF(tbl_Customers[[#This Row],[number_vmail_messages]] &lt;= 40, "Medium Usgae", "High Usage")))</f>
        <v>No Usage</v>
      </c>
      <c r="AD142" t="str">
        <f>IF(tbl_Customers[[#This Row],[total_day_minutes]]&lt;=150,"Low Usage", IF(tbl_Customers[[#This Row],[total_day_minutes]]&lt;=200,"Medium Usage", IF(tbl_Customers[[#This Row],[total_day_minutes]]&lt;=250,"High Usage","Very High Usage")))</f>
        <v>Low Usage</v>
      </c>
      <c r="AE142" t="str">
        <f>IF(tbl_Customers[[#This Row],[total_intl_calls]]&lt;=5,"Low Calls", IF(tbl_Customers[[#This Row],[total_intl_calls]]&lt;=10, "Medium Calls", "High Calls"))</f>
        <v>Low Calls</v>
      </c>
      <c r="AF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 t="str">
        <f>IF(tbl_Customers[[#This Row],[Churn_Risk_Score]]&gt;=10,"High Risk", IF(tbl_Customers[[#This Row],[Churn_Risk_Score]]&gt;=5,"Medium Risk","Low Risk"))</f>
        <v>Low Risk</v>
      </c>
      <c r="AH142">
        <f>tbl_Customers[[#This Row],[total_day_charge]] + tbl_Customers[[#This Row],[total_eve_charge]] + tbl_Customers[[#This Row],[total_night_charge]] + tbl_Customers[[#This Row],[total_intl_charge]]</f>
        <v>53.2</v>
      </c>
    </row>
    <row r="143" spans="1:34"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t="str">
        <f>IF(tbl_Customers[[#This Row],[total_intl_charge]] &lt;= 3, "Low Charges", "High Charges")</f>
        <v>High Charges</v>
      </c>
      <c r="Z143" t="str">
        <f>IF(tbl_Customers[[#This Row],[total_eve_calls]]&lt;=80,"Low Calls",
IF(tbl_Customers[[#This Row],[total_eve_calls]]&lt;=120,"Medium Calls","High Calls"))</f>
        <v>Medium Calls</v>
      </c>
      <c r="AA143" t="str">
        <f>IF(tbl_Customers[[#This Row],[total_eve_charge]]&lt;=15,"Low Charges",
IF(tbl_Customers[[#This Row],[total_eve_charge]]&lt;=20,"Medium Charges","High Charges"))</f>
        <v>Medium Charges</v>
      </c>
      <c r="AB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 t="str">
        <f>IF(tbl_Customers[[#This Row],[number_vmail_messages]] = 0, "No Usage", IF(tbl_Customers[[#This Row],[number_vmail_messages]] &lt;= 20, "Low Usage", IF(tbl_Customers[[#This Row],[number_vmail_messages]] &lt;= 40, "Medium Usgae", "High Usage")))</f>
        <v>No Usage</v>
      </c>
      <c r="AD143" t="str">
        <f>IF(tbl_Customers[[#This Row],[total_day_minutes]]&lt;=150,"Low Usage", IF(tbl_Customers[[#This Row],[total_day_minutes]]&lt;=200,"Medium Usage", IF(tbl_Customers[[#This Row],[total_day_minutes]]&lt;=250,"High Usage","Very High Usage")))</f>
        <v>Low Usage</v>
      </c>
      <c r="AE143" t="str">
        <f>IF(tbl_Customers[[#This Row],[total_intl_calls]]&lt;=5,"Low Calls", IF(tbl_Customers[[#This Row],[total_intl_calls]]&lt;=10, "Medium Calls", "High Calls"))</f>
        <v>Low Calls</v>
      </c>
      <c r="AF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 t="str">
        <f>IF(tbl_Customers[[#This Row],[Churn_Risk_Score]]&gt;=10,"High Risk", IF(tbl_Customers[[#This Row],[Churn_Risk_Score]]&gt;=5,"Medium Risk","Low Risk"))</f>
        <v>Low Risk</v>
      </c>
      <c r="AH143">
        <f>tbl_Customers[[#This Row],[total_day_charge]] + tbl_Customers[[#This Row],[total_eve_charge]] + tbl_Customers[[#This Row],[total_night_charge]] + tbl_Customers[[#This Row],[total_intl_charge]]</f>
        <v>47.09</v>
      </c>
    </row>
    <row r="144" spans="1:34"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t="str">
        <f>IF(tbl_Customers[[#This Row],[total_intl_charge]] &lt;= 3, "Low Charges", "High Charges")</f>
        <v>Low Charges</v>
      </c>
      <c r="Z144" t="str">
        <f>IF(tbl_Customers[[#This Row],[total_eve_calls]]&lt;=80,"Low Calls",
IF(tbl_Customers[[#This Row],[total_eve_calls]]&lt;=120,"Medium Calls","High Calls"))</f>
        <v>High Calls</v>
      </c>
      <c r="AA144" t="str">
        <f>IF(tbl_Customers[[#This Row],[total_eve_charge]]&lt;=15,"Low Charges",
IF(tbl_Customers[[#This Row],[total_eve_charge]]&lt;=20,"Medium Charges","High Charges"))</f>
        <v>Low Charges</v>
      </c>
      <c r="AB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 t="str">
        <f>IF(tbl_Customers[[#This Row],[number_vmail_messages]] = 0, "No Usage", IF(tbl_Customers[[#This Row],[number_vmail_messages]] &lt;= 20, "Low Usage", IF(tbl_Customers[[#This Row],[number_vmail_messages]] &lt;= 40, "Medium Usgae", "High Usage")))</f>
        <v>No Usage</v>
      </c>
      <c r="AD144" t="str">
        <f>IF(tbl_Customers[[#This Row],[total_day_minutes]]&lt;=150,"Low Usage", IF(tbl_Customers[[#This Row],[total_day_minutes]]&lt;=200,"Medium Usage", IF(tbl_Customers[[#This Row],[total_day_minutes]]&lt;=250,"High Usage","Very High Usage")))</f>
        <v>High Usage</v>
      </c>
      <c r="AE144" t="str">
        <f>IF(tbl_Customers[[#This Row],[total_intl_calls]]&lt;=5,"Low Calls", IF(tbl_Customers[[#This Row],[total_intl_calls]]&lt;=10, "Medium Calls", "High Calls"))</f>
        <v>Low Calls</v>
      </c>
      <c r="AF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 t="str">
        <f>IF(tbl_Customers[[#This Row],[Churn_Risk_Score]]&gt;=10,"High Risk", IF(tbl_Customers[[#This Row],[Churn_Risk_Score]]&gt;=5,"Medium Risk","Low Risk"))</f>
        <v>Low Risk</v>
      </c>
      <c r="AH144">
        <f>tbl_Customers[[#This Row],[total_day_charge]] + tbl_Customers[[#This Row],[total_eve_charge]] + tbl_Customers[[#This Row],[total_night_charge]] + tbl_Customers[[#This Row],[total_intl_charge]]</f>
        <v>62.61999999999999</v>
      </c>
    </row>
    <row r="145" spans="1:34"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t="str">
        <f>IF(tbl_Customers[[#This Row],[total_intl_charge]] &lt;= 3, "Low Charges", "High Charges")</f>
        <v>Low Charges</v>
      </c>
      <c r="Z145" t="str">
        <f>IF(tbl_Customers[[#This Row],[total_eve_calls]]&lt;=80,"Low Calls",
IF(tbl_Customers[[#This Row],[total_eve_calls]]&lt;=120,"Medium Calls","High Calls"))</f>
        <v>High Calls</v>
      </c>
      <c r="AA145" t="str">
        <f>IF(tbl_Customers[[#This Row],[total_eve_charge]]&lt;=15,"Low Charges",
IF(tbl_Customers[[#This Row],[total_eve_charge]]&lt;=20,"Medium Charges","High Charges"))</f>
        <v>Low Charges</v>
      </c>
      <c r="AB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 t="str">
        <f>IF(tbl_Customers[[#This Row],[number_vmail_messages]] = 0, "No Usage", IF(tbl_Customers[[#This Row],[number_vmail_messages]] &lt;= 20, "Low Usage", IF(tbl_Customers[[#This Row],[number_vmail_messages]] &lt;= 40, "Medium Usgae", "High Usage")))</f>
        <v>No Usage</v>
      </c>
      <c r="AD145" t="str">
        <f>IF(tbl_Customers[[#This Row],[total_day_minutes]]&lt;=150,"Low Usage", IF(tbl_Customers[[#This Row],[total_day_minutes]]&lt;=200,"Medium Usage", IF(tbl_Customers[[#This Row],[total_day_minutes]]&lt;=250,"High Usage","Very High Usage")))</f>
        <v>Very High Usage</v>
      </c>
      <c r="AE145" t="str">
        <f>IF(tbl_Customers[[#This Row],[total_intl_calls]]&lt;=5,"Low Calls", IF(tbl_Customers[[#This Row],[total_intl_calls]]&lt;=10, "Medium Calls", "High Calls"))</f>
        <v>Medium Calls</v>
      </c>
      <c r="AF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5" t="str">
        <f>IF(tbl_Customers[[#This Row],[Churn_Risk_Score]]&gt;=10,"High Risk", IF(tbl_Customers[[#This Row],[Churn_Risk_Score]]&gt;=5,"Medium Risk","Low Risk"))</f>
        <v>Medium Risk</v>
      </c>
      <c r="AH145">
        <f>tbl_Customers[[#This Row],[total_day_charge]] + tbl_Customers[[#This Row],[total_eve_charge]] + tbl_Customers[[#This Row],[total_night_charge]] + tbl_Customers[[#This Row],[total_intl_charge]]</f>
        <v>68</v>
      </c>
    </row>
    <row r="146" spans="1:34"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t="str">
        <f>IF(tbl_Customers[[#This Row],[total_intl_charge]] &lt;= 3, "Low Charges", "High Charges")</f>
        <v>High Charges</v>
      </c>
      <c r="Z146" t="str">
        <f>IF(tbl_Customers[[#This Row],[total_eve_calls]]&lt;=80,"Low Calls",
IF(tbl_Customers[[#This Row],[total_eve_calls]]&lt;=120,"Medium Calls","High Calls"))</f>
        <v>Medium Calls</v>
      </c>
      <c r="AA146" t="str">
        <f>IF(tbl_Customers[[#This Row],[total_eve_charge]]&lt;=15,"Low Charges",
IF(tbl_Customers[[#This Row],[total_eve_charge]]&lt;=20,"Medium Charges","High Charges"))</f>
        <v>Medium Charges</v>
      </c>
      <c r="AB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 t="str">
        <f>IF(tbl_Customers[[#This Row],[number_vmail_messages]] = 0, "No Usage", IF(tbl_Customers[[#This Row],[number_vmail_messages]] &lt;= 20, "Low Usage", IF(tbl_Customers[[#This Row],[number_vmail_messages]] &lt;= 40, "Medium Usgae", "High Usage")))</f>
        <v>No Usage</v>
      </c>
      <c r="AD146" t="str">
        <f>IF(tbl_Customers[[#This Row],[total_day_minutes]]&lt;=150,"Low Usage", IF(tbl_Customers[[#This Row],[total_day_minutes]]&lt;=200,"Medium Usage", IF(tbl_Customers[[#This Row],[total_day_minutes]]&lt;=250,"High Usage","Very High Usage")))</f>
        <v>Low Usage</v>
      </c>
      <c r="AE146" t="str">
        <f>IF(tbl_Customers[[#This Row],[total_intl_calls]]&lt;=5,"Low Calls", IF(tbl_Customers[[#This Row],[total_intl_calls]]&lt;=10, "Medium Calls", "High Calls"))</f>
        <v>Low Calls</v>
      </c>
      <c r="AF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 t="str">
        <f>IF(tbl_Customers[[#This Row],[Churn_Risk_Score]]&gt;=10,"High Risk", IF(tbl_Customers[[#This Row],[Churn_Risk_Score]]&gt;=5,"Medium Risk","Low Risk"))</f>
        <v>Low Risk</v>
      </c>
      <c r="AH146">
        <f>tbl_Customers[[#This Row],[total_day_charge]] + tbl_Customers[[#This Row],[total_eve_charge]] + tbl_Customers[[#This Row],[total_night_charge]] + tbl_Customers[[#This Row],[total_intl_charge]]</f>
        <v>53.26</v>
      </c>
    </row>
    <row r="147" spans="1:34"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t="str">
        <f>IF(tbl_Customers[[#This Row],[total_intl_charge]] &lt;= 3, "Low Charges", "High Charges")</f>
        <v>High Charges</v>
      </c>
      <c r="Z147" t="str">
        <f>IF(tbl_Customers[[#This Row],[total_eve_calls]]&lt;=80,"Low Calls",
IF(tbl_Customers[[#This Row],[total_eve_calls]]&lt;=120,"Medium Calls","High Calls"))</f>
        <v>Low Calls</v>
      </c>
      <c r="AA147" t="str">
        <f>IF(tbl_Customers[[#This Row],[total_eve_charge]]&lt;=15,"Low Charges",
IF(tbl_Customers[[#This Row],[total_eve_charge]]&lt;=20,"Medium Charges","High Charges"))</f>
        <v>Medium Charges</v>
      </c>
      <c r="AB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 t="str">
        <f>IF(tbl_Customers[[#This Row],[number_vmail_messages]] = 0, "No Usage", IF(tbl_Customers[[#This Row],[number_vmail_messages]] &lt;= 20, "Low Usage", IF(tbl_Customers[[#This Row],[number_vmail_messages]] &lt;= 40, "Medium Usgae", "High Usage")))</f>
        <v>No Usage</v>
      </c>
      <c r="AD147" t="str">
        <f>IF(tbl_Customers[[#This Row],[total_day_minutes]]&lt;=150,"Low Usage", IF(tbl_Customers[[#This Row],[total_day_minutes]]&lt;=200,"Medium Usage", IF(tbl_Customers[[#This Row],[total_day_minutes]]&lt;=250,"High Usage","Very High Usage")))</f>
        <v>Medium Usage</v>
      </c>
      <c r="AE147" t="str">
        <f>IF(tbl_Customers[[#This Row],[total_intl_calls]]&lt;=5,"Low Calls", IF(tbl_Customers[[#This Row],[total_intl_calls]]&lt;=10, "Medium Calls", "High Calls"))</f>
        <v>Medium Calls</v>
      </c>
      <c r="AF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 t="str">
        <f>IF(tbl_Customers[[#This Row],[Churn_Risk_Score]]&gt;=10,"High Risk", IF(tbl_Customers[[#This Row],[Churn_Risk_Score]]&gt;=5,"Medium Risk","Low Risk"))</f>
        <v>Low Risk</v>
      </c>
      <c r="AH147">
        <f>tbl_Customers[[#This Row],[total_day_charge]] + tbl_Customers[[#This Row],[total_eve_charge]] + tbl_Customers[[#This Row],[total_night_charge]] + tbl_Customers[[#This Row],[total_intl_charge]]</f>
        <v>59.73</v>
      </c>
    </row>
    <row r="148" spans="1:34"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t="str">
        <f>IF(tbl_Customers[[#This Row],[total_intl_charge]] &lt;= 3, "Low Charges", "High Charges")</f>
        <v>Low Charges</v>
      </c>
      <c r="Z148" t="str">
        <f>IF(tbl_Customers[[#This Row],[total_eve_calls]]&lt;=80,"Low Calls",
IF(tbl_Customers[[#This Row],[total_eve_calls]]&lt;=120,"Medium Calls","High Calls"))</f>
        <v>Medium Calls</v>
      </c>
      <c r="AA148" t="str">
        <f>IF(tbl_Customers[[#This Row],[total_eve_charge]]&lt;=15,"Low Charges",
IF(tbl_Customers[[#This Row],[total_eve_charge]]&lt;=20,"Medium Charges","High Charges"))</f>
        <v>High Charges</v>
      </c>
      <c r="AB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 t="str">
        <f>IF(tbl_Customers[[#This Row],[number_vmail_messages]] = 0, "No Usage", IF(tbl_Customers[[#This Row],[number_vmail_messages]] &lt;= 20, "Low Usage", IF(tbl_Customers[[#This Row],[number_vmail_messages]] &lt;= 40, "Medium Usgae", "High Usage")))</f>
        <v>No Usage</v>
      </c>
      <c r="AD148" t="str">
        <f>IF(tbl_Customers[[#This Row],[total_day_minutes]]&lt;=150,"Low Usage", IF(tbl_Customers[[#This Row],[total_day_minutes]]&lt;=200,"Medium Usage", IF(tbl_Customers[[#This Row],[total_day_minutes]]&lt;=250,"High Usage","Very High Usage")))</f>
        <v>High Usage</v>
      </c>
      <c r="AE148" t="str">
        <f>IF(tbl_Customers[[#This Row],[total_intl_calls]]&lt;=5,"Low Calls", IF(tbl_Customers[[#This Row],[total_intl_calls]]&lt;=10, "Medium Calls", "High Calls"))</f>
        <v>Low Calls</v>
      </c>
      <c r="AF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 t="str">
        <f>IF(tbl_Customers[[#This Row],[Churn_Risk_Score]]&gt;=10,"High Risk", IF(tbl_Customers[[#This Row],[Churn_Risk_Score]]&gt;=5,"Medium Risk","Low Risk"))</f>
        <v>Low Risk</v>
      </c>
      <c r="AH148">
        <f>tbl_Customers[[#This Row],[total_day_charge]] + tbl_Customers[[#This Row],[total_eve_charge]] + tbl_Customers[[#This Row],[total_night_charge]] + tbl_Customers[[#This Row],[total_intl_charge]]</f>
        <v>73.36</v>
      </c>
    </row>
    <row r="149" spans="1:34"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t="str">
        <f>IF(tbl_Customers[[#This Row],[total_intl_charge]] &lt;= 3, "Low Charges", "High Charges")</f>
        <v>Low Charges</v>
      </c>
      <c r="Z149" t="str">
        <f>IF(tbl_Customers[[#This Row],[total_eve_calls]]&lt;=80,"Low Calls",
IF(tbl_Customers[[#This Row],[total_eve_calls]]&lt;=120,"Medium Calls","High Calls"))</f>
        <v>High Calls</v>
      </c>
      <c r="AA149" t="str">
        <f>IF(tbl_Customers[[#This Row],[total_eve_charge]]&lt;=15,"Low Charges",
IF(tbl_Customers[[#This Row],[total_eve_charge]]&lt;=20,"Medium Charges","High Charges"))</f>
        <v>Medium Charges</v>
      </c>
      <c r="AB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 t="str">
        <f>IF(tbl_Customers[[#This Row],[number_vmail_messages]] = 0, "No Usage", IF(tbl_Customers[[#This Row],[number_vmail_messages]] &lt;= 20, "Low Usage", IF(tbl_Customers[[#This Row],[number_vmail_messages]] &lt;= 40, "Medium Usgae", "High Usage")))</f>
        <v>Medium Usgae</v>
      </c>
      <c r="AD149" t="str">
        <f>IF(tbl_Customers[[#This Row],[total_day_minutes]]&lt;=150,"Low Usage", IF(tbl_Customers[[#This Row],[total_day_minutes]]&lt;=200,"Medium Usage", IF(tbl_Customers[[#This Row],[total_day_minutes]]&lt;=250,"High Usage","Very High Usage")))</f>
        <v>Medium Usage</v>
      </c>
      <c r="AE149" t="str">
        <f>IF(tbl_Customers[[#This Row],[total_intl_calls]]&lt;=5,"Low Calls", IF(tbl_Customers[[#This Row],[total_intl_calls]]&lt;=10, "Medium Calls", "High Calls"))</f>
        <v>Low Calls</v>
      </c>
      <c r="AF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9" t="str">
        <f>IF(tbl_Customers[[#This Row],[Churn_Risk_Score]]&gt;=10,"High Risk", IF(tbl_Customers[[#This Row],[Churn_Risk_Score]]&gt;=5,"Medium Risk","Low Risk"))</f>
        <v>Medium Risk</v>
      </c>
      <c r="AH149">
        <f>tbl_Customers[[#This Row],[total_day_charge]] + tbl_Customers[[#This Row],[total_eve_charge]] + tbl_Customers[[#This Row],[total_night_charge]] + tbl_Customers[[#This Row],[total_intl_charge]]</f>
        <v>67.009999999999991</v>
      </c>
    </row>
    <row r="150" spans="1:34"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t="str">
        <f>IF(tbl_Customers[[#This Row],[total_intl_charge]] &lt;= 3, "Low Charges", "High Charges")</f>
        <v>High Charges</v>
      </c>
      <c r="Z150" t="str">
        <f>IF(tbl_Customers[[#This Row],[total_eve_calls]]&lt;=80,"Low Calls",
IF(tbl_Customers[[#This Row],[total_eve_calls]]&lt;=120,"Medium Calls","High Calls"))</f>
        <v>Medium Calls</v>
      </c>
      <c r="AA150" t="str">
        <f>IF(tbl_Customers[[#This Row],[total_eve_charge]]&lt;=15,"Low Charges",
IF(tbl_Customers[[#This Row],[total_eve_charge]]&lt;=20,"Medium Charges","High Charges"))</f>
        <v>Low Charges</v>
      </c>
      <c r="AB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 t="str">
        <f>IF(tbl_Customers[[#This Row],[number_vmail_messages]] = 0, "No Usage", IF(tbl_Customers[[#This Row],[number_vmail_messages]] &lt;= 20, "Low Usage", IF(tbl_Customers[[#This Row],[number_vmail_messages]] &lt;= 40, "Medium Usgae", "High Usage")))</f>
        <v>No Usage</v>
      </c>
      <c r="AD150" t="str">
        <f>IF(tbl_Customers[[#This Row],[total_day_minutes]]&lt;=150,"Low Usage", IF(tbl_Customers[[#This Row],[total_day_minutes]]&lt;=200,"Medium Usage", IF(tbl_Customers[[#This Row],[total_day_minutes]]&lt;=250,"High Usage","Very High Usage")))</f>
        <v>Low Usage</v>
      </c>
      <c r="AE150" t="str">
        <f>IF(tbl_Customers[[#This Row],[total_intl_calls]]&lt;=5,"Low Calls", IF(tbl_Customers[[#This Row],[total_intl_calls]]&lt;=10, "Medium Calls", "High Calls"))</f>
        <v>Low Calls</v>
      </c>
      <c r="AF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0" t="str">
        <f>IF(tbl_Customers[[#This Row],[Churn_Risk_Score]]&gt;=10,"High Risk", IF(tbl_Customers[[#This Row],[Churn_Risk_Score]]&gt;=5,"Medium Risk","Low Risk"))</f>
        <v>Medium Risk</v>
      </c>
      <c r="AH150">
        <f>tbl_Customers[[#This Row],[total_day_charge]] + tbl_Customers[[#This Row],[total_eve_charge]] + tbl_Customers[[#This Row],[total_night_charge]] + tbl_Customers[[#This Row],[total_intl_charge]]</f>
        <v>31.05</v>
      </c>
    </row>
    <row r="151" spans="1:34"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t="str">
        <f>IF(tbl_Customers[[#This Row],[total_intl_charge]] &lt;= 3, "Low Charges", "High Charges")</f>
        <v>Low Charges</v>
      </c>
      <c r="Z151" t="str">
        <f>IF(tbl_Customers[[#This Row],[total_eve_calls]]&lt;=80,"Low Calls",
IF(tbl_Customers[[#This Row],[total_eve_calls]]&lt;=120,"Medium Calls","High Calls"))</f>
        <v>Medium Calls</v>
      </c>
      <c r="AA151" t="str">
        <f>IF(tbl_Customers[[#This Row],[total_eve_charge]]&lt;=15,"Low Charges",
IF(tbl_Customers[[#This Row],[total_eve_charge]]&lt;=20,"Medium Charges","High Charges"))</f>
        <v>High Charges</v>
      </c>
      <c r="AB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 t="str">
        <f>IF(tbl_Customers[[#This Row],[number_vmail_messages]] = 0, "No Usage", IF(tbl_Customers[[#This Row],[number_vmail_messages]] &lt;= 20, "Low Usage", IF(tbl_Customers[[#This Row],[number_vmail_messages]] &lt;= 40, "Medium Usgae", "High Usage")))</f>
        <v>Medium Usgae</v>
      </c>
      <c r="AD151" t="str">
        <f>IF(tbl_Customers[[#This Row],[total_day_minutes]]&lt;=150,"Low Usage", IF(tbl_Customers[[#This Row],[total_day_minutes]]&lt;=200,"Medium Usage", IF(tbl_Customers[[#This Row],[total_day_minutes]]&lt;=250,"High Usage","Very High Usage")))</f>
        <v>Low Usage</v>
      </c>
      <c r="AE151" t="str">
        <f>IF(tbl_Customers[[#This Row],[total_intl_calls]]&lt;=5,"Low Calls", IF(tbl_Customers[[#This Row],[total_intl_calls]]&lt;=10, "Medium Calls", "High Calls"))</f>
        <v>High Calls</v>
      </c>
      <c r="AF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 t="str">
        <f>IF(tbl_Customers[[#This Row],[Churn_Risk_Score]]&gt;=10,"High Risk", IF(tbl_Customers[[#This Row],[Churn_Risk_Score]]&gt;=5,"Medium Risk","Low Risk"))</f>
        <v>Low Risk</v>
      </c>
      <c r="AH151">
        <f>tbl_Customers[[#This Row],[total_day_charge]] + tbl_Customers[[#This Row],[total_eve_charge]] + tbl_Customers[[#This Row],[total_night_charge]] + tbl_Customers[[#This Row],[total_intl_charge]]</f>
        <v>50.169999999999995</v>
      </c>
    </row>
    <row r="152" spans="1:34"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t="str">
        <f>IF(tbl_Customers[[#This Row],[total_intl_charge]] &lt;= 3, "Low Charges", "High Charges")</f>
        <v>High Charges</v>
      </c>
      <c r="Z152" t="str">
        <f>IF(tbl_Customers[[#This Row],[total_eve_calls]]&lt;=80,"Low Calls",
IF(tbl_Customers[[#This Row],[total_eve_calls]]&lt;=120,"Medium Calls","High Calls"))</f>
        <v>Low Calls</v>
      </c>
      <c r="AA152" t="str">
        <f>IF(tbl_Customers[[#This Row],[total_eve_charge]]&lt;=15,"Low Charges",
IF(tbl_Customers[[#This Row],[total_eve_charge]]&lt;=20,"Medium Charges","High Charges"))</f>
        <v>High Charges</v>
      </c>
      <c r="AB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 t="str">
        <f>IF(tbl_Customers[[#This Row],[number_vmail_messages]] = 0, "No Usage", IF(tbl_Customers[[#This Row],[number_vmail_messages]] &lt;= 20, "Low Usage", IF(tbl_Customers[[#This Row],[number_vmail_messages]] &lt;= 40, "Medium Usgae", "High Usage")))</f>
        <v>No Usage</v>
      </c>
      <c r="AD152" t="str">
        <f>IF(tbl_Customers[[#This Row],[total_day_minutes]]&lt;=150,"Low Usage", IF(tbl_Customers[[#This Row],[total_day_minutes]]&lt;=200,"Medium Usage", IF(tbl_Customers[[#This Row],[total_day_minutes]]&lt;=250,"High Usage","Very High Usage")))</f>
        <v>Medium Usage</v>
      </c>
      <c r="AE152" t="str">
        <f>IF(tbl_Customers[[#This Row],[total_intl_calls]]&lt;=5,"Low Calls", IF(tbl_Customers[[#This Row],[total_intl_calls]]&lt;=10, "Medium Calls", "High Calls"))</f>
        <v>Medium Calls</v>
      </c>
      <c r="AF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 t="str">
        <f>IF(tbl_Customers[[#This Row],[Churn_Risk_Score]]&gt;=10,"High Risk", IF(tbl_Customers[[#This Row],[Churn_Risk_Score]]&gt;=5,"Medium Risk","Low Risk"))</f>
        <v>Low Risk</v>
      </c>
      <c r="AH152">
        <f>tbl_Customers[[#This Row],[total_day_charge]] + tbl_Customers[[#This Row],[total_eve_charge]] + tbl_Customers[[#This Row],[total_night_charge]] + tbl_Customers[[#This Row],[total_intl_charge]]</f>
        <v>66.830000000000013</v>
      </c>
    </row>
    <row r="153" spans="1:34"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t="str">
        <f>IF(tbl_Customers[[#This Row],[total_intl_charge]] &lt;= 3, "Low Charges", "High Charges")</f>
        <v>Low Charges</v>
      </c>
      <c r="Z153" t="str">
        <f>IF(tbl_Customers[[#This Row],[total_eve_calls]]&lt;=80,"Low Calls",
IF(tbl_Customers[[#This Row],[total_eve_calls]]&lt;=120,"Medium Calls","High Calls"))</f>
        <v>High Calls</v>
      </c>
      <c r="AA153" t="str">
        <f>IF(tbl_Customers[[#This Row],[total_eve_charge]]&lt;=15,"Low Charges",
IF(tbl_Customers[[#This Row],[total_eve_charge]]&lt;=20,"Medium Charges","High Charges"))</f>
        <v>High Charges</v>
      </c>
      <c r="AB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 t="str">
        <f>IF(tbl_Customers[[#This Row],[number_vmail_messages]] = 0, "No Usage", IF(tbl_Customers[[#This Row],[number_vmail_messages]] &lt;= 20, "Low Usage", IF(tbl_Customers[[#This Row],[number_vmail_messages]] &lt;= 40, "Medium Usgae", "High Usage")))</f>
        <v>No Usage</v>
      </c>
      <c r="AD153" t="str">
        <f>IF(tbl_Customers[[#This Row],[total_day_minutes]]&lt;=150,"Low Usage", IF(tbl_Customers[[#This Row],[total_day_minutes]]&lt;=200,"Medium Usage", IF(tbl_Customers[[#This Row],[total_day_minutes]]&lt;=250,"High Usage","Very High Usage")))</f>
        <v>Very High Usage</v>
      </c>
      <c r="AE153" t="str">
        <f>IF(tbl_Customers[[#This Row],[total_intl_calls]]&lt;=5,"Low Calls", IF(tbl_Customers[[#This Row],[total_intl_calls]]&lt;=10, "Medium Calls", "High Calls"))</f>
        <v>Low Calls</v>
      </c>
      <c r="AF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3" t="str">
        <f>IF(tbl_Customers[[#This Row],[Churn_Risk_Score]]&gt;=10,"High Risk", IF(tbl_Customers[[#This Row],[Churn_Risk_Score]]&gt;=5,"Medium Risk","Low Risk"))</f>
        <v>Medium Risk</v>
      </c>
      <c r="AH153">
        <f>tbl_Customers[[#This Row],[total_day_charge]] + tbl_Customers[[#This Row],[total_eve_charge]] + tbl_Customers[[#This Row],[total_night_charge]] + tbl_Customers[[#This Row],[total_intl_charge]]</f>
        <v>73.329999999999984</v>
      </c>
    </row>
    <row r="154" spans="1:34"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t="str">
        <f>IF(tbl_Customers[[#This Row],[total_intl_charge]] &lt;= 3, "Low Charges", "High Charges")</f>
        <v>Low Charges</v>
      </c>
      <c r="Z154" t="str">
        <f>IF(tbl_Customers[[#This Row],[total_eve_calls]]&lt;=80,"Low Calls",
IF(tbl_Customers[[#This Row],[total_eve_calls]]&lt;=120,"Medium Calls","High Calls"))</f>
        <v>High Calls</v>
      </c>
      <c r="AA154" t="str">
        <f>IF(tbl_Customers[[#This Row],[total_eve_charge]]&lt;=15,"Low Charges",
IF(tbl_Customers[[#This Row],[total_eve_charge]]&lt;=20,"Medium Charges","High Charges"))</f>
        <v>High Charges</v>
      </c>
      <c r="AB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 t="str">
        <f>IF(tbl_Customers[[#This Row],[number_vmail_messages]] = 0, "No Usage", IF(tbl_Customers[[#This Row],[number_vmail_messages]] &lt;= 20, "Low Usage", IF(tbl_Customers[[#This Row],[number_vmail_messages]] &lt;= 40, "Medium Usgae", "High Usage")))</f>
        <v>No Usage</v>
      </c>
      <c r="AD154" t="str">
        <f>IF(tbl_Customers[[#This Row],[total_day_minutes]]&lt;=150,"Low Usage", IF(tbl_Customers[[#This Row],[total_day_minutes]]&lt;=200,"Medium Usage", IF(tbl_Customers[[#This Row],[total_day_minutes]]&lt;=250,"High Usage","Very High Usage")))</f>
        <v>High Usage</v>
      </c>
      <c r="AE154" t="str">
        <f>IF(tbl_Customers[[#This Row],[total_intl_calls]]&lt;=5,"Low Calls", IF(tbl_Customers[[#This Row],[total_intl_calls]]&lt;=10, "Medium Calls", "High Calls"))</f>
        <v>High Calls</v>
      </c>
      <c r="AF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 t="str">
        <f>IF(tbl_Customers[[#This Row],[Churn_Risk_Score]]&gt;=10,"High Risk", IF(tbl_Customers[[#This Row],[Churn_Risk_Score]]&gt;=5,"Medium Risk","Low Risk"))</f>
        <v>Low Risk</v>
      </c>
      <c r="AH154">
        <f>tbl_Customers[[#This Row],[total_day_charge]] + tbl_Customers[[#This Row],[total_eve_charge]] + tbl_Customers[[#This Row],[total_night_charge]] + tbl_Customers[[#This Row],[total_intl_charge]]</f>
        <v>73.02</v>
      </c>
    </row>
    <row r="155" spans="1:34"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t="str">
        <f>IF(tbl_Customers[[#This Row],[total_intl_charge]] &lt;= 3, "Low Charges", "High Charges")</f>
        <v>Low Charges</v>
      </c>
      <c r="Z155" t="str">
        <f>IF(tbl_Customers[[#This Row],[total_eve_calls]]&lt;=80,"Low Calls",
IF(tbl_Customers[[#This Row],[total_eve_calls]]&lt;=120,"Medium Calls","High Calls"))</f>
        <v>High Calls</v>
      </c>
      <c r="AA155" t="str">
        <f>IF(tbl_Customers[[#This Row],[total_eve_charge]]&lt;=15,"Low Charges",
IF(tbl_Customers[[#This Row],[total_eve_charge]]&lt;=20,"Medium Charges","High Charges"))</f>
        <v>Low Charges</v>
      </c>
      <c r="AB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 t="str">
        <f>IF(tbl_Customers[[#This Row],[number_vmail_messages]] = 0, "No Usage", IF(tbl_Customers[[#This Row],[number_vmail_messages]] &lt;= 20, "Low Usage", IF(tbl_Customers[[#This Row],[number_vmail_messages]] &lt;= 40, "Medium Usgae", "High Usage")))</f>
        <v>No Usage</v>
      </c>
      <c r="AD155" t="str">
        <f>IF(tbl_Customers[[#This Row],[total_day_minutes]]&lt;=150,"Low Usage", IF(tbl_Customers[[#This Row],[total_day_minutes]]&lt;=200,"Medium Usage", IF(tbl_Customers[[#This Row],[total_day_minutes]]&lt;=250,"High Usage","Very High Usage")))</f>
        <v>Medium Usage</v>
      </c>
      <c r="AE155" t="str">
        <f>IF(tbl_Customers[[#This Row],[total_intl_calls]]&lt;=5,"Low Calls", IF(tbl_Customers[[#This Row],[total_intl_calls]]&lt;=10, "Medium Calls", "High Calls"))</f>
        <v>Low Calls</v>
      </c>
      <c r="AF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5" t="str">
        <f>IF(tbl_Customers[[#This Row],[Churn_Risk_Score]]&gt;=10,"High Risk", IF(tbl_Customers[[#This Row],[Churn_Risk_Score]]&gt;=5,"Medium Risk","Low Risk"))</f>
        <v>Low Risk</v>
      </c>
      <c r="AH155">
        <f>tbl_Customers[[#This Row],[total_day_charge]] + tbl_Customers[[#This Row],[total_eve_charge]] + tbl_Customers[[#This Row],[total_night_charge]] + tbl_Customers[[#This Row],[total_intl_charge]]</f>
        <v>44.13</v>
      </c>
    </row>
    <row r="156" spans="1:34"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t="str">
        <f>IF(tbl_Customers[[#This Row],[total_intl_charge]] &lt;= 3, "Low Charges", "High Charges")</f>
        <v>Low Charges</v>
      </c>
      <c r="Z156" t="str">
        <f>IF(tbl_Customers[[#This Row],[total_eve_calls]]&lt;=80,"Low Calls",
IF(tbl_Customers[[#This Row],[total_eve_calls]]&lt;=120,"Medium Calls","High Calls"))</f>
        <v>Medium Calls</v>
      </c>
      <c r="AA156" t="str">
        <f>IF(tbl_Customers[[#This Row],[total_eve_charge]]&lt;=15,"Low Charges",
IF(tbl_Customers[[#This Row],[total_eve_charge]]&lt;=20,"Medium Charges","High Charges"))</f>
        <v>Medium Charges</v>
      </c>
      <c r="AB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6" t="str">
        <f>IF(tbl_Customers[[#This Row],[number_vmail_messages]] = 0, "No Usage", IF(tbl_Customers[[#This Row],[number_vmail_messages]] &lt;= 20, "Low Usage", IF(tbl_Customers[[#This Row],[number_vmail_messages]] &lt;= 40, "Medium Usgae", "High Usage")))</f>
        <v>No Usage</v>
      </c>
      <c r="AD156" t="str">
        <f>IF(tbl_Customers[[#This Row],[total_day_minutes]]&lt;=150,"Low Usage", IF(tbl_Customers[[#This Row],[total_day_minutes]]&lt;=200,"Medium Usage", IF(tbl_Customers[[#This Row],[total_day_minutes]]&lt;=250,"High Usage","Very High Usage")))</f>
        <v>Very High Usage</v>
      </c>
      <c r="AE156" t="str">
        <f>IF(tbl_Customers[[#This Row],[total_intl_calls]]&lt;=5,"Low Calls", IF(tbl_Customers[[#This Row],[total_intl_calls]]&lt;=10, "Medium Calls", "High Calls"))</f>
        <v>Low Calls</v>
      </c>
      <c r="AF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 t="str">
        <f>IF(tbl_Customers[[#This Row],[Churn_Risk_Score]]&gt;=10,"High Risk", IF(tbl_Customers[[#This Row],[Churn_Risk_Score]]&gt;=5,"Medium Risk","Low Risk"))</f>
        <v>Medium Risk</v>
      </c>
      <c r="AH156">
        <f>tbl_Customers[[#This Row],[total_day_charge]] + tbl_Customers[[#This Row],[total_eve_charge]] + tbl_Customers[[#This Row],[total_night_charge]] + tbl_Customers[[#This Row],[total_intl_charge]]</f>
        <v>72.09</v>
      </c>
    </row>
    <row r="157" spans="1:34"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t="str">
        <f>IF(tbl_Customers[[#This Row],[total_intl_charge]] &lt;= 3, "Low Charges", "High Charges")</f>
        <v>Low Charges</v>
      </c>
      <c r="Z157" t="str">
        <f>IF(tbl_Customers[[#This Row],[total_eve_calls]]&lt;=80,"Low Calls",
IF(tbl_Customers[[#This Row],[total_eve_calls]]&lt;=120,"Medium Calls","High Calls"))</f>
        <v>Medium Calls</v>
      </c>
      <c r="AA157" t="str">
        <f>IF(tbl_Customers[[#This Row],[total_eve_charge]]&lt;=15,"Low Charges",
IF(tbl_Customers[[#This Row],[total_eve_charge]]&lt;=20,"Medium Charges","High Charges"))</f>
        <v>Medium Charges</v>
      </c>
      <c r="AB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 t="str">
        <f>IF(tbl_Customers[[#This Row],[number_vmail_messages]] = 0, "No Usage", IF(tbl_Customers[[#This Row],[number_vmail_messages]] &lt;= 20, "Low Usage", IF(tbl_Customers[[#This Row],[number_vmail_messages]] &lt;= 40, "Medium Usgae", "High Usage")))</f>
        <v>No Usage</v>
      </c>
      <c r="AD157" t="str">
        <f>IF(tbl_Customers[[#This Row],[total_day_minutes]]&lt;=150,"Low Usage", IF(tbl_Customers[[#This Row],[total_day_minutes]]&lt;=200,"Medium Usage", IF(tbl_Customers[[#This Row],[total_day_minutes]]&lt;=250,"High Usage","Very High Usage")))</f>
        <v>High Usage</v>
      </c>
      <c r="AE157" t="str">
        <f>IF(tbl_Customers[[#This Row],[total_intl_calls]]&lt;=5,"Low Calls", IF(tbl_Customers[[#This Row],[total_intl_calls]]&lt;=10, "Medium Calls", "High Calls"))</f>
        <v>Low Calls</v>
      </c>
      <c r="AF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 t="str">
        <f>IF(tbl_Customers[[#This Row],[Churn_Risk_Score]]&gt;=10,"High Risk", IF(tbl_Customers[[#This Row],[Churn_Risk_Score]]&gt;=5,"Medium Risk","Low Risk"))</f>
        <v>Low Risk</v>
      </c>
      <c r="AH157">
        <f>tbl_Customers[[#This Row],[total_day_charge]] + tbl_Customers[[#This Row],[total_eve_charge]] + tbl_Customers[[#This Row],[total_night_charge]] + tbl_Customers[[#This Row],[total_intl_charge]]</f>
        <v>68.3</v>
      </c>
    </row>
    <row r="158" spans="1:34"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t="str">
        <f>IF(tbl_Customers[[#This Row],[total_intl_charge]] &lt;= 3, "Low Charges", "High Charges")</f>
        <v>Low Charges</v>
      </c>
      <c r="Z158" t="str">
        <f>IF(tbl_Customers[[#This Row],[total_eve_calls]]&lt;=80,"Low Calls",
IF(tbl_Customers[[#This Row],[total_eve_calls]]&lt;=120,"Medium Calls","High Calls"))</f>
        <v>Medium Calls</v>
      </c>
      <c r="AA158" t="str">
        <f>IF(tbl_Customers[[#This Row],[total_eve_charge]]&lt;=15,"Low Charges",
IF(tbl_Customers[[#This Row],[total_eve_charge]]&lt;=20,"Medium Charges","High Charges"))</f>
        <v>Low Charges</v>
      </c>
      <c r="AB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 t="str">
        <f>IF(tbl_Customers[[#This Row],[number_vmail_messages]] = 0, "No Usage", IF(tbl_Customers[[#This Row],[number_vmail_messages]] &lt;= 20, "Low Usage", IF(tbl_Customers[[#This Row],[number_vmail_messages]] &lt;= 40, "Medium Usgae", "High Usage")))</f>
        <v>No Usage</v>
      </c>
      <c r="AD158" t="str">
        <f>IF(tbl_Customers[[#This Row],[total_day_minutes]]&lt;=150,"Low Usage", IF(tbl_Customers[[#This Row],[total_day_minutes]]&lt;=200,"Medium Usage", IF(tbl_Customers[[#This Row],[total_day_minutes]]&lt;=250,"High Usage","Very High Usage")))</f>
        <v>Medium Usage</v>
      </c>
      <c r="AE158" t="str">
        <f>IF(tbl_Customers[[#This Row],[total_intl_calls]]&lt;=5,"Low Calls", IF(tbl_Customers[[#This Row],[total_intl_calls]]&lt;=10, "Medium Calls", "High Calls"))</f>
        <v>Low Calls</v>
      </c>
      <c r="AF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 t="str">
        <f>IF(tbl_Customers[[#This Row],[Churn_Risk_Score]]&gt;=10,"High Risk", IF(tbl_Customers[[#This Row],[Churn_Risk_Score]]&gt;=5,"Medium Risk","Low Risk"))</f>
        <v>Low Risk</v>
      </c>
      <c r="AH158">
        <f>tbl_Customers[[#This Row],[total_day_charge]] + tbl_Customers[[#This Row],[total_eve_charge]] + tbl_Customers[[#This Row],[total_night_charge]] + tbl_Customers[[#This Row],[total_intl_charge]]</f>
        <v>51.06</v>
      </c>
    </row>
    <row r="159" spans="1:34"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t="str">
        <f>IF(tbl_Customers[[#This Row],[total_intl_charge]] &lt;= 3, "Low Charges", "High Charges")</f>
        <v>Low Charges</v>
      </c>
      <c r="Z159" t="str">
        <f>IF(tbl_Customers[[#This Row],[total_eve_calls]]&lt;=80,"Low Calls",
IF(tbl_Customers[[#This Row],[total_eve_calls]]&lt;=120,"Medium Calls","High Calls"))</f>
        <v>Low Calls</v>
      </c>
      <c r="AA159" t="str">
        <f>IF(tbl_Customers[[#This Row],[total_eve_charge]]&lt;=15,"Low Charges",
IF(tbl_Customers[[#This Row],[total_eve_charge]]&lt;=20,"Medium Charges","High Charges"))</f>
        <v>Medium Charges</v>
      </c>
      <c r="AB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 t="str">
        <f>IF(tbl_Customers[[#This Row],[number_vmail_messages]] = 0, "No Usage", IF(tbl_Customers[[#This Row],[number_vmail_messages]] &lt;= 20, "Low Usage", IF(tbl_Customers[[#This Row],[number_vmail_messages]] &lt;= 40, "Medium Usgae", "High Usage")))</f>
        <v>No Usage</v>
      </c>
      <c r="AD159" t="str">
        <f>IF(tbl_Customers[[#This Row],[total_day_minutes]]&lt;=150,"Low Usage", IF(tbl_Customers[[#This Row],[total_day_minutes]]&lt;=200,"Medium Usage", IF(tbl_Customers[[#This Row],[total_day_minutes]]&lt;=250,"High Usage","Very High Usage")))</f>
        <v>High Usage</v>
      </c>
      <c r="AE159" t="str">
        <f>IF(tbl_Customers[[#This Row],[total_intl_calls]]&lt;=5,"Low Calls", IF(tbl_Customers[[#This Row],[total_intl_calls]]&lt;=10, "Medium Calls", "High Calls"))</f>
        <v>Low Calls</v>
      </c>
      <c r="AF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 t="str">
        <f>IF(tbl_Customers[[#This Row],[Churn_Risk_Score]]&gt;=10,"High Risk", IF(tbl_Customers[[#This Row],[Churn_Risk_Score]]&gt;=5,"Medium Risk","Low Risk"))</f>
        <v>Low Risk</v>
      </c>
      <c r="AH159">
        <f>tbl_Customers[[#This Row],[total_day_charge]] + tbl_Customers[[#This Row],[total_eve_charge]] + tbl_Customers[[#This Row],[total_night_charge]] + tbl_Customers[[#This Row],[total_intl_charge]]</f>
        <v>64.009999999999991</v>
      </c>
    </row>
    <row r="160" spans="1:34"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t="str">
        <f>IF(tbl_Customers[[#This Row],[total_intl_charge]] &lt;= 3, "Low Charges", "High Charges")</f>
        <v>High Charges</v>
      </c>
      <c r="Z160" t="str">
        <f>IF(tbl_Customers[[#This Row],[total_eve_calls]]&lt;=80,"Low Calls",
IF(tbl_Customers[[#This Row],[total_eve_calls]]&lt;=120,"Medium Calls","High Calls"))</f>
        <v>Medium Calls</v>
      </c>
      <c r="AA160" t="str">
        <f>IF(tbl_Customers[[#This Row],[total_eve_charge]]&lt;=15,"Low Charges",
IF(tbl_Customers[[#This Row],[total_eve_charge]]&lt;=20,"Medium Charges","High Charges"))</f>
        <v>Medium Charges</v>
      </c>
      <c r="AB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 t="str">
        <f>IF(tbl_Customers[[#This Row],[number_vmail_messages]] = 0, "No Usage", IF(tbl_Customers[[#This Row],[number_vmail_messages]] &lt;= 20, "Low Usage", IF(tbl_Customers[[#This Row],[number_vmail_messages]] &lt;= 40, "Medium Usgae", "High Usage")))</f>
        <v>No Usage</v>
      </c>
      <c r="AD160" t="str">
        <f>IF(tbl_Customers[[#This Row],[total_day_minutes]]&lt;=150,"Low Usage", IF(tbl_Customers[[#This Row],[total_day_minutes]]&lt;=200,"Medium Usage", IF(tbl_Customers[[#This Row],[total_day_minutes]]&lt;=250,"High Usage","Very High Usage")))</f>
        <v>Low Usage</v>
      </c>
      <c r="AE160" t="str">
        <f>IF(tbl_Customers[[#This Row],[total_intl_calls]]&lt;=5,"Low Calls", IF(tbl_Customers[[#This Row],[total_intl_calls]]&lt;=10, "Medium Calls", "High Calls"))</f>
        <v>Low Calls</v>
      </c>
      <c r="AF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 t="str">
        <f>IF(tbl_Customers[[#This Row],[Churn_Risk_Score]]&gt;=10,"High Risk", IF(tbl_Customers[[#This Row],[Churn_Risk_Score]]&gt;=5,"Medium Risk","Low Risk"))</f>
        <v>Low Risk</v>
      </c>
      <c r="AH160">
        <f>tbl_Customers[[#This Row],[total_day_charge]] + tbl_Customers[[#This Row],[total_eve_charge]] + tbl_Customers[[#This Row],[total_night_charge]] + tbl_Customers[[#This Row],[total_intl_charge]]</f>
        <v>51.019999999999996</v>
      </c>
    </row>
    <row r="161" spans="1:34"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t="str">
        <f>IF(tbl_Customers[[#This Row],[total_intl_charge]] &lt;= 3, "Low Charges", "High Charges")</f>
        <v>Low Charges</v>
      </c>
      <c r="Z161" t="str">
        <f>IF(tbl_Customers[[#This Row],[total_eve_calls]]&lt;=80,"Low Calls",
IF(tbl_Customers[[#This Row],[total_eve_calls]]&lt;=120,"Medium Calls","High Calls"))</f>
        <v>Medium Calls</v>
      </c>
      <c r="AA161" t="str">
        <f>IF(tbl_Customers[[#This Row],[total_eve_charge]]&lt;=15,"Low Charges",
IF(tbl_Customers[[#This Row],[total_eve_charge]]&lt;=20,"Medium Charges","High Charges"))</f>
        <v>Low Charges</v>
      </c>
      <c r="AB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 t="str">
        <f>IF(tbl_Customers[[#This Row],[number_vmail_messages]] = 0, "No Usage", IF(tbl_Customers[[#This Row],[number_vmail_messages]] &lt;= 20, "Low Usage", IF(tbl_Customers[[#This Row],[number_vmail_messages]] &lt;= 40, "Medium Usgae", "High Usage")))</f>
        <v>Medium Usgae</v>
      </c>
      <c r="AD161" t="str">
        <f>IF(tbl_Customers[[#This Row],[total_day_minutes]]&lt;=150,"Low Usage", IF(tbl_Customers[[#This Row],[total_day_minutes]]&lt;=200,"Medium Usage", IF(tbl_Customers[[#This Row],[total_day_minutes]]&lt;=250,"High Usage","Very High Usage")))</f>
        <v>Very High Usage</v>
      </c>
      <c r="AE161" t="str">
        <f>IF(tbl_Customers[[#This Row],[total_intl_calls]]&lt;=5,"Low Calls", IF(tbl_Customers[[#This Row],[total_intl_calls]]&lt;=10, "Medium Calls", "High Calls"))</f>
        <v>Low Calls</v>
      </c>
      <c r="AF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 t="str">
        <f>IF(tbl_Customers[[#This Row],[Churn_Risk_Score]]&gt;=10,"High Risk", IF(tbl_Customers[[#This Row],[Churn_Risk_Score]]&gt;=5,"Medium Risk","Low Risk"))</f>
        <v>Low Risk</v>
      </c>
      <c r="AH161">
        <f>tbl_Customers[[#This Row],[total_day_charge]] + tbl_Customers[[#This Row],[total_eve_charge]] + tbl_Customers[[#This Row],[total_night_charge]] + tbl_Customers[[#This Row],[total_intl_charge]]</f>
        <v>71.309999999999988</v>
      </c>
    </row>
    <row r="162" spans="1:34"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t="str">
        <f>IF(tbl_Customers[[#This Row],[total_intl_charge]] &lt;= 3, "Low Charges", "High Charges")</f>
        <v>Low Charges</v>
      </c>
      <c r="Z162" t="str">
        <f>IF(tbl_Customers[[#This Row],[total_eve_calls]]&lt;=80,"Low Calls",
IF(tbl_Customers[[#This Row],[total_eve_calls]]&lt;=120,"Medium Calls","High Calls"))</f>
        <v>Medium Calls</v>
      </c>
      <c r="AA162" t="str">
        <f>IF(tbl_Customers[[#This Row],[total_eve_charge]]&lt;=15,"Low Charges",
IF(tbl_Customers[[#This Row],[total_eve_charge]]&lt;=20,"Medium Charges","High Charges"))</f>
        <v>Medium Charges</v>
      </c>
      <c r="AB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 t="str">
        <f>IF(tbl_Customers[[#This Row],[number_vmail_messages]] = 0, "No Usage", IF(tbl_Customers[[#This Row],[number_vmail_messages]] &lt;= 20, "Low Usage", IF(tbl_Customers[[#This Row],[number_vmail_messages]] &lt;= 40, "Medium Usgae", "High Usage")))</f>
        <v>Medium Usgae</v>
      </c>
      <c r="AD162" t="str">
        <f>IF(tbl_Customers[[#This Row],[total_day_minutes]]&lt;=150,"Low Usage", IF(tbl_Customers[[#This Row],[total_day_minutes]]&lt;=200,"Medium Usage", IF(tbl_Customers[[#This Row],[total_day_minutes]]&lt;=250,"High Usage","Very High Usage")))</f>
        <v>Medium Usage</v>
      </c>
      <c r="AE162" t="str">
        <f>IF(tbl_Customers[[#This Row],[total_intl_calls]]&lt;=5,"Low Calls", IF(tbl_Customers[[#This Row],[total_intl_calls]]&lt;=10, "Medium Calls", "High Calls"))</f>
        <v>Medium Calls</v>
      </c>
      <c r="AF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 t="str">
        <f>IF(tbl_Customers[[#This Row],[Churn_Risk_Score]]&gt;=10,"High Risk", IF(tbl_Customers[[#This Row],[Churn_Risk_Score]]&gt;=5,"Medium Risk","Low Risk"))</f>
        <v>Low Risk</v>
      </c>
      <c r="AH162">
        <f>tbl_Customers[[#This Row],[total_day_charge]] + tbl_Customers[[#This Row],[total_eve_charge]] + tbl_Customers[[#This Row],[total_night_charge]] + tbl_Customers[[#This Row],[total_intl_charge]]</f>
        <v>58.690000000000005</v>
      </c>
    </row>
    <row r="163" spans="1:34"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t="str">
        <f>IF(tbl_Customers[[#This Row],[total_intl_charge]] &lt;= 3, "Low Charges", "High Charges")</f>
        <v>Low Charges</v>
      </c>
      <c r="Z163" t="str">
        <f>IF(tbl_Customers[[#This Row],[total_eve_calls]]&lt;=80,"Low Calls",
IF(tbl_Customers[[#This Row],[total_eve_calls]]&lt;=120,"Medium Calls","High Calls"))</f>
        <v>Medium Calls</v>
      </c>
      <c r="AA163" t="str">
        <f>IF(tbl_Customers[[#This Row],[total_eve_charge]]&lt;=15,"Low Charges",
IF(tbl_Customers[[#This Row],[total_eve_charge]]&lt;=20,"Medium Charges","High Charges"))</f>
        <v>Medium Charges</v>
      </c>
      <c r="AB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 t="str">
        <f>IF(tbl_Customers[[#This Row],[number_vmail_messages]] = 0, "No Usage", IF(tbl_Customers[[#This Row],[number_vmail_messages]] &lt;= 20, "Low Usage", IF(tbl_Customers[[#This Row],[number_vmail_messages]] &lt;= 40, "Medium Usgae", "High Usage")))</f>
        <v>No Usage</v>
      </c>
      <c r="AD163" t="str">
        <f>IF(tbl_Customers[[#This Row],[total_day_minutes]]&lt;=150,"Low Usage", IF(tbl_Customers[[#This Row],[total_day_minutes]]&lt;=200,"Medium Usage", IF(tbl_Customers[[#This Row],[total_day_minutes]]&lt;=250,"High Usage","Very High Usage")))</f>
        <v>Low Usage</v>
      </c>
      <c r="AE163" t="str">
        <f>IF(tbl_Customers[[#This Row],[total_intl_calls]]&lt;=5,"Low Calls", IF(tbl_Customers[[#This Row],[total_intl_calls]]&lt;=10, "Medium Calls", "High Calls"))</f>
        <v>Medium Calls</v>
      </c>
      <c r="AF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 t="str">
        <f>IF(tbl_Customers[[#This Row],[Churn_Risk_Score]]&gt;=10,"High Risk", IF(tbl_Customers[[#This Row],[Churn_Risk_Score]]&gt;=5,"Medium Risk","Low Risk"))</f>
        <v>Low Risk</v>
      </c>
      <c r="AH163">
        <f>tbl_Customers[[#This Row],[total_day_charge]] + tbl_Customers[[#This Row],[total_eve_charge]] + tbl_Customers[[#This Row],[total_night_charge]] + tbl_Customers[[#This Row],[total_intl_charge]]</f>
        <v>55.329999999999991</v>
      </c>
    </row>
    <row r="164" spans="1:34"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t="str">
        <f>IF(tbl_Customers[[#This Row],[total_intl_charge]] &lt;= 3, "Low Charges", "High Charges")</f>
        <v>Low Charges</v>
      </c>
      <c r="Z164" t="str">
        <f>IF(tbl_Customers[[#This Row],[total_eve_calls]]&lt;=80,"Low Calls",
IF(tbl_Customers[[#This Row],[total_eve_calls]]&lt;=120,"Medium Calls","High Calls"))</f>
        <v>Medium Calls</v>
      </c>
      <c r="AA164" t="str">
        <f>IF(tbl_Customers[[#This Row],[total_eve_charge]]&lt;=15,"Low Charges",
IF(tbl_Customers[[#This Row],[total_eve_charge]]&lt;=20,"Medium Charges","High Charges"))</f>
        <v>Low Charges</v>
      </c>
      <c r="AB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 t="str">
        <f>IF(tbl_Customers[[#This Row],[number_vmail_messages]] = 0, "No Usage", IF(tbl_Customers[[#This Row],[number_vmail_messages]] &lt;= 20, "Low Usage", IF(tbl_Customers[[#This Row],[number_vmail_messages]] &lt;= 40, "Medium Usgae", "High Usage")))</f>
        <v>No Usage</v>
      </c>
      <c r="AD164" t="str">
        <f>IF(tbl_Customers[[#This Row],[total_day_minutes]]&lt;=150,"Low Usage", IF(tbl_Customers[[#This Row],[total_day_minutes]]&lt;=200,"Medium Usage", IF(tbl_Customers[[#This Row],[total_day_minutes]]&lt;=250,"High Usage","Very High Usage")))</f>
        <v>Very High Usage</v>
      </c>
      <c r="AE164" t="str">
        <f>IF(tbl_Customers[[#This Row],[total_intl_calls]]&lt;=5,"Low Calls", IF(tbl_Customers[[#This Row],[total_intl_calls]]&lt;=10, "Medium Calls", "High Calls"))</f>
        <v>Medium Calls</v>
      </c>
      <c r="AF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4" t="str">
        <f>IF(tbl_Customers[[#This Row],[Churn_Risk_Score]]&gt;=10,"High Risk", IF(tbl_Customers[[#This Row],[Churn_Risk_Score]]&gt;=5,"Medium Risk","Low Risk"))</f>
        <v>Medium Risk</v>
      </c>
      <c r="AH164">
        <f>tbl_Customers[[#This Row],[total_day_charge]] + tbl_Customers[[#This Row],[total_eve_charge]] + tbl_Customers[[#This Row],[total_night_charge]] + tbl_Customers[[#This Row],[total_intl_charge]]</f>
        <v>81.570000000000007</v>
      </c>
    </row>
    <row r="165" spans="1:34"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t="str">
        <f>IF(tbl_Customers[[#This Row],[total_intl_charge]] &lt;= 3, "Low Charges", "High Charges")</f>
        <v>High Charges</v>
      </c>
      <c r="Z165" t="str">
        <f>IF(tbl_Customers[[#This Row],[total_eve_calls]]&lt;=80,"Low Calls",
IF(tbl_Customers[[#This Row],[total_eve_calls]]&lt;=120,"Medium Calls","High Calls"))</f>
        <v>Medium Calls</v>
      </c>
      <c r="AA165" t="str">
        <f>IF(tbl_Customers[[#This Row],[total_eve_charge]]&lt;=15,"Low Charges",
IF(tbl_Customers[[#This Row],[total_eve_charge]]&lt;=20,"Medium Charges","High Charges"))</f>
        <v>Medium Charges</v>
      </c>
      <c r="AB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5" t="str">
        <f>IF(tbl_Customers[[#This Row],[number_vmail_messages]] = 0, "No Usage", IF(tbl_Customers[[#This Row],[number_vmail_messages]] &lt;= 20, "Low Usage", IF(tbl_Customers[[#This Row],[number_vmail_messages]] &lt;= 40, "Medium Usgae", "High Usage")))</f>
        <v>Medium Usgae</v>
      </c>
      <c r="AD165" t="str">
        <f>IF(tbl_Customers[[#This Row],[total_day_minutes]]&lt;=150,"Low Usage", IF(tbl_Customers[[#This Row],[total_day_minutes]]&lt;=200,"Medium Usage", IF(tbl_Customers[[#This Row],[total_day_minutes]]&lt;=250,"High Usage","Very High Usage")))</f>
        <v>Very High Usage</v>
      </c>
      <c r="AE165" t="str">
        <f>IF(tbl_Customers[[#This Row],[total_intl_calls]]&lt;=5,"Low Calls", IF(tbl_Customers[[#This Row],[total_intl_calls]]&lt;=10, "Medium Calls", "High Calls"))</f>
        <v>Medium Calls</v>
      </c>
      <c r="AF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14</v>
      </c>
      <c r="AG165" t="str">
        <f>IF(tbl_Customers[[#This Row],[Churn_Risk_Score]]&gt;=10,"High Risk", IF(tbl_Customers[[#This Row],[Churn_Risk_Score]]&gt;=5,"Medium Risk","Low Risk"))</f>
        <v>High Risk</v>
      </c>
      <c r="AH165">
        <f>tbl_Customers[[#This Row],[total_day_charge]] + tbl_Customers[[#This Row],[total_eve_charge]] + tbl_Customers[[#This Row],[total_night_charge]] + tbl_Customers[[#This Row],[total_intl_charge]]</f>
        <v>81.97999999999999</v>
      </c>
    </row>
    <row r="166" spans="1:34"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t="str">
        <f>IF(tbl_Customers[[#This Row],[total_intl_charge]] &lt;= 3, "Low Charges", "High Charges")</f>
        <v>High Charges</v>
      </c>
      <c r="Z166" t="str">
        <f>IF(tbl_Customers[[#This Row],[total_eve_calls]]&lt;=80,"Low Calls",
IF(tbl_Customers[[#This Row],[total_eve_calls]]&lt;=120,"Medium Calls","High Calls"))</f>
        <v>Medium Calls</v>
      </c>
      <c r="AA166" t="str">
        <f>IF(tbl_Customers[[#This Row],[total_eve_charge]]&lt;=15,"Low Charges",
IF(tbl_Customers[[#This Row],[total_eve_charge]]&lt;=20,"Medium Charges","High Charges"))</f>
        <v>Medium Charges</v>
      </c>
      <c r="AB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 t="str">
        <f>IF(tbl_Customers[[#This Row],[number_vmail_messages]] = 0, "No Usage", IF(tbl_Customers[[#This Row],[number_vmail_messages]] &lt;= 20, "Low Usage", IF(tbl_Customers[[#This Row],[number_vmail_messages]] &lt;= 40, "Medium Usgae", "High Usage")))</f>
        <v>No Usage</v>
      </c>
      <c r="AD166" t="str">
        <f>IF(tbl_Customers[[#This Row],[total_day_minutes]]&lt;=150,"Low Usage", IF(tbl_Customers[[#This Row],[total_day_minutes]]&lt;=200,"Medium Usage", IF(tbl_Customers[[#This Row],[total_day_minutes]]&lt;=250,"High Usage","Very High Usage")))</f>
        <v>Low Usage</v>
      </c>
      <c r="AE166" t="str">
        <f>IF(tbl_Customers[[#This Row],[total_intl_calls]]&lt;=5,"Low Calls", IF(tbl_Customers[[#This Row],[total_intl_calls]]&lt;=10, "Medium Calls", "High Calls"))</f>
        <v>Low Calls</v>
      </c>
      <c r="AF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 t="str">
        <f>IF(tbl_Customers[[#This Row],[Churn_Risk_Score]]&gt;=10,"High Risk", IF(tbl_Customers[[#This Row],[Churn_Risk_Score]]&gt;=5,"Medium Risk","Low Risk"))</f>
        <v>Low Risk</v>
      </c>
      <c r="AH166">
        <f>tbl_Customers[[#This Row],[total_day_charge]] + tbl_Customers[[#This Row],[total_eve_charge]] + tbl_Customers[[#This Row],[total_night_charge]] + tbl_Customers[[#This Row],[total_intl_charge]]</f>
        <v>43.73</v>
      </c>
    </row>
    <row r="167" spans="1:34"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t="str">
        <f>IF(tbl_Customers[[#This Row],[total_intl_charge]] &lt;= 3, "Low Charges", "High Charges")</f>
        <v>High Charges</v>
      </c>
      <c r="Z167" t="str">
        <f>IF(tbl_Customers[[#This Row],[total_eve_calls]]&lt;=80,"Low Calls",
IF(tbl_Customers[[#This Row],[total_eve_calls]]&lt;=120,"Medium Calls","High Calls"))</f>
        <v>High Calls</v>
      </c>
      <c r="AA167" t="str">
        <f>IF(tbl_Customers[[#This Row],[total_eve_charge]]&lt;=15,"Low Charges",
IF(tbl_Customers[[#This Row],[total_eve_charge]]&lt;=20,"Medium Charges","High Charges"))</f>
        <v>Medium Charges</v>
      </c>
      <c r="AB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 t="str">
        <f>IF(tbl_Customers[[#This Row],[number_vmail_messages]] = 0, "No Usage", IF(tbl_Customers[[#This Row],[number_vmail_messages]] &lt;= 20, "Low Usage", IF(tbl_Customers[[#This Row],[number_vmail_messages]] &lt;= 40, "Medium Usgae", "High Usage")))</f>
        <v>Medium Usgae</v>
      </c>
      <c r="AD167" t="str">
        <f>IF(tbl_Customers[[#This Row],[total_day_minutes]]&lt;=150,"Low Usage", IF(tbl_Customers[[#This Row],[total_day_minutes]]&lt;=200,"Medium Usage", IF(tbl_Customers[[#This Row],[total_day_minutes]]&lt;=250,"High Usage","Very High Usage")))</f>
        <v>Low Usage</v>
      </c>
      <c r="AE167" t="str">
        <f>IF(tbl_Customers[[#This Row],[total_intl_calls]]&lt;=5,"Low Calls", IF(tbl_Customers[[#This Row],[total_intl_calls]]&lt;=10, "Medium Calls", "High Calls"))</f>
        <v>Low Calls</v>
      </c>
      <c r="AF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 t="str">
        <f>IF(tbl_Customers[[#This Row],[Churn_Risk_Score]]&gt;=10,"High Risk", IF(tbl_Customers[[#This Row],[Churn_Risk_Score]]&gt;=5,"Medium Risk","Low Risk"))</f>
        <v>Low Risk</v>
      </c>
      <c r="AH167">
        <f>tbl_Customers[[#This Row],[total_day_charge]] + tbl_Customers[[#This Row],[total_eve_charge]] + tbl_Customers[[#This Row],[total_night_charge]] + tbl_Customers[[#This Row],[total_intl_charge]]</f>
        <v>58.3</v>
      </c>
    </row>
    <row r="168" spans="1:34"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t="str">
        <f>IF(tbl_Customers[[#This Row],[total_intl_charge]] &lt;= 3, "Low Charges", "High Charges")</f>
        <v>High Charges</v>
      </c>
      <c r="Z168" t="str">
        <f>IF(tbl_Customers[[#This Row],[total_eve_calls]]&lt;=80,"Low Calls",
IF(tbl_Customers[[#This Row],[total_eve_calls]]&lt;=120,"Medium Calls","High Calls"))</f>
        <v>Medium Calls</v>
      </c>
      <c r="AA168" t="str">
        <f>IF(tbl_Customers[[#This Row],[total_eve_charge]]&lt;=15,"Low Charges",
IF(tbl_Customers[[#This Row],[total_eve_charge]]&lt;=20,"Medium Charges","High Charges"))</f>
        <v>High Charges</v>
      </c>
      <c r="AB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 t="str">
        <f>IF(tbl_Customers[[#This Row],[number_vmail_messages]] = 0, "No Usage", IF(tbl_Customers[[#This Row],[number_vmail_messages]] &lt;= 20, "Low Usage", IF(tbl_Customers[[#This Row],[number_vmail_messages]] &lt;= 40, "Medium Usgae", "High Usage")))</f>
        <v>No Usage</v>
      </c>
      <c r="AD168" t="str">
        <f>IF(tbl_Customers[[#This Row],[total_day_minutes]]&lt;=150,"Low Usage", IF(tbl_Customers[[#This Row],[total_day_minutes]]&lt;=200,"Medium Usage", IF(tbl_Customers[[#This Row],[total_day_minutes]]&lt;=250,"High Usage","Very High Usage")))</f>
        <v>Medium Usage</v>
      </c>
      <c r="AE168" t="str">
        <f>IF(tbl_Customers[[#This Row],[total_intl_calls]]&lt;=5,"Low Calls", IF(tbl_Customers[[#This Row],[total_intl_calls]]&lt;=10, "Medium Calls", "High Calls"))</f>
        <v>Low Calls</v>
      </c>
      <c r="AF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 t="str">
        <f>IF(tbl_Customers[[#This Row],[Churn_Risk_Score]]&gt;=10,"High Risk", IF(tbl_Customers[[#This Row],[Churn_Risk_Score]]&gt;=5,"Medium Risk","Low Risk"))</f>
        <v>Low Risk</v>
      </c>
      <c r="AH168">
        <f>tbl_Customers[[#This Row],[total_day_charge]] + tbl_Customers[[#This Row],[total_eve_charge]] + tbl_Customers[[#This Row],[total_night_charge]] + tbl_Customers[[#This Row],[total_intl_charge]]</f>
        <v>72.94</v>
      </c>
    </row>
    <row r="169" spans="1:34"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t="str">
        <f>IF(tbl_Customers[[#This Row],[total_intl_charge]] &lt;= 3, "Low Charges", "High Charges")</f>
        <v>Low Charges</v>
      </c>
      <c r="Z169" t="str">
        <f>IF(tbl_Customers[[#This Row],[total_eve_calls]]&lt;=80,"Low Calls",
IF(tbl_Customers[[#This Row],[total_eve_calls]]&lt;=120,"Medium Calls","High Calls"))</f>
        <v>Medium Calls</v>
      </c>
      <c r="AA169" t="str">
        <f>IF(tbl_Customers[[#This Row],[total_eve_charge]]&lt;=15,"Low Charges",
IF(tbl_Customers[[#This Row],[total_eve_charge]]&lt;=20,"Medium Charges","High Charges"))</f>
        <v>Medium Charges</v>
      </c>
      <c r="AB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 t="str">
        <f>IF(tbl_Customers[[#This Row],[number_vmail_messages]] = 0, "No Usage", IF(tbl_Customers[[#This Row],[number_vmail_messages]] &lt;= 20, "Low Usage", IF(tbl_Customers[[#This Row],[number_vmail_messages]] &lt;= 40, "Medium Usgae", "High Usage")))</f>
        <v>No Usage</v>
      </c>
      <c r="AD169" t="str">
        <f>IF(tbl_Customers[[#This Row],[total_day_minutes]]&lt;=150,"Low Usage", IF(tbl_Customers[[#This Row],[total_day_minutes]]&lt;=200,"Medium Usage", IF(tbl_Customers[[#This Row],[total_day_minutes]]&lt;=250,"High Usage","Very High Usage")))</f>
        <v>High Usage</v>
      </c>
      <c r="AE169" t="str">
        <f>IF(tbl_Customers[[#This Row],[total_intl_calls]]&lt;=5,"Low Calls", IF(tbl_Customers[[#This Row],[total_intl_calls]]&lt;=10, "Medium Calls", "High Calls"))</f>
        <v>Medium Calls</v>
      </c>
      <c r="AF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 t="str">
        <f>IF(tbl_Customers[[#This Row],[Churn_Risk_Score]]&gt;=10,"High Risk", IF(tbl_Customers[[#This Row],[Churn_Risk_Score]]&gt;=5,"Medium Risk","Low Risk"))</f>
        <v>Low Risk</v>
      </c>
      <c r="AH169">
        <f>tbl_Customers[[#This Row],[total_day_charge]] + tbl_Customers[[#This Row],[total_eve_charge]] + tbl_Customers[[#This Row],[total_night_charge]] + tbl_Customers[[#This Row],[total_intl_charge]]</f>
        <v>65.25</v>
      </c>
    </row>
    <row r="170" spans="1:34"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t="str">
        <f>IF(tbl_Customers[[#This Row],[total_intl_charge]] &lt;= 3, "Low Charges", "High Charges")</f>
        <v>Low Charges</v>
      </c>
      <c r="Z170" t="str">
        <f>IF(tbl_Customers[[#This Row],[total_eve_calls]]&lt;=80,"Low Calls",
IF(tbl_Customers[[#This Row],[total_eve_calls]]&lt;=120,"Medium Calls","High Calls"))</f>
        <v>Low Calls</v>
      </c>
      <c r="AA170" t="str">
        <f>IF(tbl_Customers[[#This Row],[total_eve_charge]]&lt;=15,"Low Charges",
IF(tbl_Customers[[#This Row],[total_eve_charge]]&lt;=20,"Medium Charges","High Charges"))</f>
        <v>Medium Charges</v>
      </c>
      <c r="AB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 t="str">
        <f>IF(tbl_Customers[[#This Row],[number_vmail_messages]] = 0, "No Usage", IF(tbl_Customers[[#This Row],[number_vmail_messages]] &lt;= 20, "Low Usage", IF(tbl_Customers[[#This Row],[number_vmail_messages]] &lt;= 40, "Medium Usgae", "High Usage")))</f>
        <v>No Usage</v>
      </c>
      <c r="AD170" t="str">
        <f>IF(tbl_Customers[[#This Row],[total_day_minutes]]&lt;=150,"Low Usage", IF(tbl_Customers[[#This Row],[total_day_minutes]]&lt;=200,"Medium Usage", IF(tbl_Customers[[#This Row],[total_day_minutes]]&lt;=250,"High Usage","Very High Usage")))</f>
        <v>Low Usage</v>
      </c>
      <c r="AE170" t="str">
        <f>IF(tbl_Customers[[#This Row],[total_intl_calls]]&lt;=5,"Low Calls", IF(tbl_Customers[[#This Row],[total_intl_calls]]&lt;=10, "Medium Calls", "High Calls"))</f>
        <v>Low Calls</v>
      </c>
      <c r="AF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 t="str">
        <f>IF(tbl_Customers[[#This Row],[Churn_Risk_Score]]&gt;=10,"High Risk", IF(tbl_Customers[[#This Row],[Churn_Risk_Score]]&gt;=5,"Medium Risk","Low Risk"))</f>
        <v>Low Risk</v>
      </c>
      <c r="AH170">
        <f>tbl_Customers[[#This Row],[total_day_charge]] + tbl_Customers[[#This Row],[total_eve_charge]] + tbl_Customers[[#This Row],[total_night_charge]] + tbl_Customers[[#This Row],[total_intl_charge]]</f>
        <v>50.68</v>
      </c>
    </row>
    <row r="171" spans="1:34"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t="str">
        <f>IF(tbl_Customers[[#This Row],[total_intl_charge]] &lt;= 3, "Low Charges", "High Charges")</f>
        <v>Low Charges</v>
      </c>
      <c r="Z171" t="str">
        <f>IF(tbl_Customers[[#This Row],[total_eve_calls]]&lt;=80,"Low Calls",
IF(tbl_Customers[[#This Row],[total_eve_calls]]&lt;=120,"Medium Calls","High Calls"))</f>
        <v>Low Calls</v>
      </c>
      <c r="AA171" t="str">
        <f>IF(tbl_Customers[[#This Row],[total_eve_charge]]&lt;=15,"Low Charges",
IF(tbl_Customers[[#This Row],[total_eve_charge]]&lt;=20,"Medium Charges","High Charges"))</f>
        <v>High Charges</v>
      </c>
      <c r="AB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 t="str">
        <f>IF(tbl_Customers[[#This Row],[number_vmail_messages]] = 0, "No Usage", IF(tbl_Customers[[#This Row],[number_vmail_messages]] &lt;= 20, "Low Usage", IF(tbl_Customers[[#This Row],[number_vmail_messages]] &lt;= 40, "Medium Usgae", "High Usage")))</f>
        <v>No Usage</v>
      </c>
      <c r="AD171" t="str">
        <f>IF(tbl_Customers[[#This Row],[total_day_minutes]]&lt;=150,"Low Usage", IF(tbl_Customers[[#This Row],[total_day_minutes]]&lt;=200,"Medium Usage", IF(tbl_Customers[[#This Row],[total_day_minutes]]&lt;=250,"High Usage","Very High Usage")))</f>
        <v>Medium Usage</v>
      </c>
      <c r="AE171" t="str">
        <f>IF(tbl_Customers[[#This Row],[total_intl_calls]]&lt;=5,"Low Calls", IF(tbl_Customers[[#This Row],[total_intl_calls]]&lt;=10, "Medium Calls", "High Calls"))</f>
        <v>Low Calls</v>
      </c>
      <c r="AF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 t="str">
        <f>IF(tbl_Customers[[#This Row],[Churn_Risk_Score]]&gt;=10,"High Risk", IF(tbl_Customers[[#This Row],[Churn_Risk_Score]]&gt;=5,"Medium Risk","Low Risk"))</f>
        <v>Low Risk</v>
      </c>
      <c r="AH171">
        <f>tbl_Customers[[#This Row],[total_day_charge]] + tbl_Customers[[#This Row],[total_eve_charge]] + tbl_Customers[[#This Row],[total_night_charge]] + tbl_Customers[[#This Row],[total_intl_charge]]</f>
        <v>59.300000000000004</v>
      </c>
    </row>
    <row r="172" spans="1:34"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t="str">
        <f>IF(tbl_Customers[[#This Row],[total_intl_charge]] &lt;= 3, "Low Charges", "High Charges")</f>
        <v>High Charges</v>
      </c>
      <c r="Z172" t="str">
        <f>IF(tbl_Customers[[#This Row],[total_eve_calls]]&lt;=80,"Low Calls",
IF(tbl_Customers[[#This Row],[total_eve_calls]]&lt;=120,"Medium Calls","High Calls"))</f>
        <v>Low Calls</v>
      </c>
      <c r="AA172" t="str">
        <f>IF(tbl_Customers[[#This Row],[total_eve_charge]]&lt;=15,"Low Charges",
IF(tbl_Customers[[#This Row],[total_eve_charge]]&lt;=20,"Medium Charges","High Charges"))</f>
        <v>Medium Charges</v>
      </c>
      <c r="AB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 t="str">
        <f>IF(tbl_Customers[[#This Row],[number_vmail_messages]] = 0, "No Usage", IF(tbl_Customers[[#This Row],[number_vmail_messages]] &lt;= 20, "Low Usage", IF(tbl_Customers[[#This Row],[number_vmail_messages]] &lt;= 40, "Medium Usgae", "High Usage")))</f>
        <v>Medium Usgae</v>
      </c>
      <c r="AD172" t="str">
        <f>IF(tbl_Customers[[#This Row],[total_day_minutes]]&lt;=150,"Low Usage", IF(tbl_Customers[[#This Row],[total_day_minutes]]&lt;=200,"Medium Usage", IF(tbl_Customers[[#This Row],[total_day_minutes]]&lt;=250,"High Usage","Very High Usage")))</f>
        <v>Low Usage</v>
      </c>
      <c r="AE172" t="str">
        <f>IF(tbl_Customers[[#This Row],[total_intl_calls]]&lt;=5,"Low Calls", IF(tbl_Customers[[#This Row],[total_intl_calls]]&lt;=10, "Medium Calls", "High Calls"))</f>
        <v>Low Calls</v>
      </c>
      <c r="AF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 t="str">
        <f>IF(tbl_Customers[[#This Row],[Churn_Risk_Score]]&gt;=10,"High Risk", IF(tbl_Customers[[#This Row],[Churn_Risk_Score]]&gt;=5,"Medium Risk","Low Risk"))</f>
        <v>Low Risk</v>
      </c>
      <c r="AH172">
        <f>tbl_Customers[[#This Row],[total_day_charge]] + tbl_Customers[[#This Row],[total_eve_charge]] + tbl_Customers[[#This Row],[total_night_charge]] + tbl_Customers[[#This Row],[total_intl_charge]]</f>
        <v>47.81</v>
      </c>
    </row>
    <row r="173" spans="1:34"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t="str">
        <f>IF(tbl_Customers[[#This Row],[total_intl_charge]] &lt;= 3, "Low Charges", "High Charges")</f>
        <v>High Charges</v>
      </c>
      <c r="Z173" t="str">
        <f>IF(tbl_Customers[[#This Row],[total_eve_calls]]&lt;=80,"Low Calls",
IF(tbl_Customers[[#This Row],[total_eve_calls]]&lt;=120,"Medium Calls","High Calls"))</f>
        <v>Low Calls</v>
      </c>
      <c r="AA173" t="str">
        <f>IF(tbl_Customers[[#This Row],[total_eve_charge]]&lt;=15,"Low Charges",
IF(tbl_Customers[[#This Row],[total_eve_charge]]&lt;=20,"Medium Charges","High Charges"))</f>
        <v>Low Charges</v>
      </c>
      <c r="AB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 t="str">
        <f>IF(tbl_Customers[[#This Row],[number_vmail_messages]] = 0, "No Usage", IF(tbl_Customers[[#This Row],[number_vmail_messages]] &lt;= 20, "Low Usage", IF(tbl_Customers[[#This Row],[number_vmail_messages]] &lt;= 40, "Medium Usgae", "High Usage")))</f>
        <v>No Usage</v>
      </c>
      <c r="AD173" t="str">
        <f>IF(tbl_Customers[[#This Row],[total_day_minutes]]&lt;=150,"Low Usage", IF(tbl_Customers[[#This Row],[total_day_minutes]]&lt;=200,"Medium Usage", IF(tbl_Customers[[#This Row],[total_day_minutes]]&lt;=250,"High Usage","Very High Usage")))</f>
        <v>High Usage</v>
      </c>
      <c r="AE173" t="str">
        <f>IF(tbl_Customers[[#This Row],[total_intl_calls]]&lt;=5,"Low Calls", IF(tbl_Customers[[#This Row],[total_intl_calls]]&lt;=10, "Medium Calls", "High Calls"))</f>
        <v>Medium Calls</v>
      </c>
      <c r="AF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 t="str">
        <f>IF(tbl_Customers[[#This Row],[Churn_Risk_Score]]&gt;=10,"High Risk", IF(tbl_Customers[[#This Row],[Churn_Risk_Score]]&gt;=5,"Medium Risk","Low Risk"))</f>
        <v>Low Risk</v>
      </c>
      <c r="AH173">
        <f>tbl_Customers[[#This Row],[total_day_charge]] + tbl_Customers[[#This Row],[total_eve_charge]] + tbl_Customers[[#This Row],[total_night_charge]] + tbl_Customers[[#This Row],[total_intl_charge]]</f>
        <v>60.370000000000005</v>
      </c>
    </row>
    <row r="174" spans="1:34"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t="str">
        <f>IF(tbl_Customers[[#This Row],[total_intl_charge]] &lt;= 3, "Low Charges", "High Charges")</f>
        <v>Low Charges</v>
      </c>
      <c r="Z174" t="str">
        <f>IF(tbl_Customers[[#This Row],[total_eve_calls]]&lt;=80,"Low Calls",
IF(tbl_Customers[[#This Row],[total_eve_calls]]&lt;=120,"Medium Calls","High Calls"))</f>
        <v>Medium Calls</v>
      </c>
      <c r="AA174" t="str">
        <f>IF(tbl_Customers[[#This Row],[total_eve_charge]]&lt;=15,"Low Charges",
IF(tbl_Customers[[#This Row],[total_eve_charge]]&lt;=20,"Medium Charges","High Charges"))</f>
        <v>Medium Charges</v>
      </c>
      <c r="AB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 t="str">
        <f>IF(tbl_Customers[[#This Row],[number_vmail_messages]] = 0, "No Usage", IF(tbl_Customers[[#This Row],[number_vmail_messages]] &lt;= 20, "Low Usage", IF(tbl_Customers[[#This Row],[number_vmail_messages]] &lt;= 40, "Medium Usgae", "High Usage")))</f>
        <v>No Usage</v>
      </c>
      <c r="AD174" t="str">
        <f>IF(tbl_Customers[[#This Row],[total_day_minutes]]&lt;=150,"Low Usage", IF(tbl_Customers[[#This Row],[total_day_minutes]]&lt;=200,"Medium Usage", IF(tbl_Customers[[#This Row],[total_day_minutes]]&lt;=250,"High Usage","Very High Usage")))</f>
        <v>Medium Usage</v>
      </c>
      <c r="AE174" t="str">
        <f>IF(tbl_Customers[[#This Row],[total_intl_calls]]&lt;=5,"Low Calls", IF(tbl_Customers[[#This Row],[total_intl_calls]]&lt;=10, "Medium Calls", "High Calls"))</f>
        <v>Low Calls</v>
      </c>
      <c r="AF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 t="str">
        <f>IF(tbl_Customers[[#This Row],[Churn_Risk_Score]]&gt;=10,"High Risk", IF(tbl_Customers[[#This Row],[Churn_Risk_Score]]&gt;=5,"Medium Risk","Low Risk"))</f>
        <v>Low Risk</v>
      </c>
      <c r="AH174">
        <f>tbl_Customers[[#This Row],[total_day_charge]] + tbl_Customers[[#This Row],[total_eve_charge]] + tbl_Customers[[#This Row],[total_night_charge]] + tbl_Customers[[#This Row],[total_intl_charge]]</f>
        <v>61.89</v>
      </c>
    </row>
    <row r="175" spans="1:34"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t="str">
        <f>IF(tbl_Customers[[#This Row],[total_intl_charge]] &lt;= 3, "Low Charges", "High Charges")</f>
        <v>High Charges</v>
      </c>
      <c r="Z175" t="str">
        <f>IF(tbl_Customers[[#This Row],[total_eve_calls]]&lt;=80,"Low Calls",
IF(tbl_Customers[[#This Row],[total_eve_calls]]&lt;=120,"Medium Calls","High Calls"))</f>
        <v>Low Calls</v>
      </c>
      <c r="AA175" t="str">
        <f>IF(tbl_Customers[[#This Row],[total_eve_charge]]&lt;=15,"Low Charges",
IF(tbl_Customers[[#This Row],[total_eve_charge]]&lt;=20,"Medium Charges","High Charges"))</f>
        <v>Low Charges</v>
      </c>
      <c r="AB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 t="str">
        <f>IF(tbl_Customers[[#This Row],[number_vmail_messages]] = 0, "No Usage", IF(tbl_Customers[[#This Row],[number_vmail_messages]] &lt;= 20, "Low Usage", IF(tbl_Customers[[#This Row],[number_vmail_messages]] &lt;= 40, "Medium Usgae", "High Usage")))</f>
        <v>No Usage</v>
      </c>
      <c r="AD175" t="str">
        <f>IF(tbl_Customers[[#This Row],[total_day_minutes]]&lt;=150,"Low Usage", IF(tbl_Customers[[#This Row],[total_day_minutes]]&lt;=200,"Medium Usage", IF(tbl_Customers[[#This Row],[total_day_minutes]]&lt;=250,"High Usage","Very High Usage")))</f>
        <v>High Usage</v>
      </c>
      <c r="AE175" t="str">
        <f>IF(tbl_Customers[[#This Row],[total_intl_calls]]&lt;=5,"Low Calls", IF(tbl_Customers[[#This Row],[total_intl_calls]]&lt;=10, "Medium Calls", "High Calls"))</f>
        <v>Low Calls</v>
      </c>
      <c r="AF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 t="str">
        <f>IF(tbl_Customers[[#This Row],[Churn_Risk_Score]]&gt;=10,"High Risk", IF(tbl_Customers[[#This Row],[Churn_Risk_Score]]&gt;=5,"Medium Risk","Low Risk"))</f>
        <v>Low Risk</v>
      </c>
      <c r="AH175">
        <f>tbl_Customers[[#This Row],[total_day_charge]] + tbl_Customers[[#This Row],[total_eve_charge]] + tbl_Customers[[#This Row],[total_night_charge]] + tbl_Customers[[#This Row],[total_intl_charge]]</f>
        <v>64.260000000000005</v>
      </c>
    </row>
    <row r="176" spans="1:34"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t="str">
        <f>IF(tbl_Customers[[#This Row],[total_intl_charge]] &lt;= 3, "Low Charges", "High Charges")</f>
        <v>High Charges</v>
      </c>
      <c r="Z176" t="str">
        <f>IF(tbl_Customers[[#This Row],[total_eve_calls]]&lt;=80,"Low Calls",
IF(tbl_Customers[[#This Row],[total_eve_calls]]&lt;=120,"Medium Calls","High Calls"))</f>
        <v>Medium Calls</v>
      </c>
      <c r="AA176" t="str">
        <f>IF(tbl_Customers[[#This Row],[total_eve_charge]]&lt;=15,"Low Charges",
IF(tbl_Customers[[#This Row],[total_eve_charge]]&lt;=20,"Medium Charges","High Charges"))</f>
        <v>High Charges</v>
      </c>
      <c r="AB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 t="str">
        <f>IF(tbl_Customers[[#This Row],[number_vmail_messages]] = 0, "No Usage", IF(tbl_Customers[[#This Row],[number_vmail_messages]] &lt;= 20, "Low Usage", IF(tbl_Customers[[#This Row],[number_vmail_messages]] &lt;= 40, "Medium Usgae", "High Usage")))</f>
        <v>No Usage</v>
      </c>
      <c r="AD176" t="str">
        <f>IF(tbl_Customers[[#This Row],[total_day_minutes]]&lt;=150,"Low Usage", IF(tbl_Customers[[#This Row],[total_day_minutes]]&lt;=200,"Medium Usage", IF(tbl_Customers[[#This Row],[total_day_minutes]]&lt;=250,"High Usage","Very High Usage")))</f>
        <v>High Usage</v>
      </c>
      <c r="AE176" t="str">
        <f>IF(tbl_Customers[[#This Row],[total_intl_calls]]&lt;=5,"Low Calls", IF(tbl_Customers[[#This Row],[total_intl_calls]]&lt;=10, "Medium Calls", "High Calls"))</f>
        <v>Medium Calls</v>
      </c>
      <c r="AF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 t="str">
        <f>IF(tbl_Customers[[#This Row],[Churn_Risk_Score]]&gt;=10,"High Risk", IF(tbl_Customers[[#This Row],[Churn_Risk_Score]]&gt;=5,"Medium Risk","Low Risk"))</f>
        <v>Low Risk</v>
      </c>
      <c r="AH176">
        <f>tbl_Customers[[#This Row],[total_day_charge]] + tbl_Customers[[#This Row],[total_eve_charge]] + tbl_Customers[[#This Row],[total_night_charge]] + tbl_Customers[[#This Row],[total_intl_charge]]</f>
        <v>72.33</v>
      </c>
    </row>
    <row r="177" spans="1:34"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t="str">
        <f>IF(tbl_Customers[[#This Row],[total_intl_charge]] &lt;= 3, "Low Charges", "High Charges")</f>
        <v>High Charges</v>
      </c>
      <c r="Z177" t="str">
        <f>IF(tbl_Customers[[#This Row],[total_eve_calls]]&lt;=80,"Low Calls",
IF(tbl_Customers[[#This Row],[total_eve_calls]]&lt;=120,"Medium Calls","High Calls"))</f>
        <v>Medium Calls</v>
      </c>
      <c r="AA177" t="str">
        <f>IF(tbl_Customers[[#This Row],[total_eve_charge]]&lt;=15,"Low Charges",
IF(tbl_Customers[[#This Row],[total_eve_charge]]&lt;=20,"Medium Charges","High Charges"))</f>
        <v>Low Charges</v>
      </c>
      <c r="AB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 t="str">
        <f>IF(tbl_Customers[[#This Row],[number_vmail_messages]] = 0, "No Usage", IF(tbl_Customers[[#This Row],[number_vmail_messages]] &lt;= 20, "Low Usage", IF(tbl_Customers[[#This Row],[number_vmail_messages]] &lt;= 40, "Medium Usgae", "High Usage")))</f>
        <v>No Usage</v>
      </c>
      <c r="AD177" t="str">
        <f>IF(tbl_Customers[[#This Row],[total_day_minutes]]&lt;=150,"Low Usage", IF(tbl_Customers[[#This Row],[total_day_minutes]]&lt;=200,"Medium Usage", IF(tbl_Customers[[#This Row],[total_day_minutes]]&lt;=250,"High Usage","Very High Usage")))</f>
        <v>High Usage</v>
      </c>
      <c r="AE177" t="str">
        <f>IF(tbl_Customers[[#This Row],[total_intl_calls]]&lt;=5,"Low Calls", IF(tbl_Customers[[#This Row],[total_intl_calls]]&lt;=10, "Medium Calls", "High Calls"))</f>
        <v>Medium Calls</v>
      </c>
      <c r="AF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 t="str">
        <f>IF(tbl_Customers[[#This Row],[Churn_Risk_Score]]&gt;=10,"High Risk", IF(tbl_Customers[[#This Row],[Churn_Risk_Score]]&gt;=5,"Medium Risk","Low Risk"))</f>
        <v>Low Risk</v>
      </c>
      <c r="AH177">
        <f>tbl_Customers[[#This Row],[total_day_charge]] + tbl_Customers[[#This Row],[total_eve_charge]] + tbl_Customers[[#This Row],[total_night_charge]] + tbl_Customers[[#This Row],[total_intl_charge]]</f>
        <v>65.819999999999993</v>
      </c>
    </row>
    <row r="178" spans="1:34"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t="str">
        <f>IF(tbl_Customers[[#This Row],[total_intl_charge]] &lt;= 3, "Low Charges", "High Charges")</f>
        <v>High Charges</v>
      </c>
      <c r="Z178" t="str">
        <f>IF(tbl_Customers[[#This Row],[total_eve_calls]]&lt;=80,"Low Calls",
IF(tbl_Customers[[#This Row],[total_eve_calls]]&lt;=120,"Medium Calls","High Calls"))</f>
        <v>Medium Calls</v>
      </c>
      <c r="AA178" t="str">
        <f>IF(tbl_Customers[[#This Row],[total_eve_charge]]&lt;=15,"Low Charges",
IF(tbl_Customers[[#This Row],[total_eve_charge]]&lt;=20,"Medium Charges","High Charges"))</f>
        <v>High Charges</v>
      </c>
      <c r="AB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 t="str">
        <f>IF(tbl_Customers[[#This Row],[number_vmail_messages]] = 0, "No Usage", IF(tbl_Customers[[#This Row],[number_vmail_messages]] &lt;= 20, "Low Usage", IF(tbl_Customers[[#This Row],[number_vmail_messages]] &lt;= 40, "Medium Usgae", "High Usage")))</f>
        <v>No Usage</v>
      </c>
      <c r="AD178" t="str">
        <f>IF(tbl_Customers[[#This Row],[total_day_minutes]]&lt;=150,"Low Usage", IF(tbl_Customers[[#This Row],[total_day_minutes]]&lt;=200,"Medium Usage", IF(tbl_Customers[[#This Row],[total_day_minutes]]&lt;=250,"High Usage","Very High Usage")))</f>
        <v>High Usage</v>
      </c>
      <c r="AE178" t="str">
        <f>IF(tbl_Customers[[#This Row],[total_intl_calls]]&lt;=5,"Low Calls", IF(tbl_Customers[[#This Row],[total_intl_calls]]&lt;=10, "Medium Calls", "High Calls"))</f>
        <v>High Calls</v>
      </c>
      <c r="AF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8" t="str">
        <f>IF(tbl_Customers[[#This Row],[Churn_Risk_Score]]&gt;=10,"High Risk", IF(tbl_Customers[[#This Row],[Churn_Risk_Score]]&gt;=5,"Medium Risk","Low Risk"))</f>
        <v>Medium Risk</v>
      </c>
      <c r="AH178">
        <f>tbl_Customers[[#This Row],[total_day_charge]] + tbl_Customers[[#This Row],[total_eve_charge]] + tbl_Customers[[#This Row],[total_night_charge]] + tbl_Customers[[#This Row],[total_intl_charge]]</f>
        <v>67.599999999999994</v>
      </c>
    </row>
    <row r="179" spans="1:34"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t="str">
        <f>IF(tbl_Customers[[#This Row],[total_intl_charge]] &lt;= 3, "Low Charges", "High Charges")</f>
        <v>High Charges</v>
      </c>
      <c r="Z179" t="str">
        <f>IF(tbl_Customers[[#This Row],[total_eve_calls]]&lt;=80,"Low Calls",
IF(tbl_Customers[[#This Row],[total_eve_calls]]&lt;=120,"Medium Calls","High Calls"))</f>
        <v>Medium Calls</v>
      </c>
      <c r="AA179" t="str">
        <f>IF(tbl_Customers[[#This Row],[total_eve_charge]]&lt;=15,"Low Charges",
IF(tbl_Customers[[#This Row],[total_eve_charge]]&lt;=20,"Medium Charges","High Charges"))</f>
        <v>Medium Charges</v>
      </c>
      <c r="AB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 t="str">
        <f>IF(tbl_Customers[[#This Row],[number_vmail_messages]] = 0, "No Usage", IF(tbl_Customers[[#This Row],[number_vmail_messages]] &lt;= 20, "Low Usage", IF(tbl_Customers[[#This Row],[number_vmail_messages]] &lt;= 40, "Medium Usgae", "High Usage")))</f>
        <v>No Usage</v>
      </c>
      <c r="AD179" t="str">
        <f>IF(tbl_Customers[[#This Row],[total_day_minutes]]&lt;=150,"Low Usage", IF(tbl_Customers[[#This Row],[total_day_minutes]]&lt;=200,"Medium Usage", IF(tbl_Customers[[#This Row],[total_day_minutes]]&lt;=250,"High Usage","Very High Usage")))</f>
        <v>Medium Usage</v>
      </c>
      <c r="AE179" t="str">
        <f>IF(tbl_Customers[[#This Row],[total_intl_calls]]&lt;=5,"Low Calls", IF(tbl_Customers[[#This Row],[total_intl_calls]]&lt;=10, "Medium Calls", "High Calls"))</f>
        <v>Medium Calls</v>
      </c>
      <c r="AF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 t="str">
        <f>IF(tbl_Customers[[#This Row],[Churn_Risk_Score]]&gt;=10,"High Risk", IF(tbl_Customers[[#This Row],[Churn_Risk_Score]]&gt;=5,"Medium Risk","Low Risk"))</f>
        <v>Low Risk</v>
      </c>
      <c r="AH179">
        <f>tbl_Customers[[#This Row],[total_day_charge]] + tbl_Customers[[#This Row],[total_eve_charge]] + tbl_Customers[[#This Row],[total_night_charge]] + tbl_Customers[[#This Row],[total_intl_charge]]</f>
        <v>58.9</v>
      </c>
    </row>
    <row r="180" spans="1:34"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t="str">
        <f>IF(tbl_Customers[[#This Row],[total_intl_charge]] &lt;= 3, "Low Charges", "High Charges")</f>
        <v>Low Charges</v>
      </c>
      <c r="Z180" t="str">
        <f>IF(tbl_Customers[[#This Row],[total_eve_calls]]&lt;=80,"Low Calls",
IF(tbl_Customers[[#This Row],[total_eve_calls]]&lt;=120,"Medium Calls","High Calls"))</f>
        <v>Medium Calls</v>
      </c>
      <c r="AA180" t="str">
        <f>IF(tbl_Customers[[#This Row],[total_eve_charge]]&lt;=15,"Low Charges",
IF(tbl_Customers[[#This Row],[total_eve_charge]]&lt;=20,"Medium Charges","High Charges"))</f>
        <v>Medium Charges</v>
      </c>
      <c r="AB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 t="str">
        <f>IF(tbl_Customers[[#This Row],[number_vmail_messages]] = 0, "No Usage", IF(tbl_Customers[[#This Row],[number_vmail_messages]] &lt;= 20, "Low Usage", IF(tbl_Customers[[#This Row],[number_vmail_messages]] &lt;= 40, "Medium Usgae", "High Usage")))</f>
        <v>No Usage</v>
      </c>
      <c r="AD180" t="str">
        <f>IF(tbl_Customers[[#This Row],[total_day_minutes]]&lt;=150,"Low Usage", IF(tbl_Customers[[#This Row],[total_day_minutes]]&lt;=200,"Medium Usage", IF(tbl_Customers[[#This Row],[total_day_minutes]]&lt;=250,"High Usage","Very High Usage")))</f>
        <v>Medium Usage</v>
      </c>
      <c r="AE180" t="str">
        <f>IF(tbl_Customers[[#This Row],[total_intl_calls]]&lt;=5,"Low Calls", IF(tbl_Customers[[#This Row],[total_intl_calls]]&lt;=10, "Medium Calls", "High Calls"))</f>
        <v>Medium Calls</v>
      </c>
      <c r="AF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 t="str">
        <f>IF(tbl_Customers[[#This Row],[Churn_Risk_Score]]&gt;=10,"High Risk", IF(tbl_Customers[[#This Row],[Churn_Risk_Score]]&gt;=5,"Medium Risk","Low Risk"))</f>
        <v>Low Risk</v>
      </c>
      <c r="AH180">
        <f>tbl_Customers[[#This Row],[total_day_charge]] + tbl_Customers[[#This Row],[total_eve_charge]] + tbl_Customers[[#This Row],[total_night_charge]] + tbl_Customers[[#This Row],[total_intl_charge]]</f>
        <v>62.87</v>
      </c>
    </row>
    <row r="181" spans="1:34"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t="str">
        <f>IF(tbl_Customers[[#This Row],[total_intl_charge]] &lt;= 3, "Low Charges", "High Charges")</f>
        <v>Low Charges</v>
      </c>
      <c r="Z181" t="str">
        <f>IF(tbl_Customers[[#This Row],[total_eve_calls]]&lt;=80,"Low Calls",
IF(tbl_Customers[[#This Row],[total_eve_calls]]&lt;=120,"Medium Calls","High Calls"))</f>
        <v>Medium Calls</v>
      </c>
      <c r="AA181" t="str">
        <f>IF(tbl_Customers[[#This Row],[total_eve_charge]]&lt;=15,"Low Charges",
IF(tbl_Customers[[#This Row],[total_eve_charge]]&lt;=20,"Medium Charges","High Charges"))</f>
        <v>Low Charges</v>
      </c>
      <c r="AB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 t="str">
        <f>IF(tbl_Customers[[#This Row],[number_vmail_messages]] = 0, "No Usage", IF(tbl_Customers[[#This Row],[number_vmail_messages]] &lt;= 20, "Low Usage", IF(tbl_Customers[[#This Row],[number_vmail_messages]] &lt;= 40, "Medium Usgae", "High Usage")))</f>
        <v>No Usage</v>
      </c>
      <c r="AD181" t="str">
        <f>IF(tbl_Customers[[#This Row],[total_day_minutes]]&lt;=150,"Low Usage", IF(tbl_Customers[[#This Row],[total_day_minutes]]&lt;=200,"Medium Usage", IF(tbl_Customers[[#This Row],[total_day_minutes]]&lt;=250,"High Usage","Very High Usage")))</f>
        <v>High Usage</v>
      </c>
      <c r="AE181" t="str">
        <f>IF(tbl_Customers[[#This Row],[total_intl_calls]]&lt;=5,"Low Calls", IF(tbl_Customers[[#This Row],[total_intl_calls]]&lt;=10, "Medium Calls", "High Calls"))</f>
        <v>High Calls</v>
      </c>
      <c r="AF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 t="str">
        <f>IF(tbl_Customers[[#This Row],[Churn_Risk_Score]]&gt;=10,"High Risk", IF(tbl_Customers[[#This Row],[Churn_Risk_Score]]&gt;=5,"Medium Risk","Low Risk"))</f>
        <v>Low Risk</v>
      </c>
      <c r="AH181">
        <f>tbl_Customers[[#This Row],[total_day_charge]] + tbl_Customers[[#This Row],[total_eve_charge]] + tbl_Customers[[#This Row],[total_night_charge]] + tbl_Customers[[#This Row],[total_intl_charge]]</f>
        <v>57.68</v>
      </c>
    </row>
    <row r="182" spans="1:34"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t="str">
        <f>IF(tbl_Customers[[#This Row],[total_intl_charge]] &lt;= 3, "Low Charges", "High Charges")</f>
        <v>High Charges</v>
      </c>
      <c r="Z182" t="str">
        <f>IF(tbl_Customers[[#This Row],[total_eve_calls]]&lt;=80,"Low Calls",
IF(tbl_Customers[[#This Row],[total_eve_calls]]&lt;=120,"Medium Calls","High Calls"))</f>
        <v>Medium Calls</v>
      </c>
      <c r="AA182" t="str">
        <f>IF(tbl_Customers[[#This Row],[total_eve_charge]]&lt;=15,"Low Charges",
IF(tbl_Customers[[#This Row],[total_eve_charge]]&lt;=20,"Medium Charges","High Charges"))</f>
        <v>Low Charges</v>
      </c>
      <c r="AB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 t="str">
        <f>IF(tbl_Customers[[#This Row],[number_vmail_messages]] = 0, "No Usage", IF(tbl_Customers[[#This Row],[number_vmail_messages]] &lt;= 20, "Low Usage", IF(tbl_Customers[[#This Row],[number_vmail_messages]] &lt;= 40, "Medium Usgae", "High Usage")))</f>
        <v>No Usage</v>
      </c>
      <c r="AD182" t="str">
        <f>IF(tbl_Customers[[#This Row],[total_day_minutes]]&lt;=150,"Low Usage", IF(tbl_Customers[[#This Row],[total_day_minutes]]&lt;=200,"Medium Usage", IF(tbl_Customers[[#This Row],[total_day_minutes]]&lt;=250,"High Usage","Very High Usage")))</f>
        <v>Medium Usage</v>
      </c>
      <c r="AE182" t="str">
        <f>IF(tbl_Customers[[#This Row],[total_intl_calls]]&lt;=5,"Low Calls", IF(tbl_Customers[[#This Row],[total_intl_calls]]&lt;=10, "Medium Calls", "High Calls"))</f>
        <v>Medium Calls</v>
      </c>
      <c r="AF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 t="str">
        <f>IF(tbl_Customers[[#This Row],[Churn_Risk_Score]]&gt;=10,"High Risk", IF(tbl_Customers[[#This Row],[Churn_Risk_Score]]&gt;=5,"Medium Risk","Low Risk"))</f>
        <v>Low Risk</v>
      </c>
      <c r="AH182">
        <f>tbl_Customers[[#This Row],[total_day_charge]] + tbl_Customers[[#This Row],[total_eve_charge]] + tbl_Customers[[#This Row],[total_night_charge]] + tbl_Customers[[#This Row],[total_intl_charge]]</f>
        <v>57.02</v>
      </c>
    </row>
    <row r="183" spans="1:34"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t="str">
        <f>IF(tbl_Customers[[#This Row],[total_intl_charge]] &lt;= 3, "Low Charges", "High Charges")</f>
        <v>Low Charges</v>
      </c>
      <c r="Z183" t="str">
        <f>IF(tbl_Customers[[#This Row],[total_eve_calls]]&lt;=80,"Low Calls",
IF(tbl_Customers[[#This Row],[total_eve_calls]]&lt;=120,"Medium Calls","High Calls"))</f>
        <v>Medium Calls</v>
      </c>
      <c r="AA183" t="str">
        <f>IF(tbl_Customers[[#This Row],[total_eve_charge]]&lt;=15,"Low Charges",
IF(tbl_Customers[[#This Row],[total_eve_charge]]&lt;=20,"Medium Charges","High Charges"))</f>
        <v>Low Charges</v>
      </c>
      <c r="AB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 t="str">
        <f>IF(tbl_Customers[[#This Row],[number_vmail_messages]] = 0, "No Usage", IF(tbl_Customers[[#This Row],[number_vmail_messages]] &lt;= 20, "Low Usage", IF(tbl_Customers[[#This Row],[number_vmail_messages]] &lt;= 40, "Medium Usgae", "High Usage")))</f>
        <v>Medium Usgae</v>
      </c>
      <c r="AD183" t="str">
        <f>IF(tbl_Customers[[#This Row],[total_day_minutes]]&lt;=150,"Low Usage", IF(tbl_Customers[[#This Row],[total_day_minutes]]&lt;=200,"Medium Usage", IF(tbl_Customers[[#This Row],[total_day_minutes]]&lt;=250,"High Usage","Very High Usage")))</f>
        <v>Medium Usage</v>
      </c>
      <c r="AE183" t="str">
        <f>IF(tbl_Customers[[#This Row],[total_intl_calls]]&lt;=5,"Low Calls", IF(tbl_Customers[[#This Row],[total_intl_calls]]&lt;=10, "Medium Calls", "High Calls"))</f>
        <v>Medium Calls</v>
      </c>
      <c r="AF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3" t="str">
        <f>IF(tbl_Customers[[#This Row],[Churn_Risk_Score]]&gt;=10,"High Risk", IF(tbl_Customers[[#This Row],[Churn_Risk_Score]]&gt;=5,"Medium Risk","Low Risk"))</f>
        <v>Low Risk</v>
      </c>
      <c r="AH183">
        <f>tbl_Customers[[#This Row],[total_day_charge]] + tbl_Customers[[#This Row],[total_eve_charge]] + tbl_Customers[[#This Row],[total_night_charge]] + tbl_Customers[[#This Row],[total_intl_charge]]</f>
        <v>56.819999999999993</v>
      </c>
    </row>
    <row r="184" spans="1:34"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t="str">
        <f>IF(tbl_Customers[[#This Row],[total_intl_charge]] &lt;= 3, "Low Charges", "High Charges")</f>
        <v>Low Charges</v>
      </c>
      <c r="Z184" t="str">
        <f>IF(tbl_Customers[[#This Row],[total_eve_calls]]&lt;=80,"Low Calls",
IF(tbl_Customers[[#This Row],[total_eve_calls]]&lt;=120,"Medium Calls","High Calls"))</f>
        <v>Medium Calls</v>
      </c>
      <c r="AA184" t="str">
        <f>IF(tbl_Customers[[#This Row],[total_eve_charge]]&lt;=15,"Low Charges",
IF(tbl_Customers[[#This Row],[total_eve_charge]]&lt;=20,"Medium Charges","High Charges"))</f>
        <v>High Charges</v>
      </c>
      <c r="AB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 t="str">
        <f>IF(tbl_Customers[[#This Row],[number_vmail_messages]] = 0, "No Usage", IF(tbl_Customers[[#This Row],[number_vmail_messages]] &lt;= 20, "Low Usage", IF(tbl_Customers[[#This Row],[number_vmail_messages]] &lt;= 40, "Medium Usgae", "High Usage")))</f>
        <v>No Usage</v>
      </c>
      <c r="AD184" t="str">
        <f>IF(tbl_Customers[[#This Row],[total_day_minutes]]&lt;=150,"Low Usage", IF(tbl_Customers[[#This Row],[total_day_minutes]]&lt;=200,"Medium Usage", IF(tbl_Customers[[#This Row],[total_day_minutes]]&lt;=250,"High Usage","Very High Usage")))</f>
        <v>Low Usage</v>
      </c>
      <c r="AE184" t="str">
        <f>IF(tbl_Customers[[#This Row],[total_intl_calls]]&lt;=5,"Low Calls", IF(tbl_Customers[[#This Row],[total_intl_calls]]&lt;=10, "Medium Calls", "High Calls"))</f>
        <v>Low Calls</v>
      </c>
      <c r="AF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 t="str">
        <f>IF(tbl_Customers[[#This Row],[Churn_Risk_Score]]&gt;=10,"High Risk", IF(tbl_Customers[[#This Row],[Churn_Risk_Score]]&gt;=5,"Medium Risk","Low Risk"))</f>
        <v>Low Risk</v>
      </c>
      <c r="AH184">
        <f>tbl_Customers[[#This Row],[total_day_charge]] + tbl_Customers[[#This Row],[total_eve_charge]] + tbl_Customers[[#This Row],[total_night_charge]] + tbl_Customers[[#This Row],[total_intl_charge]]</f>
        <v>57.44</v>
      </c>
    </row>
    <row r="185" spans="1:34"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t="str">
        <f>IF(tbl_Customers[[#This Row],[total_intl_charge]] &lt;= 3, "Low Charges", "High Charges")</f>
        <v>Low Charges</v>
      </c>
      <c r="Z185" t="str">
        <f>IF(tbl_Customers[[#This Row],[total_eve_calls]]&lt;=80,"Low Calls",
IF(tbl_Customers[[#This Row],[total_eve_calls]]&lt;=120,"Medium Calls","High Calls"))</f>
        <v>High Calls</v>
      </c>
      <c r="AA185" t="str">
        <f>IF(tbl_Customers[[#This Row],[total_eve_charge]]&lt;=15,"Low Charges",
IF(tbl_Customers[[#This Row],[total_eve_charge]]&lt;=20,"Medium Charges","High Charges"))</f>
        <v>High Charges</v>
      </c>
      <c r="AB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 t="str">
        <f>IF(tbl_Customers[[#This Row],[number_vmail_messages]] = 0, "No Usage", IF(tbl_Customers[[#This Row],[number_vmail_messages]] &lt;= 20, "Low Usage", IF(tbl_Customers[[#This Row],[number_vmail_messages]] &lt;= 40, "Medium Usgae", "High Usage")))</f>
        <v>No Usage</v>
      </c>
      <c r="AD185" t="str">
        <f>IF(tbl_Customers[[#This Row],[total_day_minutes]]&lt;=150,"Low Usage", IF(tbl_Customers[[#This Row],[total_day_minutes]]&lt;=200,"Medium Usage", IF(tbl_Customers[[#This Row],[total_day_minutes]]&lt;=250,"High Usage","Very High Usage")))</f>
        <v>Low Usage</v>
      </c>
      <c r="AE185" t="str">
        <f>IF(tbl_Customers[[#This Row],[total_intl_calls]]&lt;=5,"Low Calls", IF(tbl_Customers[[#This Row],[total_intl_calls]]&lt;=10, "Medium Calls", "High Calls"))</f>
        <v>Medium Calls</v>
      </c>
      <c r="AF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 t="str">
        <f>IF(tbl_Customers[[#This Row],[Churn_Risk_Score]]&gt;=10,"High Risk", IF(tbl_Customers[[#This Row],[Churn_Risk_Score]]&gt;=5,"Medium Risk","Low Risk"))</f>
        <v>Low Risk</v>
      </c>
      <c r="AH185">
        <f>tbl_Customers[[#This Row],[total_day_charge]] + tbl_Customers[[#This Row],[total_eve_charge]] + tbl_Customers[[#This Row],[total_night_charge]] + tbl_Customers[[#This Row],[total_intl_charge]]</f>
        <v>56.21</v>
      </c>
    </row>
    <row r="186" spans="1:34"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t="str">
        <f>IF(tbl_Customers[[#This Row],[total_intl_charge]] &lt;= 3, "Low Charges", "High Charges")</f>
        <v>High Charges</v>
      </c>
      <c r="Z186" t="str">
        <f>IF(tbl_Customers[[#This Row],[total_eve_calls]]&lt;=80,"Low Calls",
IF(tbl_Customers[[#This Row],[total_eve_calls]]&lt;=120,"Medium Calls","High Calls"))</f>
        <v>Low Calls</v>
      </c>
      <c r="AA186" t="str">
        <f>IF(tbl_Customers[[#This Row],[total_eve_charge]]&lt;=15,"Low Charges",
IF(tbl_Customers[[#This Row],[total_eve_charge]]&lt;=20,"Medium Charges","High Charges"))</f>
        <v>Low Charges</v>
      </c>
      <c r="AB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 t="str">
        <f>IF(tbl_Customers[[#This Row],[number_vmail_messages]] = 0, "No Usage", IF(tbl_Customers[[#This Row],[number_vmail_messages]] &lt;= 20, "Low Usage", IF(tbl_Customers[[#This Row],[number_vmail_messages]] &lt;= 40, "Medium Usgae", "High Usage")))</f>
        <v>No Usage</v>
      </c>
      <c r="AD186" t="str">
        <f>IF(tbl_Customers[[#This Row],[total_day_minutes]]&lt;=150,"Low Usage", IF(tbl_Customers[[#This Row],[total_day_minutes]]&lt;=200,"Medium Usage", IF(tbl_Customers[[#This Row],[total_day_minutes]]&lt;=250,"High Usage","Very High Usage")))</f>
        <v>Low Usage</v>
      </c>
      <c r="AE186" t="str">
        <f>IF(tbl_Customers[[#This Row],[total_intl_calls]]&lt;=5,"Low Calls", IF(tbl_Customers[[#This Row],[total_intl_calls]]&lt;=10, "Medium Calls", "High Calls"))</f>
        <v>Low Calls</v>
      </c>
      <c r="AF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 t="str">
        <f>IF(tbl_Customers[[#This Row],[Churn_Risk_Score]]&gt;=10,"High Risk", IF(tbl_Customers[[#This Row],[Churn_Risk_Score]]&gt;=5,"Medium Risk","Low Risk"))</f>
        <v>Low Risk</v>
      </c>
      <c r="AH186">
        <f>tbl_Customers[[#This Row],[total_day_charge]] + tbl_Customers[[#This Row],[total_eve_charge]] + tbl_Customers[[#This Row],[total_night_charge]] + tbl_Customers[[#This Row],[total_intl_charge]]</f>
        <v>39.769999999999996</v>
      </c>
    </row>
    <row r="187" spans="1:34"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t="str">
        <f>IF(tbl_Customers[[#This Row],[total_intl_charge]] &lt;= 3, "Low Charges", "High Charges")</f>
        <v>Low Charges</v>
      </c>
      <c r="Z187" t="str">
        <f>IF(tbl_Customers[[#This Row],[total_eve_calls]]&lt;=80,"Low Calls",
IF(tbl_Customers[[#This Row],[total_eve_calls]]&lt;=120,"Medium Calls","High Calls"))</f>
        <v>Medium Calls</v>
      </c>
      <c r="AA187" t="str">
        <f>IF(tbl_Customers[[#This Row],[total_eve_charge]]&lt;=15,"Low Charges",
IF(tbl_Customers[[#This Row],[total_eve_charge]]&lt;=20,"Medium Charges","High Charges"))</f>
        <v>Medium Charges</v>
      </c>
      <c r="AB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 t="str">
        <f>IF(tbl_Customers[[#This Row],[number_vmail_messages]] = 0, "No Usage", IF(tbl_Customers[[#This Row],[number_vmail_messages]] &lt;= 20, "Low Usage", IF(tbl_Customers[[#This Row],[number_vmail_messages]] &lt;= 40, "Medium Usgae", "High Usage")))</f>
        <v>No Usage</v>
      </c>
      <c r="AD187" t="str">
        <f>IF(tbl_Customers[[#This Row],[total_day_minutes]]&lt;=150,"Low Usage", IF(tbl_Customers[[#This Row],[total_day_minutes]]&lt;=200,"Medium Usage", IF(tbl_Customers[[#This Row],[total_day_minutes]]&lt;=250,"High Usage","Very High Usage")))</f>
        <v>High Usage</v>
      </c>
      <c r="AE187" t="str">
        <f>IF(tbl_Customers[[#This Row],[total_intl_calls]]&lt;=5,"Low Calls", IF(tbl_Customers[[#This Row],[total_intl_calls]]&lt;=10, "Medium Calls", "High Calls"))</f>
        <v>Low Calls</v>
      </c>
      <c r="AF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 t="str">
        <f>IF(tbl_Customers[[#This Row],[Churn_Risk_Score]]&gt;=10,"High Risk", IF(tbl_Customers[[#This Row],[Churn_Risk_Score]]&gt;=5,"Medium Risk","Low Risk"))</f>
        <v>Low Risk</v>
      </c>
      <c r="AH187">
        <f>tbl_Customers[[#This Row],[total_day_charge]] + tbl_Customers[[#This Row],[total_eve_charge]] + tbl_Customers[[#This Row],[total_night_charge]] + tbl_Customers[[#This Row],[total_intl_charge]]</f>
        <v>68.190000000000012</v>
      </c>
    </row>
    <row r="188" spans="1:34"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t="str">
        <f>IF(tbl_Customers[[#This Row],[total_intl_charge]] &lt;= 3, "Low Charges", "High Charges")</f>
        <v>Low Charges</v>
      </c>
      <c r="Z188" t="str">
        <f>IF(tbl_Customers[[#This Row],[total_eve_calls]]&lt;=80,"Low Calls",
IF(tbl_Customers[[#This Row],[total_eve_calls]]&lt;=120,"Medium Calls","High Calls"))</f>
        <v>Low Calls</v>
      </c>
      <c r="AA188" t="str">
        <f>IF(tbl_Customers[[#This Row],[total_eve_charge]]&lt;=15,"Low Charges",
IF(tbl_Customers[[#This Row],[total_eve_charge]]&lt;=20,"Medium Charges","High Charges"))</f>
        <v>High Charges</v>
      </c>
      <c r="AB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 t="str">
        <f>IF(tbl_Customers[[#This Row],[number_vmail_messages]] = 0, "No Usage", IF(tbl_Customers[[#This Row],[number_vmail_messages]] &lt;= 20, "Low Usage", IF(tbl_Customers[[#This Row],[number_vmail_messages]] &lt;= 40, "Medium Usgae", "High Usage")))</f>
        <v>No Usage</v>
      </c>
      <c r="AD188" t="str">
        <f>IF(tbl_Customers[[#This Row],[total_day_minutes]]&lt;=150,"Low Usage", IF(tbl_Customers[[#This Row],[total_day_minutes]]&lt;=200,"Medium Usage", IF(tbl_Customers[[#This Row],[total_day_minutes]]&lt;=250,"High Usage","Very High Usage")))</f>
        <v>High Usage</v>
      </c>
      <c r="AE188" t="str">
        <f>IF(tbl_Customers[[#This Row],[total_intl_calls]]&lt;=5,"Low Calls", IF(tbl_Customers[[#This Row],[total_intl_calls]]&lt;=10, "Medium Calls", "High Calls"))</f>
        <v>Low Calls</v>
      </c>
      <c r="AF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 t="str">
        <f>IF(tbl_Customers[[#This Row],[Churn_Risk_Score]]&gt;=10,"High Risk", IF(tbl_Customers[[#This Row],[Churn_Risk_Score]]&gt;=5,"Medium Risk","Low Risk"))</f>
        <v>Low Risk</v>
      </c>
      <c r="AH188">
        <f>tbl_Customers[[#This Row],[total_day_charge]] + tbl_Customers[[#This Row],[total_eve_charge]] + tbl_Customers[[#This Row],[total_night_charge]] + tbl_Customers[[#This Row],[total_intl_charge]]</f>
        <v>68.02</v>
      </c>
    </row>
    <row r="189" spans="1:34"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t="str">
        <f>IF(tbl_Customers[[#This Row],[total_intl_charge]] &lt;= 3, "Low Charges", "High Charges")</f>
        <v>Low Charges</v>
      </c>
      <c r="Z189" t="str">
        <f>IF(tbl_Customers[[#This Row],[total_eve_calls]]&lt;=80,"Low Calls",
IF(tbl_Customers[[#This Row],[total_eve_calls]]&lt;=120,"Medium Calls","High Calls"))</f>
        <v>Medium Calls</v>
      </c>
      <c r="AA189" t="str">
        <f>IF(tbl_Customers[[#This Row],[total_eve_charge]]&lt;=15,"Low Charges",
IF(tbl_Customers[[#This Row],[total_eve_charge]]&lt;=20,"Medium Charges","High Charges"))</f>
        <v>Medium Charges</v>
      </c>
      <c r="AB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9" t="str">
        <f>IF(tbl_Customers[[#This Row],[number_vmail_messages]] = 0, "No Usage", IF(tbl_Customers[[#This Row],[number_vmail_messages]] &lt;= 20, "Low Usage", IF(tbl_Customers[[#This Row],[number_vmail_messages]] &lt;= 40, "Medium Usgae", "High Usage")))</f>
        <v>Medium Usgae</v>
      </c>
      <c r="AD189" t="str">
        <f>IF(tbl_Customers[[#This Row],[total_day_minutes]]&lt;=150,"Low Usage", IF(tbl_Customers[[#This Row],[total_day_minutes]]&lt;=200,"Medium Usage", IF(tbl_Customers[[#This Row],[total_day_minutes]]&lt;=250,"High Usage","Very High Usage")))</f>
        <v>Medium Usage</v>
      </c>
      <c r="AE189" t="str">
        <f>IF(tbl_Customers[[#This Row],[total_intl_calls]]&lt;=5,"Low Calls", IF(tbl_Customers[[#This Row],[total_intl_calls]]&lt;=10, "Medium Calls", "High Calls"))</f>
        <v>Low Calls</v>
      </c>
      <c r="AF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 t="str">
        <f>IF(tbl_Customers[[#This Row],[Churn_Risk_Score]]&gt;=10,"High Risk", IF(tbl_Customers[[#This Row],[Churn_Risk_Score]]&gt;=5,"Medium Risk","Low Risk"))</f>
        <v>Low Risk</v>
      </c>
      <c r="AH189">
        <f>tbl_Customers[[#This Row],[total_day_charge]] + tbl_Customers[[#This Row],[total_eve_charge]] + tbl_Customers[[#This Row],[total_night_charge]] + tbl_Customers[[#This Row],[total_intl_charge]]</f>
        <v>53.8</v>
      </c>
    </row>
    <row r="190" spans="1:34"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t="str">
        <f>IF(tbl_Customers[[#This Row],[total_intl_charge]] &lt;= 3, "Low Charges", "High Charges")</f>
        <v>High Charges</v>
      </c>
      <c r="Z190" t="str">
        <f>IF(tbl_Customers[[#This Row],[total_eve_calls]]&lt;=80,"Low Calls",
IF(tbl_Customers[[#This Row],[total_eve_calls]]&lt;=120,"Medium Calls","High Calls"))</f>
        <v>Medium Calls</v>
      </c>
      <c r="AA190" t="str">
        <f>IF(tbl_Customers[[#This Row],[total_eve_charge]]&lt;=15,"Low Charges",
IF(tbl_Customers[[#This Row],[total_eve_charge]]&lt;=20,"Medium Charges","High Charges"))</f>
        <v>High Charges</v>
      </c>
      <c r="AB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0" t="str">
        <f>IF(tbl_Customers[[#This Row],[number_vmail_messages]] = 0, "No Usage", IF(tbl_Customers[[#This Row],[number_vmail_messages]] &lt;= 20, "Low Usage", IF(tbl_Customers[[#This Row],[number_vmail_messages]] &lt;= 40, "Medium Usgae", "High Usage")))</f>
        <v>Medium Usgae</v>
      </c>
      <c r="AD190" t="str">
        <f>IF(tbl_Customers[[#This Row],[total_day_minutes]]&lt;=150,"Low Usage", IF(tbl_Customers[[#This Row],[total_day_minutes]]&lt;=200,"Medium Usage", IF(tbl_Customers[[#This Row],[total_day_minutes]]&lt;=250,"High Usage","Very High Usage")))</f>
        <v>Medium Usage</v>
      </c>
      <c r="AE190" t="str">
        <f>IF(tbl_Customers[[#This Row],[total_intl_calls]]&lt;=5,"Low Calls", IF(tbl_Customers[[#This Row],[total_intl_calls]]&lt;=10, "Medium Calls", "High Calls"))</f>
        <v>Low Calls</v>
      </c>
      <c r="AF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0" t="str">
        <f>IF(tbl_Customers[[#This Row],[Churn_Risk_Score]]&gt;=10,"High Risk", IF(tbl_Customers[[#This Row],[Churn_Risk_Score]]&gt;=5,"Medium Risk","Low Risk"))</f>
        <v>Low Risk</v>
      </c>
      <c r="AH190">
        <f>tbl_Customers[[#This Row],[total_day_charge]] + tbl_Customers[[#This Row],[total_eve_charge]] + tbl_Customers[[#This Row],[total_night_charge]] + tbl_Customers[[#This Row],[total_intl_charge]]</f>
        <v>70.599999999999994</v>
      </c>
    </row>
    <row r="191" spans="1:34"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t="str">
        <f>IF(tbl_Customers[[#This Row],[total_intl_charge]] &lt;= 3, "Low Charges", "High Charges")</f>
        <v>Low Charges</v>
      </c>
      <c r="Z191" t="str">
        <f>IF(tbl_Customers[[#This Row],[total_eve_calls]]&lt;=80,"Low Calls",
IF(tbl_Customers[[#This Row],[total_eve_calls]]&lt;=120,"Medium Calls","High Calls"))</f>
        <v>Medium Calls</v>
      </c>
      <c r="AA191" t="str">
        <f>IF(tbl_Customers[[#This Row],[total_eve_charge]]&lt;=15,"Low Charges",
IF(tbl_Customers[[#This Row],[total_eve_charge]]&lt;=20,"Medium Charges","High Charges"))</f>
        <v>Low Charges</v>
      </c>
      <c r="AB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 t="str">
        <f>IF(tbl_Customers[[#This Row],[number_vmail_messages]] = 0, "No Usage", IF(tbl_Customers[[#This Row],[number_vmail_messages]] &lt;= 20, "Low Usage", IF(tbl_Customers[[#This Row],[number_vmail_messages]] &lt;= 40, "Medium Usgae", "High Usage")))</f>
        <v>No Usage</v>
      </c>
      <c r="AD191" t="str">
        <f>IF(tbl_Customers[[#This Row],[total_day_minutes]]&lt;=150,"Low Usage", IF(tbl_Customers[[#This Row],[total_day_minutes]]&lt;=200,"Medium Usage", IF(tbl_Customers[[#This Row],[total_day_minutes]]&lt;=250,"High Usage","Very High Usage")))</f>
        <v>Very High Usage</v>
      </c>
      <c r="AE191" t="str">
        <f>IF(tbl_Customers[[#This Row],[total_intl_calls]]&lt;=5,"Low Calls", IF(tbl_Customers[[#This Row],[total_intl_calls]]&lt;=10, "Medium Calls", "High Calls"))</f>
        <v>Low Calls</v>
      </c>
      <c r="AF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1" t="str">
        <f>IF(tbl_Customers[[#This Row],[Churn_Risk_Score]]&gt;=10,"High Risk", IF(tbl_Customers[[#This Row],[Churn_Risk_Score]]&gt;=5,"Medium Risk","Low Risk"))</f>
        <v>Medium Risk</v>
      </c>
      <c r="AH191">
        <f>tbl_Customers[[#This Row],[total_day_charge]] + tbl_Customers[[#This Row],[total_eve_charge]] + tbl_Customers[[#This Row],[total_night_charge]] + tbl_Customers[[#This Row],[total_intl_charge]]</f>
        <v>76.669999999999987</v>
      </c>
    </row>
    <row r="192" spans="1:34"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t="str">
        <f>IF(tbl_Customers[[#This Row],[total_intl_charge]] &lt;= 3, "Low Charges", "High Charges")</f>
        <v>Low Charges</v>
      </c>
      <c r="Z192" t="str">
        <f>IF(tbl_Customers[[#This Row],[total_eve_calls]]&lt;=80,"Low Calls",
IF(tbl_Customers[[#This Row],[total_eve_calls]]&lt;=120,"Medium Calls","High Calls"))</f>
        <v>Medium Calls</v>
      </c>
      <c r="AA192" t="str">
        <f>IF(tbl_Customers[[#This Row],[total_eve_charge]]&lt;=15,"Low Charges",
IF(tbl_Customers[[#This Row],[total_eve_charge]]&lt;=20,"Medium Charges","High Charges"))</f>
        <v>High Charges</v>
      </c>
      <c r="AB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 t="str">
        <f>IF(tbl_Customers[[#This Row],[number_vmail_messages]] = 0, "No Usage", IF(tbl_Customers[[#This Row],[number_vmail_messages]] &lt;= 20, "Low Usage", IF(tbl_Customers[[#This Row],[number_vmail_messages]] &lt;= 40, "Medium Usgae", "High Usage")))</f>
        <v>Medium Usgae</v>
      </c>
      <c r="AD192" t="str">
        <f>IF(tbl_Customers[[#This Row],[total_day_minutes]]&lt;=150,"Low Usage", IF(tbl_Customers[[#This Row],[total_day_minutes]]&lt;=200,"Medium Usage", IF(tbl_Customers[[#This Row],[total_day_minutes]]&lt;=250,"High Usage","Very High Usage")))</f>
        <v>Medium Usage</v>
      </c>
      <c r="AE192" t="str">
        <f>IF(tbl_Customers[[#This Row],[total_intl_calls]]&lt;=5,"Low Calls", IF(tbl_Customers[[#This Row],[total_intl_calls]]&lt;=10, "Medium Calls", "High Calls"))</f>
        <v>Medium Calls</v>
      </c>
      <c r="AF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 t="str">
        <f>IF(tbl_Customers[[#This Row],[Churn_Risk_Score]]&gt;=10,"High Risk", IF(tbl_Customers[[#This Row],[Churn_Risk_Score]]&gt;=5,"Medium Risk","Low Risk"))</f>
        <v>Low Risk</v>
      </c>
      <c r="AH192">
        <f>tbl_Customers[[#This Row],[total_day_charge]] + tbl_Customers[[#This Row],[total_eve_charge]] + tbl_Customers[[#This Row],[total_night_charge]] + tbl_Customers[[#This Row],[total_intl_charge]]</f>
        <v>70.45</v>
      </c>
    </row>
    <row r="193" spans="1:34"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t="str">
        <f>IF(tbl_Customers[[#This Row],[total_intl_charge]] &lt;= 3, "Low Charges", "High Charges")</f>
        <v>High Charges</v>
      </c>
      <c r="Z193" t="str">
        <f>IF(tbl_Customers[[#This Row],[total_eve_calls]]&lt;=80,"Low Calls",
IF(tbl_Customers[[#This Row],[total_eve_calls]]&lt;=120,"Medium Calls","High Calls"))</f>
        <v>High Calls</v>
      </c>
      <c r="AA193" t="str">
        <f>IF(tbl_Customers[[#This Row],[total_eve_charge]]&lt;=15,"Low Charges",
IF(tbl_Customers[[#This Row],[total_eve_charge]]&lt;=20,"Medium Charges","High Charges"))</f>
        <v>Medium Charges</v>
      </c>
      <c r="AB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 t="str">
        <f>IF(tbl_Customers[[#This Row],[number_vmail_messages]] = 0, "No Usage", IF(tbl_Customers[[#This Row],[number_vmail_messages]] &lt;= 20, "Low Usage", IF(tbl_Customers[[#This Row],[number_vmail_messages]] &lt;= 40, "Medium Usgae", "High Usage")))</f>
        <v>No Usage</v>
      </c>
      <c r="AD193" t="str">
        <f>IF(tbl_Customers[[#This Row],[total_day_minutes]]&lt;=150,"Low Usage", IF(tbl_Customers[[#This Row],[total_day_minutes]]&lt;=200,"Medium Usage", IF(tbl_Customers[[#This Row],[total_day_minutes]]&lt;=250,"High Usage","Very High Usage")))</f>
        <v>High Usage</v>
      </c>
      <c r="AE193" t="str">
        <f>IF(tbl_Customers[[#This Row],[total_intl_calls]]&lt;=5,"Low Calls", IF(tbl_Customers[[#This Row],[total_intl_calls]]&lt;=10, "Medium Calls", "High Calls"))</f>
        <v>Low Calls</v>
      </c>
      <c r="AF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 t="str">
        <f>IF(tbl_Customers[[#This Row],[Churn_Risk_Score]]&gt;=10,"High Risk", IF(tbl_Customers[[#This Row],[Churn_Risk_Score]]&gt;=5,"Medium Risk","Low Risk"))</f>
        <v>Low Risk</v>
      </c>
      <c r="AH193">
        <f>tbl_Customers[[#This Row],[total_day_charge]] + tbl_Customers[[#This Row],[total_eve_charge]] + tbl_Customers[[#This Row],[total_night_charge]] + tbl_Customers[[#This Row],[total_intl_charge]]</f>
        <v>64.77000000000001</v>
      </c>
    </row>
    <row r="194" spans="1:34"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t="str">
        <f>IF(tbl_Customers[[#This Row],[total_intl_charge]] &lt;= 3, "Low Charges", "High Charges")</f>
        <v>Low Charges</v>
      </c>
      <c r="Z194" t="str">
        <f>IF(tbl_Customers[[#This Row],[total_eve_calls]]&lt;=80,"Low Calls",
IF(tbl_Customers[[#This Row],[total_eve_calls]]&lt;=120,"Medium Calls","High Calls"))</f>
        <v>Medium Calls</v>
      </c>
      <c r="AA194" t="str">
        <f>IF(tbl_Customers[[#This Row],[total_eve_charge]]&lt;=15,"Low Charges",
IF(tbl_Customers[[#This Row],[total_eve_charge]]&lt;=20,"Medium Charges","High Charges"))</f>
        <v>Medium Charges</v>
      </c>
      <c r="AB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 t="str">
        <f>IF(tbl_Customers[[#This Row],[number_vmail_messages]] = 0, "No Usage", IF(tbl_Customers[[#This Row],[number_vmail_messages]] &lt;= 20, "Low Usage", IF(tbl_Customers[[#This Row],[number_vmail_messages]] &lt;= 40, "Medium Usgae", "High Usage")))</f>
        <v>No Usage</v>
      </c>
      <c r="AD194" t="str">
        <f>IF(tbl_Customers[[#This Row],[total_day_minutes]]&lt;=150,"Low Usage", IF(tbl_Customers[[#This Row],[total_day_minutes]]&lt;=200,"Medium Usage", IF(tbl_Customers[[#This Row],[total_day_minutes]]&lt;=250,"High Usage","Very High Usage")))</f>
        <v>Medium Usage</v>
      </c>
      <c r="AE194" t="str">
        <f>IF(tbl_Customers[[#This Row],[total_intl_calls]]&lt;=5,"Low Calls", IF(tbl_Customers[[#This Row],[total_intl_calls]]&lt;=10, "Medium Calls", "High Calls"))</f>
        <v>Low Calls</v>
      </c>
      <c r="AF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 t="str">
        <f>IF(tbl_Customers[[#This Row],[Churn_Risk_Score]]&gt;=10,"High Risk", IF(tbl_Customers[[#This Row],[Churn_Risk_Score]]&gt;=5,"Medium Risk","Low Risk"))</f>
        <v>Low Risk</v>
      </c>
      <c r="AH194">
        <f>tbl_Customers[[#This Row],[total_day_charge]] + tbl_Customers[[#This Row],[total_eve_charge]] + tbl_Customers[[#This Row],[total_night_charge]] + tbl_Customers[[#This Row],[total_intl_charge]]</f>
        <v>57.309999999999995</v>
      </c>
    </row>
    <row r="195" spans="1:34"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t="str">
        <f>IF(tbl_Customers[[#This Row],[total_intl_charge]] &lt;= 3, "Low Charges", "High Charges")</f>
        <v>Low Charges</v>
      </c>
      <c r="Z195" t="str">
        <f>IF(tbl_Customers[[#This Row],[total_eve_calls]]&lt;=80,"Low Calls",
IF(tbl_Customers[[#This Row],[total_eve_calls]]&lt;=120,"Medium Calls","High Calls"))</f>
        <v>Medium Calls</v>
      </c>
      <c r="AA195" t="str">
        <f>IF(tbl_Customers[[#This Row],[total_eve_charge]]&lt;=15,"Low Charges",
IF(tbl_Customers[[#This Row],[total_eve_charge]]&lt;=20,"Medium Charges","High Charges"))</f>
        <v>High Charges</v>
      </c>
      <c r="AB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 t="str">
        <f>IF(tbl_Customers[[#This Row],[number_vmail_messages]] = 0, "No Usage", IF(tbl_Customers[[#This Row],[number_vmail_messages]] &lt;= 20, "Low Usage", IF(tbl_Customers[[#This Row],[number_vmail_messages]] &lt;= 40, "Medium Usgae", "High Usage")))</f>
        <v>No Usage</v>
      </c>
      <c r="AD195" t="str">
        <f>IF(tbl_Customers[[#This Row],[total_day_minutes]]&lt;=150,"Low Usage", IF(tbl_Customers[[#This Row],[total_day_minutes]]&lt;=200,"Medium Usage", IF(tbl_Customers[[#This Row],[total_day_minutes]]&lt;=250,"High Usage","Very High Usage")))</f>
        <v>Medium Usage</v>
      </c>
      <c r="AE195" t="str">
        <f>IF(tbl_Customers[[#This Row],[total_intl_calls]]&lt;=5,"Low Calls", IF(tbl_Customers[[#This Row],[total_intl_calls]]&lt;=10, "Medium Calls", "High Calls"))</f>
        <v>Low Calls</v>
      </c>
      <c r="AF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 t="str">
        <f>IF(tbl_Customers[[#This Row],[Churn_Risk_Score]]&gt;=10,"High Risk", IF(tbl_Customers[[#This Row],[Churn_Risk_Score]]&gt;=5,"Medium Risk","Low Risk"))</f>
        <v>Low Risk</v>
      </c>
      <c r="AH195">
        <f>tbl_Customers[[#This Row],[total_day_charge]] + tbl_Customers[[#This Row],[total_eve_charge]] + tbl_Customers[[#This Row],[total_night_charge]] + tbl_Customers[[#This Row],[total_intl_charge]]</f>
        <v>62.78</v>
      </c>
    </row>
    <row r="196" spans="1:34"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t="str">
        <f>IF(tbl_Customers[[#This Row],[total_intl_charge]] &lt;= 3, "Low Charges", "High Charges")</f>
        <v>Low Charges</v>
      </c>
      <c r="Z196" t="str">
        <f>IF(tbl_Customers[[#This Row],[total_eve_calls]]&lt;=80,"Low Calls",
IF(tbl_Customers[[#This Row],[total_eve_calls]]&lt;=120,"Medium Calls","High Calls"))</f>
        <v>Medium Calls</v>
      </c>
      <c r="AA196" t="str">
        <f>IF(tbl_Customers[[#This Row],[total_eve_charge]]&lt;=15,"Low Charges",
IF(tbl_Customers[[#This Row],[total_eve_charge]]&lt;=20,"Medium Charges","High Charges"))</f>
        <v>Medium Charges</v>
      </c>
      <c r="AB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 t="str">
        <f>IF(tbl_Customers[[#This Row],[number_vmail_messages]] = 0, "No Usage", IF(tbl_Customers[[#This Row],[number_vmail_messages]] &lt;= 20, "Low Usage", IF(tbl_Customers[[#This Row],[number_vmail_messages]] &lt;= 40, "Medium Usgae", "High Usage")))</f>
        <v>No Usage</v>
      </c>
      <c r="AD196" t="str">
        <f>IF(tbl_Customers[[#This Row],[total_day_minutes]]&lt;=150,"Low Usage", IF(tbl_Customers[[#This Row],[total_day_minutes]]&lt;=200,"Medium Usage", IF(tbl_Customers[[#This Row],[total_day_minutes]]&lt;=250,"High Usage","Very High Usage")))</f>
        <v>Low Usage</v>
      </c>
      <c r="AE196" t="str">
        <f>IF(tbl_Customers[[#This Row],[total_intl_calls]]&lt;=5,"Low Calls", IF(tbl_Customers[[#This Row],[total_intl_calls]]&lt;=10, "Medium Calls", "High Calls"))</f>
        <v>Low Calls</v>
      </c>
      <c r="AF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 t="str">
        <f>IF(tbl_Customers[[#This Row],[Churn_Risk_Score]]&gt;=10,"High Risk", IF(tbl_Customers[[#This Row],[Churn_Risk_Score]]&gt;=5,"Medium Risk","Low Risk"))</f>
        <v>Medium Risk</v>
      </c>
      <c r="AH196">
        <f>tbl_Customers[[#This Row],[total_day_charge]] + tbl_Customers[[#This Row],[total_eve_charge]] + tbl_Customers[[#This Row],[total_night_charge]] + tbl_Customers[[#This Row],[total_intl_charge]]</f>
        <v>52.27</v>
      </c>
    </row>
    <row r="197" spans="1:34"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t="str">
        <f>IF(tbl_Customers[[#This Row],[total_intl_charge]] &lt;= 3, "Low Charges", "High Charges")</f>
        <v>Low Charges</v>
      </c>
      <c r="Z197" t="str">
        <f>IF(tbl_Customers[[#This Row],[total_eve_calls]]&lt;=80,"Low Calls",
IF(tbl_Customers[[#This Row],[total_eve_calls]]&lt;=120,"Medium Calls","High Calls"))</f>
        <v>High Calls</v>
      </c>
      <c r="AA197" t="str">
        <f>IF(tbl_Customers[[#This Row],[total_eve_charge]]&lt;=15,"Low Charges",
IF(tbl_Customers[[#This Row],[total_eve_charge]]&lt;=20,"Medium Charges","High Charges"))</f>
        <v>Low Charges</v>
      </c>
      <c r="AB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 t="str">
        <f>IF(tbl_Customers[[#This Row],[number_vmail_messages]] = 0, "No Usage", IF(tbl_Customers[[#This Row],[number_vmail_messages]] &lt;= 20, "Low Usage", IF(tbl_Customers[[#This Row],[number_vmail_messages]] &lt;= 40, "Medium Usgae", "High Usage")))</f>
        <v>Medium Usgae</v>
      </c>
      <c r="AD197" t="str">
        <f>IF(tbl_Customers[[#This Row],[total_day_minutes]]&lt;=150,"Low Usage", IF(tbl_Customers[[#This Row],[total_day_minutes]]&lt;=200,"Medium Usage", IF(tbl_Customers[[#This Row],[total_day_minutes]]&lt;=250,"High Usage","Very High Usage")))</f>
        <v>High Usage</v>
      </c>
      <c r="AE197" t="str">
        <f>IF(tbl_Customers[[#This Row],[total_intl_calls]]&lt;=5,"Low Calls", IF(tbl_Customers[[#This Row],[total_intl_calls]]&lt;=10, "Medium Calls", "High Calls"))</f>
        <v>Medium Calls</v>
      </c>
      <c r="AF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7" t="str">
        <f>IF(tbl_Customers[[#This Row],[Churn_Risk_Score]]&gt;=10,"High Risk", IF(tbl_Customers[[#This Row],[Churn_Risk_Score]]&gt;=5,"Medium Risk","Low Risk"))</f>
        <v>Low Risk</v>
      </c>
      <c r="AH197">
        <f>tbl_Customers[[#This Row],[total_day_charge]] + tbl_Customers[[#This Row],[total_eve_charge]] + tbl_Customers[[#This Row],[total_night_charge]] + tbl_Customers[[#This Row],[total_intl_charge]]</f>
        <v>57.54</v>
      </c>
    </row>
    <row r="198" spans="1:34"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t="str">
        <f>IF(tbl_Customers[[#This Row],[total_intl_charge]] &lt;= 3, "Low Charges", "High Charges")</f>
        <v>Low Charges</v>
      </c>
      <c r="Z198" t="str">
        <f>IF(tbl_Customers[[#This Row],[total_eve_calls]]&lt;=80,"Low Calls",
IF(tbl_Customers[[#This Row],[total_eve_calls]]&lt;=120,"Medium Calls","High Calls"))</f>
        <v>Medium Calls</v>
      </c>
      <c r="AA198" t="str">
        <f>IF(tbl_Customers[[#This Row],[total_eve_charge]]&lt;=15,"Low Charges",
IF(tbl_Customers[[#This Row],[total_eve_charge]]&lt;=20,"Medium Charges","High Charges"))</f>
        <v>Medium Charges</v>
      </c>
      <c r="AB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 t="str">
        <f>IF(tbl_Customers[[#This Row],[number_vmail_messages]] = 0, "No Usage", IF(tbl_Customers[[#This Row],[number_vmail_messages]] &lt;= 20, "Low Usage", IF(tbl_Customers[[#This Row],[number_vmail_messages]] &lt;= 40, "Medium Usgae", "High Usage")))</f>
        <v>No Usage</v>
      </c>
      <c r="AD198" t="str">
        <f>IF(tbl_Customers[[#This Row],[total_day_minutes]]&lt;=150,"Low Usage", IF(tbl_Customers[[#This Row],[total_day_minutes]]&lt;=200,"Medium Usage", IF(tbl_Customers[[#This Row],[total_day_minutes]]&lt;=250,"High Usage","Very High Usage")))</f>
        <v>Low Usage</v>
      </c>
      <c r="AE198" t="str">
        <f>IF(tbl_Customers[[#This Row],[total_intl_calls]]&lt;=5,"Low Calls", IF(tbl_Customers[[#This Row],[total_intl_calls]]&lt;=10, "Medium Calls", "High Calls"))</f>
        <v>Medium Calls</v>
      </c>
      <c r="AF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 t="str">
        <f>IF(tbl_Customers[[#This Row],[Churn_Risk_Score]]&gt;=10,"High Risk", IF(tbl_Customers[[#This Row],[Churn_Risk_Score]]&gt;=5,"Medium Risk","Low Risk"))</f>
        <v>Low Risk</v>
      </c>
      <c r="AH198">
        <f>tbl_Customers[[#This Row],[total_day_charge]] + tbl_Customers[[#This Row],[total_eve_charge]] + tbl_Customers[[#This Row],[total_night_charge]] + tbl_Customers[[#This Row],[total_intl_charge]]</f>
        <v>41.04</v>
      </c>
    </row>
    <row r="199" spans="1:34"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t="str">
        <f>IF(tbl_Customers[[#This Row],[total_intl_charge]] &lt;= 3, "Low Charges", "High Charges")</f>
        <v>Low Charges</v>
      </c>
      <c r="Z199" t="str">
        <f>IF(tbl_Customers[[#This Row],[total_eve_calls]]&lt;=80,"Low Calls",
IF(tbl_Customers[[#This Row],[total_eve_calls]]&lt;=120,"Medium Calls","High Calls"))</f>
        <v>Medium Calls</v>
      </c>
      <c r="AA199" t="str">
        <f>IF(tbl_Customers[[#This Row],[total_eve_charge]]&lt;=15,"Low Charges",
IF(tbl_Customers[[#This Row],[total_eve_charge]]&lt;=20,"Medium Charges","High Charges"))</f>
        <v>Low Charges</v>
      </c>
      <c r="AB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 t="str">
        <f>IF(tbl_Customers[[#This Row],[number_vmail_messages]] = 0, "No Usage", IF(tbl_Customers[[#This Row],[number_vmail_messages]] &lt;= 20, "Low Usage", IF(tbl_Customers[[#This Row],[number_vmail_messages]] &lt;= 40, "Medium Usgae", "High Usage")))</f>
        <v>No Usage</v>
      </c>
      <c r="AD199" t="str">
        <f>IF(tbl_Customers[[#This Row],[total_day_minutes]]&lt;=150,"Low Usage", IF(tbl_Customers[[#This Row],[total_day_minutes]]&lt;=200,"Medium Usage", IF(tbl_Customers[[#This Row],[total_day_minutes]]&lt;=250,"High Usage","Very High Usage")))</f>
        <v>Low Usage</v>
      </c>
      <c r="AE199" t="str">
        <f>IF(tbl_Customers[[#This Row],[total_intl_calls]]&lt;=5,"Low Calls", IF(tbl_Customers[[#This Row],[total_intl_calls]]&lt;=10, "Medium Calls", "High Calls"))</f>
        <v>Medium Calls</v>
      </c>
      <c r="AF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 t="str">
        <f>IF(tbl_Customers[[#This Row],[Churn_Risk_Score]]&gt;=10,"High Risk", IF(tbl_Customers[[#This Row],[Churn_Risk_Score]]&gt;=5,"Medium Risk","Low Risk"))</f>
        <v>Low Risk</v>
      </c>
      <c r="AH199">
        <f>tbl_Customers[[#This Row],[total_day_charge]] + tbl_Customers[[#This Row],[total_eve_charge]] + tbl_Customers[[#This Row],[total_night_charge]] + tbl_Customers[[#This Row],[total_intl_charge]]</f>
        <v>37.58</v>
      </c>
    </row>
    <row r="200" spans="1:34"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t="str">
        <f>IF(tbl_Customers[[#This Row],[total_intl_charge]] &lt;= 3, "Low Charges", "High Charges")</f>
        <v>High Charges</v>
      </c>
      <c r="Z200" t="str">
        <f>IF(tbl_Customers[[#This Row],[total_eve_calls]]&lt;=80,"Low Calls",
IF(tbl_Customers[[#This Row],[total_eve_calls]]&lt;=120,"Medium Calls","High Calls"))</f>
        <v>High Calls</v>
      </c>
      <c r="AA200" t="str">
        <f>IF(tbl_Customers[[#This Row],[total_eve_charge]]&lt;=15,"Low Charges",
IF(tbl_Customers[[#This Row],[total_eve_charge]]&lt;=20,"Medium Charges","High Charges"))</f>
        <v>Low Charges</v>
      </c>
      <c r="AB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 t="str">
        <f>IF(tbl_Customers[[#This Row],[number_vmail_messages]] = 0, "No Usage", IF(tbl_Customers[[#This Row],[number_vmail_messages]] &lt;= 20, "Low Usage", IF(tbl_Customers[[#This Row],[number_vmail_messages]] &lt;= 40, "Medium Usgae", "High Usage")))</f>
        <v>No Usage</v>
      </c>
      <c r="AD200" t="str">
        <f>IF(tbl_Customers[[#This Row],[total_day_minutes]]&lt;=150,"Low Usage", IF(tbl_Customers[[#This Row],[total_day_minutes]]&lt;=200,"Medium Usage", IF(tbl_Customers[[#This Row],[total_day_minutes]]&lt;=250,"High Usage","Very High Usage")))</f>
        <v>High Usage</v>
      </c>
      <c r="AE200" t="str">
        <f>IF(tbl_Customers[[#This Row],[total_intl_calls]]&lt;=5,"Low Calls", IF(tbl_Customers[[#This Row],[total_intl_calls]]&lt;=10, "Medium Calls", "High Calls"))</f>
        <v>Low Calls</v>
      </c>
      <c r="AF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 t="str">
        <f>IF(tbl_Customers[[#This Row],[Churn_Risk_Score]]&gt;=10,"High Risk", IF(tbl_Customers[[#This Row],[Churn_Risk_Score]]&gt;=5,"Medium Risk","Low Risk"))</f>
        <v>Low Risk</v>
      </c>
      <c r="AH200">
        <f>tbl_Customers[[#This Row],[total_day_charge]] + tbl_Customers[[#This Row],[total_eve_charge]] + tbl_Customers[[#This Row],[total_night_charge]] + tbl_Customers[[#This Row],[total_intl_charge]]</f>
        <v>57.209999999999994</v>
      </c>
    </row>
    <row r="201" spans="1:34"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t="str">
        <f>IF(tbl_Customers[[#This Row],[total_intl_charge]] &lt;= 3, "Low Charges", "High Charges")</f>
        <v>High Charges</v>
      </c>
      <c r="Z201" t="str">
        <f>IF(tbl_Customers[[#This Row],[total_eve_calls]]&lt;=80,"Low Calls",
IF(tbl_Customers[[#This Row],[total_eve_calls]]&lt;=120,"Medium Calls","High Calls"))</f>
        <v>Medium Calls</v>
      </c>
      <c r="AA201" t="str">
        <f>IF(tbl_Customers[[#This Row],[total_eve_charge]]&lt;=15,"Low Charges",
IF(tbl_Customers[[#This Row],[total_eve_charge]]&lt;=20,"Medium Charges","High Charges"))</f>
        <v>Low Charges</v>
      </c>
      <c r="AB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 t="str">
        <f>IF(tbl_Customers[[#This Row],[number_vmail_messages]] = 0, "No Usage", IF(tbl_Customers[[#This Row],[number_vmail_messages]] &lt;= 20, "Low Usage", IF(tbl_Customers[[#This Row],[number_vmail_messages]] &lt;= 40, "Medium Usgae", "High Usage")))</f>
        <v>No Usage</v>
      </c>
      <c r="AD201" t="str">
        <f>IF(tbl_Customers[[#This Row],[total_day_minutes]]&lt;=150,"Low Usage", IF(tbl_Customers[[#This Row],[total_day_minutes]]&lt;=200,"Medium Usage", IF(tbl_Customers[[#This Row],[total_day_minutes]]&lt;=250,"High Usage","Very High Usage")))</f>
        <v>Low Usage</v>
      </c>
      <c r="AE201" t="str">
        <f>IF(tbl_Customers[[#This Row],[total_intl_calls]]&lt;=5,"Low Calls", IF(tbl_Customers[[#This Row],[total_intl_calls]]&lt;=10, "Medium Calls", "High Calls"))</f>
        <v>Low Calls</v>
      </c>
      <c r="AF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1" t="str">
        <f>IF(tbl_Customers[[#This Row],[Churn_Risk_Score]]&gt;=10,"High Risk", IF(tbl_Customers[[#This Row],[Churn_Risk_Score]]&gt;=5,"Medium Risk","Low Risk"))</f>
        <v>Medium Risk</v>
      </c>
      <c r="AH201">
        <f>tbl_Customers[[#This Row],[total_day_charge]] + tbl_Customers[[#This Row],[total_eve_charge]] + tbl_Customers[[#This Row],[total_night_charge]] + tbl_Customers[[#This Row],[total_intl_charge]]</f>
        <v>47.73</v>
      </c>
    </row>
    <row r="202" spans="1:34"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t="str">
        <f>IF(tbl_Customers[[#This Row],[total_intl_charge]] &lt;= 3, "Low Charges", "High Charges")</f>
        <v>Low Charges</v>
      </c>
      <c r="Z202" t="str">
        <f>IF(tbl_Customers[[#This Row],[total_eve_calls]]&lt;=80,"Low Calls",
IF(tbl_Customers[[#This Row],[total_eve_calls]]&lt;=120,"Medium Calls","High Calls"))</f>
        <v>Low Calls</v>
      </c>
      <c r="AA202" t="str">
        <f>IF(tbl_Customers[[#This Row],[total_eve_charge]]&lt;=15,"Low Charges",
IF(tbl_Customers[[#This Row],[total_eve_charge]]&lt;=20,"Medium Charges","High Charges"))</f>
        <v>Medium Charges</v>
      </c>
      <c r="AB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 t="str">
        <f>IF(tbl_Customers[[#This Row],[number_vmail_messages]] = 0, "No Usage", IF(tbl_Customers[[#This Row],[number_vmail_messages]] &lt;= 20, "Low Usage", IF(tbl_Customers[[#This Row],[number_vmail_messages]] &lt;= 40, "Medium Usgae", "High Usage")))</f>
        <v>No Usage</v>
      </c>
      <c r="AD202" t="str">
        <f>IF(tbl_Customers[[#This Row],[total_day_minutes]]&lt;=150,"Low Usage", IF(tbl_Customers[[#This Row],[total_day_minutes]]&lt;=200,"Medium Usage", IF(tbl_Customers[[#This Row],[total_day_minutes]]&lt;=250,"High Usage","Very High Usage")))</f>
        <v>High Usage</v>
      </c>
      <c r="AE202" t="str">
        <f>IF(tbl_Customers[[#This Row],[total_intl_calls]]&lt;=5,"Low Calls", IF(tbl_Customers[[#This Row],[total_intl_calls]]&lt;=10, "Medium Calls", "High Calls"))</f>
        <v>Low Calls</v>
      </c>
      <c r="AF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 t="str">
        <f>IF(tbl_Customers[[#This Row],[Churn_Risk_Score]]&gt;=10,"High Risk", IF(tbl_Customers[[#This Row],[Churn_Risk_Score]]&gt;=5,"Medium Risk","Low Risk"))</f>
        <v>Low Risk</v>
      </c>
      <c r="AH202">
        <f>tbl_Customers[[#This Row],[total_day_charge]] + tbl_Customers[[#This Row],[total_eve_charge]] + tbl_Customers[[#This Row],[total_night_charge]] + tbl_Customers[[#This Row],[total_intl_charge]]</f>
        <v>63.95</v>
      </c>
    </row>
    <row r="203" spans="1:34"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t="str">
        <f>IF(tbl_Customers[[#This Row],[total_intl_charge]] &lt;= 3, "Low Charges", "High Charges")</f>
        <v>Low Charges</v>
      </c>
      <c r="Z203" t="str">
        <f>IF(tbl_Customers[[#This Row],[total_eve_calls]]&lt;=80,"Low Calls",
IF(tbl_Customers[[#This Row],[total_eve_calls]]&lt;=120,"Medium Calls","High Calls"))</f>
        <v>Medium Calls</v>
      </c>
      <c r="AA203" t="str">
        <f>IF(tbl_Customers[[#This Row],[total_eve_charge]]&lt;=15,"Low Charges",
IF(tbl_Customers[[#This Row],[total_eve_charge]]&lt;=20,"Medium Charges","High Charges"))</f>
        <v>Low Charges</v>
      </c>
      <c r="AB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 t="str">
        <f>IF(tbl_Customers[[#This Row],[number_vmail_messages]] = 0, "No Usage", IF(tbl_Customers[[#This Row],[number_vmail_messages]] &lt;= 20, "Low Usage", IF(tbl_Customers[[#This Row],[number_vmail_messages]] &lt;= 40, "Medium Usgae", "High Usage")))</f>
        <v>No Usage</v>
      </c>
      <c r="AD203" t="str">
        <f>IF(tbl_Customers[[#This Row],[total_day_minutes]]&lt;=150,"Low Usage", IF(tbl_Customers[[#This Row],[total_day_minutes]]&lt;=200,"Medium Usage", IF(tbl_Customers[[#This Row],[total_day_minutes]]&lt;=250,"High Usage","Very High Usage")))</f>
        <v>Low Usage</v>
      </c>
      <c r="AE203" t="str">
        <f>IF(tbl_Customers[[#This Row],[total_intl_calls]]&lt;=5,"Low Calls", IF(tbl_Customers[[#This Row],[total_intl_calls]]&lt;=10, "Medium Calls", "High Calls"))</f>
        <v>Low Calls</v>
      </c>
      <c r="AF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3" t="str">
        <f>IF(tbl_Customers[[#This Row],[Churn_Risk_Score]]&gt;=10,"High Risk", IF(tbl_Customers[[#This Row],[Churn_Risk_Score]]&gt;=5,"Medium Risk","Low Risk"))</f>
        <v>Low Risk</v>
      </c>
      <c r="AH203">
        <f>tbl_Customers[[#This Row],[total_day_charge]] + tbl_Customers[[#This Row],[total_eve_charge]] + tbl_Customers[[#This Row],[total_night_charge]] + tbl_Customers[[#This Row],[total_intl_charge]]</f>
        <v>44.57</v>
      </c>
    </row>
    <row r="204" spans="1:34"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t="str">
        <f>IF(tbl_Customers[[#This Row],[total_intl_charge]] &lt;= 3, "Low Charges", "High Charges")</f>
        <v>Low Charges</v>
      </c>
      <c r="Z204" t="str">
        <f>IF(tbl_Customers[[#This Row],[total_eve_calls]]&lt;=80,"Low Calls",
IF(tbl_Customers[[#This Row],[total_eve_calls]]&lt;=120,"Medium Calls","High Calls"))</f>
        <v>Low Calls</v>
      </c>
      <c r="AA204" t="str">
        <f>IF(tbl_Customers[[#This Row],[total_eve_charge]]&lt;=15,"Low Charges",
IF(tbl_Customers[[#This Row],[total_eve_charge]]&lt;=20,"Medium Charges","High Charges"))</f>
        <v>Low Charges</v>
      </c>
      <c r="AB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 t="str">
        <f>IF(tbl_Customers[[#This Row],[number_vmail_messages]] = 0, "No Usage", IF(tbl_Customers[[#This Row],[number_vmail_messages]] &lt;= 20, "Low Usage", IF(tbl_Customers[[#This Row],[number_vmail_messages]] &lt;= 40, "Medium Usgae", "High Usage")))</f>
        <v>Medium Usgae</v>
      </c>
      <c r="AD204" t="str">
        <f>IF(tbl_Customers[[#This Row],[total_day_minutes]]&lt;=150,"Low Usage", IF(tbl_Customers[[#This Row],[total_day_minutes]]&lt;=200,"Medium Usage", IF(tbl_Customers[[#This Row],[total_day_minutes]]&lt;=250,"High Usage","Very High Usage")))</f>
        <v>Low Usage</v>
      </c>
      <c r="AE204" t="str">
        <f>IF(tbl_Customers[[#This Row],[total_intl_calls]]&lt;=5,"Low Calls", IF(tbl_Customers[[#This Row],[total_intl_calls]]&lt;=10, "Medium Calls", "High Calls"))</f>
        <v>Low Calls</v>
      </c>
      <c r="AF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 t="str">
        <f>IF(tbl_Customers[[#This Row],[Churn_Risk_Score]]&gt;=10,"High Risk", IF(tbl_Customers[[#This Row],[Churn_Risk_Score]]&gt;=5,"Medium Risk","Low Risk"))</f>
        <v>Low Risk</v>
      </c>
      <c r="AH204">
        <f>tbl_Customers[[#This Row],[total_day_charge]] + tbl_Customers[[#This Row],[total_eve_charge]] + tbl_Customers[[#This Row],[total_night_charge]] + tbl_Customers[[#This Row],[total_intl_charge]]</f>
        <v>33.67</v>
      </c>
    </row>
    <row r="205" spans="1:34"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t="str">
        <f>IF(tbl_Customers[[#This Row],[total_intl_charge]] &lt;= 3, "Low Charges", "High Charges")</f>
        <v>Low Charges</v>
      </c>
      <c r="Z205" t="str">
        <f>IF(tbl_Customers[[#This Row],[total_eve_calls]]&lt;=80,"Low Calls",
IF(tbl_Customers[[#This Row],[total_eve_calls]]&lt;=120,"Medium Calls","High Calls"))</f>
        <v>Low Calls</v>
      </c>
      <c r="AA205" t="str">
        <f>IF(tbl_Customers[[#This Row],[total_eve_charge]]&lt;=15,"Low Charges",
IF(tbl_Customers[[#This Row],[total_eve_charge]]&lt;=20,"Medium Charges","High Charges"))</f>
        <v>Low Charges</v>
      </c>
      <c r="AB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 t="str">
        <f>IF(tbl_Customers[[#This Row],[number_vmail_messages]] = 0, "No Usage", IF(tbl_Customers[[#This Row],[number_vmail_messages]] &lt;= 20, "Low Usage", IF(tbl_Customers[[#This Row],[number_vmail_messages]] &lt;= 40, "Medium Usgae", "High Usage")))</f>
        <v>No Usage</v>
      </c>
      <c r="AD205" t="str">
        <f>IF(tbl_Customers[[#This Row],[total_day_minutes]]&lt;=150,"Low Usage", IF(tbl_Customers[[#This Row],[total_day_minutes]]&lt;=200,"Medium Usage", IF(tbl_Customers[[#This Row],[total_day_minutes]]&lt;=250,"High Usage","Very High Usage")))</f>
        <v>High Usage</v>
      </c>
      <c r="AE205" t="str">
        <f>IF(tbl_Customers[[#This Row],[total_intl_calls]]&lt;=5,"Low Calls", IF(tbl_Customers[[#This Row],[total_intl_calls]]&lt;=10, "Medium Calls", "High Calls"))</f>
        <v>Low Calls</v>
      </c>
      <c r="AF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 t="str">
        <f>IF(tbl_Customers[[#This Row],[Churn_Risk_Score]]&gt;=10,"High Risk", IF(tbl_Customers[[#This Row],[Churn_Risk_Score]]&gt;=5,"Medium Risk","Low Risk"))</f>
        <v>Low Risk</v>
      </c>
      <c r="AH205">
        <f>tbl_Customers[[#This Row],[total_day_charge]] + tbl_Customers[[#This Row],[total_eve_charge]] + tbl_Customers[[#This Row],[total_night_charge]] + tbl_Customers[[#This Row],[total_intl_charge]]</f>
        <v>64.740000000000009</v>
      </c>
    </row>
    <row r="206" spans="1:34"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t="str">
        <f>IF(tbl_Customers[[#This Row],[total_intl_charge]] &lt;= 3, "Low Charges", "High Charges")</f>
        <v>Low Charges</v>
      </c>
      <c r="Z206" t="str">
        <f>IF(tbl_Customers[[#This Row],[total_eve_calls]]&lt;=80,"Low Calls",
IF(tbl_Customers[[#This Row],[total_eve_calls]]&lt;=120,"Medium Calls","High Calls"))</f>
        <v>Medium Calls</v>
      </c>
      <c r="AA206" t="str">
        <f>IF(tbl_Customers[[#This Row],[total_eve_charge]]&lt;=15,"Low Charges",
IF(tbl_Customers[[#This Row],[total_eve_charge]]&lt;=20,"Medium Charges","High Charges"))</f>
        <v>Medium Charges</v>
      </c>
      <c r="AB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 t="str">
        <f>IF(tbl_Customers[[#This Row],[number_vmail_messages]] = 0, "No Usage", IF(tbl_Customers[[#This Row],[number_vmail_messages]] &lt;= 20, "Low Usage", IF(tbl_Customers[[#This Row],[number_vmail_messages]] &lt;= 40, "Medium Usgae", "High Usage")))</f>
        <v>No Usage</v>
      </c>
      <c r="AD206" t="str">
        <f>IF(tbl_Customers[[#This Row],[total_day_minutes]]&lt;=150,"Low Usage", IF(tbl_Customers[[#This Row],[total_day_minutes]]&lt;=200,"Medium Usage", IF(tbl_Customers[[#This Row],[total_day_minutes]]&lt;=250,"High Usage","Very High Usage")))</f>
        <v>Medium Usage</v>
      </c>
      <c r="AE206" t="str">
        <f>IF(tbl_Customers[[#This Row],[total_intl_calls]]&lt;=5,"Low Calls", IF(tbl_Customers[[#This Row],[total_intl_calls]]&lt;=10, "Medium Calls", "High Calls"))</f>
        <v>Low Calls</v>
      </c>
      <c r="AF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 t="str">
        <f>IF(tbl_Customers[[#This Row],[Churn_Risk_Score]]&gt;=10,"High Risk", IF(tbl_Customers[[#This Row],[Churn_Risk_Score]]&gt;=5,"Medium Risk","Low Risk"))</f>
        <v>Medium Risk</v>
      </c>
      <c r="AH206">
        <f>tbl_Customers[[#This Row],[total_day_charge]] + tbl_Customers[[#This Row],[total_eve_charge]] + tbl_Customers[[#This Row],[total_night_charge]] + tbl_Customers[[#This Row],[total_intl_charge]]</f>
        <v>61.66</v>
      </c>
    </row>
    <row r="207" spans="1:34"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t="str">
        <f>IF(tbl_Customers[[#This Row],[total_intl_charge]] &lt;= 3, "Low Charges", "High Charges")</f>
        <v>High Charges</v>
      </c>
      <c r="Z207" t="str">
        <f>IF(tbl_Customers[[#This Row],[total_eve_calls]]&lt;=80,"Low Calls",
IF(tbl_Customers[[#This Row],[total_eve_calls]]&lt;=120,"Medium Calls","High Calls"))</f>
        <v>Low Calls</v>
      </c>
      <c r="AA207" t="str">
        <f>IF(tbl_Customers[[#This Row],[total_eve_charge]]&lt;=15,"Low Charges",
IF(tbl_Customers[[#This Row],[total_eve_charge]]&lt;=20,"Medium Charges","High Charges"))</f>
        <v>Low Charges</v>
      </c>
      <c r="AB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 t="str">
        <f>IF(tbl_Customers[[#This Row],[number_vmail_messages]] = 0, "No Usage", IF(tbl_Customers[[#This Row],[number_vmail_messages]] &lt;= 20, "Low Usage", IF(tbl_Customers[[#This Row],[number_vmail_messages]] &lt;= 40, "Medium Usgae", "High Usage")))</f>
        <v>Medium Usgae</v>
      </c>
      <c r="AD207" t="str">
        <f>IF(tbl_Customers[[#This Row],[total_day_minutes]]&lt;=150,"Low Usage", IF(tbl_Customers[[#This Row],[total_day_minutes]]&lt;=200,"Medium Usage", IF(tbl_Customers[[#This Row],[total_day_minutes]]&lt;=250,"High Usage","Very High Usage")))</f>
        <v>Medium Usage</v>
      </c>
      <c r="AE207" t="str">
        <f>IF(tbl_Customers[[#This Row],[total_intl_calls]]&lt;=5,"Low Calls", IF(tbl_Customers[[#This Row],[total_intl_calls]]&lt;=10, "Medium Calls", "High Calls"))</f>
        <v>High Calls</v>
      </c>
      <c r="AF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7" t="str">
        <f>IF(tbl_Customers[[#This Row],[Churn_Risk_Score]]&gt;=10,"High Risk", IF(tbl_Customers[[#This Row],[Churn_Risk_Score]]&gt;=5,"Medium Risk","Low Risk"))</f>
        <v>Medium Risk</v>
      </c>
      <c r="AH207">
        <f>tbl_Customers[[#This Row],[total_day_charge]] + tbl_Customers[[#This Row],[total_eve_charge]] + tbl_Customers[[#This Row],[total_night_charge]] + tbl_Customers[[#This Row],[total_intl_charge]]</f>
        <v>53.09</v>
      </c>
    </row>
    <row r="208" spans="1:34"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t="str">
        <f>IF(tbl_Customers[[#This Row],[total_intl_charge]] &lt;= 3, "Low Charges", "High Charges")</f>
        <v>High Charges</v>
      </c>
      <c r="Z208" t="str">
        <f>IF(tbl_Customers[[#This Row],[total_eve_calls]]&lt;=80,"Low Calls",
IF(tbl_Customers[[#This Row],[total_eve_calls]]&lt;=120,"Medium Calls","High Calls"))</f>
        <v>Medium Calls</v>
      </c>
      <c r="AA208" t="str">
        <f>IF(tbl_Customers[[#This Row],[total_eve_charge]]&lt;=15,"Low Charges",
IF(tbl_Customers[[#This Row],[total_eve_charge]]&lt;=20,"Medium Charges","High Charges"))</f>
        <v>Low Charges</v>
      </c>
      <c r="AB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 t="str">
        <f>IF(tbl_Customers[[#This Row],[number_vmail_messages]] = 0, "No Usage", IF(tbl_Customers[[#This Row],[number_vmail_messages]] &lt;= 20, "Low Usage", IF(tbl_Customers[[#This Row],[number_vmail_messages]] &lt;= 40, "Medium Usgae", "High Usage")))</f>
        <v>No Usage</v>
      </c>
      <c r="AD208" t="str">
        <f>IF(tbl_Customers[[#This Row],[total_day_minutes]]&lt;=150,"Low Usage", IF(tbl_Customers[[#This Row],[total_day_minutes]]&lt;=200,"Medium Usage", IF(tbl_Customers[[#This Row],[total_day_minutes]]&lt;=250,"High Usage","Very High Usage")))</f>
        <v>High Usage</v>
      </c>
      <c r="AE208" t="str">
        <f>IF(tbl_Customers[[#This Row],[total_intl_calls]]&lt;=5,"Low Calls", IF(tbl_Customers[[#This Row],[total_intl_calls]]&lt;=10, "Medium Calls", "High Calls"))</f>
        <v>Medium Calls</v>
      </c>
      <c r="AF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 t="str">
        <f>IF(tbl_Customers[[#This Row],[Churn_Risk_Score]]&gt;=10,"High Risk", IF(tbl_Customers[[#This Row],[Churn_Risk_Score]]&gt;=5,"Medium Risk","Low Risk"))</f>
        <v>Medium Risk</v>
      </c>
      <c r="AH208">
        <f>tbl_Customers[[#This Row],[total_day_charge]] + tbl_Customers[[#This Row],[total_eve_charge]] + tbl_Customers[[#This Row],[total_night_charge]] + tbl_Customers[[#This Row],[total_intl_charge]]</f>
        <v>62.480000000000004</v>
      </c>
    </row>
    <row r="209" spans="1:34"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t="str">
        <f>IF(tbl_Customers[[#This Row],[total_intl_charge]] &lt;= 3, "Low Charges", "High Charges")</f>
        <v>Low Charges</v>
      </c>
      <c r="Z209" t="str">
        <f>IF(tbl_Customers[[#This Row],[total_eve_calls]]&lt;=80,"Low Calls",
IF(tbl_Customers[[#This Row],[total_eve_calls]]&lt;=120,"Medium Calls","High Calls"))</f>
        <v>High Calls</v>
      </c>
      <c r="AA209" t="str">
        <f>IF(tbl_Customers[[#This Row],[total_eve_charge]]&lt;=15,"Low Charges",
IF(tbl_Customers[[#This Row],[total_eve_charge]]&lt;=20,"Medium Charges","High Charges"))</f>
        <v>Medium Charges</v>
      </c>
      <c r="AB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 t="str">
        <f>IF(tbl_Customers[[#This Row],[number_vmail_messages]] = 0, "No Usage", IF(tbl_Customers[[#This Row],[number_vmail_messages]] &lt;= 20, "Low Usage", IF(tbl_Customers[[#This Row],[number_vmail_messages]] &lt;= 40, "Medium Usgae", "High Usage")))</f>
        <v>High Usage</v>
      </c>
      <c r="AD209" t="str">
        <f>IF(tbl_Customers[[#This Row],[total_day_minutes]]&lt;=150,"Low Usage", IF(tbl_Customers[[#This Row],[total_day_minutes]]&lt;=200,"Medium Usage", IF(tbl_Customers[[#This Row],[total_day_minutes]]&lt;=250,"High Usage","Very High Usage")))</f>
        <v>Low Usage</v>
      </c>
      <c r="AE209" t="str">
        <f>IF(tbl_Customers[[#This Row],[total_intl_calls]]&lt;=5,"Low Calls", IF(tbl_Customers[[#This Row],[total_intl_calls]]&lt;=10, "Medium Calls", "High Calls"))</f>
        <v>Low Calls</v>
      </c>
      <c r="AF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 t="str">
        <f>IF(tbl_Customers[[#This Row],[Churn_Risk_Score]]&gt;=10,"High Risk", IF(tbl_Customers[[#This Row],[Churn_Risk_Score]]&gt;=5,"Medium Risk","Low Risk"))</f>
        <v>Low Risk</v>
      </c>
      <c r="AH209">
        <f>tbl_Customers[[#This Row],[total_day_charge]] + tbl_Customers[[#This Row],[total_eve_charge]] + tbl_Customers[[#This Row],[total_night_charge]] + tbl_Customers[[#This Row],[total_intl_charge]]</f>
        <v>53.01</v>
      </c>
    </row>
    <row r="210" spans="1:34"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t="str">
        <f>IF(tbl_Customers[[#This Row],[total_intl_charge]] &lt;= 3, "Low Charges", "High Charges")</f>
        <v>Low Charges</v>
      </c>
      <c r="Z210" t="str">
        <f>IF(tbl_Customers[[#This Row],[total_eve_calls]]&lt;=80,"Low Calls",
IF(tbl_Customers[[#This Row],[total_eve_calls]]&lt;=120,"Medium Calls","High Calls"))</f>
        <v>Medium Calls</v>
      </c>
      <c r="AA210" t="str">
        <f>IF(tbl_Customers[[#This Row],[total_eve_charge]]&lt;=15,"Low Charges",
IF(tbl_Customers[[#This Row],[total_eve_charge]]&lt;=20,"Medium Charges","High Charges"))</f>
        <v>High Charges</v>
      </c>
      <c r="AB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 t="str">
        <f>IF(tbl_Customers[[#This Row],[number_vmail_messages]] = 0, "No Usage", IF(tbl_Customers[[#This Row],[number_vmail_messages]] &lt;= 20, "Low Usage", IF(tbl_Customers[[#This Row],[number_vmail_messages]] &lt;= 40, "Medium Usgae", "High Usage")))</f>
        <v>No Usage</v>
      </c>
      <c r="AD210" t="str">
        <f>IF(tbl_Customers[[#This Row],[total_day_minutes]]&lt;=150,"Low Usage", IF(tbl_Customers[[#This Row],[total_day_minutes]]&lt;=200,"Medium Usage", IF(tbl_Customers[[#This Row],[total_day_minutes]]&lt;=250,"High Usage","Very High Usage")))</f>
        <v>Low Usage</v>
      </c>
      <c r="AE210" t="str">
        <f>IF(tbl_Customers[[#This Row],[total_intl_calls]]&lt;=5,"Low Calls", IF(tbl_Customers[[#This Row],[total_intl_calls]]&lt;=10, "Medium Calls", "High Calls"))</f>
        <v>Low Calls</v>
      </c>
      <c r="AF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 t="str">
        <f>IF(tbl_Customers[[#This Row],[Churn_Risk_Score]]&gt;=10,"High Risk", IF(tbl_Customers[[#This Row],[Churn_Risk_Score]]&gt;=5,"Medium Risk","Low Risk"))</f>
        <v>Low Risk</v>
      </c>
      <c r="AH210">
        <f>tbl_Customers[[#This Row],[total_day_charge]] + tbl_Customers[[#This Row],[total_eve_charge]] + tbl_Customers[[#This Row],[total_night_charge]] + tbl_Customers[[#This Row],[total_intl_charge]]</f>
        <v>58.599999999999994</v>
      </c>
    </row>
    <row r="211" spans="1:34"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t="str">
        <f>IF(tbl_Customers[[#This Row],[total_intl_charge]] &lt;= 3, "Low Charges", "High Charges")</f>
        <v>High Charges</v>
      </c>
      <c r="Z211" t="str">
        <f>IF(tbl_Customers[[#This Row],[total_eve_calls]]&lt;=80,"Low Calls",
IF(tbl_Customers[[#This Row],[total_eve_calls]]&lt;=120,"Medium Calls","High Calls"))</f>
        <v>Medium Calls</v>
      </c>
      <c r="AA211" t="str">
        <f>IF(tbl_Customers[[#This Row],[total_eve_charge]]&lt;=15,"Low Charges",
IF(tbl_Customers[[#This Row],[total_eve_charge]]&lt;=20,"Medium Charges","High Charges"))</f>
        <v>Medium Charges</v>
      </c>
      <c r="AB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 t="str">
        <f>IF(tbl_Customers[[#This Row],[number_vmail_messages]] = 0, "No Usage", IF(tbl_Customers[[#This Row],[number_vmail_messages]] &lt;= 20, "Low Usage", IF(tbl_Customers[[#This Row],[number_vmail_messages]] &lt;= 40, "Medium Usgae", "High Usage")))</f>
        <v>Medium Usgae</v>
      </c>
      <c r="AD211" t="str">
        <f>IF(tbl_Customers[[#This Row],[total_day_minutes]]&lt;=150,"Low Usage", IF(tbl_Customers[[#This Row],[total_day_minutes]]&lt;=200,"Medium Usage", IF(tbl_Customers[[#This Row],[total_day_minutes]]&lt;=250,"High Usage","Very High Usage")))</f>
        <v>Medium Usage</v>
      </c>
      <c r="AE211" t="str">
        <f>IF(tbl_Customers[[#This Row],[total_intl_calls]]&lt;=5,"Low Calls", IF(tbl_Customers[[#This Row],[total_intl_calls]]&lt;=10, "Medium Calls", "High Calls"))</f>
        <v>Medium Calls</v>
      </c>
      <c r="AF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 t="str">
        <f>IF(tbl_Customers[[#This Row],[Churn_Risk_Score]]&gt;=10,"High Risk", IF(tbl_Customers[[#This Row],[Churn_Risk_Score]]&gt;=5,"Medium Risk","Low Risk"))</f>
        <v>Medium Risk</v>
      </c>
      <c r="AH211">
        <f>tbl_Customers[[#This Row],[total_day_charge]] + tbl_Customers[[#This Row],[total_eve_charge]] + tbl_Customers[[#This Row],[total_night_charge]] + tbl_Customers[[#This Row],[total_intl_charge]]</f>
        <v>58.199999999999996</v>
      </c>
    </row>
    <row r="212" spans="1:34"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t="str">
        <f>IF(tbl_Customers[[#This Row],[total_intl_charge]] &lt;= 3, "Low Charges", "High Charges")</f>
        <v>Low Charges</v>
      </c>
      <c r="Z212" t="str">
        <f>IF(tbl_Customers[[#This Row],[total_eve_calls]]&lt;=80,"Low Calls",
IF(tbl_Customers[[#This Row],[total_eve_calls]]&lt;=120,"Medium Calls","High Calls"))</f>
        <v>Medium Calls</v>
      </c>
      <c r="AA212" t="str">
        <f>IF(tbl_Customers[[#This Row],[total_eve_charge]]&lt;=15,"Low Charges",
IF(tbl_Customers[[#This Row],[total_eve_charge]]&lt;=20,"Medium Charges","High Charges"))</f>
        <v>Low Charges</v>
      </c>
      <c r="AB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 t="str">
        <f>IF(tbl_Customers[[#This Row],[number_vmail_messages]] = 0, "No Usage", IF(tbl_Customers[[#This Row],[number_vmail_messages]] &lt;= 20, "Low Usage", IF(tbl_Customers[[#This Row],[number_vmail_messages]] &lt;= 40, "Medium Usgae", "High Usage")))</f>
        <v>No Usage</v>
      </c>
      <c r="AD212" t="str">
        <f>IF(tbl_Customers[[#This Row],[total_day_minutes]]&lt;=150,"Low Usage", IF(tbl_Customers[[#This Row],[total_day_minutes]]&lt;=200,"Medium Usage", IF(tbl_Customers[[#This Row],[total_day_minutes]]&lt;=250,"High Usage","Very High Usage")))</f>
        <v>Low Usage</v>
      </c>
      <c r="AE212" t="str">
        <f>IF(tbl_Customers[[#This Row],[total_intl_calls]]&lt;=5,"Low Calls", IF(tbl_Customers[[#This Row],[total_intl_calls]]&lt;=10, "Medium Calls", "High Calls"))</f>
        <v>Low Calls</v>
      </c>
      <c r="AF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 t="str">
        <f>IF(tbl_Customers[[#This Row],[Churn_Risk_Score]]&gt;=10,"High Risk", IF(tbl_Customers[[#This Row],[Churn_Risk_Score]]&gt;=5,"Medium Risk","Low Risk"))</f>
        <v>Low Risk</v>
      </c>
      <c r="AH212">
        <f>tbl_Customers[[#This Row],[total_day_charge]] + tbl_Customers[[#This Row],[total_eve_charge]] + tbl_Customers[[#This Row],[total_night_charge]] + tbl_Customers[[#This Row],[total_intl_charge]]</f>
        <v>51.28</v>
      </c>
    </row>
    <row r="213" spans="1:34"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t="str">
        <f>IF(tbl_Customers[[#This Row],[total_intl_charge]] &lt;= 3, "Low Charges", "High Charges")</f>
        <v>High Charges</v>
      </c>
      <c r="Z213" t="str">
        <f>IF(tbl_Customers[[#This Row],[total_eve_calls]]&lt;=80,"Low Calls",
IF(tbl_Customers[[#This Row],[total_eve_calls]]&lt;=120,"Medium Calls","High Calls"))</f>
        <v>Medium Calls</v>
      </c>
      <c r="AA213" t="str">
        <f>IF(tbl_Customers[[#This Row],[total_eve_charge]]&lt;=15,"Low Charges",
IF(tbl_Customers[[#This Row],[total_eve_charge]]&lt;=20,"Medium Charges","High Charges"))</f>
        <v>High Charges</v>
      </c>
      <c r="AB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 t="str">
        <f>IF(tbl_Customers[[#This Row],[number_vmail_messages]] = 0, "No Usage", IF(tbl_Customers[[#This Row],[number_vmail_messages]] &lt;= 20, "Low Usage", IF(tbl_Customers[[#This Row],[number_vmail_messages]] &lt;= 40, "Medium Usgae", "High Usage")))</f>
        <v>No Usage</v>
      </c>
      <c r="AD213" t="str">
        <f>IF(tbl_Customers[[#This Row],[total_day_minutes]]&lt;=150,"Low Usage", IF(tbl_Customers[[#This Row],[total_day_minutes]]&lt;=200,"Medium Usage", IF(tbl_Customers[[#This Row],[total_day_minutes]]&lt;=250,"High Usage","Very High Usage")))</f>
        <v>Low Usage</v>
      </c>
      <c r="AE213" t="str">
        <f>IF(tbl_Customers[[#This Row],[total_intl_calls]]&lt;=5,"Low Calls", IF(tbl_Customers[[#This Row],[total_intl_calls]]&lt;=10, "Medium Calls", "High Calls"))</f>
        <v>Medium Calls</v>
      </c>
      <c r="AF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 t="str">
        <f>IF(tbl_Customers[[#This Row],[Churn_Risk_Score]]&gt;=10,"High Risk", IF(tbl_Customers[[#This Row],[Churn_Risk_Score]]&gt;=5,"Medium Risk","Low Risk"))</f>
        <v>Low Risk</v>
      </c>
      <c r="AH213">
        <f>tbl_Customers[[#This Row],[total_day_charge]] + tbl_Customers[[#This Row],[total_eve_charge]] + tbl_Customers[[#This Row],[total_night_charge]] + tbl_Customers[[#This Row],[total_intl_charge]]</f>
        <v>48.260000000000005</v>
      </c>
    </row>
    <row r="214" spans="1:34"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t="str">
        <f>IF(tbl_Customers[[#This Row],[total_intl_charge]] &lt;= 3, "Low Charges", "High Charges")</f>
        <v>Low Charges</v>
      </c>
      <c r="Z214" t="str">
        <f>IF(tbl_Customers[[#This Row],[total_eve_calls]]&lt;=80,"Low Calls",
IF(tbl_Customers[[#This Row],[total_eve_calls]]&lt;=120,"Medium Calls","High Calls"))</f>
        <v>High Calls</v>
      </c>
      <c r="AA214" t="str">
        <f>IF(tbl_Customers[[#This Row],[total_eve_charge]]&lt;=15,"Low Charges",
IF(tbl_Customers[[#This Row],[total_eve_charge]]&lt;=20,"Medium Charges","High Charges"))</f>
        <v>Medium Charges</v>
      </c>
      <c r="AB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 t="str">
        <f>IF(tbl_Customers[[#This Row],[number_vmail_messages]] = 0, "No Usage", IF(tbl_Customers[[#This Row],[number_vmail_messages]] &lt;= 20, "Low Usage", IF(tbl_Customers[[#This Row],[number_vmail_messages]] &lt;= 40, "Medium Usgae", "High Usage")))</f>
        <v>No Usage</v>
      </c>
      <c r="AD214" t="str">
        <f>IF(tbl_Customers[[#This Row],[total_day_minutes]]&lt;=150,"Low Usage", IF(tbl_Customers[[#This Row],[total_day_minutes]]&lt;=200,"Medium Usage", IF(tbl_Customers[[#This Row],[total_day_minutes]]&lt;=250,"High Usage","Very High Usage")))</f>
        <v>Low Usage</v>
      </c>
      <c r="AE214" t="str">
        <f>IF(tbl_Customers[[#This Row],[total_intl_calls]]&lt;=5,"Low Calls", IF(tbl_Customers[[#This Row],[total_intl_calls]]&lt;=10, "Medium Calls", "High Calls"))</f>
        <v>Low Calls</v>
      </c>
      <c r="AF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 t="str">
        <f>IF(tbl_Customers[[#This Row],[Churn_Risk_Score]]&gt;=10,"High Risk", IF(tbl_Customers[[#This Row],[Churn_Risk_Score]]&gt;=5,"Medium Risk","Low Risk"))</f>
        <v>Low Risk</v>
      </c>
      <c r="AH214">
        <f>tbl_Customers[[#This Row],[total_day_charge]] + tbl_Customers[[#This Row],[total_eve_charge]] + tbl_Customers[[#This Row],[total_night_charge]] + tbl_Customers[[#This Row],[total_intl_charge]]</f>
        <v>38.78</v>
      </c>
    </row>
    <row r="215" spans="1:34"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t="str">
        <f>IF(tbl_Customers[[#This Row],[total_intl_charge]] &lt;= 3, "Low Charges", "High Charges")</f>
        <v>Low Charges</v>
      </c>
      <c r="Z215" t="str">
        <f>IF(tbl_Customers[[#This Row],[total_eve_calls]]&lt;=80,"Low Calls",
IF(tbl_Customers[[#This Row],[total_eve_calls]]&lt;=120,"Medium Calls","High Calls"))</f>
        <v>High Calls</v>
      </c>
      <c r="AA215" t="str">
        <f>IF(tbl_Customers[[#This Row],[total_eve_charge]]&lt;=15,"Low Charges",
IF(tbl_Customers[[#This Row],[total_eve_charge]]&lt;=20,"Medium Charges","High Charges"))</f>
        <v>Medium Charges</v>
      </c>
      <c r="AB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 t="str">
        <f>IF(tbl_Customers[[#This Row],[number_vmail_messages]] = 0, "No Usage", IF(tbl_Customers[[#This Row],[number_vmail_messages]] &lt;= 20, "Low Usage", IF(tbl_Customers[[#This Row],[number_vmail_messages]] &lt;= 40, "Medium Usgae", "High Usage")))</f>
        <v>No Usage</v>
      </c>
      <c r="AD215" t="str">
        <f>IF(tbl_Customers[[#This Row],[total_day_minutes]]&lt;=150,"Low Usage", IF(tbl_Customers[[#This Row],[total_day_minutes]]&lt;=200,"Medium Usage", IF(tbl_Customers[[#This Row],[total_day_minutes]]&lt;=250,"High Usage","Very High Usage")))</f>
        <v>Medium Usage</v>
      </c>
      <c r="AE215" t="str">
        <f>IF(tbl_Customers[[#This Row],[total_intl_calls]]&lt;=5,"Low Calls", IF(tbl_Customers[[#This Row],[total_intl_calls]]&lt;=10, "Medium Calls", "High Calls"))</f>
        <v>Low Calls</v>
      </c>
      <c r="AF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 t="str">
        <f>IF(tbl_Customers[[#This Row],[Churn_Risk_Score]]&gt;=10,"High Risk", IF(tbl_Customers[[#This Row],[Churn_Risk_Score]]&gt;=5,"Medium Risk","Low Risk"))</f>
        <v>Low Risk</v>
      </c>
      <c r="AH215">
        <f>tbl_Customers[[#This Row],[total_day_charge]] + tbl_Customers[[#This Row],[total_eve_charge]] + tbl_Customers[[#This Row],[total_night_charge]] + tbl_Customers[[#This Row],[total_intl_charge]]</f>
        <v>56.349999999999994</v>
      </c>
    </row>
    <row r="216" spans="1:34"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t="str">
        <f>IF(tbl_Customers[[#This Row],[total_intl_charge]] &lt;= 3, "Low Charges", "High Charges")</f>
        <v>Low Charges</v>
      </c>
      <c r="Z216" t="str">
        <f>IF(tbl_Customers[[#This Row],[total_eve_calls]]&lt;=80,"Low Calls",
IF(tbl_Customers[[#This Row],[total_eve_calls]]&lt;=120,"Medium Calls","High Calls"))</f>
        <v>Medium Calls</v>
      </c>
      <c r="AA216" t="str">
        <f>IF(tbl_Customers[[#This Row],[total_eve_charge]]&lt;=15,"Low Charges",
IF(tbl_Customers[[#This Row],[total_eve_charge]]&lt;=20,"Medium Charges","High Charges"))</f>
        <v>Medium Charges</v>
      </c>
      <c r="AB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 t="str">
        <f>IF(tbl_Customers[[#This Row],[number_vmail_messages]] = 0, "No Usage", IF(tbl_Customers[[#This Row],[number_vmail_messages]] &lt;= 20, "Low Usage", IF(tbl_Customers[[#This Row],[number_vmail_messages]] &lt;= 40, "Medium Usgae", "High Usage")))</f>
        <v>Medium Usgae</v>
      </c>
      <c r="AD216" t="str">
        <f>IF(tbl_Customers[[#This Row],[total_day_minutes]]&lt;=150,"Low Usage", IF(tbl_Customers[[#This Row],[total_day_minutes]]&lt;=200,"Medium Usage", IF(tbl_Customers[[#This Row],[total_day_minutes]]&lt;=250,"High Usage","Very High Usage")))</f>
        <v>Medium Usage</v>
      </c>
      <c r="AE216" t="str">
        <f>IF(tbl_Customers[[#This Row],[total_intl_calls]]&lt;=5,"Low Calls", IF(tbl_Customers[[#This Row],[total_intl_calls]]&lt;=10, "Medium Calls", "High Calls"))</f>
        <v>Medium Calls</v>
      </c>
      <c r="AF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 t="str">
        <f>IF(tbl_Customers[[#This Row],[Churn_Risk_Score]]&gt;=10,"High Risk", IF(tbl_Customers[[#This Row],[Churn_Risk_Score]]&gt;=5,"Medium Risk","Low Risk"))</f>
        <v>Low Risk</v>
      </c>
      <c r="AH216">
        <f>tbl_Customers[[#This Row],[total_day_charge]] + tbl_Customers[[#This Row],[total_eve_charge]] + tbl_Customers[[#This Row],[total_night_charge]] + tbl_Customers[[#This Row],[total_intl_charge]]</f>
        <v>58.03</v>
      </c>
    </row>
    <row r="217" spans="1:34"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t="str">
        <f>IF(tbl_Customers[[#This Row],[total_intl_charge]] &lt;= 3, "Low Charges", "High Charges")</f>
        <v>High Charges</v>
      </c>
      <c r="Z217" t="str">
        <f>IF(tbl_Customers[[#This Row],[total_eve_calls]]&lt;=80,"Low Calls",
IF(tbl_Customers[[#This Row],[total_eve_calls]]&lt;=120,"Medium Calls","High Calls"))</f>
        <v>Medium Calls</v>
      </c>
      <c r="AA217" t="str">
        <f>IF(tbl_Customers[[#This Row],[total_eve_charge]]&lt;=15,"Low Charges",
IF(tbl_Customers[[#This Row],[total_eve_charge]]&lt;=20,"Medium Charges","High Charges"))</f>
        <v>Low Charges</v>
      </c>
      <c r="AB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 t="str">
        <f>IF(tbl_Customers[[#This Row],[number_vmail_messages]] = 0, "No Usage", IF(tbl_Customers[[#This Row],[number_vmail_messages]] &lt;= 20, "Low Usage", IF(tbl_Customers[[#This Row],[number_vmail_messages]] &lt;= 40, "Medium Usgae", "High Usage")))</f>
        <v>No Usage</v>
      </c>
      <c r="AD217" t="str">
        <f>IF(tbl_Customers[[#This Row],[total_day_minutes]]&lt;=150,"Low Usage", IF(tbl_Customers[[#This Row],[total_day_minutes]]&lt;=200,"Medium Usage", IF(tbl_Customers[[#This Row],[total_day_minutes]]&lt;=250,"High Usage","Very High Usage")))</f>
        <v>Low Usage</v>
      </c>
      <c r="AE217" t="str">
        <f>IF(tbl_Customers[[#This Row],[total_intl_calls]]&lt;=5,"Low Calls", IF(tbl_Customers[[#This Row],[total_intl_calls]]&lt;=10, "Medium Calls", "High Calls"))</f>
        <v>Low Calls</v>
      </c>
      <c r="AF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 t="str">
        <f>IF(tbl_Customers[[#This Row],[Churn_Risk_Score]]&gt;=10,"High Risk", IF(tbl_Customers[[#This Row],[Churn_Risk_Score]]&gt;=5,"Medium Risk","Low Risk"))</f>
        <v>Low Risk</v>
      </c>
      <c r="AH217">
        <f>tbl_Customers[[#This Row],[total_day_charge]] + tbl_Customers[[#This Row],[total_eve_charge]] + tbl_Customers[[#This Row],[total_night_charge]] + tbl_Customers[[#This Row],[total_intl_charge]]</f>
        <v>49.269999999999996</v>
      </c>
    </row>
    <row r="218" spans="1:34"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t="str">
        <f>IF(tbl_Customers[[#This Row],[total_intl_charge]] &lt;= 3, "Low Charges", "High Charges")</f>
        <v>High Charges</v>
      </c>
      <c r="Z218" t="str">
        <f>IF(tbl_Customers[[#This Row],[total_eve_calls]]&lt;=80,"Low Calls",
IF(tbl_Customers[[#This Row],[total_eve_calls]]&lt;=120,"Medium Calls","High Calls"))</f>
        <v>Medium Calls</v>
      </c>
      <c r="AA218" t="str">
        <f>IF(tbl_Customers[[#This Row],[total_eve_charge]]&lt;=15,"Low Charges",
IF(tbl_Customers[[#This Row],[total_eve_charge]]&lt;=20,"Medium Charges","High Charges"))</f>
        <v>Medium Charges</v>
      </c>
      <c r="AB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 t="str">
        <f>IF(tbl_Customers[[#This Row],[number_vmail_messages]] = 0, "No Usage", IF(tbl_Customers[[#This Row],[number_vmail_messages]] &lt;= 20, "Low Usage", IF(tbl_Customers[[#This Row],[number_vmail_messages]] &lt;= 40, "Medium Usgae", "High Usage")))</f>
        <v>No Usage</v>
      </c>
      <c r="AD218" t="str">
        <f>IF(tbl_Customers[[#This Row],[total_day_minutes]]&lt;=150,"Low Usage", IF(tbl_Customers[[#This Row],[total_day_minutes]]&lt;=200,"Medium Usage", IF(tbl_Customers[[#This Row],[total_day_minutes]]&lt;=250,"High Usage","Very High Usage")))</f>
        <v>Low Usage</v>
      </c>
      <c r="AE218" t="str">
        <f>IF(tbl_Customers[[#This Row],[total_intl_calls]]&lt;=5,"Low Calls", IF(tbl_Customers[[#This Row],[total_intl_calls]]&lt;=10, "Medium Calls", "High Calls"))</f>
        <v>Low Calls</v>
      </c>
      <c r="AF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 t="str">
        <f>IF(tbl_Customers[[#This Row],[Churn_Risk_Score]]&gt;=10,"High Risk", IF(tbl_Customers[[#This Row],[Churn_Risk_Score]]&gt;=5,"Medium Risk","Low Risk"))</f>
        <v>Low Risk</v>
      </c>
      <c r="AH218">
        <f>tbl_Customers[[#This Row],[total_day_charge]] + tbl_Customers[[#This Row],[total_eve_charge]] + tbl_Customers[[#This Row],[total_night_charge]] + tbl_Customers[[#This Row],[total_intl_charge]]</f>
        <v>53.76</v>
      </c>
    </row>
    <row r="219" spans="1:34"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t="str">
        <f>IF(tbl_Customers[[#This Row],[total_intl_charge]] &lt;= 3, "Low Charges", "High Charges")</f>
        <v>High Charges</v>
      </c>
      <c r="Z219" t="str">
        <f>IF(tbl_Customers[[#This Row],[total_eve_calls]]&lt;=80,"Low Calls",
IF(tbl_Customers[[#This Row],[total_eve_calls]]&lt;=120,"Medium Calls","High Calls"))</f>
        <v>Low Calls</v>
      </c>
      <c r="AA219" t="str">
        <f>IF(tbl_Customers[[#This Row],[total_eve_charge]]&lt;=15,"Low Charges",
IF(tbl_Customers[[#This Row],[total_eve_charge]]&lt;=20,"Medium Charges","High Charges"))</f>
        <v>Medium Charges</v>
      </c>
      <c r="AB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 t="str">
        <f>IF(tbl_Customers[[#This Row],[number_vmail_messages]] = 0, "No Usage", IF(tbl_Customers[[#This Row],[number_vmail_messages]] &lt;= 20, "Low Usage", IF(tbl_Customers[[#This Row],[number_vmail_messages]] &lt;= 40, "Medium Usgae", "High Usage")))</f>
        <v>No Usage</v>
      </c>
      <c r="AD219" t="str">
        <f>IF(tbl_Customers[[#This Row],[total_day_minutes]]&lt;=150,"Low Usage", IF(tbl_Customers[[#This Row],[total_day_minutes]]&lt;=200,"Medium Usage", IF(tbl_Customers[[#This Row],[total_day_minutes]]&lt;=250,"High Usage","Very High Usage")))</f>
        <v>Medium Usage</v>
      </c>
      <c r="AE219" t="str">
        <f>IF(tbl_Customers[[#This Row],[total_intl_calls]]&lt;=5,"Low Calls", IF(tbl_Customers[[#This Row],[total_intl_calls]]&lt;=10, "Medium Calls", "High Calls"))</f>
        <v>Low Calls</v>
      </c>
      <c r="AF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 t="str">
        <f>IF(tbl_Customers[[#This Row],[Churn_Risk_Score]]&gt;=10,"High Risk", IF(tbl_Customers[[#This Row],[Churn_Risk_Score]]&gt;=5,"Medium Risk","Low Risk"))</f>
        <v>Low Risk</v>
      </c>
      <c r="AH219">
        <f>tbl_Customers[[#This Row],[total_day_charge]] + tbl_Customers[[#This Row],[total_eve_charge]] + tbl_Customers[[#This Row],[total_night_charge]] + tbl_Customers[[#This Row],[total_intl_charge]]</f>
        <v>61.64</v>
      </c>
    </row>
    <row r="220" spans="1:34"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t="str">
        <f>IF(tbl_Customers[[#This Row],[total_intl_charge]] &lt;= 3, "Low Charges", "High Charges")</f>
        <v>Low Charges</v>
      </c>
      <c r="Z220" t="str">
        <f>IF(tbl_Customers[[#This Row],[total_eve_calls]]&lt;=80,"Low Calls",
IF(tbl_Customers[[#This Row],[total_eve_calls]]&lt;=120,"Medium Calls","High Calls"))</f>
        <v>Medium Calls</v>
      </c>
      <c r="AA220" t="str">
        <f>IF(tbl_Customers[[#This Row],[total_eve_charge]]&lt;=15,"Low Charges",
IF(tbl_Customers[[#This Row],[total_eve_charge]]&lt;=20,"Medium Charges","High Charges"))</f>
        <v>Medium Charges</v>
      </c>
      <c r="AB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 t="str">
        <f>IF(tbl_Customers[[#This Row],[number_vmail_messages]] = 0, "No Usage", IF(tbl_Customers[[#This Row],[number_vmail_messages]] &lt;= 20, "Low Usage", IF(tbl_Customers[[#This Row],[number_vmail_messages]] &lt;= 40, "Medium Usgae", "High Usage")))</f>
        <v>No Usage</v>
      </c>
      <c r="AD220" t="str">
        <f>IF(tbl_Customers[[#This Row],[total_day_minutes]]&lt;=150,"Low Usage", IF(tbl_Customers[[#This Row],[total_day_minutes]]&lt;=200,"Medium Usage", IF(tbl_Customers[[#This Row],[total_day_minutes]]&lt;=250,"High Usage","Very High Usage")))</f>
        <v>Very High Usage</v>
      </c>
      <c r="AE220" t="str">
        <f>IF(tbl_Customers[[#This Row],[total_intl_calls]]&lt;=5,"Low Calls", IF(tbl_Customers[[#This Row],[total_intl_calls]]&lt;=10, "Medium Calls", "High Calls"))</f>
        <v>Medium Calls</v>
      </c>
      <c r="AF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 t="str">
        <f>IF(tbl_Customers[[#This Row],[Churn_Risk_Score]]&gt;=10,"High Risk", IF(tbl_Customers[[#This Row],[Churn_Risk_Score]]&gt;=5,"Medium Risk","Low Risk"))</f>
        <v>Medium Risk</v>
      </c>
      <c r="AH220">
        <f>tbl_Customers[[#This Row],[total_day_charge]] + tbl_Customers[[#This Row],[total_eve_charge]] + tbl_Customers[[#This Row],[total_night_charge]] + tbl_Customers[[#This Row],[total_intl_charge]]</f>
        <v>69.97999999999999</v>
      </c>
    </row>
    <row r="221" spans="1:34"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t="str">
        <f>IF(tbl_Customers[[#This Row],[total_intl_charge]] &lt;= 3, "Low Charges", "High Charges")</f>
        <v>High Charges</v>
      </c>
      <c r="Z221" t="str">
        <f>IF(tbl_Customers[[#This Row],[total_eve_calls]]&lt;=80,"Low Calls",
IF(tbl_Customers[[#This Row],[total_eve_calls]]&lt;=120,"Medium Calls","High Calls"))</f>
        <v>Medium Calls</v>
      </c>
      <c r="AA221" t="str">
        <f>IF(tbl_Customers[[#This Row],[total_eve_charge]]&lt;=15,"Low Charges",
IF(tbl_Customers[[#This Row],[total_eve_charge]]&lt;=20,"Medium Charges","High Charges"))</f>
        <v>High Charges</v>
      </c>
      <c r="AB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 t="str">
        <f>IF(tbl_Customers[[#This Row],[number_vmail_messages]] = 0, "No Usage", IF(tbl_Customers[[#This Row],[number_vmail_messages]] &lt;= 20, "Low Usage", IF(tbl_Customers[[#This Row],[number_vmail_messages]] &lt;= 40, "Medium Usgae", "High Usage")))</f>
        <v>Medium Usgae</v>
      </c>
      <c r="AD221" t="str">
        <f>IF(tbl_Customers[[#This Row],[total_day_minutes]]&lt;=150,"Low Usage", IF(tbl_Customers[[#This Row],[total_day_minutes]]&lt;=200,"Medium Usage", IF(tbl_Customers[[#This Row],[total_day_minutes]]&lt;=250,"High Usage","Very High Usage")))</f>
        <v>High Usage</v>
      </c>
      <c r="AE221" t="str">
        <f>IF(tbl_Customers[[#This Row],[total_intl_calls]]&lt;=5,"Low Calls", IF(tbl_Customers[[#This Row],[total_intl_calls]]&lt;=10, "Medium Calls", "High Calls"))</f>
        <v>Medium Calls</v>
      </c>
      <c r="AF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 t="str">
        <f>IF(tbl_Customers[[#This Row],[Churn_Risk_Score]]&gt;=10,"High Risk", IF(tbl_Customers[[#This Row],[Churn_Risk_Score]]&gt;=5,"Medium Risk","Low Risk"))</f>
        <v>Low Risk</v>
      </c>
      <c r="AH221">
        <f>tbl_Customers[[#This Row],[total_day_charge]] + tbl_Customers[[#This Row],[total_eve_charge]] + tbl_Customers[[#This Row],[total_night_charge]] + tbl_Customers[[#This Row],[total_intl_charge]]</f>
        <v>73.349999999999994</v>
      </c>
    </row>
    <row r="222" spans="1:34"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t="str">
        <f>IF(tbl_Customers[[#This Row],[total_intl_charge]] &lt;= 3, "Low Charges", "High Charges")</f>
        <v>Low Charges</v>
      </c>
      <c r="Z222" t="str">
        <f>IF(tbl_Customers[[#This Row],[total_eve_calls]]&lt;=80,"Low Calls",
IF(tbl_Customers[[#This Row],[total_eve_calls]]&lt;=120,"Medium Calls","High Calls"))</f>
        <v>Medium Calls</v>
      </c>
      <c r="AA222" t="str">
        <f>IF(tbl_Customers[[#This Row],[total_eve_charge]]&lt;=15,"Low Charges",
IF(tbl_Customers[[#This Row],[total_eve_charge]]&lt;=20,"Medium Charges","High Charges"))</f>
        <v>Medium Charges</v>
      </c>
      <c r="AB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 t="str">
        <f>IF(tbl_Customers[[#This Row],[number_vmail_messages]] = 0, "No Usage", IF(tbl_Customers[[#This Row],[number_vmail_messages]] &lt;= 20, "Low Usage", IF(tbl_Customers[[#This Row],[number_vmail_messages]] &lt;= 40, "Medium Usgae", "High Usage")))</f>
        <v>Medium Usgae</v>
      </c>
      <c r="AD222" t="str">
        <f>IF(tbl_Customers[[#This Row],[total_day_minutes]]&lt;=150,"Low Usage", IF(tbl_Customers[[#This Row],[total_day_minutes]]&lt;=200,"Medium Usage", IF(tbl_Customers[[#This Row],[total_day_minutes]]&lt;=250,"High Usage","Very High Usage")))</f>
        <v>High Usage</v>
      </c>
      <c r="AE222" t="str">
        <f>IF(tbl_Customers[[#This Row],[total_intl_calls]]&lt;=5,"Low Calls", IF(tbl_Customers[[#This Row],[total_intl_calls]]&lt;=10, "Medium Calls", "High Calls"))</f>
        <v>Medium Calls</v>
      </c>
      <c r="AF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 t="str">
        <f>IF(tbl_Customers[[#This Row],[Churn_Risk_Score]]&gt;=10,"High Risk", IF(tbl_Customers[[#This Row],[Churn_Risk_Score]]&gt;=5,"Medium Risk","Low Risk"))</f>
        <v>Low Risk</v>
      </c>
      <c r="AH222">
        <f>tbl_Customers[[#This Row],[total_day_charge]] + tbl_Customers[[#This Row],[total_eve_charge]] + tbl_Customers[[#This Row],[total_night_charge]] + tbl_Customers[[#This Row],[total_intl_charge]]</f>
        <v>67.529999999999987</v>
      </c>
    </row>
    <row r="223" spans="1:34"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t="str">
        <f>IF(tbl_Customers[[#This Row],[total_intl_charge]] &lt;= 3, "Low Charges", "High Charges")</f>
        <v>High Charges</v>
      </c>
      <c r="Z223" t="str">
        <f>IF(tbl_Customers[[#This Row],[total_eve_calls]]&lt;=80,"Low Calls",
IF(tbl_Customers[[#This Row],[total_eve_calls]]&lt;=120,"Medium Calls","High Calls"))</f>
        <v>Low Calls</v>
      </c>
      <c r="AA223" t="str">
        <f>IF(tbl_Customers[[#This Row],[total_eve_charge]]&lt;=15,"Low Charges",
IF(tbl_Customers[[#This Row],[total_eve_charge]]&lt;=20,"Medium Charges","High Charges"))</f>
        <v>Low Charges</v>
      </c>
      <c r="AB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 t="str">
        <f>IF(tbl_Customers[[#This Row],[number_vmail_messages]] = 0, "No Usage", IF(tbl_Customers[[#This Row],[number_vmail_messages]] &lt;= 20, "Low Usage", IF(tbl_Customers[[#This Row],[number_vmail_messages]] &lt;= 40, "Medium Usgae", "High Usage")))</f>
        <v>No Usage</v>
      </c>
      <c r="AD223" t="str">
        <f>IF(tbl_Customers[[#This Row],[total_day_minutes]]&lt;=150,"Low Usage", IF(tbl_Customers[[#This Row],[total_day_minutes]]&lt;=200,"Medium Usage", IF(tbl_Customers[[#This Row],[total_day_minutes]]&lt;=250,"High Usage","Very High Usage")))</f>
        <v>Low Usage</v>
      </c>
      <c r="AE223" t="str">
        <f>IF(tbl_Customers[[#This Row],[total_intl_calls]]&lt;=5,"Low Calls", IF(tbl_Customers[[#This Row],[total_intl_calls]]&lt;=10, "Medium Calls", "High Calls"))</f>
        <v>Medium Calls</v>
      </c>
      <c r="AF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 t="str">
        <f>IF(tbl_Customers[[#This Row],[Churn_Risk_Score]]&gt;=10,"High Risk", IF(tbl_Customers[[#This Row],[Churn_Risk_Score]]&gt;=5,"Medium Risk","Low Risk"))</f>
        <v>Low Risk</v>
      </c>
      <c r="AH223">
        <f>tbl_Customers[[#This Row],[total_day_charge]] + tbl_Customers[[#This Row],[total_eve_charge]] + tbl_Customers[[#This Row],[total_night_charge]] + tbl_Customers[[#This Row],[total_intl_charge]]</f>
        <v>53.53</v>
      </c>
    </row>
    <row r="224" spans="1:34"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t="str">
        <f>IF(tbl_Customers[[#This Row],[total_intl_charge]] &lt;= 3, "Low Charges", "High Charges")</f>
        <v>Low Charges</v>
      </c>
      <c r="Z224" t="str">
        <f>IF(tbl_Customers[[#This Row],[total_eve_calls]]&lt;=80,"Low Calls",
IF(tbl_Customers[[#This Row],[total_eve_calls]]&lt;=120,"Medium Calls","High Calls"))</f>
        <v>Medium Calls</v>
      </c>
      <c r="AA224" t="str">
        <f>IF(tbl_Customers[[#This Row],[total_eve_charge]]&lt;=15,"Low Charges",
IF(tbl_Customers[[#This Row],[total_eve_charge]]&lt;=20,"Medium Charges","High Charges"))</f>
        <v>Low Charges</v>
      </c>
      <c r="AB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4" t="str">
        <f>IF(tbl_Customers[[#This Row],[number_vmail_messages]] = 0, "No Usage", IF(tbl_Customers[[#This Row],[number_vmail_messages]] &lt;= 20, "Low Usage", IF(tbl_Customers[[#This Row],[number_vmail_messages]] &lt;= 40, "Medium Usgae", "High Usage")))</f>
        <v>No Usage</v>
      </c>
      <c r="AD224" t="str">
        <f>IF(tbl_Customers[[#This Row],[total_day_minutes]]&lt;=150,"Low Usage", IF(tbl_Customers[[#This Row],[total_day_minutes]]&lt;=200,"Medium Usage", IF(tbl_Customers[[#This Row],[total_day_minutes]]&lt;=250,"High Usage","Very High Usage")))</f>
        <v>Medium Usage</v>
      </c>
      <c r="AE224" t="str">
        <f>IF(tbl_Customers[[#This Row],[total_intl_calls]]&lt;=5,"Low Calls", IF(tbl_Customers[[#This Row],[total_intl_calls]]&lt;=10, "Medium Calls", "High Calls"))</f>
        <v>Low Calls</v>
      </c>
      <c r="AF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4" t="str">
        <f>IF(tbl_Customers[[#This Row],[Churn_Risk_Score]]&gt;=10,"High Risk", IF(tbl_Customers[[#This Row],[Churn_Risk_Score]]&gt;=5,"Medium Risk","Low Risk"))</f>
        <v>Low Risk</v>
      </c>
      <c r="AH224">
        <f>tbl_Customers[[#This Row],[total_day_charge]] + tbl_Customers[[#This Row],[total_eve_charge]] + tbl_Customers[[#This Row],[total_night_charge]] + tbl_Customers[[#This Row],[total_intl_charge]]</f>
        <v>53.1</v>
      </c>
    </row>
    <row r="225" spans="1:34"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t="str">
        <f>IF(tbl_Customers[[#This Row],[total_intl_charge]] &lt;= 3, "Low Charges", "High Charges")</f>
        <v>High Charges</v>
      </c>
      <c r="Z225" t="str">
        <f>IF(tbl_Customers[[#This Row],[total_eve_calls]]&lt;=80,"Low Calls",
IF(tbl_Customers[[#This Row],[total_eve_calls]]&lt;=120,"Medium Calls","High Calls"))</f>
        <v>Medium Calls</v>
      </c>
      <c r="AA225" t="str">
        <f>IF(tbl_Customers[[#This Row],[total_eve_charge]]&lt;=15,"Low Charges",
IF(tbl_Customers[[#This Row],[total_eve_charge]]&lt;=20,"Medium Charges","High Charges"))</f>
        <v>Medium Charges</v>
      </c>
      <c r="AB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 t="str">
        <f>IF(tbl_Customers[[#This Row],[number_vmail_messages]] = 0, "No Usage", IF(tbl_Customers[[#This Row],[number_vmail_messages]] &lt;= 20, "Low Usage", IF(tbl_Customers[[#This Row],[number_vmail_messages]] &lt;= 40, "Medium Usgae", "High Usage")))</f>
        <v>No Usage</v>
      </c>
      <c r="AD225" t="str">
        <f>IF(tbl_Customers[[#This Row],[total_day_minutes]]&lt;=150,"Low Usage", IF(tbl_Customers[[#This Row],[total_day_minutes]]&lt;=200,"Medium Usage", IF(tbl_Customers[[#This Row],[total_day_minutes]]&lt;=250,"High Usage","Very High Usage")))</f>
        <v>High Usage</v>
      </c>
      <c r="AE225" t="str">
        <f>IF(tbl_Customers[[#This Row],[total_intl_calls]]&lt;=5,"Low Calls", IF(tbl_Customers[[#This Row],[total_intl_calls]]&lt;=10, "Medium Calls", "High Calls"))</f>
        <v>Low Calls</v>
      </c>
      <c r="AF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 t="str">
        <f>IF(tbl_Customers[[#This Row],[Churn_Risk_Score]]&gt;=10,"High Risk", IF(tbl_Customers[[#This Row],[Churn_Risk_Score]]&gt;=5,"Medium Risk","Low Risk"))</f>
        <v>Low Risk</v>
      </c>
      <c r="AH225">
        <f>tbl_Customers[[#This Row],[total_day_charge]] + tbl_Customers[[#This Row],[total_eve_charge]] + tbl_Customers[[#This Row],[total_night_charge]] + tbl_Customers[[#This Row],[total_intl_charge]]</f>
        <v>69.429999999999993</v>
      </c>
    </row>
    <row r="226" spans="1:34"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t="str">
        <f>IF(tbl_Customers[[#This Row],[total_intl_charge]] &lt;= 3, "Low Charges", "High Charges")</f>
        <v>Low Charges</v>
      </c>
      <c r="Z226" t="str">
        <f>IF(tbl_Customers[[#This Row],[total_eve_calls]]&lt;=80,"Low Calls",
IF(tbl_Customers[[#This Row],[total_eve_calls]]&lt;=120,"Medium Calls","High Calls"))</f>
        <v>Medium Calls</v>
      </c>
      <c r="AA226" t="str">
        <f>IF(tbl_Customers[[#This Row],[total_eve_charge]]&lt;=15,"Low Charges",
IF(tbl_Customers[[#This Row],[total_eve_charge]]&lt;=20,"Medium Charges","High Charges"))</f>
        <v>Medium Charges</v>
      </c>
      <c r="AB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 t="str">
        <f>IF(tbl_Customers[[#This Row],[number_vmail_messages]] = 0, "No Usage", IF(tbl_Customers[[#This Row],[number_vmail_messages]] &lt;= 20, "Low Usage", IF(tbl_Customers[[#This Row],[number_vmail_messages]] &lt;= 40, "Medium Usgae", "High Usage")))</f>
        <v>No Usage</v>
      </c>
      <c r="AD226" t="str">
        <f>IF(tbl_Customers[[#This Row],[total_day_minutes]]&lt;=150,"Low Usage", IF(tbl_Customers[[#This Row],[total_day_minutes]]&lt;=200,"Medium Usage", IF(tbl_Customers[[#This Row],[total_day_minutes]]&lt;=250,"High Usage","Very High Usage")))</f>
        <v>Low Usage</v>
      </c>
      <c r="AE226" t="str">
        <f>IF(tbl_Customers[[#This Row],[total_intl_calls]]&lt;=5,"Low Calls", IF(tbl_Customers[[#This Row],[total_intl_calls]]&lt;=10, "Medium Calls", "High Calls"))</f>
        <v>Low Calls</v>
      </c>
      <c r="AF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 t="str">
        <f>IF(tbl_Customers[[#This Row],[Churn_Risk_Score]]&gt;=10,"High Risk", IF(tbl_Customers[[#This Row],[Churn_Risk_Score]]&gt;=5,"Medium Risk","Low Risk"))</f>
        <v>Low Risk</v>
      </c>
      <c r="AH226">
        <f>tbl_Customers[[#This Row],[total_day_charge]] + tbl_Customers[[#This Row],[total_eve_charge]] + tbl_Customers[[#This Row],[total_night_charge]] + tbl_Customers[[#This Row],[total_intl_charge]]</f>
        <v>49.32</v>
      </c>
    </row>
    <row r="227" spans="1:34"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t="str">
        <f>IF(tbl_Customers[[#This Row],[total_intl_charge]] &lt;= 3, "Low Charges", "High Charges")</f>
        <v>Low Charges</v>
      </c>
      <c r="Z227" t="str">
        <f>IF(tbl_Customers[[#This Row],[total_eve_calls]]&lt;=80,"Low Calls",
IF(tbl_Customers[[#This Row],[total_eve_calls]]&lt;=120,"Medium Calls","High Calls"))</f>
        <v>Medium Calls</v>
      </c>
      <c r="AA227" t="str">
        <f>IF(tbl_Customers[[#This Row],[total_eve_charge]]&lt;=15,"Low Charges",
IF(tbl_Customers[[#This Row],[total_eve_charge]]&lt;=20,"Medium Charges","High Charges"))</f>
        <v>Medium Charges</v>
      </c>
      <c r="AB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 t="str">
        <f>IF(tbl_Customers[[#This Row],[number_vmail_messages]] = 0, "No Usage", IF(tbl_Customers[[#This Row],[number_vmail_messages]] &lt;= 20, "Low Usage", IF(tbl_Customers[[#This Row],[number_vmail_messages]] &lt;= 40, "Medium Usgae", "High Usage")))</f>
        <v>Medium Usgae</v>
      </c>
      <c r="AD227" t="str">
        <f>IF(tbl_Customers[[#This Row],[total_day_minutes]]&lt;=150,"Low Usage", IF(tbl_Customers[[#This Row],[total_day_minutes]]&lt;=200,"Medium Usage", IF(tbl_Customers[[#This Row],[total_day_minutes]]&lt;=250,"High Usage","Very High Usage")))</f>
        <v>High Usage</v>
      </c>
      <c r="AE227" t="str">
        <f>IF(tbl_Customers[[#This Row],[total_intl_calls]]&lt;=5,"Low Calls", IF(tbl_Customers[[#This Row],[total_intl_calls]]&lt;=10, "Medium Calls", "High Calls"))</f>
        <v>High Calls</v>
      </c>
      <c r="AF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 t="str">
        <f>IF(tbl_Customers[[#This Row],[Churn_Risk_Score]]&gt;=10,"High Risk", IF(tbl_Customers[[#This Row],[Churn_Risk_Score]]&gt;=5,"Medium Risk","Low Risk"))</f>
        <v>Low Risk</v>
      </c>
      <c r="AH227">
        <f>tbl_Customers[[#This Row],[total_day_charge]] + tbl_Customers[[#This Row],[total_eve_charge]] + tbl_Customers[[#This Row],[total_night_charge]] + tbl_Customers[[#This Row],[total_intl_charge]]</f>
        <v>67.88</v>
      </c>
    </row>
    <row r="228" spans="1:34"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t="str">
        <f>IF(tbl_Customers[[#This Row],[total_intl_charge]] &lt;= 3, "Low Charges", "High Charges")</f>
        <v>High Charges</v>
      </c>
      <c r="Z228" t="str">
        <f>IF(tbl_Customers[[#This Row],[total_eve_calls]]&lt;=80,"Low Calls",
IF(tbl_Customers[[#This Row],[total_eve_calls]]&lt;=120,"Medium Calls","High Calls"))</f>
        <v>Medium Calls</v>
      </c>
      <c r="AA228" t="str">
        <f>IF(tbl_Customers[[#This Row],[total_eve_charge]]&lt;=15,"Low Charges",
IF(tbl_Customers[[#This Row],[total_eve_charge]]&lt;=20,"Medium Charges","High Charges"))</f>
        <v>Medium Charges</v>
      </c>
      <c r="AB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 t="str">
        <f>IF(tbl_Customers[[#This Row],[number_vmail_messages]] = 0, "No Usage", IF(tbl_Customers[[#This Row],[number_vmail_messages]] &lt;= 20, "Low Usage", IF(tbl_Customers[[#This Row],[number_vmail_messages]] &lt;= 40, "Medium Usgae", "High Usage")))</f>
        <v>No Usage</v>
      </c>
      <c r="AD228" t="str">
        <f>IF(tbl_Customers[[#This Row],[total_day_minutes]]&lt;=150,"Low Usage", IF(tbl_Customers[[#This Row],[total_day_minutes]]&lt;=200,"Medium Usage", IF(tbl_Customers[[#This Row],[total_day_minutes]]&lt;=250,"High Usage","Very High Usage")))</f>
        <v>Medium Usage</v>
      </c>
      <c r="AE228" t="str">
        <f>IF(tbl_Customers[[#This Row],[total_intl_calls]]&lt;=5,"Low Calls", IF(tbl_Customers[[#This Row],[total_intl_calls]]&lt;=10, "Medium Calls", "High Calls"))</f>
        <v>Low Calls</v>
      </c>
      <c r="AF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 t="str">
        <f>IF(tbl_Customers[[#This Row],[Churn_Risk_Score]]&gt;=10,"High Risk", IF(tbl_Customers[[#This Row],[Churn_Risk_Score]]&gt;=5,"Medium Risk","Low Risk"))</f>
        <v>Low Risk</v>
      </c>
      <c r="AH228">
        <f>tbl_Customers[[#This Row],[total_day_charge]] + tbl_Customers[[#This Row],[total_eve_charge]] + tbl_Customers[[#This Row],[total_night_charge]] + tbl_Customers[[#This Row],[total_intl_charge]]</f>
        <v>65.350000000000009</v>
      </c>
    </row>
    <row r="229" spans="1:34"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t="str">
        <f>IF(tbl_Customers[[#This Row],[total_intl_charge]] &lt;= 3, "Low Charges", "High Charges")</f>
        <v>Low Charges</v>
      </c>
      <c r="Z229" t="str">
        <f>IF(tbl_Customers[[#This Row],[total_eve_calls]]&lt;=80,"Low Calls",
IF(tbl_Customers[[#This Row],[total_eve_calls]]&lt;=120,"Medium Calls","High Calls"))</f>
        <v>Low Calls</v>
      </c>
      <c r="AA229" t="str">
        <f>IF(tbl_Customers[[#This Row],[total_eve_charge]]&lt;=15,"Low Charges",
IF(tbl_Customers[[#This Row],[total_eve_charge]]&lt;=20,"Medium Charges","High Charges"))</f>
        <v>Medium Charges</v>
      </c>
      <c r="AB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 t="str">
        <f>IF(tbl_Customers[[#This Row],[number_vmail_messages]] = 0, "No Usage", IF(tbl_Customers[[#This Row],[number_vmail_messages]] &lt;= 20, "Low Usage", IF(tbl_Customers[[#This Row],[number_vmail_messages]] &lt;= 40, "Medium Usgae", "High Usage")))</f>
        <v>Medium Usgae</v>
      </c>
      <c r="AD229" t="str">
        <f>IF(tbl_Customers[[#This Row],[total_day_minutes]]&lt;=150,"Low Usage", IF(tbl_Customers[[#This Row],[total_day_minutes]]&lt;=200,"Medium Usage", IF(tbl_Customers[[#This Row],[total_day_minutes]]&lt;=250,"High Usage","Very High Usage")))</f>
        <v>Medium Usage</v>
      </c>
      <c r="AE229" t="str">
        <f>IF(tbl_Customers[[#This Row],[total_intl_calls]]&lt;=5,"Low Calls", IF(tbl_Customers[[#This Row],[total_intl_calls]]&lt;=10, "Medium Calls", "High Calls"))</f>
        <v>Low Calls</v>
      </c>
      <c r="AF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 t="str">
        <f>IF(tbl_Customers[[#This Row],[Churn_Risk_Score]]&gt;=10,"High Risk", IF(tbl_Customers[[#This Row],[Churn_Risk_Score]]&gt;=5,"Medium Risk","Low Risk"))</f>
        <v>Low Risk</v>
      </c>
      <c r="AH229">
        <f>tbl_Customers[[#This Row],[total_day_charge]] + tbl_Customers[[#This Row],[total_eve_charge]] + tbl_Customers[[#This Row],[total_night_charge]] + tbl_Customers[[#This Row],[total_intl_charge]]</f>
        <v>55.71</v>
      </c>
    </row>
    <row r="230" spans="1:34"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t="str">
        <f>IF(tbl_Customers[[#This Row],[total_intl_charge]] &lt;= 3, "Low Charges", "High Charges")</f>
        <v>Low Charges</v>
      </c>
      <c r="Z230" t="str">
        <f>IF(tbl_Customers[[#This Row],[total_eve_calls]]&lt;=80,"Low Calls",
IF(tbl_Customers[[#This Row],[total_eve_calls]]&lt;=120,"Medium Calls","High Calls"))</f>
        <v>Medium Calls</v>
      </c>
      <c r="AA230" t="str">
        <f>IF(tbl_Customers[[#This Row],[total_eve_charge]]&lt;=15,"Low Charges",
IF(tbl_Customers[[#This Row],[total_eve_charge]]&lt;=20,"Medium Charges","High Charges"))</f>
        <v>Medium Charges</v>
      </c>
      <c r="AB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 t="str">
        <f>IF(tbl_Customers[[#This Row],[number_vmail_messages]] = 0, "No Usage", IF(tbl_Customers[[#This Row],[number_vmail_messages]] &lt;= 20, "Low Usage", IF(tbl_Customers[[#This Row],[number_vmail_messages]] &lt;= 40, "Medium Usgae", "High Usage")))</f>
        <v>No Usage</v>
      </c>
      <c r="AD230" t="str">
        <f>IF(tbl_Customers[[#This Row],[total_day_minutes]]&lt;=150,"Low Usage", IF(tbl_Customers[[#This Row],[total_day_minutes]]&lt;=200,"Medium Usage", IF(tbl_Customers[[#This Row],[total_day_minutes]]&lt;=250,"High Usage","Very High Usage")))</f>
        <v>High Usage</v>
      </c>
      <c r="AE230" t="str">
        <f>IF(tbl_Customers[[#This Row],[total_intl_calls]]&lt;=5,"Low Calls", IF(tbl_Customers[[#This Row],[total_intl_calls]]&lt;=10, "Medium Calls", "High Calls"))</f>
        <v>Low Calls</v>
      </c>
      <c r="AF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 t="str">
        <f>IF(tbl_Customers[[#This Row],[Churn_Risk_Score]]&gt;=10,"High Risk", IF(tbl_Customers[[#This Row],[Churn_Risk_Score]]&gt;=5,"Medium Risk","Low Risk"))</f>
        <v>Low Risk</v>
      </c>
      <c r="AH230">
        <f>tbl_Customers[[#This Row],[total_day_charge]] + tbl_Customers[[#This Row],[total_eve_charge]] + tbl_Customers[[#This Row],[total_night_charge]] + tbl_Customers[[#This Row],[total_intl_charge]]</f>
        <v>67.040000000000006</v>
      </c>
    </row>
    <row r="231" spans="1:34"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t="str">
        <f>IF(tbl_Customers[[#This Row],[total_intl_charge]] &lt;= 3, "Low Charges", "High Charges")</f>
        <v>Low Charges</v>
      </c>
      <c r="Z231" t="str">
        <f>IF(tbl_Customers[[#This Row],[total_eve_calls]]&lt;=80,"Low Calls",
IF(tbl_Customers[[#This Row],[total_eve_calls]]&lt;=120,"Medium Calls","High Calls"))</f>
        <v>Low Calls</v>
      </c>
      <c r="AA231" t="str">
        <f>IF(tbl_Customers[[#This Row],[total_eve_charge]]&lt;=15,"Low Charges",
IF(tbl_Customers[[#This Row],[total_eve_charge]]&lt;=20,"Medium Charges","High Charges"))</f>
        <v>Low Charges</v>
      </c>
      <c r="AB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 t="str">
        <f>IF(tbl_Customers[[#This Row],[number_vmail_messages]] = 0, "No Usage", IF(tbl_Customers[[#This Row],[number_vmail_messages]] &lt;= 20, "Low Usage", IF(tbl_Customers[[#This Row],[number_vmail_messages]] &lt;= 40, "Medium Usgae", "High Usage")))</f>
        <v>High Usage</v>
      </c>
      <c r="AD231" t="str">
        <f>IF(tbl_Customers[[#This Row],[total_day_minutes]]&lt;=150,"Low Usage", IF(tbl_Customers[[#This Row],[total_day_minutes]]&lt;=200,"Medium Usage", IF(tbl_Customers[[#This Row],[total_day_minutes]]&lt;=250,"High Usage","Very High Usage")))</f>
        <v>Medium Usage</v>
      </c>
      <c r="AE231" t="str">
        <f>IF(tbl_Customers[[#This Row],[total_intl_calls]]&lt;=5,"Low Calls", IF(tbl_Customers[[#This Row],[total_intl_calls]]&lt;=10, "Medium Calls", "High Calls"))</f>
        <v>Low Calls</v>
      </c>
      <c r="AF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1" t="str">
        <f>IF(tbl_Customers[[#This Row],[Churn_Risk_Score]]&gt;=10,"High Risk", IF(tbl_Customers[[#This Row],[Churn_Risk_Score]]&gt;=5,"Medium Risk","Low Risk"))</f>
        <v>Low Risk</v>
      </c>
      <c r="AH231">
        <f>tbl_Customers[[#This Row],[total_day_charge]] + tbl_Customers[[#This Row],[total_eve_charge]] + tbl_Customers[[#This Row],[total_night_charge]] + tbl_Customers[[#This Row],[total_intl_charge]]</f>
        <v>54.160000000000004</v>
      </c>
    </row>
    <row r="232" spans="1:34"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t="str">
        <f>IF(tbl_Customers[[#This Row],[total_intl_charge]] &lt;= 3, "Low Charges", "High Charges")</f>
        <v>Low Charges</v>
      </c>
      <c r="Z232" t="str">
        <f>IF(tbl_Customers[[#This Row],[total_eve_calls]]&lt;=80,"Low Calls",
IF(tbl_Customers[[#This Row],[total_eve_calls]]&lt;=120,"Medium Calls","High Calls"))</f>
        <v>Medium Calls</v>
      </c>
      <c r="AA232" t="str">
        <f>IF(tbl_Customers[[#This Row],[total_eve_charge]]&lt;=15,"Low Charges",
IF(tbl_Customers[[#This Row],[total_eve_charge]]&lt;=20,"Medium Charges","High Charges"))</f>
        <v>Medium Charges</v>
      </c>
      <c r="AB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 t="str">
        <f>IF(tbl_Customers[[#This Row],[number_vmail_messages]] = 0, "No Usage", IF(tbl_Customers[[#This Row],[number_vmail_messages]] &lt;= 20, "Low Usage", IF(tbl_Customers[[#This Row],[number_vmail_messages]] &lt;= 40, "Medium Usgae", "High Usage")))</f>
        <v>Medium Usgae</v>
      </c>
      <c r="AD232" t="str">
        <f>IF(tbl_Customers[[#This Row],[total_day_minutes]]&lt;=150,"Low Usage", IF(tbl_Customers[[#This Row],[total_day_minutes]]&lt;=200,"Medium Usage", IF(tbl_Customers[[#This Row],[total_day_minutes]]&lt;=250,"High Usage","Very High Usage")))</f>
        <v>Medium Usage</v>
      </c>
      <c r="AE232" t="str">
        <f>IF(tbl_Customers[[#This Row],[total_intl_calls]]&lt;=5,"Low Calls", IF(tbl_Customers[[#This Row],[total_intl_calls]]&lt;=10, "Medium Calls", "High Calls"))</f>
        <v>Medium Calls</v>
      </c>
      <c r="AF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 t="str">
        <f>IF(tbl_Customers[[#This Row],[Churn_Risk_Score]]&gt;=10,"High Risk", IF(tbl_Customers[[#This Row],[Churn_Risk_Score]]&gt;=5,"Medium Risk","Low Risk"))</f>
        <v>Low Risk</v>
      </c>
      <c r="AH232">
        <f>tbl_Customers[[#This Row],[total_day_charge]] + tbl_Customers[[#This Row],[total_eve_charge]] + tbl_Customers[[#This Row],[total_night_charge]] + tbl_Customers[[#This Row],[total_intl_charge]]</f>
        <v>66.339999999999989</v>
      </c>
    </row>
    <row r="233" spans="1:34"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t="str">
        <f>IF(tbl_Customers[[#This Row],[total_intl_charge]] &lt;= 3, "Low Charges", "High Charges")</f>
        <v>Low Charges</v>
      </c>
      <c r="Z233" t="str">
        <f>IF(tbl_Customers[[#This Row],[total_eve_calls]]&lt;=80,"Low Calls",
IF(tbl_Customers[[#This Row],[total_eve_calls]]&lt;=120,"Medium Calls","High Calls"))</f>
        <v>Medium Calls</v>
      </c>
      <c r="AA233" t="str">
        <f>IF(tbl_Customers[[#This Row],[total_eve_charge]]&lt;=15,"Low Charges",
IF(tbl_Customers[[#This Row],[total_eve_charge]]&lt;=20,"Medium Charges","High Charges"))</f>
        <v>Medium Charges</v>
      </c>
      <c r="AB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 t="str">
        <f>IF(tbl_Customers[[#This Row],[number_vmail_messages]] = 0, "No Usage", IF(tbl_Customers[[#This Row],[number_vmail_messages]] &lt;= 20, "Low Usage", IF(tbl_Customers[[#This Row],[number_vmail_messages]] &lt;= 40, "Medium Usgae", "High Usage")))</f>
        <v>No Usage</v>
      </c>
      <c r="AD233" t="str">
        <f>IF(tbl_Customers[[#This Row],[total_day_minutes]]&lt;=150,"Low Usage", IF(tbl_Customers[[#This Row],[total_day_minutes]]&lt;=200,"Medium Usage", IF(tbl_Customers[[#This Row],[total_day_minutes]]&lt;=250,"High Usage","Very High Usage")))</f>
        <v>High Usage</v>
      </c>
      <c r="AE233" t="str">
        <f>IF(tbl_Customers[[#This Row],[total_intl_calls]]&lt;=5,"Low Calls", IF(tbl_Customers[[#This Row],[total_intl_calls]]&lt;=10, "Medium Calls", "High Calls"))</f>
        <v>Medium Calls</v>
      </c>
      <c r="AF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 t="str">
        <f>IF(tbl_Customers[[#This Row],[Churn_Risk_Score]]&gt;=10,"High Risk", IF(tbl_Customers[[#This Row],[Churn_Risk_Score]]&gt;=5,"Medium Risk","Low Risk"))</f>
        <v>Low Risk</v>
      </c>
      <c r="AH233">
        <f>tbl_Customers[[#This Row],[total_day_charge]] + tbl_Customers[[#This Row],[total_eve_charge]] + tbl_Customers[[#This Row],[total_night_charge]] + tbl_Customers[[#This Row],[total_intl_charge]]</f>
        <v>66.23</v>
      </c>
    </row>
    <row r="234" spans="1:34"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t="str">
        <f>IF(tbl_Customers[[#This Row],[total_intl_charge]] &lt;= 3, "Low Charges", "High Charges")</f>
        <v>High Charges</v>
      </c>
      <c r="Z234" t="str">
        <f>IF(tbl_Customers[[#This Row],[total_eve_calls]]&lt;=80,"Low Calls",
IF(tbl_Customers[[#This Row],[total_eve_calls]]&lt;=120,"Medium Calls","High Calls"))</f>
        <v>Medium Calls</v>
      </c>
      <c r="AA234" t="str">
        <f>IF(tbl_Customers[[#This Row],[total_eve_charge]]&lt;=15,"Low Charges",
IF(tbl_Customers[[#This Row],[total_eve_charge]]&lt;=20,"Medium Charges","High Charges"))</f>
        <v>Low Charges</v>
      </c>
      <c r="AB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 t="str">
        <f>IF(tbl_Customers[[#This Row],[number_vmail_messages]] = 0, "No Usage", IF(tbl_Customers[[#This Row],[number_vmail_messages]] &lt;= 20, "Low Usage", IF(tbl_Customers[[#This Row],[number_vmail_messages]] &lt;= 40, "Medium Usgae", "High Usage")))</f>
        <v>No Usage</v>
      </c>
      <c r="AD234" t="str">
        <f>IF(tbl_Customers[[#This Row],[total_day_minutes]]&lt;=150,"Low Usage", IF(tbl_Customers[[#This Row],[total_day_minutes]]&lt;=200,"Medium Usage", IF(tbl_Customers[[#This Row],[total_day_minutes]]&lt;=250,"High Usage","Very High Usage")))</f>
        <v>Medium Usage</v>
      </c>
      <c r="AE234" t="str">
        <f>IF(tbl_Customers[[#This Row],[total_intl_calls]]&lt;=5,"Low Calls", IF(tbl_Customers[[#This Row],[total_intl_calls]]&lt;=10, "Medium Calls", "High Calls"))</f>
        <v>Low Calls</v>
      </c>
      <c r="AF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 t="str">
        <f>IF(tbl_Customers[[#This Row],[Churn_Risk_Score]]&gt;=10,"High Risk", IF(tbl_Customers[[#This Row],[Churn_Risk_Score]]&gt;=5,"Medium Risk","Low Risk"))</f>
        <v>Low Risk</v>
      </c>
      <c r="AH234">
        <f>tbl_Customers[[#This Row],[total_day_charge]] + tbl_Customers[[#This Row],[total_eve_charge]] + tbl_Customers[[#This Row],[total_night_charge]] + tbl_Customers[[#This Row],[total_intl_charge]]</f>
        <v>56.059999999999995</v>
      </c>
    </row>
    <row r="235" spans="1:34"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t="str">
        <f>IF(tbl_Customers[[#This Row],[total_intl_charge]] &lt;= 3, "Low Charges", "High Charges")</f>
        <v>Low Charges</v>
      </c>
      <c r="Z235" t="str">
        <f>IF(tbl_Customers[[#This Row],[total_eve_calls]]&lt;=80,"Low Calls",
IF(tbl_Customers[[#This Row],[total_eve_calls]]&lt;=120,"Medium Calls","High Calls"))</f>
        <v>Medium Calls</v>
      </c>
      <c r="AA235" t="str">
        <f>IF(tbl_Customers[[#This Row],[total_eve_charge]]&lt;=15,"Low Charges",
IF(tbl_Customers[[#This Row],[total_eve_charge]]&lt;=20,"Medium Charges","High Charges"))</f>
        <v>Medium Charges</v>
      </c>
      <c r="AB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 t="str">
        <f>IF(tbl_Customers[[#This Row],[number_vmail_messages]] = 0, "No Usage", IF(tbl_Customers[[#This Row],[number_vmail_messages]] &lt;= 20, "Low Usage", IF(tbl_Customers[[#This Row],[number_vmail_messages]] &lt;= 40, "Medium Usgae", "High Usage")))</f>
        <v>No Usage</v>
      </c>
      <c r="AD235" t="str">
        <f>IF(tbl_Customers[[#This Row],[total_day_minutes]]&lt;=150,"Low Usage", IF(tbl_Customers[[#This Row],[total_day_minutes]]&lt;=200,"Medium Usage", IF(tbl_Customers[[#This Row],[total_day_minutes]]&lt;=250,"High Usage","Very High Usage")))</f>
        <v>Medium Usage</v>
      </c>
      <c r="AE235" t="str">
        <f>IF(tbl_Customers[[#This Row],[total_intl_calls]]&lt;=5,"Low Calls", IF(tbl_Customers[[#This Row],[total_intl_calls]]&lt;=10, "Medium Calls", "High Calls"))</f>
        <v>Medium Calls</v>
      </c>
      <c r="AF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 t="str">
        <f>IF(tbl_Customers[[#This Row],[Churn_Risk_Score]]&gt;=10,"High Risk", IF(tbl_Customers[[#This Row],[Churn_Risk_Score]]&gt;=5,"Medium Risk","Low Risk"))</f>
        <v>Low Risk</v>
      </c>
      <c r="AH235">
        <f>tbl_Customers[[#This Row],[total_day_charge]] + tbl_Customers[[#This Row],[total_eve_charge]] + tbl_Customers[[#This Row],[total_night_charge]] + tbl_Customers[[#This Row],[total_intl_charge]]</f>
        <v>63.17</v>
      </c>
    </row>
    <row r="236" spans="1:34"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t="str">
        <f>IF(tbl_Customers[[#This Row],[total_intl_charge]] &lt;= 3, "Low Charges", "High Charges")</f>
        <v>High Charges</v>
      </c>
      <c r="Z236" t="str">
        <f>IF(tbl_Customers[[#This Row],[total_eve_calls]]&lt;=80,"Low Calls",
IF(tbl_Customers[[#This Row],[total_eve_calls]]&lt;=120,"Medium Calls","High Calls"))</f>
        <v>Medium Calls</v>
      </c>
      <c r="AA236" t="str">
        <f>IF(tbl_Customers[[#This Row],[total_eve_charge]]&lt;=15,"Low Charges",
IF(tbl_Customers[[#This Row],[total_eve_charge]]&lt;=20,"Medium Charges","High Charges"))</f>
        <v>Low Charges</v>
      </c>
      <c r="AB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 t="str">
        <f>IF(tbl_Customers[[#This Row],[number_vmail_messages]] = 0, "No Usage", IF(tbl_Customers[[#This Row],[number_vmail_messages]] &lt;= 20, "Low Usage", IF(tbl_Customers[[#This Row],[number_vmail_messages]] &lt;= 40, "Medium Usgae", "High Usage")))</f>
        <v>Medium Usgae</v>
      </c>
      <c r="AD236" t="str">
        <f>IF(tbl_Customers[[#This Row],[total_day_minutes]]&lt;=150,"Low Usage", IF(tbl_Customers[[#This Row],[total_day_minutes]]&lt;=200,"Medium Usage", IF(tbl_Customers[[#This Row],[total_day_minutes]]&lt;=250,"High Usage","Very High Usage")))</f>
        <v>High Usage</v>
      </c>
      <c r="AE236" t="str">
        <f>IF(tbl_Customers[[#This Row],[total_intl_calls]]&lt;=5,"Low Calls", IF(tbl_Customers[[#This Row],[total_intl_calls]]&lt;=10, "Medium Calls", "High Calls"))</f>
        <v>Low Calls</v>
      </c>
      <c r="AF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6" t="str">
        <f>IF(tbl_Customers[[#This Row],[Churn_Risk_Score]]&gt;=10,"High Risk", IF(tbl_Customers[[#This Row],[Churn_Risk_Score]]&gt;=5,"Medium Risk","Low Risk"))</f>
        <v>Low Risk</v>
      </c>
      <c r="AH236">
        <f>tbl_Customers[[#This Row],[total_day_charge]] + tbl_Customers[[#This Row],[total_eve_charge]] + tbl_Customers[[#This Row],[total_night_charge]] + tbl_Customers[[#This Row],[total_intl_charge]]</f>
        <v>59.35</v>
      </c>
    </row>
    <row r="237" spans="1:34"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t="str">
        <f>IF(tbl_Customers[[#This Row],[total_intl_charge]] &lt;= 3, "Low Charges", "High Charges")</f>
        <v>High Charges</v>
      </c>
      <c r="Z237" t="str">
        <f>IF(tbl_Customers[[#This Row],[total_eve_calls]]&lt;=80,"Low Calls",
IF(tbl_Customers[[#This Row],[total_eve_calls]]&lt;=120,"Medium Calls","High Calls"))</f>
        <v>Medium Calls</v>
      </c>
      <c r="AA237" t="str">
        <f>IF(tbl_Customers[[#This Row],[total_eve_charge]]&lt;=15,"Low Charges",
IF(tbl_Customers[[#This Row],[total_eve_charge]]&lt;=20,"Medium Charges","High Charges"))</f>
        <v>Low Charges</v>
      </c>
      <c r="AB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 t="str">
        <f>IF(tbl_Customers[[#This Row],[number_vmail_messages]] = 0, "No Usage", IF(tbl_Customers[[#This Row],[number_vmail_messages]] &lt;= 20, "Low Usage", IF(tbl_Customers[[#This Row],[number_vmail_messages]] &lt;= 40, "Medium Usgae", "High Usage")))</f>
        <v>Medium Usgae</v>
      </c>
      <c r="AD237" t="str">
        <f>IF(tbl_Customers[[#This Row],[total_day_minutes]]&lt;=150,"Low Usage", IF(tbl_Customers[[#This Row],[total_day_minutes]]&lt;=200,"Medium Usage", IF(tbl_Customers[[#This Row],[total_day_minutes]]&lt;=250,"High Usage","Very High Usage")))</f>
        <v>Low Usage</v>
      </c>
      <c r="AE237" t="str">
        <f>IF(tbl_Customers[[#This Row],[total_intl_calls]]&lt;=5,"Low Calls", IF(tbl_Customers[[#This Row],[total_intl_calls]]&lt;=10, "Medium Calls", "High Calls"))</f>
        <v>Low Calls</v>
      </c>
      <c r="AF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 t="str">
        <f>IF(tbl_Customers[[#This Row],[Churn_Risk_Score]]&gt;=10,"High Risk", IF(tbl_Customers[[#This Row],[Churn_Risk_Score]]&gt;=5,"Medium Risk","Low Risk"))</f>
        <v>Low Risk</v>
      </c>
      <c r="AH237">
        <f>tbl_Customers[[#This Row],[total_day_charge]] + tbl_Customers[[#This Row],[total_eve_charge]] + tbl_Customers[[#This Row],[total_night_charge]] + tbl_Customers[[#This Row],[total_intl_charge]]</f>
        <v>55.559999999999995</v>
      </c>
    </row>
    <row r="238" spans="1:34"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t="str">
        <f>IF(tbl_Customers[[#This Row],[total_intl_charge]] &lt;= 3, "Low Charges", "High Charges")</f>
        <v>Low Charges</v>
      </c>
      <c r="Z238" t="str">
        <f>IF(tbl_Customers[[#This Row],[total_eve_calls]]&lt;=80,"Low Calls",
IF(tbl_Customers[[#This Row],[total_eve_calls]]&lt;=120,"Medium Calls","High Calls"))</f>
        <v>Medium Calls</v>
      </c>
      <c r="AA238" t="str">
        <f>IF(tbl_Customers[[#This Row],[total_eve_charge]]&lt;=15,"Low Charges",
IF(tbl_Customers[[#This Row],[total_eve_charge]]&lt;=20,"Medium Charges","High Charges"))</f>
        <v>Low Charges</v>
      </c>
      <c r="AB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 t="str">
        <f>IF(tbl_Customers[[#This Row],[number_vmail_messages]] = 0, "No Usage", IF(tbl_Customers[[#This Row],[number_vmail_messages]] &lt;= 20, "Low Usage", IF(tbl_Customers[[#This Row],[number_vmail_messages]] &lt;= 40, "Medium Usgae", "High Usage")))</f>
        <v>No Usage</v>
      </c>
      <c r="AD238" t="str">
        <f>IF(tbl_Customers[[#This Row],[total_day_minutes]]&lt;=150,"Low Usage", IF(tbl_Customers[[#This Row],[total_day_minutes]]&lt;=200,"Medium Usage", IF(tbl_Customers[[#This Row],[total_day_minutes]]&lt;=250,"High Usage","Very High Usage")))</f>
        <v>High Usage</v>
      </c>
      <c r="AE238" t="str">
        <f>IF(tbl_Customers[[#This Row],[total_intl_calls]]&lt;=5,"Low Calls", IF(tbl_Customers[[#This Row],[total_intl_calls]]&lt;=10, "Medium Calls", "High Calls"))</f>
        <v>Low Calls</v>
      </c>
      <c r="AF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 t="str">
        <f>IF(tbl_Customers[[#This Row],[Churn_Risk_Score]]&gt;=10,"High Risk", IF(tbl_Customers[[#This Row],[Churn_Risk_Score]]&gt;=5,"Medium Risk","Low Risk"))</f>
        <v>Low Risk</v>
      </c>
      <c r="AH238">
        <f>tbl_Customers[[#This Row],[total_day_charge]] + tbl_Customers[[#This Row],[total_eve_charge]] + tbl_Customers[[#This Row],[total_night_charge]] + tbl_Customers[[#This Row],[total_intl_charge]]</f>
        <v>57.100000000000009</v>
      </c>
    </row>
    <row r="239" spans="1:34"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t="str">
        <f>IF(tbl_Customers[[#This Row],[total_intl_charge]] &lt;= 3, "Low Charges", "High Charges")</f>
        <v>High Charges</v>
      </c>
      <c r="Z239" t="str">
        <f>IF(tbl_Customers[[#This Row],[total_eve_calls]]&lt;=80,"Low Calls",
IF(tbl_Customers[[#This Row],[total_eve_calls]]&lt;=120,"Medium Calls","High Calls"))</f>
        <v>Medium Calls</v>
      </c>
      <c r="AA239" t="str">
        <f>IF(tbl_Customers[[#This Row],[total_eve_charge]]&lt;=15,"Low Charges",
IF(tbl_Customers[[#This Row],[total_eve_charge]]&lt;=20,"Medium Charges","High Charges"))</f>
        <v>Medium Charges</v>
      </c>
      <c r="AB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 t="str">
        <f>IF(tbl_Customers[[#This Row],[number_vmail_messages]] = 0, "No Usage", IF(tbl_Customers[[#This Row],[number_vmail_messages]] &lt;= 20, "Low Usage", IF(tbl_Customers[[#This Row],[number_vmail_messages]] &lt;= 40, "Medium Usgae", "High Usage")))</f>
        <v>No Usage</v>
      </c>
      <c r="AD239" t="str">
        <f>IF(tbl_Customers[[#This Row],[total_day_minutes]]&lt;=150,"Low Usage", IF(tbl_Customers[[#This Row],[total_day_minutes]]&lt;=200,"Medium Usage", IF(tbl_Customers[[#This Row],[total_day_minutes]]&lt;=250,"High Usage","Very High Usage")))</f>
        <v>High Usage</v>
      </c>
      <c r="AE239" t="str">
        <f>IF(tbl_Customers[[#This Row],[total_intl_calls]]&lt;=5,"Low Calls", IF(tbl_Customers[[#This Row],[total_intl_calls]]&lt;=10, "Medium Calls", "High Calls"))</f>
        <v>Low Calls</v>
      </c>
      <c r="AF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 t="str">
        <f>IF(tbl_Customers[[#This Row],[Churn_Risk_Score]]&gt;=10,"High Risk", IF(tbl_Customers[[#This Row],[Churn_Risk_Score]]&gt;=5,"Medium Risk","Low Risk"))</f>
        <v>Low Risk</v>
      </c>
      <c r="AH239">
        <f>tbl_Customers[[#This Row],[total_day_charge]] + tbl_Customers[[#This Row],[total_eve_charge]] + tbl_Customers[[#This Row],[total_night_charge]] + tbl_Customers[[#This Row],[total_intl_charge]]</f>
        <v>69.760000000000005</v>
      </c>
    </row>
    <row r="240" spans="1:34"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t="str">
        <f>IF(tbl_Customers[[#This Row],[total_intl_charge]] &lt;= 3, "Low Charges", "High Charges")</f>
        <v>High Charges</v>
      </c>
      <c r="Z240" t="str">
        <f>IF(tbl_Customers[[#This Row],[total_eve_calls]]&lt;=80,"Low Calls",
IF(tbl_Customers[[#This Row],[total_eve_calls]]&lt;=120,"Medium Calls","High Calls"))</f>
        <v>Low Calls</v>
      </c>
      <c r="AA240" t="str">
        <f>IF(tbl_Customers[[#This Row],[total_eve_charge]]&lt;=15,"Low Charges",
IF(tbl_Customers[[#This Row],[total_eve_charge]]&lt;=20,"Medium Charges","High Charges"))</f>
        <v>Low Charges</v>
      </c>
      <c r="AB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 t="str">
        <f>IF(tbl_Customers[[#This Row],[number_vmail_messages]] = 0, "No Usage", IF(tbl_Customers[[#This Row],[number_vmail_messages]] &lt;= 20, "Low Usage", IF(tbl_Customers[[#This Row],[number_vmail_messages]] &lt;= 40, "Medium Usgae", "High Usage")))</f>
        <v>No Usage</v>
      </c>
      <c r="AD240" t="str">
        <f>IF(tbl_Customers[[#This Row],[total_day_minutes]]&lt;=150,"Low Usage", IF(tbl_Customers[[#This Row],[total_day_minutes]]&lt;=200,"Medium Usage", IF(tbl_Customers[[#This Row],[total_day_minutes]]&lt;=250,"High Usage","Very High Usage")))</f>
        <v>High Usage</v>
      </c>
      <c r="AE240" t="str">
        <f>IF(tbl_Customers[[#This Row],[total_intl_calls]]&lt;=5,"Low Calls", IF(tbl_Customers[[#This Row],[total_intl_calls]]&lt;=10, "Medium Calls", "High Calls"))</f>
        <v>Low Calls</v>
      </c>
      <c r="AF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 t="str">
        <f>IF(tbl_Customers[[#This Row],[Churn_Risk_Score]]&gt;=10,"High Risk", IF(tbl_Customers[[#This Row],[Churn_Risk_Score]]&gt;=5,"Medium Risk","Low Risk"))</f>
        <v>Low Risk</v>
      </c>
      <c r="AH240">
        <f>tbl_Customers[[#This Row],[total_day_charge]] + tbl_Customers[[#This Row],[total_eve_charge]] + tbl_Customers[[#This Row],[total_night_charge]] + tbl_Customers[[#This Row],[total_intl_charge]]</f>
        <v>61.83</v>
      </c>
    </row>
    <row r="241" spans="1:34"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t="str">
        <f>IF(tbl_Customers[[#This Row],[total_intl_charge]] &lt;= 3, "Low Charges", "High Charges")</f>
        <v>Low Charges</v>
      </c>
      <c r="Z241" t="str">
        <f>IF(tbl_Customers[[#This Row],[total_eve_calls]]&lt;=80,"Low Calls",
IF(tbl_Customers[[#This Row],[total_eve_calls]]&lt;=120,"Medium Calls","High Calls"))</f>
        <v>Medium Calls</v>
      </c>
      <c r="AA241" t="str">
        <f>IF(tbl_Customers[[#This Row],[total_eve_charge]]&lt;=15,"Low Charges",
IF(tbl_Customers[[#This Row],[total_eve_charge]]&lt;=20,"Medium Charges","High Charges"))</f>
        <v>High Charges</v>
      </c>
      <c r="AB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 t="str">
        <f>IF(tbl_Customers[[#This Row],[number_vmail_messages]] = 0, "No Usage", IF(tbl_Customers[[#This Row],[number_vmail_messages]] &lt;= 20, "Low Usage", IF(tbl_Customers[[#This Row],[number_vmail_messages]] &lt;= 40, "Medium Usgae", "High Usage")))</f>
        <v>No Usage</v>
      </c>
      <c r="AD241" t="str">
        <f>IF(tbl_Customers[[#This Row],[total_day_minutes]]&lt;=150,"Low Usage", IF(tbl_Customers[[#This Row],[total_day_minutes]]&lt;=200,"Medium Usage", IF(tbl_Customers[[#This Row],[total_day_minutes]]&lt;=250,"High Usage","Very High Usage")))</f>
        <v>Very High Usage</v>
      </c>
      <c r="AE241" t="str">
        <f>IF(tbl_Customers[[#This Row],[total_intl_calls]]&lt;=5,"Low Calls", IF(tbl_Customers[[#This Row],[total_intl_calls]]&lt;=10, "Medium Calls", "High Calls"))</f>
        <v>Low Calls</v>
      </c>
      <c r="AF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1" t="str">
        <f>IF(tbl_Customers[[#This Row],[Churn_Risk_Score]]&gt;=10,"High Risk", IF(tbl_Customers[[#This Row],[Churn_Risk_Score]]&gt;=5,"Medium Risk","Low Risk"))</f>
        <v>Medium Risk</v>
      </c>
      <c r="AH241">
        <f>tbl_Customers[[#This Row],[total_day_charge]] + tbl_Customers[[#This Row],[total_eve_charge]] + tbl_Customers[[#This Row],[total_night_charge]] + tbl_Customers[[#This Row],[total_intl_charge]]</f>
        <v>89.31</v>
      </c>
    </row>
    <row r="242" spans="1:34"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t="str">
        <f>IF(tbl_Customers[[#This Row],[total_intl_charge]] &lt;= 3, "Low Charges", "High Charges")</f>
        <v>Low Charges</v>
      </c>
      <c r="Z242" t="str">
        <f>IF(tbl_Customers[[#This Row],[total_eve_calls]]&lt;=80,"Low Calls",
IF(tbl_Customers[[#This Row],[total_eve_calls]]&lt;=120,"Medium Calls","High Calls"))</f>
        <v>Medium Calls</v>
      </c>
      <c r="AA242" t="str">
        <f>IF(tbl_Customers[[#This Row],[total_eve_charge]]&lt;=15,"Low Charges",
IF(tbl_Customers[[#This Row],[total_eve_charge]]&lt;=20,"Medium Charges","High Charges"))</f>
        <v>Medium Charges</v>
      </c>
      <c r="AB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 t="str">
        <f>IF(tbl_Customers[[#This Row],[number_vmail_messages]] = 0, "No Usage", IF(tbl_Customers[[#This Row],[number_vmail_messages]] &lt;= 20, "Low Usage", IF(tbl_Customers[[#This Row],[number_vmail_messages]] &lt;= 40, "Medium Usgae", "High Usage")))</f>
        <v>Medium Usgae</v>
      </c>
      <c r="AD242" t="str">
        <f>IF(tbl_Customers[[#This Row],[total_day_minutes]]&lt;=150,"Low Usage", IF(tbl_Customers[[#This Row],[total_day_minutes]]&lt;=200,"Medium Usage", IF(tbl_Customers[[#This Row],[total_day_minutes]]&lt;=250,"High Usage","Very High Usage")))</f>
        <v>High Usage</v>
      </c>
      <c r="AE242" t="str">
        <f>IF(tbl_Customers[[#This Row],[total_intl_calls]]&lt;=5,"Low Calls", IF(tbl_Customers[[#This Row],[total_intl_calls]]&lt;=10, "Medium Calls", "High Calls"))</f>
        <v>Low Calls</v>
      </c>
      <c r="AF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 t="str">
        <f>IF(tbl_Customers[[#This Row],[Churn_Risk_Score]]&gt;=10,"High Risk", IF(tbl_Customers[[#This Row],[Churn_Risk_Score]]&gt;=5,"Medium Risk","Low Risk"))</f>
        <v>Low Risk</v>
      </c>
      <c r="AH242">
        <f>tbl_Customers[[#This Row],[total_day_charge]] + tbl_Customers[[#This Row],[total_eve_charge]] + tbl_Customers[[#This Row],[total_night_charge]] + tbl_Customers[[#This Row],[total_intl_charge]]</f>
        <v>73.48</v>
      </c>
    </row>
    <row r="243" spans="1:34"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t="str">
        <f>IF(tbl_Customers[[#This Row],[total_intl_charge]] &lt;= 3, "Low Charges", "High Charges")</f>
        <v>Low Charges</v>
      </c>
      <c r="Z243" t="str">
        <f>IF(tbl_Customers[[#This Row],[total_eve_calls]]&lt;=80,"Low Calls",
IF(tbl_Customers[[#This Row],[total_eve_calls]]&lt;=120,"Medium Calls","High Calls"))</f>
        <v>Low Calls</v>
      </c>
      <c r="AA243" t="str">
        <f>IF(tbl_Customers[[#This Row],[total_eve_charge]]&lt;=15,"Low Charges",
IF(tbl_Customers[[#This Row],[total_eve_charge]]&lt;=20,"Medium Charges","High Charges"))</f>
        <v>Low Charges</v>
      </c>
      <c r="AB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 t="str">
        <f>IF(tbl_Customers[[#This Row],[number_vmail_messages]] = 0, "No Usage", IF(tbl_Customers[[#This Row],[number_vmail_messages]] &lt;= 20, "Low Usage", IF(tbl_Customers[[#This Row],[number_vmail_messages]] &lt;= 40, "Medium Usgae", "High Usage")))</f>
        <v>No Usage</v>
      </c>
      <c r="AD243" t="str">
        <f>IF(tbl_Customers[[#This Row],[total_day_minutes]]&lt;=150,"Low Usage", IF(tbl_Customers[[#This Row],[total_day_minutes]]&lt;=200,"Medium Usage", IF(tbl_Customers[[#This Row],[total_day_minutes]]&lt;=250,"High Usage","Very High Usage")))</f>
        <v>Low Usage</v>
      </c>
      <c r="AE243" t="str">
        <f>IF(tbl_Customers[[#This Row],[total_intl_calls]]&lt;=5,"Low Calls", IF(tbl_Customers[[#This Row],[total_intl_calls]]&lt;=10, "Medium Calls", "High Calls"))</f>
        <v>Low Calls</v>
      </c>
      <c r="AF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 t="str">
        <f>IF(tbl_Customers[[#This Row],[Churn_Risk_Score]]&gt;=10,"High Risk", IF(tbl_Customers[[#This Row],[Churn_Risk_Score]]&gt;=5,"Medium Risk","Low Risk"))</f>
        <v>Low Risk</v>
      </c>
      <c r="AH243">
        <f>tbl_Customers[[#This Row],[total_day_charge]] + tbl_Customers[[#This Row],[total_eve_charge]] + tbl_Customers[[#This Row],[total_night_charge]] + tbl_Customers[[#This Row],[total_intl_charge]]</f>
        <v>36.14</v>
      </c>
    </row>
    <row r="244" spans="1:34"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t="str">
        <f>IF(tbl_Customers[[#This Row],[total_intl_charge]] &lt;= 3, "Low Charges", "High Charges")</f>
        <v>Low Charges</v>
      </c>
      <c r="Z244" t="str">
        <f>IF(tbl_Customers[[#This Row],[total_eve_calls]]&lt;=80,"Low Calls",
IF(tbl_Customers[[#This Row],[total_eve_calls]]&lt;=120,"Medium Calls","High Calls"))</f>
        <v>Medium Calls</v>
      </c>
      <c r="AA244" t="str">
        <f>IF(tbl_Customers[[#This Row],[total_eve_charge]]&lt;=15,"Low Charges",
IF(tbl_Customers[[#This Row],[total_eve_charge]]&lt;=20,"Medium Charges","High Charges"))</f>
        <v>Medium Charges</v>
      </c>
      <c r="AB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4" t="str">
        <f>IF(tbl_Customers[[#This Row],[number_vmail_messages]] = 0, "No Usage", IF(tbl_Customers[[#This Row],[number_vmail_messages]] &lt;= 20, "Low Usage", IF(tbl_Customers[[#This Row],[number_vmail_messages]] &lt;= 40, "Medium Usgae", "High Usage")))</f>
        <v>No Usage</v>
      </c>
      <c r="AD244" t="str">
        <f>IF(tbl_Customers[[#This Row],[total_day_minutes]]&lt;=150,"Low Usage", IF(tbl_Customers[[#This Row],[total_day_minutes]]&lt;=200,"Medium Usage", IF(tbl_Customers[[#This Row],[total_day_minutes]]&lt;=250,"High Usage","Very High Usage")))</f>
        <v>Medium Usage</v>
      </c>
      <c r="AE244" t="str">
        <f>IF(tbl_Customers[[#This Row],[total_intl_calls]]&lt;=5,"Low Calls", IF(tbl_Customers[[#This Row],[total_intl_calls]]&lt;=10, "Medium Calls", "High Calls"))</f>
        <v>Low Calls</v>
      </c>
      <c r="AF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 t="str">
        <f>IF(tbl_Customers[[#This Row],[Churn_Risk_Score]]&gt;=10,"High Risk", IF(tbl_Customers[[#This Row],[Churn_Risk_Score]]&gt;=5,"Medium Risk","Low Risk"))</f>
        <v>Low Risk</v>
      </c>
      <c r="AH244">
        <f>tbl_Customers[[#This Row],[total_day_charge]] + tbl_Customers[[#This Row],[total_eve_charge]] + tbl_Customers[[#This Row],[total_night_charge]] + tbl_Customers[[#This Row],[total_intl_charge]]</f>
        <v>54.79</v>
      </c>
    </row>
    <row r="245" spans="1:34"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t="str">
        <f>IF(tbl_Customers[[#This Row],[total_intl_charge]] &lt;= 3, "Low Charges", "High Charges")</f>
        <v>Low Charges</v>
      </c>
      <c r="Z245" t="str">
        <f>IF(tbl_Customers[[#This Row],[total_eve_calls]]&lt;=80,"Low Calls",
IF(tbl_Customers[[#This Row],[total_eve_calls]]&lt;=120,"Medium Calls","High Calls"))</f>
        <v>Medium Calls</v>
      </c>
      <c r="AA245" t="str">
        <f>IF(tbl_Customers[[#This Row],[total_eve_charge]]&lt;=15,"Low Charges",
IF(tbl_Customers[[#This Row],[total_eve_charge]]&lt;=20,"Medium Charges","High Charges"))</f>
        <v>Low Charges</v>
      </c>
      <c r="AB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 t="str">
        <f>IF(tbl_Customers[[#This Row],[number_vmail_messages]] = 0, "No Usage", IF(tbl_Customers[[#This Row],[number_vmail_messages]] &lt;= 20, "Low Usage", IF(tbl_Customers[[#This Row],[number_vmail_messages]] &lt;= 40, "Medium Usgae", "High Usage")))</f>
        <v>Low Usage</v>
      </c>
      <c r="AD245" t="str">
        <f>IF(tbl_Customers[[#This Row],[total_day_minutes]]&lt;=150,"Low Usage", IF(tbl_Customers[[#This Row],[total_day_minutes]]&lt;=200,"Medium Usage", IF(tbl_Customers[[#This Row],[total_day_minutes]]&lt;=250,"High Usage","Very High Usage")))</f>
        <v>Medium Usage</v>
      </c>
      <c r="AE245" t="str">
        <f>IF(tbl_Customers[[#This Row],[total_intl_calls]]&lt;=5,"Low Calls", IF(tbl_Customers[[#This Row],[total_intl_calls]]&lt;=10, "Medium Calls", "High Calls"))</f>
        <v>Low Calls</v>
      </c>
      <c r="AF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 t="str">
        <f>IF(tbl_Customers[[#This Row],[Churn_Risk_Score]]&gt;=10,"High Risk", IF(tbl_Customers[[#This Row],[Churn_Risk_Score]]&gt;=5,"Medium Risk","Low Risk"))</f>
        <v>Low Risk</v>
      </c>
      <c r="AH245">
        <f>tbl_Customers[[#This Row],[total_day_charge]] + tbl_Customers[[#This Row],[total_eve_charge]] + tbl_Customers[[#This Row],[total_night_charge]] + tbl_Customers[[#This Row],[total_intl_charge]]</f>
        <v>55.03</v>
      </c>
    </row>
    <row r="246" spans="1:34"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t="str">
        <f>IF(tbl_Customers[[#This Row],[total_intl_charge]] &lt;= 3, "Low Charges", "High Charges")</f>
        <v>Low Charges</v>
      </c>
      <c r="Z246" t="str">
        <f>IF(tbl_Customers[[#This Row],[total_eve_calls]]&lt;=80,"Low Calls",
IF(tbl_Customers[[#This Row],[total_eve_calls]]&lt;=120,"Medium Calls","High Calls"))</f>
        <v>High Calls</v>
      </c>
      <c r="AA246" t="str">
        <f>IF(tbl_Customers[[#This Row],[total_eve_charge]]&lt;=15,"Low Charges",
IF(tbl_Customers[[#This Row],[total_eve_charge]]&lt;=20,"Medium Charges","High Charges"))</f>
        <v>Medium Charges</v>
      </c>
      <c r="AB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 t="str">
        <f>IF(tbl_Customers[[#This Row],[number_vmail_messages]] = 0, "No Usage", IF(tbl_Customers[[#This Row],[number_vmail_messages]] &lt;= 20, "Low Usage", IF(tbl_Customers[[#This Row],[number_vmail_messages]] &lt;= 40, "Medium Usgae", "High Usage")))</f>
        <v>No Usage</v>
      </c>
      <c r="AD246" t="str">
        <f>IF(tbl_Customers[[#This Row],[total_day_minutes]]&lt;=150,"Low Usage", IF(tbl_Customers[[#This Row],[total_day_minutes]]&lt;=200,"Medium Usage", IF(tbl_Customers[[#This Row],[total_day_minutes]]&lt;=250,"High Usage","Very High Usage")))</f>
        <v>High Usage</v>
      </c>
      <c r="AE246" t="str">
        <f>IF(tbl_Customers[[#This Row],[total_intl_calls]]&lt;=5,"Low Calls", IF(tbl_Customers[[#This Row],[total_intl_calls]]&lt;=10, "Medium Calls", "High Calls"))</f>
        <v>Low Calls</v>
      </c>
      <c r="AF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 t="str">
        <f>IF(tbl_Customers[[#This Row],[Churn_Risk_Score]]&gt;=10,"High Risk", IF(tbl_Customers[[#This Row],[Churn_Risk_Score]]&gt;=5,"Medium Risk","Low Risk"))</f>
        <v>Low Risk</v>
      </c>
      <c r="AH246">
        <f>tbl_Customers[[#This Row],[total_day_charge]] + tbl_Customers[[#This Row],[total_eve_charge]] + tbl_Customers[[#This Row],[total_night_charge]] + tbl_Customers[[#This Row],[total_intl_charge]]</f>
        <v>62.33</v>
      </c>
    </row>
    <row r="247" spans="1:34"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t="str">
        <f>IF(tbl_Customers[[#This Row],[total_intl_charge]] &lt;= 3, "Low Charges", "High Charges")</f>
        <v>Low Charges</v>
      </c>
      <c r="Z247" t="str">
        <f>IF(tbl_Customers[[#This Row],[total_eve_calls]]&lt;=80,"Low Calls",
IF(tbl_Customers[[#This Row],[total_eve_calls]]&lt;=120,"Medium Calls","High Calls"))</f>
        <v>Low Calls</v>
      </c>
      <c r="AA247" t="str">
        <f>IF(tbl_Customers[[#This Row],[total_eve_charge]]&lt;=15,"Low Charges",
IF(tbl_Customers[[#This Row],[total_eve_charge]]&lt;=20,"Medium Charges","High Charges"))</f>
        <v>High Charges</v>
      </c>
      <c r="AB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 t="str">
        <f>IF(tbl_Customers[[#This Row],[number_vmail_messages]] = 0, "No Usage", IF(tbl_Customers[[#This Row],[number_vmail_messages]] &lt;= 20, "Low Usage", IF(tbl_Customers[[#This Row],[number_vmail_messages]] &lt;= 40, "Medium Usgae", "High Usage")))</f>
        <v>No Usage</v>
      </c>
      <c r="AD247" t="str">
        <f>IF(tbl_Customers[[#This Row],[total_day_minutes]]&lt;=150,"Low Usage", IF(tbl_Customers[[#This Row],[total_day_minutes]]&lt;=200,"Medium Usage", IF(tbl_Customers[[#This Row],[total_day_minutes]]&lt;=250,"High Usage","Very High Usage")))</f>
        <v>Low Usage</v>
      </c>
      <c r="AE247" t="str">
        <f>IF(tbl_Customers[[#This Row],[total_intl_calls]]&lt;=5,"Low Calls", IF(tbl_Customers[[#This Row],[total_intl_calls]]&lt;=10, "Medium Calls", "High Calls"))</f>
        <v>Low Calls</v>
      </c>
      <c r="AF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 t="str">
        <f>IF(tbl_Customers[[#This Row],[Churn_Risk_Score]]&gt;=10,"High Risk", IF(tbl_Customers[[#This Row],[Churn_Risk_Score]]&gt;=5,"Medium Risk","Low Risk"))</f>
        <v>Low Risk</v>
      </c>
      <c r="AH247">
        <f>tbl_Customers[[#This Row],[total_day_charge]] + tbl_Customers[[#This Row],[total_eve_charge]] + tbl_Customers[[#This Row],[total_night_charge]] + tbl_Customers[[#This Row],[total_intl_charge]]</f>
        <v>44.76</v>
      </c>
    </row>
    <row r="248" spans="1:34"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t="str">
        <f>IF(tbl_Customers[[#This Row],[total_intl_charge]] &lt;= 3, "Low Charges", "High Charges")</f>
        <v>High Charges</v>
      </c>
      <c r="Z248" t="str">
        <f>IF(tbl_Customers[[#This Row],[total_eve_calls]]&lt;=80,"Low Calls",
IF(tbl_Customers[[#This Row],[total_eve_calls]]&lt;=120,"Medium Calls","High Calls"))</f>
        <v>Low Calls</v>
      </c>
      <c r="AA248" t="str">
        <f>IF(tbl_Customers[[#This Row],[total_eve_charge]]&lt;=15,"Low Charges",
IF(tbl_Customers[[#This Row],[total_eve_charge]]&lt;=20,"Medium Charges","High Charges"))</f>
        <v>Medium Charges</v>
      </c>
      <c r="AB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 t="str">
        <f>IF(tbl_Customers[[#This Row],[number_vmail_messages]] = 0, "No Usage", IF(tbl_Customers[[#This Row],[number_vmail_messages]] &lt;= 20, "Low Usage", IF(tbl_Customers[[#This Row],[number_vmail_messages]] &lt;= 40, "Medium Usgae", "High Usage")))</f>
        <v>No Usage</v>
      </c>
      <c r="AD248" t="str">
        <f>IF(tbl_Customers[[#This Row],[total_day_minutes]]&lt;=150,"Low Usage", IF(tbl_Customers[[#This Row],[total_day_minutes]]&lt;=200,"Medium Usage", IF(tbl_Customers[[#This Row],[total_day_minutes]]&lt;=250,"High Usage","Very High Usage")))</f>
        <v>Medium Usage</v>
      </c>
      <c r="AE248" t="str">
        <f>IF(tbl_Customers[[#This Row],[total_intl_calls]]&lt;=5,"Low Calls", IF(tbl_Customers[[#This Row],[total_intl_calls]]&lt;=10, "Medium Calls", "High Calls"))</f>
        <v>Low Calls</v>
      </c>
      <c r="AF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 t="str">
        <f>IF(tbl_Customers[[#This Row],[Churn_Risk_Score]]&gt;=10,"High Risk", IF(tbl_Customers[[#This Row],[Churn_Risk_Score]]&gt;=5,"Medium Risk","Low Risk"))</f>
        <v>Low Risk</v>
      </c>
      <c r="AH248">
        <f>tbl_Customers[[#This Row],[total_day_charge]] + tbl_Customers[[#This Row],[total_eve_charge]] + tbl_Customers[[#This Row],[total_night_charge]] + tbl_Customers[[#This Row],[total_intl_charge]]</f>
        <v>56.49</v>
      </c>
    </row>
    <row r="249" spans="1:34"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t="str">
        <f>IF(tbl_Customers[[#This Row],[total_intl_charge]] &lt;= 3, "Low Charges", "High Charges")</f>
        <v>Low Charges</v>
      </c>
      <c r="Z249" t="str">
        <f>IF(tbl_Customers[[#This Row],[total_eve_calls]]&lt;=80,"Low Calls",
IF(tbl_Customers[[#This Row],[total_eve_calls]]&lt;=120,"Medium Calls","High Calls"))</f>
        <v>Medium Calls</v>
      </c>
      <c r="AA249" t="str">
        <f>IF(tbl_Customers[[#This Row],[total_eve_charge]]&lt;=15,"Low Charges",
IF(tbl_Customers[[#This Row],[total_eve_charge]]&lt;=20,"Medium Charges","High Charges"))</f>
        <v>Medium Charges</v>
      </c>
      <c r="AB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 t="str">
        <f>IF(tbl_Customers[[#This Row],[number_vmail_messages]] = 0, "No Usage", IF(tbl_Customers[[#This Row],[number_vmail_messages]] &lt;= 20, "Low Usage", IF(tbl_Customers[[#This Row],[number_vmail_messages]] &lt;= 40, "Medium Usgae", "High Usage")))</f>
        <v>No Usage</v>
      </c>
      <c r="AD249" t="str">
        <f>IF(tbl_Customers[[#This Row],[total_day_minutes]]&lt;=150,"Low Usage", IF(tbl_Customers[[#This Row],[total_day_minutes]]&lt;=200,"Medium Usage", IF(tbl_Customers[[#This Row],[total_day_minutes]]&lt;=250,"High Usage","Very High Usage")))</f>
        <v>High Usage</v>
      </c>
      <c r="AE249" t="str">
        <f>IF(tbl_Customers[[#This Row],[total_intl_calls]]&lt;=5,"Low Calls", IF(tbl_Customers[[#This Row],[total_intl_calls]]&lt;=10, "Medium Calls", "High Calls"))</f>
        <v>Medium Calls</v>
      </c>
      <c r="AF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9" t="str">
        <f>IF(tbl_Customers[[#This Row],[Churn_Risk_Score]]&gt;=10,"High Risk", IF(tbl_Customers[[#This Row],[Churn_Risk_Score]]&gt;=5,"Medium Risk","Low Risk"))</f>
        <v>Medium Risk</v>
      </c>
      <c r="AH249">
        <f>tbl_Customers[[#This Row],[total_day_charge]] + tbl_Customers[[#This Row],[total_eve_charge]] + tbl_Customers[[#This Row],[total_night_charge]] + tbl_Customers[[#This Row],[total_intl_charge]]</f>
        <v>66.330000000000013</v>
      </c>
    </row>
    <row r="250" spans="1:34"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t="str">
        <f>IF(tbl_Customers[[#This Row],[total_intl_charge]] &lt;= 3, "Low Charges", "High Charges")</f>
        <v>High Charges</v>
      </c>
      <c r="Z250" t="str">
        <f>IF(tbl_Customers[[#This Row],[total_eve_calls]]&lt;=80,"Low Calls",
IF(tbl_Customers[[#This Row],[total_eve_calls]]&lt;=120,"Medium Calls","High Calls"))</f>
        <v>Medium Calls</v>
      </c>
      <c r="AA250" t="str">
        <f>IF(tbl_Customers[[#This Row],[total_eve_charge]]&lt;=15,"Low Charges",
IF(tbl_Customers[[#This Row],[total_eve_charge]]&lt;=20,"Medium Charges","High Charges"))</f>
        <v>Low Charges</v>
      </c>
      <c r="AB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 t="str">
        <f>IF(tbl_Customers[[#This Row],[number_vmail_messages]] = 0, "No Usage", IF(tbl_Customers[[#This Row],[number_vmail_messages]] &lt;= 20, "Low Usage", IF(tbl_Customers[[#This Row],[number_vmail_messages]] &lt;= 40, "Medium Usgae", "High Usage")))</f>
        <v>No Usage</v>
      </c>
      <c r="AD250" t="str">
        <f>IF(tbl_Customers[[#This Row],[total_day_minutes]]&lt;=150,"Low Usage", IF(tbl_Customers[[#This Row],[total_day_minutes]]&lt;=200,"Medium Usage", IF(tbl_Customers[[#This Row],[total_day_minutes]]&lt;=250,"High Usage","Very High Usage")))</f>
        <v>Medium Usage</v>
      </c>
      <c r="AE250" t="str">
        <f>IF(tbl_Customers[[#This Row],[total_intl_calls]]&lt;=5,"Low Calls", IF(tbl_Customers[[#This Row],[total_intl_calls]]&lt;=10, "Medium Calls", "High Calls"))</f>
        <v>Low Calls</v>
      </c>
      <c r="AF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 t="str">
        <f>IF(tbl_Customers[[#This Row],[Churn_Risk_Score]]&gt;=10,"High Risk", IF(tbl_Customers[[#This Row],[Churn_Risk_Score]]&gt;=5,"Medium Risk","Low Risk"))</f>
        <v>Low Risk</v>
      </c>
      <c r="AH250">
        <f>tbl_Customers[[#This Row],[total_day_charge]] + tbl_Customers[[#This Row],[total_eve_charge]] + tbl_Customers[[#This Row],[total_night_charge]] + tbl_Customers[[#This Row],[total_intl_charge]]</f>
        <v>50.57</v>
      </c>
    </row>
    <row r="251" spans="1:34"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t="str">
        <f>IF(tbl_Customers[[#This Row],[total_intl_charge]] &lt;= 3, "Low Charges", "High Charges")</f>
        <v>Low Charges</v>
      </c>
      <c r="Z251" t="str">
        <f>IF(tbl_Customers[[#This Row],[total_eve_calls]]&lt;=80,"Low Calls",
IF(tbl_Customers[[#This Row],[total_eve_calls]]&lt;=120,"Medium Calls","High Calls"))</f>
        <v>High Calls</v>
      </c>
      <c r="AA251" t="str">
        <f>IF(tbl_Customers[[#This Row],[total_eve_charge]]&lt;=15,"Low Charges",
IF(tbl_Customers[[#This Row],[total_eve_charge]]&lt;=20,"Medium Charges","High Charges"))</f>
        <v>High Charges</v>
      </c>
      <c r="AB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 t="str">
        <f>IF(tbl_Customers[[#This Row],[number_vmail_messages]] = 0, "No Usage", IF(tbl_Customers[[#This Row],[number_vmail_messages]] &lt;= 20, "Low Usage", IF(tbl_Customers[[#This Row],[number_vmail_messages]] &lt;= 40, "Medium Usgae", "High Usage")))</f>
        <v>No Usage</v>
      </c>
      <c r="AD251" t="str">
        <f>IF(tbl_Customers[[#This Row],[total_day_minutes]]&lt;=150,"Low Usage", IF(tbl_Customers[[#This Row],[total_day_minutes]]&lt;=200,"Medium Usage", IF(tbl_Customers[[#This Row],[total_day_minutes]]&lt;=250,"High Usage","Very High Usage")))</f>
        <v>Very High Usage</v>
      </c>
      <c r="AE251" t="str">
        <f>IF(tbl_Customers[[#This Row],[total_intl_calls]]&lt;=5,"Low Calls", IF(tbl_Customers[[#This Row],[total_intl_calls]]&lt;=10, "Medium Calls", "High Calls"))</f>
        <v>Low Calls</v>
      </c>
      <c r="AF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 t="str">
        <f>IF(tbl_Customers[[#This Row],[Churn_Risk_Score]]&gt;=10,"High Risk", IF(tbl_Customers[[#This Row],[Churn_Risk_Score]]&gt;=5,"Medium Risk","Low Risk"))</f>
        <v>Medium Risk</v>
      </c>
      <c r="AH251">
        <f>tbl_Customers[[#This Row],[total_day_charge]] + tbl_Customers[[#This Row],[total_eve_charge]] + tbl_Customers[[#This Row],[total_night_charge]] + tbl_Customers[[#This Row],[total_intl_charge]]</f>
        <v>78.740000000000009</v>
      </c>
    </row>
    <row r="252" spans="1:34"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t="str">
        <f>IF(tbl_Customers[[#This Row],[total_intl_charge]] &lt;= 3, "Low Charges", "High Charges")</f>
        <v>Low Charges</v>
      </c>
      <c r="Z252" t="str">
        <f>IF(tbl_Customers[[#This Row],[total_eve_calls]]&lt;=80,"Low Calls",
IF(tbl_Customers[[#This Row],[total_eve_calls]]&lt;=120,"Medium Calls","High Calls"))</f>
        <v>Medium Calls</v>
      </c>
      <c r="AA252" t="str">
        <f>IF(tbl_Customers[[#This Row],[total_eve_charge]]&lt;=15,"Low Charges",
IF(tbl_Customers[[#This Row],[total_eve_charge]]&lt;=20,"Medium Charges","High Charges"))</f>
        <v>High Charges</v>
      </c>
      <c r="AB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 t="str">
        <f>IF(tbl_Customers[[#This Row],[number_vmail_messages]] = 0, "No Usage", IF(tbl_Customers[[#This Row],[number_vmail_messages]] &lt;= 20, "Low Usage", IF(tbl_Customers[[#This Row],[number_vmail_messages]] &lt;= 40, "Medium Usgae", "High Usage")))</f>
        <v>No Usage</v>
      </c>
      <c r="AD252" t="str">
        <f>IF(tbl_Customers[[#This Row],[total_day_minutes]]&lt;=150,"Low Usage", IF(tbl_Customers[[#This Row],[total_day_minutes]]&lt;=200,"Medium Usage", IF(tbl_Customers[[#This Row],[total_day_minutes]]&lt;=250,"High Usage","Very High Usage")))</f>
        <v>Medium Usage</v>
      </c>
      <c r="AE252" t="str">
        <f>IF(tbl_Customers[[#This Row],[total_intl_calls]]&lt;=5,"Low Calls", IF(tbl_Customers[[#This Row],[total_intl_calls]]&lt;=10, "Medium Calls", "High Calls"))</f>
        <v>Low Calls</v>
      </c>
      <c r="AF2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 t="str">
        <f>IF(tbl_Customers[[#This Row],[Churn_Risk_Score]]&gt;=10,"High Risk", IF(tbl_Customers[[#This Row],[Churn_Risk_Score]]&gt;=5,"Medium Risk","Low Risk"))</f>
        <v>Low Risk</v>
      </c>
      <c r="AH252">
        <f>tbl_Customers[[#This Row],[total_day_charge]] + tbl_Customers[[#This Row],[total_eve_charge]] + tbl_Customers[[#This Row],[total_night_charge]] + tbl_Customers[[#This Row],[total_intl_charge]]</f>
        <v>65.03</v>
      </c>
    </row>
    <row r="253" spans="1:34"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t="str">
        <f>IF(tbl_Customers[[#This Row],[total_intl_charge]] &lt;= 3, "Low Charges", "High Charges")</f>
        <v>Low Charges</v>
      </c>
      <c r="Z253" t="str">
        <f>IF(tbl_Customers[[#This Row],[total_eve_calls]]&lt;=80,"Low Calls",
IF(tbl_Customers[[#This Row],[total_eve_calls]]&lt;=120,"Medium Calls","High Calls"))</f>
        <v>Low Calls</v>
      </c>
      <c r="AA253" t="str">
        <f>IF(tbl_Customers[[#This Row],[total_eve_charge]]&lt;=15,"Low Charges",
IF(tbl_Customers[[#This Row],[total_eve_charge]]&lt;=20,"Medium Charges","High Charges"))</f>
        <v>High Charges</v>
      </c>
      <c r="AB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 t="str">
        <f>IF(tbl_Customers[[#This Row],[number_vmail_messages]] = 0, "No Usage", IF(tbl_Customers[[#This Row],[number_vmail_messages]] &lt;= 20, "Low Usage", IF(tbl_Customers[[#This Row],[number_vmail_messages]] &lt;= 40, "Medium Usgae", "High Usage")))</f>
        <v>No Usage</v>
      </c>
      <c r="AD253" t="str">
        <f>IF(tbl_Customers[[#This Row],[total_day_minutes]]&lt;=150,"Low Usage", IF(tbl_Customers[[#This Row],[total_day_minutes]]&lt;=200,"Medium Usage", IF(tbl_Customers[[#This Row],[total_day_minutes]]&lt;=250,"High Usage","Very High Usage")))</f>
        <v>Low Usage</v>
      </c>
      <c r="AE253" t="str">
        <f>IF(tbl_Customers[[#This Row],[total_intl_calls]]&lt;=5,"Low Calls", IF(tbl_Customers[[#This Row],[total_intl_calls]]&lt;=10, "Medium Calls", "High Calls"))</f>
        <v>Medium Calls</v>
      </c>
      <c r="AF2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 t="str">
        <f>IF(tbl_Customers[[#This Row],[Churn_Risk_Score]]&gt;=10,"High Risk", IF(tbl_Customers[[#This Row],[Churn_Risk_Score]]&gt;=5,"Medium Risk","Low Risk"))</f>
        <v>Low Risk</v>
      </c>
      <c r="AH253">
        <f>tbl_Customers[[#This Row],[total_day_charge]] + tbl_Customers[[#This Row],[total_eve_charge]] + tbl_Customers[[#This Row],[total_night_charge]] + tbl_Customers[[#This Row],[total_intl_charge]]</f>
        <v>49.610000000000007</v>
      </c>
    </row>
    <row r="254" spans="1:34"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t="str">
        <f>IF(tbl_Customers[[#This Row],[total_intl_charge]] &lt;= 3, "Low Charges", "High Charges")</f>
        <v>Low Charges</v>
      </c>
      <c r="Z254" t="str">
        <f>IF(tbl_Customers[[#This Row],[total_eve_calls]]&lt;=80,"Low Calls",
IF(tbl_Customers[[#This Row],[total_eve_calls]]&lt;=120,"Medium Calls","High Calls"))</f>
        <v>Medium Calls</v>
      </c>
      <c r="AA254" t="str">
        <f>IF(tbl_Customers[[#This Row],[total_eve_charge]]&lt;=15,"Low Charges",
IF(tbl_Customers[[#This Row],[total_eve_charge]]&lt;=20,"Medium Charges","High Charges"))</f>
        <v>High Charges</v>
      </c>
      <c r="AB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 t="str">
        <f>IF(tbl_Customers[[#This Row],[number_vmail_messages]] = 0, "No Usage", IF(tbl_Customers[[#This Row],[number_vmail_messages]] &lt;= 20, "Low Usage", IF(tbl_Customers[[#This Row],[number_vmail_messages]] &lt;= 40, "Medium Usgae", "High Usage")))</f>
        <v>No Usage</v>
      </c>
      <c r="AD254" t="str">
        <f>IF(tbl_Customers[[#This Row],[total_day_minutes]]&lt;=150,"Low Usage", IF(tbl_Customers[[#This Row],[total_day_minutes]]&lt;=200,"Medium Usage", IF(tbl_Customers[[#This Row],[total_day_minutes]]&lt;=250,"High Usage","Very High Usage")))</f>
        <v>High Usage</v>
      </c>
      <c r="AE254" t="str">
        <f>IF(tbl_Customers[[#This Row],[total_intl_calls]]&lt;=5,"Low Calls", IF(tbl_Customers[[#This Row],[total_intl_calls]]&lt;=10, "Medium Calls", "High Calls"))</f>
        <v>Low Calls</v>
      </c>
      <c r="AF2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 t="str">
        <f>IF(tbl_Customers[[#This Row],[Churn_Risk_Score]]&gt;=10,"High Risk", IF(tbl_Customers[[#This Row],[Churn_Risk_Score]]&gt;=5,"Medium Risk","Low Risk"))</f>
        <v>Low Risk</v>
      </c>
      <c r="AH254">
        <f>tbl_Customers[[#This Row],[total_day_charge]] + tbl_Customers[[#This Row],[total_eve_charge]] + tbl_Customers[[#This Row],[total_night_charge]] + tbl_Customers[[#This Row],[total_intl_charge]]</f>
        <v>71.239999999999995</v>
      </c>
    </row>
    <row r="255" spans="1:34"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t="str">
        <f>IF(tbl_Customers[[#This Row],[total_intl_charge]] &lt;= 3, "Low Charges", "High Charges")</f>
        <v>Low Charges</v>
      </c>
      <c r="Z255" t="str">
        <f>IF(tbl_Customers[[#This Row],[total_eve_calls]]&lt;=80,"Low Calls",
IF(tbl_Customers[[#This Row],[total_eve_calls]]&lt;=120,"Medium Calls","High Calls"))</f>
        <v>Medium Calls</v>
      </c>
      <c r="AA255" t="str">
        <f>IF(tbl_Customers[[#This Row],[total_eve_charge]]&lt;=15,"Low Charges",
IF(tbl_Customers[[#This Row],[total_eve_charge]]&lt;=20,"Medium Charges","High Charges"))</f>
        <v>High Charges</v>
      </c>
      <c r="AB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 t="str">
        <f>IF(tbl_Customers[[#This Row],[number_vmail_messages]] = 0, "No Usage", IF(tbl_Customers[[#This Row],[number_vmail_messages]] &lt;= 20, "Low Usage", IF(tbl_Customers[[#This Row],[number_vmail_messages]] &lt;= 40, "Medium Usgae", "High Usage")))</f>
        <v>No Usage</v>
      </c>
      <c r="AD255" t="str">
        <f>IF(tbl_Customers[[#This Row],[total_day_minutes]]&lt;=150,"Low Usage", IF(tbl_Customers[[#This Row],[total_day_minutes]]&lt;=200,"Medium Usage", IF(tbl_Customers[[#This Row],[total_day_minutes]]&lt;=250,"High Usage","Very High Usage")))</f>
        <v>Very High Usage</v>
      </c>
      <c r="AE255" t="str">
        <f>IF(tbl_Customers[[#This Row],[total_intl_calls]]&lt;=5,"Low Calls", IF(tbl_Customers[[#This Row],[total_intl_calls]]&lt;=10, "Medium Calls", "High Calls"))</f>
        <v>Medium Calls</v>
      </c>
      <c r="AF2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 t="str">
        <f>IF(tbl_Customers[[#This Row],[Churn_Risk_Score]]&gt;=10,"High Risk", IF(tbl_Customers[[#This Row],[Churn_Risk_Score]]&gt;=5,"Medium Risk","Low Risk"))</f>
        <v>Medium Risk</v>
      </c>
      <c r="AH255">
        <f>tbl_Customers[[#This Row],[total_day_charge]] + tbl_Customers[[#This Row],[total_eve_charge]] + tbl_Customers[[#This Row],[total_night_charge]] + tbl_Customers[[#This Row],[total_intl_charge]]</f>
        <v>81</v>
      </c>
    </row>
    <row r="256" spans="1:34"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t="str">
        <f>IF(tbl_Customers[[#This Row],[total_intl_charge]] &lt;= 3, "Low Charges", "High Charges")</f>
        <v>High Charges</v>
      </c>
      <c r="Z256" t="str">
        <f>IF(tbl_Customers[[#This Row],[total_eve_calls]]&lt;=80,"Low Calls",
IF(tbl_Customers[[#This Row],[total_eve_calls]]&lt;=120,"Medium Calls","High Calls"))</f>
        <v>Medium Calls</v>
      </c>
      <c r="AA256" t="str">
        <f>IF(tbl_Customers[[#This Row],[total_eve_charge]]&lt;=15,"Low Charges",
IF(tbl_Customers[[#This Row],[total_eve_charge]]&lt;=20,"Medium Charges","High Charges"))</f>
        <v>Medium Charges</v>
      </c>
      <c r="AB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 t="str">
        <f>IF(tbl_Customers[[#This Row],[number_vmail_messages]] = 0, "No Usage", IF(tbl_Customers[[#This Row],[number_vmail_messages]] &lt;= 20, "Low Usage", IF(tbl_Customers[[#This Row],[number_vmail_messages]] &lt;= 40, "Medium Usgae", "High Usage")))</f>
        <v>No Usage</v>
      </c>
      <c r="AD256" t="str">
        <f>IF(tbl_Customers[[#This Row],[total_day_minutes]]&lt;=150,"Low Usage", IF(tbl_Customers[[#This Row],[total_day_minutes]]&lt;=200,"Medium Usage", IF(tbl_Customers[[#This Row],[total_day_minutes]]&lt;=250,"High Usage","Very High Usage")))</f>
        <v>Very High Usage</v>
      </c>
      <c r="AE256" t="str">
        <f>IF(tbl_Customers[[#This Row],[total_intl_calls]]&lt;=5,"Low Calls", IF(tbl_Customers[[#This Row],[total_intl_calls]]&lt;=10, "Medium Calls", "High Calls"))</f>
        <v>Low Calls</v>
      </c>
      <c r="AF2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56" t="str">
        <f>IF(tbl_Customers[[#This Row],[Churn_Risk_Score]]&gt;=10,"High Risk", IF(tbl_Customers[[#This Row],[Churn_Risk_Score]]&gt;=5,"Medium Risk","Low Risk"))</f>
        <v>High Risk</v>
      </c>
      <c r="AH256">
        <f>tbl_Customers[[#This Row],[total_day_charge]] + tbl_Customers[[#This Row],[total_eve_charge]] + tbl_Customers[[#This Row],[total_night_charge]] + tbl_Customers[[#This Row],[total_intl_charge]]</f>
        <v>77.760000000000005</v>
      </c>
    </row>
    <row r="257" spans="1:34"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t="str">
        <f>IF(tbl_Customers[[#This Row],[total_intl_charge]] &lt;= 3, "Low Charges", "High Charges")</f>
        <v>High Charges</v>
      </c>
      <c r="Z257" t="str">
        <f>IF(tbl_Customers[[#This Row],[total_eve_calls]]&lt;=80,"Low Calls",
IF(tbl_Customers[[#This Row],[total_eve_calls]]&lt;=120,"Medium Calls","High Calls"))</f>
        <v>Medium Calls</v>
      </c>
      <c r="AA257" t="str">
        <f>IF(tbl_Customers[[#This Row],[total_eve_charge]]&lt;=15,"Low Charges",
IF(tbl_Customers[[#This Row],[total_eve_charge]]&lt;=20,"Medium Charges","High Charges"))</f>
        <v>Medium Charges</v>
      </c>
      <c r="AB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 t="str">
        <f>IF(tbl_Customers[[#This Row],[number_vmail_messages]] = 0, "No Usage", IF(tbl_Customers[[#This Row],[number_vmail_messages]] &lt;= 20, "Low Usage", IF(tbl_Customers[[#This Row],[number_vmail_messages]] &lt;= 40, "Medium Usgae", "High Usage")))</f>
        <v>No Usage</v>
      </c>
      <c r="AD257" t="str">
        <f>IF(tbl_Customers[[#This Row],[total_day_minutes]]&lt;=150,"Low Usage", IF(tbl_Customers[[#This Row],[total_day_minutes]]&lt;=200,"Medium Usage", IF(tbl_Customers[[#This Row],[total_day_minutes]]&lt;=250,"High Usage","Very High Usage")))</f>
        <v>Medium Usage</v>
      </c>
      <c r="AE257" t="str">
        <f>IF(tbl_Customers[[#This Row],[total_intl_calls]]&lt;=5,"Low Calls", IF(tbl_Customers[[#This Row],[total_intl_calls]]&lt;=10, "Medium Calls", "High Calls"))</f>
        <v>Low Calls</v>
      </c>
      <c r="AF2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 t="str">
        <f>IF(tbl_Customers[[#This Row],[Churn_Risk_Score]]&gt;=10,"High Risk", IF(tbl_Customers[[#This Row],[Churn_Risk_Score]]&gt;=5,"Medium Risk","Low Risk"))</f>
        <v>Low Risk</v>
      </c>
      <c r="AH257">
        <f>tbl_Customers[[#This Row],[total_day_charge]] + tbl_Customers[[#This Row],[total_eve_charge]] + tbl_Customers[[#This Row],[total_night_charge]] + tbl_Customers[[#This Row],[total_intl_charge]]</f>
        <v>60.559999999999995</v>
      </c>
    </row>
    <row r="258" spans="1:34"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t="str">
        <f>IF(tbl_Customers[[#This Row],[total_intl_charge]] &lt;= 3, "Low Charges", "High Charges")</f>
        <v>Low Charges</v>
      </c>
      <c r="Z258" t="str">
        <f>IF(tbl_Customers[[#This Row],[total_eve_calls]]&lt;=80,"Low Calls",
IF(tbl_Customers[[#This Row],[total_eve_calls]]&lt;=120,"Medium Calls","High Calls"))</f>
        <v>Medium Calls</v>
      </c>
      <c r="AA258" t="str">
        <f>IF(tbl_Customers[[#This Row],[total_eve_charge]]&lt;=15,"Low Charges",
IF(tbl_Customers[[#This Row],[total_eve_charge]]&lt;=20,"Medium Charges","High Charges"))</f>
        <v>High Charges</v>
      </c>
      <c r="AB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 t="str">
        <f>IF(tbl_Customers[[#This Row],[number_vmail_messages]] = 0, "No Usage", IF(tbl_Customers[[#This Row],[number_vmail_messages]] &lt;= 20, "Low Usage", IF(tbl_Customers[[#This Row],[number_vmail_messages]] &lt;= 40, "Medium Usgae", "High Usage")))</f>
        <v>No Usage</v>
      </c>
      <c r="AD258" t="str">
        <f>IF(tbl_Customers[[#This Row],[total_day_minutes]]&lt;=150,"Low Usage", IF(tbl_Customers[[#This Row],[total_day_minutes]]&lt;=200,"Medium Usage", IF(tbl_Customers[[#This Row],[total_day_minutes]]&lt;=250,"High Usage","Very High Usage")))</f>
        <v>High Usage</v>
      </c>
      <c r="AE258" t="str">
        <f>IF(tbl_Customers[[#This Row],[total_intl_calls]]&lt;=5,"Low Calls", IF(tbl_Customers[[#This Row],[total_intl_calls]]&lt;=10, "Medium Calls", "High Calls"))</f>
        <v>Low Calls</v>
      </c>
      <c r="AF2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 t="str">
        <f>IF(tbl_Customers[[#This Row],[Churn_Risk_Score]]&gt;=10,"High Risk", IF(tbl_Customers[[#This Row],[Churn_Risk_Score]]&gt;=5,"Medium Risk","Low Risk"))</f>
        <v>Low Risk</v>
      </c>
      <c r="AH258">
        <f>tbl_Customers[[#This Row],[total_day_charge]] + tbl_Customers[[#This Row],[total_eve_charge]] + tbl_Customers[[#This Row],[total_night_charge]] + tbl_Customers[[#This Row],[total_intl_charge]]</f>
        <v>71.240000000000009</v>
      </c>
    </row>
    <row r="259" spans="1:34"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t="str">
        <f>IF(tbl_Customers[[#This Row],[total_intl_charge]] &lt;= 3, "Low Charges", "High Charges")</f>
        <v>High Charges</v>
      </c>
      <c r="Z259" t="str">
        <f>IF(tbl_Customers[[#This Row],[total_eve_calls]]&lt;=80,"Low Calls",
IF(tbl_Customers[[#This Row],[total_eve_calls]]&lt;=120,"Medium Calls","High Calls"))</f>
        <v>Medium Calls</v>
      </c>
      <c r="AA259" t="str">
        <f>IF(tbl_Customers[[#This Row],[total_eve_charge]]&lt;=15,"Low Charges",
IF(tbl_Customers[[#This Row],[total_eve_charge]]&lt;=20,"Medium Charges","High Charges"))</f>
        <v>Medium Charges</v>
      </c>
      <c r="AB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 t="str">
        <f>IF(tbl_Customers[[#This Row],[number_vmail_messages]] = 0, "No Usage", IF(tbl_Customers[[#This Row],[number_vmail_messages]] &lt;= 20, "Low Usage", IF(tbl_Customers[[#This Row],[number_vmail_messages]] &lt;= 40, "Medium Usgae", "High Usage")))</f>
        <v>No Usage</v>
      </c>
      <c r="AD259" t="str">
        <f>IF(tbl_Customers[[#This Row],[total_day_minutes]]&lt;=150,"Low Usage", IF(tbl_Customers[[#This Row],[total_day_minutes]]&lt;=200,"Medium Usage", IF(tbl_Customers[[#This Row],[total_day_minutes]]&lt;=250,"High Usage","Very High Usage")))</f>
        <v>High Usage</v>
      </c>
      <c r="AE259" t="str">
        <f>IF(tbl_Customers[[#This Row],[total_intl_calls]]&lt;=5,"Low Calls", IF(tbl_Customers[[#This Row],[total_intl_calls]]&lt;=10, "Medium Calls", "High Calls"))</f>
        <v>Low Calls</v>
      </c>
      <c r="AF2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9" t="str">
        <f>IF(tbl_Customers[[#This Row],[Churn_Risk_Score]]&gt;=10,"High Risk", IF(tbl_Customers[[#This Row],[Churn_Risk_Score]]&gt;=5,"Medium Risk","Low Risk"))</f>
        <v>Low Risk</v>
      </c>
      <c r="AH259">
        <f>tbl_Customers[[#This Row],[total_day_charge]] + tbl_Customers[[#This Row],[total_eve_charge]] + tbl_Customers[[#This Row],[total_night_charge]] + tbl_Customers[[#This Row],[total_intl_charge]]</f>
        <v>76.5</v>
      </c>
    </row>
    <row r="260" spans="1:34"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t="str">
        <f>IF(tbl_Customers[[#This Row],[total_intl_charge]] &lt;= 3, "Low Charges", "High Charges")</f>
        <v>Low Charges</v>
      </c>
      <c r="Z260" t="str">
        <f>IF(tbl_Customers[[#This Row],[total_eve_calls]]&lt;=80,"Low Calls",
IF(tbl_Customers[[#This Row],[total_eve_calls]]&lt;=120,"Medium Calls","High Calls"))</f>
        <v>Medium Calls</v>
      </c>
      <c r="AA260" t="str">
        <f>IF(tbl_Customers[[#This Row],[total_eve_charge]]&lt;=15,"Low Charges",
IF(tbl_Customers[[#This Row],[total_eve_charge]]&lt;=20,"Medium Charges","High Charges"))</f>
        <v>Medium Charges</v>
      </c>
      <c r="AB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 t="str">
        <f>IF(tbl_Customers[[#This Row],[number_vmail_messages]] = 0, "No Usage", IF(tbl_Customers[[#This Row],[number_vmail_messages]] &lt;= 20, "Low Usage", IF(tbl_Customers[[#This Row],[number_vmail_messages]] &lt;= 40, "Medium Usgae", "High Usage")))</f>
        <v>Medium Usgae</v>
      </c>
      <c r="AD260" t="str">
        <f>IF(tbl_Customers[[#This Row],[total_day_minutes]]&lt;=150,"Low Usage", IF(tbl_Customers[[#This Row],[total_day_minutes]]&lt;=200,"Medium Usage", IF(tbl_Customers[[#This Row],[total_day_minutes]]&lt;=250,"High Usage","Very High Usage")))</f>
        <v>High Usage</v>
      </c>
      <c r="AE260" t="str">
        <f>IF(tbl_Customers[[#This Row],[total_intl_calls]]&lt;=5,"Low Calls", IF(tbl_Customers[[#This Row],[total_intl_calls]]&lt;=10, "Medium Calls", "High Calls"))</f>
        <v>Medium Calls</v>
      </c>
      <c r="AF2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 t="str">
        <f>IF(tbl_Customers[[#This Row],[Churn_Risk_Score]]&gt;=10,"High Risk", IF(tbl_Customers[[#This Row],[Churn_Risk_Score]]&gt;=5,"Medium Risk","Low Risk"))</f>
        <v>Low Risk</v>
      </c>
      <c r="AH260">
        <f>tbl_Customers[[#This Row],[total_day_charge]] + tbl_Customers[[#This Row],[total_eve_charge]] + tbl_Customers[[#This Row],[total_night_charge]] + tbl_Customers[[#This Row],[total_intl_charge]]</f>
        <v>67.7</v>
      </c>
    </row>
    <row r="261" spans="1:34"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t="str">
        <f>IF(tbl_Customers[[#This Row],[total_intl_charge]] &lt;= 3, "Low Charges", "High Charges")</f>
        <v>Low Charges</v>
      </c>
      <c r="Z261" t="str">
        <f>IF(tbl_Customers[[#This Row],[total_eve_calls]]&lt;=80,"Low Calls",
IF(tbl_Customers[[#This Row],[total_eve_calls]]&lt;=120,"Medium Calls","High Calls"))</f>
        <v>Medium Calls</v>
      </c>
      <c r="AA261" t="str">
        <f>IF(tbl_Customers[[#This Row],[total_eve_charge]]&lt;=15,"Low Charges",
IF(tbl_Customers[[#This Row],[total_eve_charge]]&lt;=20,"Medium Charges","High Charges"))</f>
        <v>Low Charges</v>
      </c>
      <c r="AB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 t="str">
        <f>IF(tbl_Customers[[#This Row],[number_vmail_messages]] = 0, "No Usage", IF(tbl_Customers[[#This Row],[number_vmail_messages]] &lt;= 20, "Low Usage", IF(tbl_Customers[[#This Row],[number_vmail_messages]] &lt;= 40, "Medium Usgae", "High Usage")))</f>
        <v>No Usage</v>
      </c>
      <c r="AD261" t="str">
        <f>IF(tbl_Customers[[#This Row],[total_day_minutes]]&lt;=150,"Low Usage", IF(tbl_Customers[[#This Row],[total_day_minutes]]&lt;=200,"Medium Usage", IF(tbl_Customers[[#This Row],[total_day_minutes]]&lt;=250,"High Usage","Very High Usage")))</f>
        <v>High Usage</v>
      </c>
      <c r="AE261" t="str">
        <f>IF(tbl_Customers[[#This Row],[total_intl_calls]]&lt;=5,"Low Calls", IF(tbl_Customers[[#This Row],[total_intl_calls]]&lt;=10, "Medium Calls", "High Calls"))</f>
        <v>Low Calls</v>
      </c>
      <c r="AF2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 t="str">
        <f>IF(tbl_Customers[[#This Row],[Churn_Risk_Score]]&gt;=10,"High Risk", IF(tbl_Customers[[#This Row],[Churn_Risk_Score]]&gt;=5,"Medium Risk","Low Risk"))</f>
        <v>Low Risk</v>
      </c>
      <c r="AH261">
        <f>tbl_Customers[[#This Row],[total_day_charge]] + tbl_Customers[[#This Row],[total_eve_charge]] + tbl_Customers[[#This Row],[total_night_charge]] + tbl_Customers[[#This Row],[total_intl_charge]]</f>
        <v>62.199999999999996</v>
      </c>
    </row>
    <row r="262" spans="1:34"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t="str">
        <f>IF(tbl_Customers[[#This Row],[total_intl_charge]] &lt;= 3, "Low Charges", "High Charges")</f>
        <v>Low Charges</v>
      </c>
      <c r="Z262" t="str">
        <f>IF(tbl_Customers[[#This Row],[total_eve_calls]]&lt;=80,"Low Calls",
IF(tbl_Customers[[#This Row],[total_eve_calls]]&lt;=120,"Medium Calls","High Calls"))</f>
        <v>High Calls</v>
      </c>
      <c r="AA262" t="str">
        <f>IF(tbl_Customers[[#This Row],[total_eve_charge]]&lt;=15,"Low Charges",
IF(tbl_Customers[[#This Row],[total_eve_charge]]&lt;=20,"Medium Charges","High Charges"))</f>
        <v>High Charges</v>
      </c>
      <c r="AB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 t="str">
        <f>IF(tbl_Customers[[#This Row],[number_vmail_messages]] = 0, "No Usage", IF(tbl_Customers[[#This Row],[number_vmail_messages]] &lt;= 20, "Low Usage", IF(tbl_Customers[[#This Row],[number_vmail_messages]] &lt;= 40, "Medium Usgae", "High Usage")))</f>
        <v>No Usage</v>
      </c>
      <c r="AD262" t="str">
        <f>IF(tbl_Customers[[#This Row],[total_day_minutes]]&lt;=150,"Low Usage", IF(tbl_Customers[[#This Row],[total_day_minutes]]&lt;=200,"Medium Usage", IF(tbl_Customers[[#This Row],[total_day_minutes]]&lt;=250,"High Usage","Very High Usage")))</f>
        <v>Low Usage</v>
      </c>
      <c r="AE262" t="str">
        <f>IF(tbl_Customers[[#This Row],[total_intl_calls]]&lt;=5,"Low Calls", IF(tbl_Customers[[#This Row],[total_intl_calls]]&lt;=10, "Medium Calls", "High Calls"))</f>
        <v>Low Calls</v>
      </c>
      <c r="AF2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 t="str">
        <f>IF(tbl_Customers[[#This Row],[Churn_Risk_Score]]&gt;=10,"High Risk", IF(tbl_Customers[[#This Row],[Churn_Risk_Score]]&gt;=5,"Medium Risk","Low Risk"))</f>
        <v>Low Risk</v>
      </c>
      <c r="AH262">
        <f>tbl_Customers[[#This Row],[total_day_charge]] + tbl_Customers[[#This Row],[total_eve_charge]] + tbl_Customers[[#This Row],[total_night_charge]] + tbl_Customers[[#This Row],[total_intl_charge]]</f>
        <v>51.71</v>
      </c>
    </row>
    <row r="263" spans="1:34"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t="str">
        <f>IF(tbl_Customers[[#This Row],[total_intl_charge]] &lt;= 3, "Low Charges", "High Charges")</f>
        <v>High Charges</v>
      </c>
      <c r="Z263" t="str">
        <f>IF(tbl_Customers[[#This Row],[total_eve_calls]]&lt;=80,"Low Calls",
IF(tbl_Customers[[#This Row],[total_eve_calls]]&lt;=120,"Medium Calls","High Calls"))</f>
        <v>Medium Calls</v>
      </c>
      <c r="AA263" t="str">
        <f>IF(tbl_Customers[[#This Row],[total_eve_charge]]&lt;=15,"Low Charges",
IF(tbl_Customers[[#This Row],[total_eve_charge]]&lt;=20,"Medium Charges","High Charges"))</f>
        <v>Medium Charges</v>
      </c>
      <c r="AB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 t="str">
        <f>IF(tbl_Customers[[#This Row],[number_vmail_messages]] = 0, "No Usage", IF(tbl_Customers[[#This Row],[number_vmail_messages]] &lt;= 20, "Low Usage", IF(tbl_Customers[[#This Row],[number_vmail_messages]] &lt;= 40, "Medium Usgae", "High Usage")))</f>
        <v>No Usage</v>
      </c>
      <c r="AD263" t="str">
        <f>IF(tbl_Customers[[#This Row],[total_day_minutes]]&lt;=150,"Low Usage", IF(tbl_Customers[[#This Row],[total_day_minutes]]&lt;=200,"Medium Usage", IF(tbl_Customers[[#This Row],[total_day_minutes]]&lt;=250,"High Usage","Very High Usage")))</f>
        <v>Low Usage</v>
      </c>
      <c r="AE263" t="str">
        <f>IF(tbl_Customers[[#This Row],[total_intl_calls]]&lt;=5,"Low Calls", IF(tbl_Customers[[#This Row],[total_intl_calls]]&lt;=10, "Medium Calls", "High Calls"))</f>
        <v>Low Calls</v>
      </c>
      <c r="AF2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3" t="str">
        <f>IF(tbl_Customers[[#This Row],[Churn_Risk_Score]]&gt;=10,"High Risk", IF(tbl_Customers[[#This Row],[Churn_Risk_Score]]&gt;=5,"Medium Risk","Low Risk"))</f>
        <v>Low Risk</v>
      </c>
      <c r="AH263">
        <f>tbl_Customers[[#This Row],[total_day_charge]] + tbl_Customers[[#This Row],[total_eve_charge]] + tbl_Customers[[#This Row],[total_night_charge]] + tbl_Customers[[#This Row],[total_intl_charge]]</f>
        <v>55.29</v>
      </c>
    </row>
    <row r="264" spans="1:34"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t="str">
        <f>IF(tbl_Customers[[#This Row],[total_intl_charge]] &lt;= 3, "Low Charges", "High Charges")</f>
        <v>High Charges</v>
      </c>
      <c r="Z264" t="str">
        <f>IF(tbl_Customers[[#This Row],[total_eve_calls]]&lt;=80,"Low Calls",
IF(tbl_Customers[[#This Row],[total_eve_calls]]&lt;=120,"Medium Calls","High Calls"))</f>
        <v>Medium Calls</v>
      </c>
      <c r="AA264" t="str">
        <f>IF(tbl_Customers[[#This Row],[total_eve_charge]]&lt;=15,"Low Charges",
IF(tbl_Customers[[#This Row],[total_eve_charge]]&lt;=20,"Medium Charges","High Charges"))</f>
        <v>High Charges</v>
      </c>
      <c r="AB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 t="str">
        <f>IF(tbl_Customers[[#This Row],[number_vmail_messages]] = 0, "No Usage", IF(tbl_Customers[[#This Row],[number_vmail_messages]] &lt;= 20, "Low Usage", IF(tbl_Customers[[#This Row],[number_vmail_messages]] &lt;= 40, "Medium Usgae", "High Usage")))</f>
        <v>No Usage</v>
      </c>
      <c r="AD264" t="str">
        <f>IF(tbl_Customers[[#This Row],[total_day_minutes]]&lt;=150,"Low Usage", IF(tbl_Customers[[#This Row],[total_day_minutes]]&lt;=200,"Medium Usage", IF(tbl_Customers[[#This Row],[total_day_minutes]]&lt;=250,"High Usage","Very High Usage")))</f>
        <v>Low Usage</v>
      </c>
      <c r="AE264" t="str">
        <f>IF(tbl_Customers[[#This Row],[total_intl_calls]]&lt;=5,"Low Calls", IF(tbl_Customers[[#This Row],[total_intl_calls]]&lt;=10, "Medium Calls", "High Calls"))</f>
        <v>Low Calls</v>
      </c>
      <c r="AF2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 t="str">
        <f>IF(tbl_Customers[[#This Row],[Churn_Risk_Score]]&gt;=10,"High Risk", IF(tbl_Customers[[#This Row],[Churn_Risk_Score]]&gt;=5,"Medium Risk","Low Risk"))</f>
        <v>Low Risk</v>
      </c>
      <c r="AH264">
        <f>tbl_Customers[[#This Row],[total_day_charge]] + tbl_Customers[[#This Row],[total_eve_charge]] + tbl_Customers[[#This Row],[total_night_charge]] + tbl_Customers[[#This Row],[total_intl_charge]]</f>
        <v>45.23</v>
      </c>
    </row>
    <row r="265" spans="1:34"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t="str">
        <f>IF(tbl_Customers[[#This Row],[total_intl_charge]] &lt;= 3, "Low Charges", "High Charges")</f>
        <v>Low Charges</v>
      </c>
      <c r="Z265" t="str">
        <f>IF(tbl_Customers[[#This Row],[total_eve_calls]]&lt;=80,"Low Calls",
IF(tbl_Customers[[#This Row],[total_eve_calls]]&lt;=120,"Medium Calls","High Calls"))</f>
        <v>Medium Calls</v>
      </c>
      <c r="AA265" t="str">
        <f>IF(tbl_Customers[[#This Row],[total_eve_charge]]&lt;=15,"Low Charges",
IF(tbl_Customers[[#This Row],[total_eve_charge]]&lt;=20,"Medium Charges","High Charges"))</f>
        <v>High Charges</v>
      </c>
      <c r="AB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 t="str">
        <f>IF(tbl_Customers[[#This Row],[number_vmail_messages]] = 0, "No Usage", IF(tbl_Customers[[#This Row],[number_vmail_messages]] &lt;= 20, "Low Usage", IF(tbl_Customers[[#This Row],[number_vmail_messages]] &lt;= 40, "Medium Usgae", "High Usage")))</f>
        <v>Medium Usgae</v>
      </c>
      <c r="AD265" t="str">
        <f>IF(tbl_Customers[[#This Row],[total_day_minutes]]&lt;=150,"Low Usage", IF(tbl_Customers[[#This Row],[total_day_minutes]]&lt;=200,"Medium Usage", IF(tbl_Customers[[#This Row],[total_day_minutes]]&lt;=250,"High Usage","Very High Usage")))</f>
        <v>Low Usage</v>
      </c>
      <c r="AE265" t="str">
        <f>IF(tbl_Customers[[#This Row],[total_intl_calls]]&lt;=5,"Low Calls", IF(tbl_Customers[[#This Row],[total_intl_calls]]&lt;=10, "Medium Calls", "High Calls"))</f>
        <v>Low Calls</v>
      </c>
      <c r="AF2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 t="str">
        <f>IF(tbl_Customers[[#This Row],[Churn_Risk_Score]]&gt;=10,"High Risk", IF(tbl_Customers[[#This Row],[Churn_Risk_Score]]&gt;=5,"Medium Risk","Low Risk"))</f>
        <v>Low Risk</v>
      </c>
      <c r="AH265">
        <f>tbl_Customers[[#This Row],[total_day_charge]] + tbl_Customers[[#This Row],[total_eve_charge]] + tbl_Customers[[#This Row],[total_night_charge]] + tbl_Customers[[#This Row],[total_intl_charge]]</f>
        <v>52.849999999999994</v>
      </c>
    </row>
    <row r="266" spans="1:34"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t="str">
        <f>IF(tbl_Customers[[#This Row],[total_intl_charge]] &lt;= 3, "Low Charges", "High Charges")</f>
        <v>Low Charges</v>
      </c>
      <c r="Z266" t="str">
        <f>IF(tbl_Customers[[#This Row],[total_eve_calls]]&lt;=80,"Low Calls",
IF(tbl_Customers[[#This Row],[total_eve_calls]]&lt;=120,"Medium Calls","High Calls"))</f>
        <v>Medium Calls</v>
      </c>
      <c r="AA266" t="str">
        <f>IF(tbl_Customers[[#This Row],[total_eve_charge]]&lt;=15,"Low Charges",
IF(tbl_Customers[[#This Row],[total_eve_charge]]&lt;=20,"Medium Charges","High Charges"))</f>
        <v>High Charges</v>
      </c>
      <c r="AB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 t="str">
        <f>IF(tbl_Customers[[#This Row],[number_vmail_messages]] = 0, "No Usage", IF(tbl_Customers[[#This Row],[number_vmail_messages]] &lt;= 20, "Low Usage", IF(tbl_Customers[[#This Row],[number_vmail_messages]] &lt;= 40, "Medium Usgae", "High Usage")))</f>
        <v>Medium Usgae</v>
      </c>
      <c r="AD266" t="str">
        <f>IF(tbl_Customers[[#This Row],[total_day_minutes]]&lt;=150,"Low Usage", IF(tbl_Customers[[#This Row],[total_day_minutes]]&lt;=200,"Medium Usage", IF(tbl_Customers[[#This Row],[total_day_minutes]]&lt;=250,"High Usage","Very High Usage")))</f>
        <v>Low Usage</v>
      </c>
      <c r="AE266" t="str">
        <f>IF(tbl_Customers[[#This Row],[total_intl_calls]]&lt;=5,"Low Calls", IF(tbl_Customers[[#This Row],[total_intl_calls]]&lt;=10, "Medium Calls", "High Calls"))</f>
        <v>Low Calls</v>
      </c>
      <c r="AF2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 t="str">
        <f>IF(tbl_Customers[[#This Row],[Churn_Risk_Score]]&gt;=10,"High Risk", IF(tbl_Customers[[#This Row],[Churn_Risk_Score]]&gt;=5,"Medium Risk","Low Risk"))</f>
        <v>Low Risk</v>
      </c>
      <c r="AH266">
        <f>tbl_Customers[[#This Row],[total_day_charge]] + tbl_Customers[[#This Row],[total_eve_charge]] + tbl_Customers[[#This Row],[total_night_charge]] + tbl_Customers[[#This Row],[total_intl_charge]]</f>
        <v>50.55</v>
      </c>
    </row>
    <row r="267" spans="1:34"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t="str">
        <f>IF(tbl_Customers[[#This Row],[total_intl_charge]] &lt;= 3, "Low Charges", "High Charges")</f>
        <v>Low Charges</v>
      </c>
      <c r="Z267" t="str">
        <f>IF(tbl_Customers[[#This Row],[total_eve_calls]]&lt;=80,"Low Calls",
IF(tbl_Customers[[#This Row],[total_eve_calls]]&lt;=120,"Medium Calls","High Calls"))</f>
        <v>Medium Calls</v>
      </c>
      <c r="AA267" t="str">
        <f>IF(tbl_Customers[[#This Row],[total_eve_charge]]&lt;=15,"Low Charges",
IF(tbl_Customers[[#This Row],[total_eve_charge]]&lt;=20,"Medium Charges","High Charges"))</f>
        <v>High Charges</v>
      </c>
      <c r="AB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 t="str">
        <f>IF(tbl_Customers[[#This Row],[number_vmail_messages]] = 0, "No Usage", IF(tbl_Customers[[#This Row],[number_vmail_messages]] &lt;= 20, "Low Usage", IF(tbl_Customers[[#This Row],[number_vmail_messages]] &lt;= 40, "Medium Usgae", "High Usage")))</f>
        <v>No Usage</v>
      </c>
      <c r="AD267" t="str">
        <f>IF(tbl_Customers[[#This Row],[total_day_minutes]]&lt;=150,"Low Usage", IF(tbl_Customers[[#This Row],[total_day_minutes]]&lt;=200,"Medium Usage", IF(tbl_Customers[[#This Row],[total_day_minutes]]&lt;=250,"High Usage","Very High Usage")))</f>
        <v>Medium Usage</v>
      </c>
      <c r="AE267" t="str">
        <f>IF(tbl_Customers[[#This Row],[total_intl_calls]]&lt;=5,"Low Calls", IF(tbl_Customers[[#This Row],[total_intl_calls]]&lt;=10, "Medium Calls", "High Calls"))</f>
        <v>Low Calls</v>
      </c>
      <c r="AF2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 t="str">
        <f>IF(tbl_Customers[[#This Row],[Churn_Risk_Score]]&gt;=10,"High Risk", IF(tbl_Customers[[#This Row],[Churn_Risk_Score]]&gt;=5,"Medium Risk","Low Risk"))</f>
        <v>Low Risk</v>
      </c>
      <c r="AH267">
        <f>tbl_Customers[[#This Row],[total_day_charge]] + tbl_Customers[[#This Row],[total_eve_charge]] + tbl_Customers[[#This Row],[total_night_charge]] + tbl_Customers[[#This Row],[total_intl_charge]]</f>
        <v>66.600000000000009</v>
      </c>
    </row>
    <row r="268" spans="1:34"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t="str">
        <f>IF(tbl_Customers[[#This Row],[total_intl_charge]] &lt;= 3, "Low Charges", "High Charges")</f>
        <v>High Charges</v>
      </c>
      <c r="Z268" t="str">
        <f>IF(tbl_Customers[[#This Row],[total_eve_calls]]&lt;=80,"Low Calls",
IF(tbl_Customers[[#This Row],[total_eve_calls]]&lt;=120,"Medium Calls","High Calls"))</f>
        <v>Medium Calls</v>
      </c>
      <c r="AA268" t="str">
        <f>IF(tbl_Customers[[#This Row],[total_eve_charge]]&lt;=15,"Low Charges",
IF(tbl_Customers[[#This Row],[total_eve_charge]]&lt;=20,"Medium Charges","High Charges"))</f>
        <v>Medium Charges</v>
      </c>
      <c r="AB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 t="str">
        <f>IF(tbl_Customers[[#This Row],[number_vmail_messages]] = 0, "No Usage", IF(tbl_Customers[[#This Row],[number_vmail_messages]] &lt;= 20, "Low Usage", IF(tbl_Customers[[#This Row],[number_vmail_messages]] &lt;= 40, "Medium Usgae", "High Usage")))</f>
        <v>Medium Usgae</v>
      </c>
      <c r="AD268" t="str">
        <f>IF(tbl_Customers[[#This Row],[total_day_minutes]]&lt;=150,"Low Usage", IF(tbl_Customers[[#This Row],[total_day_minutes]]&lt;=200,"Medium Usage", IF(tbl_Customers[[#This Row],[total_day_minutes]]&lt;=250,"High Usage","Very High Usage")))</f>
        <v>Low Usage</v>
      </c>
      <c r="AE268" t="str">
        <f>IF(tbl_Customers[[#This Row],[total_intl_calls]]&lt;=5,"Low Calls", IF(tbl_Customers[[#This Row],[total_intl_calls]]&lt;=10, "Medium Calls", "High Calls"))</f>
        <v>Low Calls</v>
      </c>
      <c r="AF2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8" t="str">
        <f>IF(tbl_Customers[[#This Row],[Churn_Risk_Score]]&gt;=10,"High Risk", IF(tbl_Customers[[#This Row],[Churn_Risk_Score]]&gt;=5,"Medium Risk","Low Risk"))</f>
        <v>Low Risk</v>
      </c>
      <c r="AH268">
        <f>tbl_Customers[[#This Row],[total_day_charge]] + tbl_Customers[[#This Row],[total_eve_charge]] + tbl_Customers[[#This Row],[total_night_charge]] + tbl_Customers[[#This Row],[total_intl_charge]]</f>
        <v>50.33</v>
      </c>
    </row>
    <row r="269" spans="1:34"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t="str">
        <f>IF(tbl_Customers[[#This Row],[total_intl_charge]] &lt;= 3, "Low Charges", "High Charges")</f>
        <v>Low Charges</v>
      </c>
      <c r="Z269" t="str">
        <f>IF(tbl_Customers[[#This Row],[total_eve_calls]]&lt;=80,"Low Calls",
IF(tbl_Customers[[#This Row],[total_eve_calls]]&lt;=120,"Medium Calls","High Calls"))</f>
        <v>Medium Calls</v>
      </c>
      <c r="AA269" t="str">
        <f>IF(tbl_Customers[[#This Row],[total_eve_charge]]&lt;=15,"Low Charges",
IF(tbl_Customers[[#This Row],[total_eve_charge]]&lt;=20,"Medium Charges","High Charges"))</f>
        <v>High Charges</v>
      </c>
      <c r="AB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 t="str">
        <f>IF(tbl_Customers[[#This Row],[number_vmail_messages]] = 0, "No Usage", IF(tbl_Customers[[#This Row],[number_vmail_messages]] &lt;= 20, "Low Usage", IF(tbl_Customers[[#This Row],[number_vmail_messages]] &lt;= 40, "Medium Usgae", "High Usage")))</f>
        <v>No Usage</v>
      </c>
      <c r="AD269" t="str">
        <f>IF(tbl_Customers[[#This Row],[total_day_minutes]]&lt;=150,"Low Usage", IF(tbl_Customers[[#This Row],[total_day_minutes]]&lt;=200,"Medium Usage", IF(tbl_Customers[[#This Row],[total_day_minutes]]&lt;=250,"High Usage","Very High Usage")))</f>
        <v>Low Usage</v>
      </c>
      <c r="AE269" t="str">
        <f>IF(tbl_Customers[[#This Row],[total_intl_calls]]&lt;=5,"Low Calls", IF(tbl_Customers[[#This Row],[total_intl_calls]]&lt;=10, "Medium Calls", "High Calls"))</f>
        <v>Low Calls</v>
      </c>
      <c r="AF2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 t="str">
        <f>IF(tbl_Customers[[#This Row],[Churn_Risk_Score]]&gt;=10,"High Risk", IF(tbl_Customers[[#This Row],[Churn_Risk_Score]]&gt;=5,"Medium Risk","Low Risk"))</f>
        <v>Low Risk</v>
      </c>
      <c r="AH269">
        <f>tbl_Customers[[#This Row],[total_day_charge]] + tbl_Customers[[#This Row],[total_eve_charge]] + tbl_Customers[[#This Row],[total_night_charge]] + tbl_Customers[[#This Row],[total_intl_charge]]</f>
        <v>58.690000000000005</v>
      </c>
    </row>
    <row r="270" spans="1:34"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t="str">
        <f>IF(tbl_Customers[[#This Row],[total_intl_charge]] &lt;= 3, "Low Charges", "High Charges")</f>
        <v>High Charges</v>
      </c>
      <c r="Z270" t="str">
        <f>IF(tbl_Customers[[#This Row],[total_eve_calls]]&lt;=80,"Low Calls",
IF(tbl_Customers[[#This Row],[total_eve_calls]]&lt;=120,"Medium Calls","High Calls"))</f>
        <v>Medium Calls</v>
      </c>
      <c r="AA270" t="str">
        <f>IF(tbl_Customers[[#This Row],[total_eve_charge]]&lt;=15,"Low Charges",
IF(tbl_Customers[[#This Row],[total_eve_charge]]&lt;=20,"Medium Charges","High Charges"))</f>
        <v>High Charges</v>
      </c>
      <c r="AB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 t="str">
        <f>IF(tbl_Customers[[#This Row],[number_vmail_messages]] = 0, "No Usage", IF(tbl_Customers[[#This Row],[number_vmail_messages]] &lt;= 20, "Low Usage", IF(tbl_Customers[[#This Row],[number_vmail_messages]] &lt;= 40, "Medium Usgae", "High Usage")))</f>
        <v>No Usage</v>
      </c>
      <c r="AD270" t="str">
        <f>IF(tbl_Customers[[#This Row],[total_day_minutes]]&lt;=150,"Low Usage", IF(tbl_Customers[[#This Row],[total_day_minutes]]&lt;=200,"Medium Usage", IF(tbl_Customers[[#This Row],[total_day_minutes]]&lt;=250,"High Usage","Very High Usage")))</f>
        <v>Low Usage</v>
      </c>
      <c r="AE270" t="str">
        <f>IF(tbl_Customers[[#This Row],[total_intl_calls]]&lt;=5,"Low Calls", IF(tbl_Customers[[#This Row],[total_intl_calls]]&lt;=10, "Medium Calls", "High Calls"))</f>
        <v>Low Calls</v>
      </c>
      <c r="AF2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 t="str">
        <f>IF(tbl_Customers[[#This Row],[Churn_Risk_Score]]&gt;=10,"High Risk", IF(tbl_Customers[[#This Row],[Churn_Risk_Score]]&gt;=5,"Medium Risk","Low Risk"))</f>
        <v>Low Risk</v>
      </c>
      <c r="AH270">
        <f>tbl_Customers[[#This Row],[total_day_charge]] + tbl_Customers[[#This Row],[total_eve_charge]] + tbl_Customers[[#This Row],[total_night_charge]] + tbl_Customers[[#This Row],[total_intl_charge]]</f>
        <v>50</v>
      </c>
    </row>
    <row r="271" spans="1:34"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t="str">
        <f>IF(tbl_Customers[[#This Row],[total_intl_charge]] &lt;= 3, "Low Charges", "High Charges")</f>
        <v>High Charges</v>
      </c>
      <c r="Z271" t="str">
        <f>IF(tbl_Customers[[#This Row],[total_eve_calls]]&lt;=80,"Low Calls",
IF(tbl_Customers[[#This Row],[total_eve_calls]]&lt;=120,"Medium Calls","High Calls"))</f>
        <v>High Calls</v>
      </c>
      <c r="AA271" t="str">
        <f>IF(tbl_Customers[[#This Row],[total_eve_charge]]&lt;=15,"Low Charges",
IF(tbl_Customers[[#This Row],[total_eve_charge]]&lt;=20,"Medium Charges","High Charges"))</f>
        <v>Low Charges</v>
      </c>
      <c r="AB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 t="str">
        <f>IF(tbl_Customers[[#This Row],[number_vmail_messages]] = 0, "No Usage", IF(tbl_Customers[[#This Row],[number_vmail_messages]] &lt;= 20, "Low Usage", IF(tbl_Customers[[#This Row],[number_vmail_messages]] &lt;= 40, "Medium Usgae", "High Usage")))</f>
        <v>No Usage</v>
      </c>
      <c r="AD271" t="str">
        <f>IF(tbl_Customers[[#This Row],[total_day_minutes]]&lt;=150,"Low Usage", IF(tbl_Customers[[#This Row],[total_day_minutes]]&lt;=200,"Medium Usage", IF(tbl_Customers[[#This Row],[total_day_minutes]]&lt;=250,"High Usage","Very High Usage")))</f>
        <v>High Usage</v>
      </c>
      <c r="AE271" t="str">
        <f>IF(tbl_Customers[[#This Row],[total_intl_calls]]&lt;=5,"Low Calls", IF(tbl_Customers[[#This Row],[total_intl_calls]]&lt;=10, "Medium Calls", "High Calls"))</f>
        <v>Low Calls</v>
      </c>
      <c r="AF2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 t="str">
        <f>IF(tbl_Customers[[#This Row],[Churn_Risk_Score]]&gt;=10,"High Risk", IF(tbl_Customers[[#This Row],[Churn_Risk_Score]]&gt;=5,"Medium Risk","Low Risk"))</f>
        <v>Low Risk</v>
      </c>
      <c r="AH271">
        <f>tbl_Customers[[#This Row],[total_day_charge]] + tbl_Customers[[#This Row],[total_eve_charge]] + tbl_Customers[[#This Row],[total_night_charge]] + tbl_Customers[[#This Row],[total_intl_charge]]</f>
        <v>63.01</v>
      </c>
    </row>
    <row r="272" spans="1:34"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t="str">
        <f>IF(tbl_Customers[[#This Row],[total_intl_charge]] &lt;= 3, "Low Charges", "High Charges")</f>
        <v>Low Charges</v>
      </c>
      <c r="Z272" t="str">
        <f>IF(tbl_Customers[[#This Row],[total_eve_calls]]&lt;=80,"Low Calls",
IF(tbl_Customers[[#This Row],[total_eve_calls]]&lt;=120,"Medium Calls","High Calls"))</f>
        <v>Medium Calls</v>
      </c>
      <c r="AA272" t="str">
        <f>IF(tbl_Customers[[#This Row],[total_eve_charge]]&lt;=15,"Low Charges",
IF(tbl_Customers[[#This Row],[total_eve_charge]]&lt;=20,"Medium Charges","High Charges"))</f>
        <v>Medium Charges</v>
      </c>
      <c r="AB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 t="str">
        <f>IF(tbl_Customers[[#This Row],[number_vmail_messages]] = 0, "No Usage", IF(tbl_Customers[[#This Row],[number_vmail_messages]] &lt;= 20, "Low Usage", IF(tbl_Customers[[#This Row],[number_vmail_messages]] &lt;= 40, "Medium Usgae", "High Usage")))</f>
        <v>Medium Usgae</v>
      </c>
      <c r="AD272" t="str">
        <f>IF(tbl_Customers[[#This Row],[total_day_minutes]]&lt;=150,"Low Usage", IF(tbl_Customers[[#This Row],[total_day_minutes]]&lt;=200,"Medium Usage", IF(tbl_Customers[[#This Row],[total_day_minutes]]&lt;=250,"High Usage","Very High Usage")))</f>
        <v>Low Usage</v>
      </c>
      <c r="AE272" t="str">
        <f>IF(tbl_Customers[[#This Row],[total_intl_calls]]&lt;=5,"Low Calls", IF(tbl_Customers[[#This Row],[total_intl_calls]]&lt;=10, "Medium Calls", "High Calls"))</f>
        <v>Low Calls</v>
      </c>
      <c r="AF2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 t="str">
        <f>IF(tbl_Customers[[#This Row],[Churn_Risk_Score]]&gt;=10,"High Risk", IF(tbl_Customers[[#This Row],[Churn_Risk_Score]]&gt;=5,"Medium Risk","Low Risk"))</f>
        <v>Low Risk</v>
      </c>
      <c r="AH272">
        <f>tbl_Customers[[#This Row],[total_day_charge]] + tbl_Customers[[#This Row],[total_eve_charge]] + tbl_Customers[[#This Row],[total_night_charge]] + tbl_Customers[[#This Row],[total_intl_charge]]</f>
        <v>37.43</v>
      </c>
    </row>
    <row r="273" spans="1:34"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t="str">
        <f>IF(tbl_Customers[[#This Row],[total_intl_charge]] &lt;= 3, "Low Charges", "High Charges")</f>
        <v>High Charges</v>
      </c>
      <c r="Z273" t="str">
        <f>IF(tbl_Customers[[#This Row],[total_eve_calls]]&lt;=80,"Low Calls",
IF(tbl_Customers[[#This Row],[total_eve_calls]]&lt;=120,"Medium Calls","High Calls"))</f>
        <v>Low Calls</v>
      </c>
      <c r="AA273" t="str">
        <f>IF(tbl_Customers[[#This Row],[total_eve_charge]]&lt;=15,"Low Charges",
IF(tbl_Customers[[#This Row],[total_eve_charge]]&lt;=20,"Medium Charges","High Charges"))</f>
        <v>Medium Charges</v>
      </c>
      <c r="AB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 t="str">
        <f>IF(tbl_Customers[[#This Row],[number_vmail_messages]] = 0, "No Usage", IF(tbl_Customers[[#This Row],[number_vmail_messages]] &lt;= 20, "Low Usage", IF(tbl_Customers[[#This Row],[number_vmail_messages]] &lt;= 40, "Medium Usgae", "High Usage")))</f>
        <v>Medium Usgae</v>
      </c>
      <c r="AD273" t="str">
        <f>IF(tbl_Customers[[#This Row],[total_day_minutes]]&lt;=150,"Low Usage", IF(tbl_Customers[[#This Row],[total_day_minutes]]&lt;=200,"Medium Usage", IF(tbl_Customers[[#This Row],[total_day_minutes]]&lt;=250,"High Usage","Very High Usage")))</f>
        <v>Low Usage</v>
      </c>
      <c r="AE273" t="str">
        <f>IF(tbl_Customers[[#This Row],[total_intl_calls]]&lt;=5,"Low Calls", IF(tbl_Customers[[#This Row],[total_intl_calls]]&lt;=10, "Medium Calls", "High Calls"))</f>
        <v>Low Calls</v>
      </c>
      <c r="AF2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3" t="str">
        <f>IF(tbl_Customers[[#This Row],[Churn_Risk_Score]]&gt;=10,"High Risk", IF(tbl_Customers[[#This Row],[Churn_Risk_Score]]&gt;=5,"Medium Risk","Low Risk"))</f>
        <v>Low Risk</v>
      </c>
      <c r="AH273">
        <f>tbl_Customers[[#This Row],[total_day_charge]] + tbl_Customers[[#This Row],[total_eve_charge]] + tbl_Customers[[#This Row],[total_night_charge]] + tbl_Customers[[#This Row],[total_intl_charge]]</f>
        <v>41.42</v>
      </c>
    </row>
    <row r="274" spans="1:34"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t="str">
        <f>IF(tbl_Customers[[#This Row],[total_intl_charge]] &lt;= 3, "Low Charges", "High Charges")</f>
        <v>Low Charges</v>
      </c>
      <c r="Z274" t="str">
        <f>IF(tbl_Customers[[#This Row],[total_eve_calls]]&lt;=80,"Low Calls",
IF(tbl_Customers[[#This Row],[total_eve_calls]]&lt;=120,"Medium Calls","High Calls"))</f>
        <v>Medium Calls</v>
      </c>
      <c r="AA274" t="str">
        <f>IF(tbl_Customers[[#This Row],[total_eve_charge]]&lt;=15,"Low Charges",
IF(tbl_Customers[[#This Row],[total_eve_charge]]&lt;=20,"Medium Charges","High Charges"))</f>
        <v>High Charges</v>
      </c>
      <c r="AB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 t="str">
        <f>IF(tbl_Customers[[#This Row],[number_vmail_messages]] = 0, "No Usage", IF(tbl_Customers[[#This Row],[number_vmail_messages]] &lt;= 20, "Low Usage", IF(tbl_Customers[[#This Row],[number_vmail_messages]] &lt;= 40, "Medium Usgae", "High Usage")))</f>
        <v>Medium Usgae</v>
      </c>
      <c r="AD274" t="str">
        <f>IF(tbl_Customers[[#This Row],[total_day_minutes]]&lt;=150,"Low Usage", IF(tbl_Customers[[#This Row],[total_day_minutes]]&lt;=200,"Medium Usage", IF(tbl_Customers[[#This Row],[total_day_minutes]]&lt;=250,"High Usage","Very High Usage")))</f>
        <v>High Usage</v>
      </c>
      <c r="AE274" t="str">
        <f>IF(tbl_Customers[[#This Row],[total_intl_calls]]&lt;=5,"Low Calls", IF(tbl_Customers[[#This Row],[total_intl_calls]]&lt;=10, "Medium Calls", "High Calls"))</f>
        <v>Low Calls</v>
      </c>
      <c r="AF2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 t="str">
        <f>IF(tbl_Customers[[#This Row],[Churn_Risk_Score]]&gt;=10,"High Risk", IF(tbl_Customers[[#This Row],[Churn_Risk_Score]]&gt;=5,"Medium Risk","Low Risk"))</f>
        <v>Low Risk</v>
      </c>
      <c r="AH274">
        <f>tbl_Customers[[#This Row],[total_day_charge]] + tbl_Customers[[#This Row],[total_eve_charge]] + tbl_Customers[[#This Row],[total_night_charge]] + tbl_Customers[[#This Row],[total_intl_charge]]</f>
        <v>70.279999999999987</v>
      </c>
    </row>
    <row r="275" spans="1:34"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t="str">
        <f>IF(tbl_Customers[[#This Row],[total_intl_charge]] &lt;= 3, "Low Charges", "High Charges")</f>
        <v>High Charges</v>
      </c>
      <c r="Z275" t="str">
        <f>IF(tbl_Customers[[#This Row],[total_eve_calls]]&lt;=80,"Low Calls",
IF(tbl_Customers[[#This Row],[total_eve_calls]]&lt;=120,"Medium Calls","High Calls"))</f>
        <v>Medium Calls</v>
      </c>
      <c r="AA275" t="str">
        <f>IF(tbl_Customers[[#This Row],[total_eve_charge]]&lt;=15,"Low Charges",
IF(tbl_Customers[[#This Row],[total_eve_charge]]&lt;=20,"Medium Charges","High Charges"))</f>
        <v>Medium Charges</v>
      </c>
      <c r="AB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 t="str">
        <f>IF(tbl_Customers[[#This Row],[number_vmail_messages]] = 0, "No Usage", IF(tbl_Customers[[#This Row],[number_vmail_messages]] &lt;= 20, "Low Usage", IF(tbl_Customers[[#This Row],[number_vmail_messages]] &lt;= 40, "Medium Usgae", "High Usage")))</f>
        <v>No Usage</v>
      </c>
      <c r="AD275" t="str">
        <f>IF(tbl_Customers[[#This Row],[total_day_minutes]]&lt;=150,"Low Usage", IF(tbl_Customers[[#This Row],[total_day_minutes]]&lt;=200,"Medium Usage", IF(tbl_Customers[[#This Row],[total_day_minutes]]&lt;=250,"High Usage","Very High Usage")))</f>
        <v>Medium Usage</v>
      </c>
      <c r="AE275" t="str">
        <f>IF(tbl_Customers[[#This Row],[total_intl_calls]]&lt;=5,"Low Calls", IF(tbl_Customers[[#This Row],[total_intl_calls]]&lt;=10, "Medium Calls", "High Calls"))</f>
        <v>Low Calls</v>
      </c>
      <c r="AF2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 t="str">
        <f>IF(tbl_Customers[[#This Row],[Churn_Risk_Score]]&gt;=10,"High Risk", IF(tbl_Customers[[#This Row],[Churn_Risk_Score]]&gt;=5,"Medium Risk","Low Risk"))</f>
        <v>Low Risk</v>
      </c>
      <c r="AH275">
        <f>tbl_Customers[[#This Row],[total_day_charge]] + tbl_Customers[[#This Row],[total_eve_charge]] + tbl_Customers[[#This Row],[total_night_charge]] + tbl_Customers[[#This Row],[total_intl_charge]]</f>
        <v>64.02</v>
      </c>
    </row>
    <row r="276" spans="1:34"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t="str">
        <f>IF(tbl_Customers[[#This Row],[total_intl_charge]] &lt;= 3, "Low Charges", "High Charges")</f>
        <v>High Charges</v>
      </c>
      <c r="Z276" t="str">
        <f>IF(tbl_Customers[[#This Row],[total_eve_calls]]&lt;=80,"Low Calls",
IF(tbl_Customers[[#This Row],[total_eve_calls]]&lt;=120,"Medium Calls","High Calls"))</f>
        <v>Low Calls</v>
      </c>
      <c r="AA276" t="str">
        <f>IF(tbl_Customers[[#This Row],[total_eve_charge]]&lt;=15,"Low Charges",
IF(tbl_Customers[[#This Row],[total_eve_charge]]&lt;=20,"Medium Charges","High Charges"))</f>
        <v>High Charges</v>
      </c>
      <c r="AB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 t="str">
        <f>IF(tbl_Customers[[#This Row],[number_vmail_messages]] = 0, "No Usage", IF(tbl_Customers[[#This Row],[number_vmail_messages]] &lt;= 20, "Low Usage", IF(tbl_Customers[[#This Row],[number_vmail_messages]] &lt;= 40, "Medium Usgae", "High Usage")))</f>
        <v>No Usage</v>
      </c>
      <c r="AD276" t="str">
        <f>IF(tbl_Customers[[#This Row],[total_day_minutes]]&lt;=150,"Low Usage", IF(tbl_Customers[[#This Row],[total_day_minutes]]&lt;=200,"Medium Usage", IF(tbl_Customers[[#This Row],[total_day_minutes]]&lt;=250,"High Usage","Very High Usage")))</f>
        <v>High Usage</v>
      </c>
      <c r="AE276" t="str">
        <f>IF(tbl_Customers[[#This Row],[total_intl_calls]]&lt;=5,"Low Calls", IF(tbl_Customers[[#This Row],[total_intl_calls]]&lt;=10, "Medium Calls", "High Calls"))</f>
        <v>High Calls</v>
      </c>
      <c r="AF2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 t="str">
        <f>IF(tbl_Customers[[#This Row],[Churn_Risk_Score]]&gt;=10,"High Risk", IF(tbl_Customers[[#This Row],[Churn_Risk_Score]]&gt;=5,"Medium Risk","Low Risk"))</f>
        <v>Low Risk</v>
      </c>
      <c r="AH276">
        <f>tbl_Customers[[#This Row],[total_day_charge]] + tbl_Customers[[#This Row],[total_eve_charge]] + tbl_Customers[[#This Row],[total_night_charge]] + tbl_Customers[[#This Row],[total_intl_charge]]</f>
        <v>62.81</v>
      </c>
    </row>
    <row r="277" spans="1:34"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t="str">
        <f>IF(tbl_Customers[[#This Row],[total_intl_charge]] &lt;= 3, "Low Charges", "High Charges")</f>
        <v>Low Charges</v>
      </c>
      <c r="Z277" t="str">
        <f>IF(tbl_Customers[[#This Row],[total_eve_calls]]&lt;=80,"Low Calls",
IF(tbl_Customers[[#This Row],[total_eve_calls]]&lt;=120,"Medium Calls","High Calls"))</f>
        <v>High Calls</v>
      </c>
      <c r="AA277" t="str">
        <f>IF(tbl_Customers[[#This Row],[total_eve_charge]]&lt;=15,"Low Charges",
IF(tbl_Customers[[#This Row],[total_eve_charge]]&lt;=20,"Medium Charges","High Charges"))</f>
        <v>High Charges</v>
      </c>
      <c r="AB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 t="str">
        <f>IF(tbl_Customers[[#This Row],[number_vmail_messages]] = 0, "No Usage", IF(tbl_Customers[[#This Row],[number_vmail_messages]] &lt;= 20, "Low Usage", IF(tbl_Customers[[#This Row],[number_vmail_messages]] &lt;= 40, "Medium Usgae", "High Usage")))</f>
        <v>No Usage</v>
      </c>
      <c r="AD277" t="str">
        <f>IF(tbl_Customers[[#This Row],[total_day_minutes]]&lt;=150,"Low Usage", IF(tbl_Customers[[#This Row],[total_day_minutes]]&lt;=200,"Medium Usage", IF(tbl_Customers[[#This Row],[total_day_minutes]]&lt;=250,"High Usage","Very High Usage")))</f>
        <v>Medium Usage</v>
      </c>
      <c r="AE277" t="str">
        <f>IF(tbl_Customers[[#This Row],[total_intl_calls]]&lt;=5,"Low Calls", IF(tbl_Customers[[#This Row],[total_intl_calls]]&lt;=10, "Medium Calls", "High Calls"))</f>
        <v>Low Calls</v>
      </c>
      <c r="AF2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 t="str">
        <f>IF(tbl_Customers[[#This Row],[Churn_Risk_Score]]&gt;=10,"High Risk", IF(tbl_Customers[[#This Row],[Churn_Risk_Score]]&gt;=5,"Medium Risk","Low Risk"))</f>
        <v>Low Risk</v>
      </c>
      <c r="AH277">
        <f>tbl_Customers[[#This Row],[total_day_charge]] + tbl_Customers[[#This Row],[total_eve_charge]] + tbl_Customers[[#This Row],[total_night_charge]] + tbl_Customers[[#This Row],[total_intl_charge]]</f>
        <v>67.25</v>
      </c>
    </row>
    <row r="278" spans="1:34"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t="str">
        <f>IF(tbl_Customers[[#This Row],[total_intl_charge]] &lt;= 3, "Low Charges", "High Charges")</f>
        <v>Low Charges</v>
      </c>
      <c r="Z278" t="str">
        <f>IF(tbl_Customers[[#This Row],[total_eve_calls]]&lt;=80,"Low Calls",
IF(tbl_Customers[[#This Row],[total_eve_calls]]&lt;=120,"Medium Calls","High Calls"))</f>
        <v>Low Calls</v>
      </c>
      <c r="AA278" t="str">
        <f>IF(tbl_Customers[[#This Row],[total_eve_charge]]&lt;=15,"Low Charges",
IF(tbl_Customers[[#This Row],[total_eve_charge]]&lt;=20,"Medium Charges","High Charges"))</f>
        <v>High Charges</v>
      </c>
      <c r="AB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 t="str">
        <f>IF(tbl_Customers[[#This Row],[number_vmail_messages]] = 0, "No Usage", IF(tbl_Customers[[#This Row],[number_vmail_messages]] &lt;= 20, "Low Usage", IF(tbl_Customers[[#This Row],[number_vmail_messages]] &lt;= 40, "Medium Usgae", "High Usage")))</f>
        <v>No Usage</v>
      </c>
      <c r="AD278" t="str">
        <f>IF(tbl_Customers[[#This Row],[total_day_minutes]]&lt;=150,"Low Usage", IF(tbl_Customers[[#This Row],[total_day_minutes]]&lt;=200,"Medium Usage", IF(tbl_Customers[[#This Row],[total_day_minutes]]&lt;=250,"High Usage","Very High Usage")))</f>
        <v>Very High Usage</v>
      </c>
      <c r="AE278" t="str">
        <f>IF(tbl_Customers[[#This Row],[total_intl_calls]]&lt;=5,"Low Calls", IF(tbl_Customers[[#This Row],[total_intl_calls]]&lt;=10, "Medium Calls", "High Calls"))</f>
        <v>Low Calls</v>
      </c>
      <c r="AF2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 t="str">
        <f>IF(tbl_Customers[[#This Row],[Churn_Risk_Score]]&gt;=10,"High Risk", IF(tbl_Customers[[#This Row],[Churn_Risk_Score]]&gt;=5,"Medium Risk","Low Risk"))</f>
        <v>Medium Risk</v>
      </c>
      <c r="AH278">
        <f>tbl_Customers[[#This Row],[total_day_charge]] + tbl_Customers[[#This Row],[total_eve_charge]] + tbl_Customers[[#This Row],[total_night_charge]] + tbl_Customers[[#This Row],[total_intl_charge]]</f>
        <v>78.929999999999993</v>
      </c>
    </row>
    <row r="279" spans="1:34"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t="str">
        <f>IF(tbl_Customers[[#This Row],[total_intl_charge]] &lt;= 3, "Low Charges", "High Charges")</f>
        <v>High Charges</v>
      </c>
      <c r="Z279" t="str">
        <f>IF(tbl_Customers[[#This Row],[total_eve_calls]]&lt;=80,"Low Calls",
IF(tbl_Customers[[#This Row],[total_eve_calls]]&lt;=120,"Medium Calls","High Calls"))</f>
        <v>Medium Calls</v>
      </c>
      <c r="AA279" t="str">
        <f>IF(tbl_Customers[[#This Row],[total_eve_charge]]&lt;=15,"Low Charges",
IF(tbl_Customers[[#This Row],[total_eve_charge]]&lt;=20,"Medium Charges","High Charges"))</f>
        <v>Medium Charges</v>
      </c>
      <c r="AB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 t="str">
        <f>IF(tbl_Customers[[#This Row],[number_vmail_messages]] = 0, "No Usage", IF(tbl_Customers[[#This Row],[number_vmail_messages]] &lt;= 20, "Low Usage", IF(tbl_Customers[[#This Row],[number_vmail_messages]] &lt;= 40, "Medium Usgae", "High Usage")))</f>
        <v>No Usage</v>
      </c>
      <c r="AD279" t="str">
        <f>IF(tbl_Customers[[#This Row],[total_day_minutes]]&lt;=150,"Low Usage", IF(tbl_Customers[[#This Row],[total_day_minutes]]&lt;=200,"Medium Usage", IF(tbl_Customers[[#This Row],[total_day_minutes]]&lt;=250,"High Usage","Very High Usage")))</f>
        <v>Low Usage</v>
      </c>
      <c r="AE279" t="str">
        <f>IF(tbl_Customers[[#This Row],[total_intl_calls]]&lt;=5,"Low Calls", IF(tbl_Customers[[#This Row],[total_intl_calls]]&lt;=10, "Medium Calls", "High Calls"))</f>
        <v>Low Calls</v>
      </c>
      <c r="AF2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9" t="str">
        <f>IF(tbl_Customers[[#This Row],[Churn_Risk_Score]]&gt;=10,"High Risk", IF(tbl_Customers[[#This Row],[Churn_Risk_Score]]&gt;=5,"Medium Risk","Low Risk"))</f>
        <v>Medium Risk</v>
      </c>
      <c r="AH279">
        <f>tbl_Customers[[#This Row],[total_day_charge]] + tbl_Customers[[#This Row],[total_eve_charge]] + tbl_Customers[[#This Row],[total_night_charge]] + tbl_Customers[[#This Row],[total_intl_charge]]</f>
        <v>48.080000000000005</v>
      </c>
    </row>
    <row r="280" spans="1:34"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t="str">
        <f>IF(tbl_Customers[[#This Row],[total_intl_charge]] &lt;= 3, "Low Charges", "High Charges")</f>
        <v>Low Charges</v>
      </c>
      <c r="Z280" t="str">
        <f>IF(tbl_Customers[[#This Row],[total_eve_calls]]&lt;=80,"Low Calls",
IF(tbl_Customers[[#This Row],[total_eve_calls]]&lt;=120,"Medium Calls","High Calls"))</f>
        <v>Medium Calls</v>
      </c>
      <c r="AA280" t="str">
        <f>IF(tbl_Customers[[#This Row],[total_eve_charge]]&lt;=15,"Low Charges",
IF(tbl_Customers[[#This Row],[total_eve_charge]]&lt;=20,"Medium Charges","High Charges"))</f>
        <v>High Charges</v>
      </c>
      <c r="AB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 t="str">
        <f>IF(tbl_Customers[[#This Row],[number_vmail_messages]] = 0, "No Usage", IF(tbl_Customers[[#This Row],[number_vmail_messages]] &lt;= 20, "Low Usage", IF(tbl_Customers[[#This Row],[number_vmail_messages]] &lt;= 40, "Medium Usgae", "High Usage")))</f>
        <v>No Usage</v>
      </c>
      <c r="AD280" t="str">
        <f>IF(tbl_Customers[[#This Row],[total_day_minutes]]&lt;=150,"Low Usage", IF(tbl_Customers[[#This Row],[total_day_minutes]]&lt;=200,"Medium Usage", IF(tbl_Customers[[#This Row],[total_day_minutes]]&lt;=250,"High Usage","Very High Usage")))</f>
        <v>Medium Usage</v>
      </c>
      <c r="AE280" t="str">
        <f>IF(tbl_Customers[[#This Row],[total_intl_calls]]&lt;=5,"Low Calls", IF(tbl_Customers[[#This Row],[total_intl_calls]]&lt;=10, "Medium Calls", "High Calls"))</f>
        <v>Low Calls</v>
      </c>
      <c r="AF2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 t="str">
        <f>IF(tbl_Customers[[#This Row],[Churn_Risk_Score]]&gt;=10,"High Risk", IF(tbl_Customers[[#This Row],[Churn_Risk_Score]]&gt;=5,"Medium Risk","Low Risk"))</f>
        <v>Low Risk</v>
      </c>
      <c r="AH280">
        <f>tbl_Customers[[#This Row],[total_day_charge]] + tbl_Customers[[#This Row],[total_eve_charge]] + tbl_Customers[[#This Row],[total_night_charge]] + tbl_Customers[[#This Row],[total_intl_charge]]</f>
        <v>63.07</v>
      </c>
    </row>
    <row r="281" spans="1:34"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t="str">
        <f>IF(tbl_Customers[[#This Row],[total_intl_charge]] &lt;= 3, "Low Charges", "High Charges")</f>
        <v>Low Charges</v>
      </c>
      <c r="Z281" t="str">
        <f>IF(tbl_Customers[[#This Row],[total_eve_calls]]&lt;=80,"Low Calls",
IF(tbl_Customers[[#This Row],[total_eve_calls]]&lt;=120,"Medium Calls","High Calls"))</f>
        <v>Medium Calls</v>
      </c>
      <c r="AA281" t="str">
        <f>IF(tbl_Customers[[#This Row],[total_eve_charge]]&lt;=15,"Low Charges",
IF(tbl_Customers[[#This Row],[total_eve_charge]]&lt;=20,"Medium Charges","High Charges"))</f>
        <v>Low Charges</v>
      </c>
      <c r="AB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 t="str">
        <f>IF(tbl_Customers[[#This Row],[number_vmail_messages]] = 0, "No Usage", IF(tbl_Customers[[#This Row],[number_vmail_messages]] &lt;= 20, "Low Usage", IF(tbl_Customers[[#This Row],[number_vmail_messages]] &lt;= 40, "Medium Usgae", "High Usage")))</f>
        <v>Low Usage</v>
      </c>
      <c r="AD281" t="str">
        <f>IF(tbl_Customers[[#This Row],[total_day_minutes]]&lt;=150,"Low Usage", IF(tbl_Customers[[#This Row],[total_day_minutes]]&lt;=200,"Medium Usage", IF(tbl_Customers[[#This Row],[total_day_minutes]]&lt;=250,"High Usage","Very High Usage")))</f>
        <v>High Usage</v>
      </c>
      <c r="AE281" t="str">
        <f>IF(tbl_Customers[[#This Row],[total_intl_calls]]&lt;=5,"Low Calls", IF(tbl_Customers[[#This Row],[total_intl_calls]]&lt;=10, "Medium Calls", "High Calls"))</f>
        <v>Low Calls</v>
      </c>
      <c r="AF2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 t="str">
        <f>IF(tbl_Customers[[#This Row],[Churn_Risk_Score]]&gt;=10,"High Risk", IF(tbl_Customers[[#This Row],[Churn_Risk_Score]]&gt;=5,"Medium Risk","Low Risk"))</f>
        <v>Low Risk</v>
      </c>
      <c r="AH281">
        <f>tbl_Customers[[#This Row],[total_day_charge]] + tbl_Customers[[#This Row],[total_eve_charge]] + tbl_Customers[[#This Row],[total_night_charge]] + tbl_Customers[[#This Row],[total_intl_charge]]</f>
        <v>58.199999999999996</v>
      </c>
    </row>
    <row r="282" spans="1:34"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t="str">
        <f>IF(tbl_Customers[[#This Row],[total_intl_charge]] &lt;= 3, "Low Charges", "High Charges")</f>
        <v>Low Charges</v>
      </c>
      <c r="Z282" t="str">
        <f>IF(tbl_Customers[[#This Row],[total_eve_calls]]&lt;=80,"Low Calls",
IF(tbl_Customers[[#This Row],[total_eve_calls]]&lt;=120,"Medium Calls","High Calls"))</f>
        <v>Low Calls</v>
      </c>
      <c r="AA282" t="str">
        <f>IF(tbl_Customers[[#This Row],[total_eve_charge]]&lt;=15,"Low Charges",
IF(tbl_Customers[[#This Row],[total_eve_charge]]&lt;=20,"Medium Charges","High Charges"))</f>
        <v>High Charges</v>
      </c>
      <c r="AB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 t="str">
        <f>IF(tbl_Customers[[#This Row],[number_vmail_messages]] = 0, "No Usage", IF(tbl_Customers[[#This Row],[number_vmail_messages]] &lt;= 20, "Low Usage", IF(tbl_Customers[[#This Row],[number_vmail_messages]] &lt;= 40, "Medium Usgae", "High Usage")))</f>
        <v>No Usage</v>
      </c>
      <c r="AD282" t="str">
        <f>IF(tbl_Customers[[#This Row],[total_day_minutes]]&lt;=150,"Low Usage", IF(tbl_Customers[[#This Row],[total_day_minutes]]&lt;=200,"Medium Usage", IF(tbl_Customers[[#This Row],[total_day_minutes]]&lt;=250,"High Usage","Very High Usage")))</f>
        <v>Medium Usage</v>
      </c>
      <c r="AE282" t="str">
        <f>IF(tbl_Customers[[#This Row],[total_intl_calls]]&lt;=5,"Low Calls", IF(tbl_Customers[[#This Row],[total_intl_calls]]&lt;=10, "Medium Calls", "High Calls"))</f>
        <v>Low Calls</v>
      </c>
      <c r="AF2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 t="str">
        <f>IF(tbl_Customers[[#This Row],[Churn_Risk_Score]]&gt;=10,"High Risk", IF(tbl_Customers[[#This Row],[Churn_Risk_Score]]&gt;=5,"Medium Risk","Low Risk"))</f>
        <v>Low Risk</v>
      </c>
      <c r="AH282">
        <f>tbl_Customers[[#This Row],[total_day_charge]] + tbl_Customers[[#This Row],[total_eve_charge]] + tbl_Customers[[#This Row],[total_night_charge]] + tbl_Customers[[#This Row],[total_intl_charge]]</f>
        <v>62.36</v>
      </c>
    </row>
    <row r="283" spans="1:34"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t="str">
        <f>IF(tbl_Customers[[#This Row],[total_intl_charge]] &lt;= 3, "Low Charges", "High Charges")</f>
        <v>Low Charges</v>
      </c>
      <c r="Z283" t="str">
        <f>IF(tbl_Customers[[#This Row],[total_eve_calls]]&lt;=80,"Low Calls",
IF(tbl_Customers[[#This Row],[total_eve_calls]]&lt;=120,"Medium Calls","High Calls"))</f>
        <v>Medium Calls</v>
      </c>
      <c r="AA283" t="str">
        <f>IF(tbl_Customers[[#This Row],[total_eve_charge]]&lt;=15,"Low Charges",
IF(tbl_Customers[[#This Row],[total_eve_charge]]&lt;=20,"Medium Charges","High Charges"))</f>
        <v>Medium Charges</v>
      </c>
      <c r="AB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 t="str">
        <f>IF(tbl_Customers[[#This Row],[number_vmail_messages]] = 0, "No Usage", IF(tbl_Customers[[#This Row],[number_vmail_messages]] &lt;= 20, "Low Usage", IF(tbl_Customers[[#This Row],[number_vmail_messages]] &lt;= 40, "Medium Usgae", "High Usage")))</f>
        <v>No Usage</v>
      </c>
      <c r="AD283" t="str">
        <f>IF(tbl_Customers[[#This Row],[total_day_minutes]]&lt;=150,"Low Usage", IF(tbl_Customers[[#This Row],[total_day_minutes]]&lt;=200,"Medium Usage", IF(tbl_Customers[[#This Row],[total_day_minutes]]&lt;=250,"High Usage","Very High Usage")))</f>
        <v>Medium Usage</v>
      </c>
      <c r="AE283" t="str">
        <f>IF(tbl_Customers[[#This Row],[total_intl_calls]]&lt;=5,"Low Calls", IF(tbl_Customers[[#This Row],[total_intl_calls]]&lt;=10, "Medium Calls", "High Calls"))</f>
        <v>Medium Calls</v>
      </c>
      <c r="AF2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 t="str">
        <f>IF(tbl_Customers[[#This Row],[Churn_Risk_Score]]&gt;=10,"High Risk", IF(tbl_Customers[[#This Row],[Churn_Risk_Score]]&gt;=5,"Medium Risk","Low Risk"))</f>
        <v>Low Risk</v>
      </c>
      <c r="AH283">
        <f>tbl_Customers[[#This Row],[total_day_charge]] + tbl_Customers[[#This Row],[total_eve_charge]] + tbl_Customers[[#This Row],[total_night_charge]] + tbl_Customers[[#This Row],[total_intl_charge]]</f>
        <v>63.53</v>
      </c>
    </row>
    <row r="284" spans="1:34"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t="str">
        <f>IF(tbl_Customers[[#This Row],[total_intl_charge]] &lt;= 3, "Low Charges", "High Charges")</f>
        <v>High Charges</v>
      </c>
      <c r="Z284" t="str">
        <f>IF(tbl_Customers[[#This Row],[total_eve_calls]]&lt;=80,"Low Calls",
IF(tbl_Customers[[#This Row],[total_eve_calls]]&lt;=120,"Medium Calls","High Calls"))</f>
        <v>High Calls</v>
      </c>
      <c r="AA284" t="str">
        <f>IF(tbl_Customers[[#This Row],[total_eve_charge]]&lt;=15,"Low Charges",
IF(tbl_Customers[[#This Row],[total_eve_charge]]&lt;=20,"Medium Charges","High Charges"))</f>
        <v>Medium Charges</v>
      </c>
      <c r="AB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 t="str">
        <f>IF(tbl_Customers[[#This Row],[number_vmail_messages]] = 0, "No Usage", IF(tbl_Customers[[#This Row],[number_vmail_messages]] &lt;= 20, "Low Usage", IF(tbl_Customers[[#This Row],[number_vmail_messages]] &lt;= 40, "Medium Usgae", "High Usage")))</f>
        <v>No Usage</v>
      </c>
      <c r="AD284" t="str">
        <f>IF(tbl_Customers[[#This Row],[total_day_minutes]]&lt;=150,"Low Usage", IF(tbl_Customers[[#This Row],[total_day_minutes]]&lt;=200,"Medium Usage", IF(tbl_Customers[[#This Row],[total_day_minutes]]&lt;=250,"High Usage","Very High Usage")))</f>
        <v>High Usage</v>
      </c>
      <c r="AE284" t="str">
        <f>IF(tbl_Customers[[#This Row],[total_intl_calls]]&lt;=5,"Low Calls", IF(tbl_Customers[[#This Row],[total_intl_calls]]&lt;=10, "Medium Calls", "High Calls"))</f>
        <v>Low Calls</v>
      </c>
      <c r="AF2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 t="str">
        <f>IF(tbl_Customers[[#This Row],[Churn_Risk_Score]]&gt;=10,"High Risk", IF(tbl_Customers[[#This Row],[Churn_Risk_Score]]&gt;=5,"Medium Risk","Low Risk"))</f>
        <v>Low Risk</v>
      </c>
      <c r="AH284">
        <f>tbl_Customers[[#This Row],[total_day_charge]] + tbl_Customers[[#This Row],[total_eve_charge]] + tbl_Customers[[#This Row],[total_night_charge]] + tbl_Customers[[#This Row],[total_intl_charge]]</f>
        <v>67.040000000000006</v>
      </c>
    </row>
    <row r="285" spans="1:34"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t="str">
        <f>IF(tbl_Customers[[#This Row],[total_intl_charge]] &lt;= 3, "Low Charges", "High Charges")</f>
        <v>Low Charges</v>
      </c>
      <c r="Z285" t="str">
        <f>IF(tbl_Customers[[#This Row],[total_eve_calls]]&lt;=80,"Low Calls",
IF(tbl_Customers[[#This Row],[total_eve_calls]]&lt;=120,"Medium Calls","High Calls"))</f>
        <v>Low Calls</v>
      </c>
      <c r="AA285" t="str">
        <f>IF(tbl_Customers[[#This Row],[total_eve_charge]]&lt;=15,"Low Charges",
IF(tbl_Customers[[#This Row],[total_eve_charge]]&lt;=20,"Medium Charges","High Charges"))</f>
        <v>Medium Charges</v>
      </c>
      <c r="AB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 t="str">
        <f>IF(tbl_Customers[[#This Row],[number_vmail_messages]] = 0, "No Usage", IF(tbl_Customers[[#This Row],[number_vmail_messages]] &lt;= 20, "Low Usage", IF(tbl_Customers[[#This Row],[number_vmail_messages]] &lt;= 40, "Medium Usgae", "High Usage")))</f>
        <v>No Usage</v>
      </c>
      <c r="AD285" t="str">
        <f>IF(tbl_Customers[[#This Row],[total_day_minutes]]&lt;=150,"Low Usage", IF(tbl_Customers[[#This Row],[total_day_minutes]]&lt;=200,"Medium Usage", IF(tbl_Customers[[#This Row],[total_day_minutes]]&lt;=250,"High Usage","Very High Usage")))</f>
        <v>High Usage</v>
      </c>
      <c r="AE285" t="str">
        <f>IF(tbl_Customers[[#This Row],[total_intl_calls]]&lt;=5,"Low Calls", IF(tbl_Customers[[#This Row],[total_intl_calls]]&lt;=10, "Medium Calls", "High Calls"))</f>
        <v>Low Calls</v>
      </c>
      <c r="AF2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 t="str">
        <f>IF(tbl_Customers[[#This Row],[Churn_Risk_Score]]&gt;=10,"High Risk", IF(tbl_Customers[[#This Row],[Churn_Risk_Score]]&gt;=5,"Medium Risk","Low Risk"))</f>
        <v>Low Risk</v>
      </c>
      <c r="AH285">
        <f>tbl_Customers[[#This Row],[total_day_charge]] + tbl_Customers[[#This Row],[total_eve_charge]] + tbl_Customers[[#This Row],[total_night_charge]] + tbl_Customers[[#This Row],[total_intl_charge]]</f>
        <v>65.5</v>
      </c>
    </row>
    <row r="286" spans="1:34"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t="str">
        <f>IF(tbl_Customers[[#This Row],[total_intl_charge]] &lt;= 3, "Low Charges", "High Charges")</f>
        <v>High Charges</v>
      </c>
      <c r="Z286" t="str">
        <f>IF(tbl_Customers[[#This Row],[total_eve_calls]]&lt;=80,"Low Calls",
IF(tbl_Customers[[#This Row],[total_eve_calls]]&lt;=120,"Medium Calls","High Calls"))</f>
        <v>Medium Calls</v>
      </c>
      <c r="AA286" t="str">
        <f>IF(tbl_Customers[[#This Row],[total_eve_charge]]&lt;=15,"Low Charges",
IF(tbl_Customers[[#This Row],[total_eve_charge]]&lt;=20,"Medium Charges","High Charges"))</f>
        <v>Low Charges</v>
      </c>
      <c r="AB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 t="str">
        <f>IF(tbl_Customers[[#This Row],[number_vmail_messages]] = 0, "No Usage", IF(tbl_Customers[[#This Row],[number_vmail_messages]] &lt;= 20, "Low Usage", IF(tbl_Customers[[#This Row],[number_vmail_messages]] &lt;= 40, "Medium Usgae", "High Usage")))</f>
        <v>Medium Usgae</v>
      </c>
      <c r="AD286" t="str">
        <f>IF(tbl_Customers[[#This Row],[total_day_minutes]]&lt;=150,"Low Usage", IF(tbl_Customers[[#This Row],[total_day_minutes]]&lt;=200,"Medium Usage", IF(tbl_Customers[[#This Row],[total_day_minutes]]&lt;=250,"High Usage","Very High Usage")))</f>
        <v>High Usage</v>
      </c>
      <c r="AE286" t="str">
        <f>IF(tbl_Customers[[#This Row],[total_intl_calls]]&lt;=5,"Low Calls", IF(tbl_Customers[[#This Row],[total_intl_calls]]&lt;=10, "Medium Calls", "High Calls"))</f>
        <v>Medium Calls</v>
      </c>
      <c r="AF2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 t="str">
        <f>IF(tbl_Customers[[#This Row],[Churn_Risk_Score]]&gt;=10,"High Risk", IF(tbl_Customers[[#This Row],[Churn_Risk_Score]]&gt;=5,"Medium Risk","Low Risk"))</f>
        <v>Low Risk</v>
      </c>
      <c r="AH286">
        <f>tbl_Customers[[#This Row],[total_day_charge]] + tbl_Customers[[#This Row],[total_eve_charge]] + tbl_Customers[[#This Row],[total_night_charge]] + tbl_Customers[[#This Row],[total_intl_charge]]</f>
        <v>65.48</v>
      </c>
    </row>
    <row r="287" spans="1:34"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t="str">
        <f>IF(tbl_Customers[[#This Row],[total_intl_charge]] &lt;= 3, "Low Charges", "High Charges")</f>
        <v>Low Charges</v>
      </c>
      <c r="Z287" t="str">
        <f>IF(tbl_Customers[[#This Row],[total_eve_calls]]&lt;=80,"Low Calls",
IF(tbl_Customers[[#This Row],[total_eve_calls]]&lt;=120,"Medium Calls","High Calls"))</f>
        <v>Medium Calls</v>
      </c>
      <c r="AA287" t="str">
        <f>IF(tbl_Customers[[#This Row],[total_eve_charge]]&lt;=15,"Low Charges",
IF(tbl_Customers[[#This Row],[total_eve_charge]]&lt;=20,"Medium Charges","High Charges"))</f>
        <v>Low Charges</v>
      </c>
      <c r="AB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 t="str">
        <f>IF(tbl_Customers[[#This Row],[number_vmail_messages]] = 0, "No Usage", IF(tbl_Customers[[#This Row],[number_vmail_messages]] &lt;= 20, "Low Usage", IF(tbl_Customers[[#This Row],[number_vmail_messages]] &lt;= 40, "Medium Usgae", "High Usage")))</f>
        <v>Medium Usgae</v>
      </c>
      <c r="AD287" t="str">
        <f>IF(tbl_Customers[[#This Row],[total_day_minutes]]&lt;=150,"Low Usage", IF(tbl_Customers[[#This Row],[total_day_minutes]]&lt;=200,"Medium Usage", IF(tbl_Customers[[#This Row],[total_day_minutes]]&lt;=250,"High Usage","Very High Usage")))</f>
        <v>Low Usage</v>
      </c>
      <c r="AE287" t="str">
        <f>IF(tbl_Customers[[#This Row],[total_intl_calls]]&lt;=5,"Low Calls", IF(tbl_Customers[[#This Row],[total_intl_calls]]&lt;=10, "Medium Calls", "High Calls"))</f>
        <v>Low Calls</v>
      </c>
      <c r="AF2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7" t="str">
        <f>IF(tbl_Customers[[#This Row],[Churn_Risk_Score]]&gt;=10,"High Risk", IF(tbl_Customers[[#This Row],[Churn_Risk_Score]]&gt;=5,"Medium Risk","Low Risk"))</f>
        <v>Low Risk</v>
      </c>
      <c r="AH287">
        <f>tbl_Customers[[#This Row],[total_day_charge]] + tbl_Customers[[#This Row],[total_eve_charge]] + tbl_Customers[[#This Row],[total_night_charge]] + tbl_Customers[[#This Row],[total_intl_charge]]</f>
        <v>36.97</v>
      </c>
    </row>
    <row r="288" spans="1:34"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t="str">
        <f>IF(tbl_Customers[[#This Row],[total_intl_charge]] &lt;= 3, "Low Charges", "High Charges")</f>
        <v>High Charges</v>
      </c>
      <c r="Z288" t="str">
        <f>IF(tbl_Customers[[#This Row],[total_eve_calls]]&lt;=80,"Low Calls",
IF(tbl_Customers[[#This Row],[total_eve_calls]]&lt;=120,"Medium Calls","High Calls"))</f>
        <v>Medium Calls</v>
      </c>
      <c r="AA288" t="str">
        <f>IF(tbl_Customers[[#This Row],[total_eve_charge]]&lt;=15,"Low Charges",
IF(tbl_Customers[[#This Row],[total_eve_charge]]&lt;=20,"Medium Charges","High Charges"))</f>
        <v>Low Charges</v>
      </c>
      <c r="AB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 t="str">
        <f>IF(tbl_Customers[[#This Row],[number_vmail_messages]] = 0, "No Usage", IF(tbl_Customers[[#This Row],[number_vmail_messages]] &lt;= 20, "Low Usage", IF(tbl_Customers[[#This Row],[number_vmail_messages]] &lt;= 40, "Medium Usgae", "High Usage")))</f>
        <v>Medium Usgae</v>
      </c>
      <c r="AD288" t="str">
        <f>IF(tbl_Customers[[#This Row],[total_day_minutes]]&lt;=150,"Low Usage", IF(tbl_Customers[[#This Row],[total_day_minutes]]&lt;=200,"Medium Usage", IF(tbl_Customers[[#This Row],[total_day_minutes]]&lt;=250,"High Usage","Very High Usage")))</f>
        <v>Medium Usage</v>
      </c>
      <c r="AE288" t="str">
        <f>IF(tbl_Customers[[#This Row],[total_intl_calls]]&lt;=5,"Low Calls", IF(tbl_Customers[[#This Row],[total_intl_calls]]&lt;=10, "Medium Calls", "High Calls"))</f>
        <v>Low Calls</v>
      </c>
      <c r="AF2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 t="str">
        <f>IF(tbl_Customers[[#This Row],[Churn_Risk_Score]]&gt;=10,"High Risk", IF(tbl_Customers[[#This Row],[Churn_Risk_Score]]&gt;=5,"Medium Risk","Low Risk"))</f>
        <v>Low Risk</v>
      </c>
      <c r="AH288">
        <f>tbl_Customers[[#This Row],[total_day_charge]] + tbl_Customers[[#This Row],[total_eve_charge]] + tbl_Customers[[#This Row],[total_night_charge]] + tbl_Customers[[#This Row],[total_intl_charge]]</f>
        <v>44.430000000000007</v>
      </c>
    </row>
    <row r="289" spans="1:34"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t="str">
        <f>IF(tbl_Customers[[#This Row],[total_intl_charge]] &lt;= 3, "Low Charges", "High Charges")</f>
        <v>Low Charges</v>
      </c>
      <c r="Z289" t="str">
        <f>IF(tbl_Customers[[#This Row],[total_eve_calls]]&lt;=80,"Low Calls",
IF(tbl_Customers[[#This Row],[total_eve_calls]]&lt;=120,"Medium Calls","High Calls"))</f>
        <v>Medium Calls</v>
      </c>
      <c r="AA289" t="str">
        <f>IF(tbl_Customers[[#This Row],[total_eve_charge]]&lt;=15,"Low Charges",
IF(tbl_Customers[[#This Row],[total_eve_charge]]&lt;=20,"Medium Charges","High Charges"))</f>
        <v>Medium Charges</v>
      </c>
      <c r="AB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 t="str">
        <f>IF(tbl_Customers[[#This Row],[number_vmail_messages]] = 0, "No Usage", IF(tbl_Customers[[#This Row],[number_vmail_messages]] &lt;= 20, "Low Usage", IF(tbl_Customers[[#This Row],[number_vmail_messages]] &lt;= 40, "Medium Usgae", "High Usage")))</f>
        <v>No Usage</v>
      </c>
      <c r="AD289" t="str">
        <f>IF(tbl_Customers[[#This Row],[total_day_minutes]]&lt;=150,"Low Usage", IF(tbl_Customers[[#This Row],[total_day_minutes]]&lt;=200,"Medium Usage", IF(tbl_Customers[[#This Row],[total_day_minutes]]&lt;=250,"High Usage","Very High Usage")))</f>
        <v>Very High Usage</v>
      </c>
      <c r="AE289" t="str">
        <f>IF(tbl_Customers[[#This Row],[total_intl_calls]]&lt;=5,"Low Calls", IF(tbl_Customers[[#This Row],[total_intl_calls]]&lt;=10, "Medium Calls", "High Calls"))</f>
        <v>Medium Calls</v>
      </c>
      <c r="AF2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 t="str">
        <f>IF(tbl_Customers[[#This Row],[Churn_Risk_Score]]&gt;=10,"High Risk", IF(tbl_Customers[[#This Row],[Churn_Risk_Score]]&gt;=5,"Medium Risk","Low Risk"))</f>
        <v>Medium Risk</v>
      </c>
      <c r="AH289">
        <f>tbl_Customers[[#This Row],[total_day_charge]] + tbl_Customers[[#This Row],[total_eve_charge]] + tbl_Customers[[#This Row],[total_night_charge]] + tbl_Customers[[#This Row],[total_intl_charge]]</f>
        <v>67.47999999999999</v>
      </c>
    </row>
    <row r="290" spans="1:34"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t="str">
        <f>IF(tbl_Customers[[#This Row],[total_intl_charge]] &lt;= 3, "Low Charges", "High Charges")</f>
        <v>High Charges</v>
      </c>
      <c r="Z290" t="str">
        <f>IF(tbl_Customers[[#This Row],[total_eve_calls]]&lt;=80,"Low Calls",
IF(tbl_Customers[[#This Row],[total_eve_calls]]&lt;=120,"Medium Calls","High Calls"))</f>
        <v>Medium Calls</v>
      </c>
      <c r="AA290" t="str">
        <f>IF(tbl_Customers[[#This Row],[total_eve_charge]]&lt;=15,"Low Charges",
IF(tbl_Customers[[#This Row],[total_eve_charge]]&lt;=20,"Medium Charges","High Charges"))</f>
        <v>Low Charges</v>
      </c>
      <c r="AB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 t="str">
        <f>IF(tbl_Customers[[#This Row],[number_vmail_messages]] = 0, "No Usage", IF(tbl_Customers[[#This Row],[number_vmail_messages]] &lt;= 20, "Low Usage", IF(tbl_Customers[[#This Row],[number_vmail_messages]] &lt;= 40, "Medium Usgae", "High Usage")))</f>
        <v>Medium Usgae</v>
      </c>
      <c r="AD290" t="str">
        <f>IF(tbl_Customers[[#This Row],[total_day_minutes]]&lt;=150,"Low Usage", IF(tbl_Customers[[#This Row],[total_day_minutes]]&lt;=200,"Medium Usage", IF(tbl_Customers[[#This Row],[total_day_minutes]]&lt;=250,"High Usage","Very High Usage")))</f>
        <v>Medium Usage</v>
      </c>
      <c r="AE290" t="str">
        <f>IF(tbl_Customers[[#This Row],[total_intl_calls]]&lt;=5,"Low Calls", IF(tbl_Customers[[#This Row],[total_intl_calls]]&lt;=10, "Medium Calls", "High Calls"))</f>
        <v>Low Calls</v>
      </c>
      <c r="AF2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 t="str">
        <f>IF(tbl_Customers[[#This Row],[Churn_Risk_Score]]&gt;=10,"High Risk", IF(tbl_Customers[[#This Row],[Churn_Risk_Score]]&gt;=5,"Medium Risk","Low Risk"))</f>
        <v>Low Risk</v>
      </c>
      <c r="AH290">
        <f>tbl_Customers[[#This Row],[total_day_charge]] + tbl_Customers[[#This Row],[total_eve_charge]] + tbl_Customers[[#This Row],[total_night_charge]] + tbl_Customers[[#This Row],[total_intl_charge]]</f>
        <v>52.98</v>
      </c>
    </row>
    <row r="291" spans="1:34"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t="str">
        <f>IF(tbl_Customers[[#This Row],[total_intl_charge]] &lt;= 3, "Low Charges", "High Charges")</f>
        <v>Low Charges</v>
      </c>
      <c r="Z291" t="str">
        <f>IF(tbl_Customers[[#This Row],[total_eve_calls]]&lt;=80,"Low Calls",
IF(tbl_Customers[[#This Row],[total_eve_calls]]&lt;=120,"Medium Calls","High Calls"))</f>
        <v>High Calls</v>
      </c>
      <c r="AA291" t="str">
        <f>IF(tbl_Customers[[#This Row],[total_eve_charge]]&lt;=15,"Low Charges",
IF(tbl_Customers[[#This Row],[total_eve_charge]]&lt;=20,"Medium Charges","High Charges"))</f>
        <v>Low Charges</v>
      </c>
      <c r="AB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 t="str">
        <f>IF(tbl_Customers[[#This Row],[number_vmail_messages]] = 0, "No Usage", IF(tbl_Customers[[#This Row],[number_vmail_messages]] &lt;= 20, "Low Usage", IF(tbl_Customers[[#This Row],[number_vmail_messages]] &lt;= 40, "Medium Usgae", "High Usage")))</f>
        <v>No Usage</v>
      </c>
      <c r="AD291" t="str">
        <f>IF(tbl_Customers[[#This Row],[total_day_minutes]]&lt;=150,"Low Usage", IF(tbl_Customers[[#This Row],[total_day_minutes]]&lt;=200,"Medium Usage", IF(tbl_Customers[[#This Row],[total_day_minutes]]&lt;=250,"High Usage","Very High Usage")))</f>
        <v>High Usage</v>
      </c>
      <c r="AE291" t="str">
        <f>IF(tbl_Customers[[#This Row],[total_intl_calls]]&lt;=5,"Low Calls", IF(tbl_Customers[[#This Row],[total_intl_calls]]&lt;=10, "Medium Calls", "High Calls"))</f>
        <v>High Calls</v>
      </c>
      <c r="AF2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 t="str">
        <f>IF(tbl_Customers[[#This Row],[Churn_Risk_Score]]&gt;=10,"High Risk", IF(tbl_Customers[[#This Row],[Churn_Risk_Score]]&gt;=5,"Medium Risk","Low Risk"))</f>
        <v>Low Risk</v>
      </c>
      <c r="AH291">
        <f>tbl_Customers[[#This Row],[total_day_charge]] + tbl_Customers[[#This Row],[total_eve_charge]] + tbl_Customers[[#This Row],[total_night_charge]] + tbl_Customers[[#This Row],[total_intl_charge]]</f>
        <v>61.929999999999993</v>
      </c>
    </row>
    <row r="292" spans="1:34"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t="str">
        <f>IF(tbl_Customers[[#This Row],[total_intl_charge]] &lt;= 3, "Low Charges", "High Charges")</f>
        <v>High Charges</v>
      </c>
      <c r="Z292" t="str">
        <f>IF(tbl_Customers[[#This Row],[total_eve_calls]]&lt;=80,"Low Calls",
IF(tbl_Customers[[#This Row],[total_eve_calls]]&lt;=120,"Medium Calls","High Calls"))</f>
        <v>Medium Calls</v>
      </c>
      <c r="AA292" t="str">
        <f>IF(tbl_Customers[[#This Row],[total_eve_charge]]&lt;=15,"Low Charges",
IF(tbl_Customers[[#This Row],[total_eve_charge]]&lt;=20,"Medium Charges","High Charges"))</f>
        <v>Low Charges</v>
      </c>
      <c r="AB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 t="str">
        <f>IF(tbl_Customers[[#This Row],[number_vmail_messages]] = 0, "No Usage", IF(tbl_Customers[[#This Row],[number_vmail_messages]] &lt;= 20, "Low Usage", IF(tbl_Customers[[#This Row],[number_vmail_messages]] &lt;= 40, "Medium Usgae", "High Usage")))</f>
        <v>High Usage</v>
      </c>
      <c r="AD292" t="str">
        <f>IF(tbl_Customers[[#This Row],[total_day_minutes]]&lt;=150,"Low Usage", IF(tbl_Customers[[#This Row],[total_day_minutes]]&lt;=200,"Medium Usage", IF(tbl_Customers[[#This Row],[total_day_minutes]]&lt;=250,"High Usage","Very High Usage")))</f>
        <v>Medium Usage</v>
      </c>
      <c r="AE292" t="str">
        <f>IF(tbl_Customers[[#This Row],[total_intl_calls]]&lt;=5,"Low Calls", IF(tbl_Customers[[#This Row],[total_intl_calls]]&lt;=10, "Medium Calls", "High Calls"))</f>
        <v>Low Calls</v>
      </c>
      <c r="AF2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 t="str">
        <f>IF(tbl_Customers[[#This Row],[Churn_Risk_Score]]&gt;=10,"High Risk", IF(tbl_Customers[[#This Row],[Churn_Risk_Score]]&gt;=5,"Medium Risk","Low Risk"))</f>
        <v>Low Risk</v>
      </c>
      <c r="AH292">
        <f>tbl_Customers[[#This Row],[total_day_charge]] + tbl_Customers[[#This Row],[total_eve_charge]] + tbl_Customers[[#This Row],[total_night_charge]] + tbl_Customers[[#This Row],[total_intl_charge]]</f>
        <v>49.58</v>
      </c>
    </row>
    <row r="293" spans="1:34"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t="str">
        <f>IF(tbl_Customers[[#This Row],[total_intl_charge]] &lt;= 3, "Low Charges", "High Charges")</f>
        <v>High Charges</v>
      </c>
      <c r="Z293" t="str">
        <f>IF(tbl_Customers[[#This Row],[total_eve_calls]]&lt;=80,"Low Calls",
IF(tbl_Customers[[#This Row],[total_eve_calls]]&lt;=120,"Medium Calls","High Calls"))</f>
        <v>Medium Calls</v>
      </c>
      <c r="AA293" t="str">
        <f>IF(tbl_Customers[[#This Row],[total_eve_charge]]&lt;=15,"Low Charges",
IF(tbl_Customers[[#This Row],[total_eve_charge]]&lt;=20,"Medium Charges","High Charges"))</f>
        <v>Medium Charges</v>
      </c>
      <c r="AB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 t="str">
        <f>IF(tbl_Customers[[#This Row],[number_vmail_messages]] = 0, "No Usage", IF(tbl_Customers[[#This Row],[number_vmail_messages]] &lt;= 20, "Low Usage", IF(tbl_Customers[[#This Row],[number_vmail_messages]] &lt;= 40, "Medium Usgae", "High Usage")))</f>
        <v>No Usage</v>
      </c>
      <c r="AD293" t="str">
        <f>IF(tbl_Customers[[#This Row],[total_day_minutes]]&lt;=150,"Low Usage", IF(tbl_Customers[[#This Row],[total_day_minutes]]&lt;=200,"Medium Usage", IF(tbl_Customers[[#This Row],[total_day_minutes]]&lt;=250,"High Usage","Very High Usage")))</f>
        <v>Medium Usage</v>
      </c>
      <c r="AE293" t="str">
        <f>IF(tbl_Customers[[#This Row],[total_intl_calls]]&lt;=5,"Low Calls", IF(tbl_Customers[[#This Row],[total_intl_calls]]&lt;=10, "Medium Calls", "High Calls"))</f>
        <v>Medium Calls</v>
      </c>
      <c r="AF2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3" t="str">
        <f>IF(tbl_Customers[[#This Row],[Churn_Risk_Score]]&gt;=10,"High Risk", IF(tbl_Customers[[#This Row],[Churn_Risk_Score]]&gt;=5,"Medium Risk","Low Risk"))</f>
        <v>Medium Risk</v>
      </c>
      <c r="AH293">
        <f>tbl_Customers[[#This Row],[total_day_charge]] + tbl_Customers[[#This Row],[total_eve_charge]] + tbl_Customers[[#This Row],[total_night_charge]] + tbl_Customers[[#This Row],[total_intl_charge]]</f>
        <v>61.83</v>
      </c>
    </row>
    <row r="294" spans="1:34"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t="str">
        <f>IF(tbl_Customers[[#This Row],[total_intl_charge]] &lt;= 3, "Low Charges", "High Charges")</f>
        <v>Low Charges</v>
      </c>
      <c r="Z294" t="str">
        <f>IF(tbl_Customers[[#This Row],[total_eve_calls]]&lt;=80,"Low Calls",
IF(tbl_Customers[[#This Row],[total_eve_calls]]&lt;=120,"Medium Calls","High Calls"))</f>
        <v>Low Calls</v>
      </c>
      <c r="AA294" t="str">
        <f>IF(tbl_Customers[[#This Row],[total_eve_charge]]&lt;=15,"Low Charges",
IF(tbl_Customers[[#This Row],[total_eve_charge]]&lt;=20,"Medium Charges","High Charges"))</f>
        <v>Medium Charges</v>
      </c>
      <c r="AB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 t="str">
        <f>IF(tbl_Customers[[#This Row],[number_vmail_messages]] = 0, "No Usage", IF(tbl_Customers[[#This Row],[number_vmail_messages]] &lt;= 20, "Low Usage", IF(tbl_Customers[[#This Row],[number_vmail_messages]] &lt;= 40, "Medium Usgae", "High Usage")))</f>
        <v>Medium Usgae</v>
      </c>
      <c r="AD294" t="str">
        <f>IF(tbl_Customers[[#This Row],[total_day_minutes]]&lt;=150,"Low Usage", IF(tbl_Customers[[#This Row],[total_day_minutes]]&lt;=200,"Medium Usage", IF(tbl_Customers[[#This Row],[total_day_minutes]]&lt;=250,"High Usage","Very High Usage")))</f>
        <v>High Usage</v>
      </c>
      <c r="AE294" t="str">
        <f>IF(tbl_Customers[[#This Row],[total_intl_calls]]&lt;=5,"Low Calls", IF(tbl_Customers[[#This Row],[total_intl_calls]]&lt;=10, "Medium Calls", "High Calls"))</f>
        <v>Low Calls</v>
      </c>
      <c r="AF2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4" t="str">
        <f>IF(tbl_Customers[[#This Row],[Churn_Risk_Score]]&gt;=10,"High Risk", IF(tbl_Customers[[#This Row],[Churn_Risk_Score]]&gt;=5,"Medium Risk","Low Risk"))</f>
        <v>Medium Risk</v>
      </c>
      <c r="AH294">
        <f>tbl_Customers[[#This Row],[total_day_charge]] + tbl_Customers[[#This Row],[total_eve_charge]] + tbl_Customers[[#This Row],[total_night_charge]] + tbl_Customers[[#This Row],[total_intl_charge]]</f>
        <v>70.750000000000014</v>
      </c>
    </row>
    <row r="295" spans="1:34"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t="str">
        <f>IF(tbl_Customers[[#This Row],[total_intl_charge]] &lt;= 3, "Low Charges", "High Charges")</f>
        <v>Low Charges</v>
      </c>
      <c r="Z295" t="str">
        <f>IF(tbl_Customers[[#This Row],[total_eve_calls]]&lt;=80,"Low Calls",
IF(tbl_Customers[[#This Row],[total_eve_calls]]&lt;=120,"Medium Calls","High Calls"))</f>
        <v>High Calls</v>
      </c>
      <c r="AA295" t="str">
        <f>IF(tbl_Customers[[#This Row],[total_eve_charge]]&lt;=15,"Low Charges",
IF(tbl_Customers[[#This Row],[total_eve_charge]]&lt;=20,"Medium Charges","High Charges"))</f>
        <v>Medium Charges</v>
      </c>
      <c r="AB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5" t="str">
        <f>IF(tbl_Customers[[#This Row],[number_vmail_messages]] = 0, "No Usage", IF(tbl_Customers[[#This Row],[number_vmail_messages]] &lt;= 20, "Low Usage", IF(tbl_Customers[[#This Row],[number_vmail_messages]] &lt;= 40, "Medium Usgae", "High Usage")))</f>
        <v>No Usage</v>
      </c>
      <c r="AD295" t="str">
        <f>IF(tbl_Customers[[#This Row],[total_day_minutes]]&lt;=150,"Low Usage", IF(tbl_Customers[[#This Row],[total_day_minutes]]&lt;=200,"Medium Usage", IF(tbl_Customers[[#This Row],[total_day_minutes]]&lt;=250,"High Usage","Very High Usage")))</f>
        <v>Medium Usage</v>
      </c>
      <c r="AE295" t="str">
        <f>IF(tbl_Customers[[#This Row],[total_intl_calls]]&lt;=5,"Low Calls", IF(tbl_Customers[[#This Row],[total_intl_calls]]&lt;=10, "Medium Calls", "High Calls"))</f>
        <v>Low Calls</v>
      </c>
      <c r="AF2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 t="str">
        <f>IF(tbl_Customers[[#This Row],[Churn_Risk_Score]]&gt;=10,"High Risk", IF(tbl_Customers[[#This Row],[Churn_Risk_Score]]&gt;=5,"Medium Risk","Low Risk"))</f>
        <v>Low Risk</v>
      </c>
      <c r="AH295">
        <f>tbl_Customers[[#This Row],[total_day_charge]] + tbl_Customers[[#This Row],[total_eve_charge]] + tbl_Customers[[#This Row],[total_night_charge]] + tbl_Customers[[#This Row],[total_intl_charge]]</f>
        <v>46.699999999999996</v>
      </c>
    </row>
    <row r="296" spans="1:34"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t="str">
        <f>IF(tbl_Customers[[#This Row],[total_intl_charge]] &lt;= 3, "Low Charges", "High Charges")</f>
        <v>High Charges</v>
      </c>
      <c r="Z296" t="str">
        <f>IF(tbl_Customers[[#This Row],[total_eve_calls]]&lt;=80,"Low Calls",
IF(tbl_Customers[[#This Row],[total_eve_calls]]&lt;=120,"Medium Calls","High Calls"))</f>
        <v>Medium Calls</v>
      </c>
      <c r="AA296" t="str">
        <f>IF(tbl_Customers[[#This Row],[total_eve_charge]]&lt;=15,"Low Charges",
IF(tbl_Customers[[#This Row],[total_eve_charge]]&lt;=20,"Medium Charges","High Charges"))</f>
        <v>Medium Charges</v>
      </c>
      <c r="AB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 t="str">
        <f>IF(tbl_Customers[[#This Row],[number_vmail_messages]] = 0, "No Usage", IF(tbl_Customers[[#This Row],[number_vmail_messages]] &lt;= 20, "Low Usage", IF(tbl_Customers[[#This Row],[number_vmail_messages]] &lt;= 40, "Medium Usgae", "High Usage")))</f>
        <v>No Usage</v>
      </c>
      <c r="AD296" t="str">
        <f>IF(tbl_Customers[[#This Row],[total_day_minutes]]&lt;=150,"Low Usage", IF(tbl_Customers[[#This Row],[total_day_minutes]]&lt;=200,"Medium Usage", IF(tbl_Customers[[#This Row],[total_day_minutes]]&lt;=250,"High Usage","Very High Usage")))</f>
        <v>Medium Usage</v>
      </c>
      <c r="AE296" t="str">
        <f>IF(tbl_Customers[[#This Row],[total_intl_calls]]&lt;=5,"Low Calls", IF(tbl_Customers[[#This Row],[total_intl_calls]]&lt;=10, "Medium Calls", "High Calls"))</f>
        <v>Medium Calls</v>
      </c>
      <c r="AF2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 t="str">
        <f>IF(tbl_Customers[[#This Row],[Churn_Risk_Score]]&gt;=10,"High Risk", IF(tbl_Customers[[#This Row],[Churn_Risk_Score]]&gt;=5,"Medium Risk","Low Risk"))</f>
        <v>Low Risk</v>
      </c>
      <c r="AH296">
        <f>tbl_Customers[[#This Row],[total_day_charge]] + tbl_Customers[[#This Row],[total_eve_charge]] + tbl_Customers[[#This Row],[total_night_charge]] + tbl_Customers[[#This Row],[total_intl_charge]]</f>
        <v>61.44</v>
      </c>
    </row>
    <row r="297" spans="1:34"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t="str">
        <f>IF(tbl_Customers[[#This Row],[total_intl_charge]] &lt;= 3, "Low Charges", "High Charges")</f>
        <v>High Charges</v>
      </c>
      <c r="Z297" t="str">
        <f>IF(tbl_Customers[[#This Row],[total_eve_calls]]&lt;=80,"Low Calls",
IF(tbl_Customers[[#This Row],[total_eve_calls]]&lt;=120,"Medium Calls","High Calls"))</f>
        <v>Medium Calls</v>
      </c>
      <c r="AA297" t="str">
        <f>IF(tbl_Customers[[#This Row],[total_eve_charge]]&lt;=15,"Low Charges",
IF(tbl_Customers[[#This Row],[total_eve_charge]]&lt;=20,"Medium Charges","High Charges"))</f>
        <v>Medium Charges</v>
      </c>
      <c r="AB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 t="str">
        <f>IF(tbl_Customers[[#This Row],[number_vmail_messages]] = 0, "No Usage", IF(tbl_Customers[[#This Row],[number_vmail_messages]] &lt;= 20, "Low Usage", IF(tbl_Customers[[#This Row],[number_vmail_messages]] &lt;= 40, "Medium Usgae", "High Usage")))</f>
        <v>No Usage</v>
      </c>
      <c r="AD297" t="str">
        <f>IF(tbl_Customers[[#This Row],[total_day_minutes]]&lt;=150,"Low Usage", IF(tbl_Customers[[#This Row],[total_day_minutes]]&lt;=200,"Medium Usage", IF(tbl_Customers[[#This Row],[total_day_minutes]]&lt;=250,"High Usage","Very High Usage")))</f>
        <v>High Usage</v>
      </c>
      <c r="AE297" t="str">
        <f>IF(tbl_Customers[[#This Row],[total_intl_calls]]&lt;=5,"Low Calls", IF(tbl_Customers[[#This Row],[total_intl_calls]]&lt;=10, "Medium Calls", "High Calls"))</f>
        <v>Low Calls</v>
      </c>
      <c r="AF2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7" t="str">
        <f>IF(tbl_Customers[[#This Row],[Churn_Risk_Score]]&gt;=10,"High Risk", IF(tbl_Customers[[#This Row],[Churn_Risk_Score]]&gt;=5,"Medium Risk","Low Risk"))</f>
        <v>Medium Risk</v>
      </c>
      <c r="AH297">
        <f>tbl_Customers[[#This Row],[total_day_charge]] + tbl_Customers[[#This Row],[total_eve_charge]] + tbl_Customers[[#This Row],[total_night_charge]] + tbl_Customers[[#This Row],[total_intl_charge]]</f>
        <v>71.02</v>
      </c>
    </row>
    <row r="298" spans="1:34"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t="str">
        <f>IF(tbl_Customers[[#This Row],[total_intl_charge]] &lt;= 3, "Low Charges", "High Charges")</f>
        <v>Low Charges</v>
      </c>
      <c r="Z298" t="str">
        <f>IF(tbl_Customers[[#This Row],[total_eve_calls]]&lt;=80,"Low Calls",
IF(tbl_Customers[[#This Row],[total_eve_calls]]&lt;=120,"Medium Calls","High Calls"))</f>
        <v>High Calls</v>
      </c>
      <c r="AA298" t="str">
        <f>IF(tbl_Customers[[#This Row],[total_eve_charge]]&lt;=15,"Low Charges",
IF(tbl_Customers[[#This Row],[total_eve_charge]]&lt;=20,"Medium Charges","High Charges"))</f>
        <v>Medium Charges</v>
      </c>
      <c r="AB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 t="str">
        <f>IF(tbl_Customers[[#This Row],[number_vmail_messages]] = 0, "No Usage", IF(tbl_Customers[[#This Row],[number_vmail_messages]] &lt;= 20, "Low Usage", IF(tbl_Customers[[#This Row],[number_vmail_messages]] &lt;= 40, "Medium Usgae", "High Usage")))</f>
        <v>Medium Usgae</v>
      </c>
      <c r="AD298" t="str">
        <f>IF(tbl_Customers[[#This Row],[total_day_minutes]]&lt;=150,"Low Usage", IF(tbl_Customers[[#This Row],[total_day_minutes]]&lt;=200,"Medium Usage", IF(tbl_Customers[[#This Row],[total_day_minutes]]&lt;=250,"High Usage","Very High Usage")))</f>
        <v>Low Usage</v>
      </c>
      <c r="AE298" t="str">
        <f>IF(tbl_Customers[[#This Row],[total_intl_calls]]&lt;=5,"Low Calls", IF(tbl_Customers[[#This Row],[total_intl_calls]]&lt;=10, "Medium Calls", "High Calls"))</f>
        <v>Low Calls</v>
      </c>
      <c r="AF2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 t="str">
        <f>IF(tbl_Customers[[#This Row],[Churn_Risk_Score]]&gt;=10,"High Risk", IF(tbl_Customers[[#This Row],[Churn_Risk_Score]]&gt;=5,"Medium Risk","Low Risk"))</f>
        <v>Low Risk</v>
      </c>
      <c r="AH298">
        <f>tbl_Customers[[#This Row],[total_day_charge]] + tbl_Customers[[#This Row],[total_eve_charge]] + tbl_Customers[[#This Row],[total_night_charge]] + tbl_Customers[[#This Row],[total_intl_charge]]</f>
        <v>49.939999999999991</v>
      </c>
    </row>
    <row r="299" spans="1:34"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t="str">
        <f>IF(tbl_Customers[[#This Row],[total_intl_charge]] &lt;= 3, "Low Charges", "High Charges")</f>
        <v>Low Charges</v>
      </c>
      <c r="Z299" t="str">
        <f>IF(tbl_Customers[[#This Row],[total_eve_calls]]&lt;=80,"Low Calls",
IF(tbl_Customers[[#This Row],[total_eve_calls]]&lt;=120,"Medium Calls","High Calls"))</f>
        <v>Medium Calls</v>
      </c>
      <c r="AA299" t="str">
        <f>IF(tbl_Customers[[#This Row],[total_eve_charge]]&lt;=15,"Low Charges",
IF(tbl_Customers[[#This Row],[total_eve_charge]]&lt;=20,"Medium Charges","High Charges"))</f>
        <v>High Charges</v>
      </c>
      <c r="AB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 t="str">
        <f>IF(tbl_Customers[[#This Row],[number_vmail_messages]] = 0, "No Usage", IF(tbl_Customers[[#This Row],[number_vmail_messages]] &lt;= 20, "Low Usage", IF(tbl_Customers[[#This Row],[number_vmail_messages]] &lt;= 40, "Medium Usgae", "High Usage")))</f>
        <v>Medium Usgae</v>
      </c>
      <c r="AD299" t="str">
        <f>IF(tbl_Customers[[#This Row],[total_day_minutes]]&lt;=150,"Low Usage", IF(tbl_Customers[[#This Row],[total_day_minutes]]&lt;=200,"Medium Usage", IF(tbl_Customers[[#This Row],[total_day_minutes]]&lt;=250,"High Usage","Very High Usage")))</f>
        <v>Medium Usage</v>
      </c>
      <c r="AE299" t="str">
        <f>IF(tbl_Customers[[#This Row],[total_intl_calls]]&lt;=5,"Low Calls", IF(tbl_Customers[[#This Row],[total_intl_calls]]&lt;=10, "Medium Calls", "High Calls"))</f>
        <v>Low Calls</v>
      </c>
      <c r="AF2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9" t="str">
        <f>IF(tbl_Customers[[#This Row],[Churn_Risk_Score]]&gt;=10,"High Risk", IF(tbl_Customers[[#This Row],[Churn_Risk_Score]]&gt;=5,"Medium Risk","Low Risk"))</f>
        <v>Low Risk</v>
      </c>
      <c r="AH299">
        <f>tbl_Customers[[#This Row],[total_day_charge]] + tbl_Customers[[#This Row],[total_eve_charge]] + tbl_Customers[[#This Row],[total_night_charge]] + tbl_Customers[[#This Row],[total_intl_charge]]</f>
        <v>57.62</v>
      </c>
    </row>
    <row r="300" spans="1:34"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t="str">
        <f>IF(tbl_Customers[[#This Row],[total_intl_charge]] &lt;= 3, "Low Charges", "High Charges")</f>
        <v>Low Charges</v>
      </c>
      <c r="Z300" t="str">
        <f>IF(tbl_Customers[[#This Row],[total_eve_calls]]&lt;=80,"Low Calls",
IF(tbl_Customers[[#This Row],[total_eve_calls]]&lt;=120,"Medium Calls","High Calls"))</f>
        <v>High Calls</v>
      </c>
      <c r="AA300" t="str">
        <f>IF(tbl_Customers[[#This Row],[total_eve_charge]]&lt;=15,"Low Charges",
IF(tbl_Customers[[#This Row],[total_eve_charge]]&lt;=20,"Medium Charges","High Charges"))</f>
        <v>High Charges</v>
      </c>
      <c r="AB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 t="str">
        <f>IF(tbl_Customers[[#This Row],[number_vmail_messages]] = 0, "No Usage", IF(tbl_Customers[[#This Row],[number_vmail_messages]] &lt;= 20, "Low Usage", IF(tbl_Customers[[#This Row],[number_vmail_messages]] &lt;= 40, "Medium Usgae", "High Usage")))</f>
        <v>No Usage</v>
      </c>
      <c r="AD300" t="str">
        <f>IF(tbl_Customers[[#This Row],[total_day_minutes]]&lt;=150,"Low Usage", IF(tbl_Customers[[#This Row],[total_day_minutes]]&lt;=200,"Medium Usage", IF(tbl_Customers[[#This Row],[total_day_minutes]]&lt;=250,"High Usage","Very High Usage")))</f>
        <v>Very High Usage</v>
      </c>
      <c r="AE300" t="str">
        <f>IF(tbl_Customers[[#This Row],[total_intl_calls]]&lt;=5,"Low Calls", IF(tbl_Customers[[#This Row],[total_intl_calls]]&lt;=10, "Medium Calls", "High Calls"))</f>
        <v>Medium Calls</v>
      </c>
      <c r="AF3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 t="str">
        <f>IF(tbl_Customers[[#This Row],[Churn_Risk_Score]]&gt;=10,"High Risk", IF(tbl_Customers[[#This Row],[Churn_Risk_Score]]&gt;=5,"Medium Risk","Low Risk"))</f>
        <v>Medium Risk</v>
      </c>
      <c r="AH300">
        <f>tbl_Customers[[#This Row],[total_day_charge]] + tbl_Customers[[#This Row],[total_eve_charge]] + tbl_Customers[[#This Row],[total_night_charge]] + tbl_Customers[[#This Row],[total_intl_charge]]</f>
        <v>80.86999999999999</v>
      </c>
    </row>
    <row r="301" spans="1:34"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t="str">
        <f>IF(tbl_Customers[[#This Row],[total_intl_charge]] &lt;= 3, "Low Charges", "High Charges")</f>
        <v>High Charges</v>
      </c>
      <c r="Z301" t="str">
        <f>IF(tbl_Customers[[#This Row],[total_eve_calls]]&lt;=80,"Low Calls",
IF(tbl_Customers[[#This Row],[total_eve_calls]]&lt;=120,"Medium Calls","High Calls"))</f>
        <v>Medium Calls</v>
      </c>
      <c r="AA301" t="str">
        <f>IF(tbl_Customers[[#This Row],[total_eve_charge]]&lt;=15,"Low Charges",
IF(tbl_Customers[[#This Row],[total_eve_charge]]&lt;=20,"Medium Charges","High Charges"))</f>
        <v>Medium Charges</v>
      </c>
      <c r="AB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 t="str">
        <f>IF(tbl_Customers[[#This Row],[number_vmail_messages]] = 0, "No Usage", IF(tbl_Customers[[#This Row],[number_vmail_messages]] &lt;= 20, "Low Usage", IF(tbl_Customers[[#This Row],[number_vmail_messages]] &lt;= 40, "Medium Usgae", "High Usage")))</f>
        <v>No Usage</v>
      </c>
      <c r="AD301" t="str">
        <f>IF(tbl_Customers[[#This Row],[total_day_minutes]]&lt;=150,"Low Usage", IF(tbl_Customers[[#This Row],[total_day_minutes]]&lt;=200,"Medium Usage", IF(tbl_Customers[[#This Row],[total_day_minutes]]&lt;=250,"High Usage","Very High Usage")))</f>
        <v>Low Usage</v>
      </c>
      <c r="AE301" t="str">
        <f>IF(tbl_Customers[[#This Row],[total_intl_calls]]&lt;=5,"Low Calls", IF(tbl_Customers[[#This Row],[total_intl_calls]]&lt;=10, "Medium Calls", "High Calls"))</f>
        <v>Medium Calls</v>
      </c>
      <c r="AF3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 t="str">
        <f>IF(tbl_Customers[[#This Row],[Churn_Risk_Score]]&gt;=10,"High Risk", IF(tbl_Customers[[#This Row],[Churn_Risk_Score]]&gt;=5,"Medium Risk","Low Risk"))</f>
        <v>Low Risk</v>
      </c>
      <c r="AH301">
        <f>tbl_Customers[[#This Row],[total_day_charge]] + tbl_Customers[[#This Row],[total_eve_charge]] + tbl_Customers[[#This Row],[total_night_charge]] + tbl_Customers[[#This Row],[total_intl_charge]]</f>
        <v>50.86</v>
      </c>
    </row>
    <row r="302" spans="1:34"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t="str">
        <f>IF(tbl_Customers[[#This Row],[total_intl_charge]] &lt;= 3, "Low Charges", "High Charges")</f>
        <v>High Charges</v>
      </c>
      <c r="Z302" t="str">
        <f>IF(tbl_Customers[[#This Row],[total_eve_calls]]&lt;=80,"Low Calls",
IF(tbl_Customers[[#This Row],[total_eve_calls]]&lt;=120,"Medium Calls","High Calls"))</f>
        <v>Medium Calls</v>
      </c>
      <c r="AA302" t="str">
        <f>IF(tbl_Customers[[#This Row],[total_eve_charge]]&lt;=15,"Low Charges",
IF(tbl_Customers[[#This Row],[total_eve_charge]]&lt;=20,"Medium Charges","High Charges"))</f>
        <v>Medium Charges</v>
      </c>
      <c r="AB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 t="str">
        <f>IF(tbl_Customers[[#This Row],[number_vmail_messages]] = 0, "No Usage", IF(tbl_Customers[[#This Row],[number_vmail_messages]] &lt;= 20, "Low Usage", IF(tbl_Customers[[#This Row],[number_vmail_messages]] &lt;= 40, "Medium Usgae", "High Usage")))</f>
        <v>Medium Usgae</v>
      </c>
      <c r="AD302" t="str">
        <f>IF(tbl_Customers[[#This Row],[total_day_minutes]]&lt;=150,"Low Usage", IF(tbl_Customers[[#This Row],[total_day_minutes]]&lt;=200,"Medium Usage", IF(tbl_Customers[[#This Row],[total_day_minutes]]&lt;=250,"High Usage","Very High Usage")))</f>
        <v>Low Usage</v>
      </c>
      <c r="AE302" t="str">
        <f>IF(tbl_Customers[[#This Row],[total_intl_calls]]&lt;=5,"Low Calls", IF(tbl_Customers[[#This Row],[total_intl_calls]]&lt;=10, "Medium Calls", "High Calls"))</f>
        <v>Low Calls</v>
      </c>
      <c r="AF3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 t="str">
        <f>IF(tbl_Customers[[#This Row],[Churn_Risk_Score]]&gt;=10,"High Risk", IF(tbl_Customers[[#This Row],[Churn_Risk_Score]]&gt;=5,"Medium Risk","Low Risk"))</f>
        <v>Low Risk</v>
      </c>
      <c r="AH302">
        <f>tbl_Customers[[#This Row],[total_day_charge]] + tbl_Customers[[#This Row],[total_eve_charge]] + tbl_Customers[[#This Row],[total_night_charge]] + tbl_Customers[[#This Row],[total_intl_charge]]</f>
        <v>57.070000000000007</v>
      </c>
    </row>
    <row r="303" spans="1:34"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t="str">
        <f>IF(tbl_Customers[[#This Row],[total_intl_charge]] &lt;= 3, "Low Charges", "High Charges")</f>
        <v>High Charges</v>
      </c>
      <c r="Z303" t="str">
        <f>IF(tbl_Customers[[#This Row],[total_eve_calls]]&lt;=80,"Low Calls",
IF(tbl_Customers[[#This Row],[total_eve_calls]]&lt;=120,"Medium Calls","High Calls"))</f>
        <v>High Calls</v>
      </c>
      <c r="AA303" t="str">
        <f>IF(tbl_Customers[[#This Row],[total_eve_charge]]&lt;=15,"Low Charges",
IF(tbl_Customers[[#This Row],[total_eve_charge]]&lt;=20,"Medium Charges","High Charges"))</f>
        <v>Low Charges</v>
      </c>
      <c r="AB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 t="str">
        <f>IF(tbl_Customers[[#This Row],[number_vmail_messages]] = 0, "No Usage", IF(tbl_Customers[[#This Row],[number_vmail_messages]] &lt;= 20, "Low Usage", IF(tbl_Customers[[#This Row],[number_vmail_messages]] &lt;= 40, "Medium Usgae", "High Usage")))</f>
        <v>No Usage</v>
      </c>
      <c r="AD303" t="str">
        <f>IF(tbl_Customers[[#This Row],[total_day_minutes]]&lt;=150,"Low Usage", IF(tbl_Customers[[#This Row],[total_day_minutes]]&lt;=200,"Medium Usage", IF(tbl_Customers[[#This Row],[total_day_minutes]]&lt;=250,"High Usage","Very High Usage")))</f>
        <v>High Usage</v>
      </c>
      <c r="AE303" t="str">
        <f>IF(tbl_Customers[[#This Row],[total_intl_calls]]&lt;=5,"Low Calls", IF(tbl_Customers[[#This Row],[total_intl_calls]]&lt;=10, "Medium Calls", "High Calls"))</f>
        <v>Low Calls</v>
      </c>
      <c r="AF3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 t="str">
        <f>IF(tbl_Customers[[#This Row],[Churn_Risk_Score]]&gt;=10,"High Risk", IF(tbl_Customers[[#This Row],[Churn_Risk_Score]]&gt;=5,"Medium Risk","Low Risk"))</f>
        <v>Low Risk</v>
      </c>
      <c r="AH303">
        <f>tbl_Customers[[#This Row],[total_day_charge]] + tbl_Customers[[#This Row],[total_eve_charge]] + tbl_Customers[[#This Row],[total_night_charge]] + tbl_Customers[[#This Row],[total_intl_charge]]</f>
        <v>64.850000000000009</v>
      </c>
    </row>
    <row r="304" spans="1:34"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t="str">
        <f>IF(tbl_Customers[[#This Row],[total_intl_charge]] &lt;= 3, "Low Charges", "High Charges")</f>
        <v>Low Charges</v>
      </c>
      <c r="Z304" t="str">
        <f>IF(tbl_Customers[[#This Row],[total_eve_calls]]&lt;=80,"Low Calls",
IF(tbl_Customers[[#This Row],[total_eve_calls]]&lt;=120,"Medium Calls","High Calls"))</f>
        <v>Medium Calls</v>
      </c>
      <c r="AA304" t="str">
        <f>IF(tbl_Customers[[#This Row],[total_eve_charge]]&lt;=15,"Low Charges",
IF(tbl_Customers[[#This Row],[total_eve_charge]]&lt;=20,"Medium Charges","High Charges"))</f>
        <v>Medium Charges</v>
      </c>
      <c r="AB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 t="str">
        <f>IF(tbl_Customers[[#This Row],[number_vmail_messages]] = 0, "No Usage", IF(tbl_Customers[[#This Row],[number_vmail_messages]] &lt;= 20, "Low Usage", IF(tbl_Customers[[#This Row],[number_vmail_messages]] &lt;= 40, "Medium Usgae", "High Usage")))</f>
        <v>No Usage</v>
      </c>
      <c r="AD304" t="str">
        <f>IF(tbl_Customers[[#This Row],[total_day_minutes]]&lt;=150,"Low Usage", IF(tbl_Customers[[#This Row],[total_day_minutes]]&lt;=200,"Medium Usage", IF(tbl_Customers[[#This Row],[total_day_minutes]]&lt;=250,"High Usage","Very High Usage")))</f>
        <v>Medium Usage</v>
      </c>
      <c r="AE304" t="str">
        <f>IF(tbl_Customers[[#This Row],[total_intl_calls]]&lt;=5,"Low Calls", IF(tbl_Customers[[#This Row],[total_intl_calls]]&lt;=10, "Medium Calls", "High Calls"))</f>
        <v>Low Calls</v>
      </c>
      <c r="AF3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 t="str">
        <f>IF(tbl_Customers[[#This Row],[Churn_Risk_Score]]&gt;=10,"High Risk", IF(tbl_Customers[[#This Row],[Churn_Risk_Score]]&gt;=5,"Medium Risk","Low Risk"))</f>
        <v>Low Risk</v>
      </c>
      <c r="AH304">
        <f>tbl_Customers[[#This Row],[total_day_charge]] + tbl_Customers[[#This Row],[total_eve_charge]] + tbl_Customers[[#This Row],[total_night_charge]] + tbl_Customers[[#This Row],[total_intl_charge]]</f>
        <v>57.33</v>
      </c>
    </row>
    <row r="305" spans="1:34"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t="str">
        <f>IF(tbl_Customers[[#This Row],[total_intl_charge]] &lt;= 3, "Low Charges", "High Charges")</f>
        <v>Low Charges</v>
      </c>
      <c r="Z305" t="str">
        <f>IF(tbl_Customers[[#This Row],[total_eve_calls]]&lt;=80,"Low Calls",
IF(tbl_Customers[[#This Row],[total_eve_calls]]&lt;=120,"Medium Calls","High Calls"))</f>
        <v>High Calls</v>
      </c>
      <c r="AA305" t="str">
        <f>IF(tbl_Customers[[#This Row],[total_eve_charge]]&lt;=15,"Low Charges",
IF(tbl_Customers[[#This Row],[total_eve_charge]]&lt;=20,"Medium Charges","High Charges"))</f>
        <v>High Charges</v>
      </c>
      <c r="AB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5" t="str">
        <f>IF(tbl_Customers[[#This Row],[number_vmail_messages]] = 0, "No Usage", IF(tbl_Customers[[#This Row],[number_vmail_messages]] &lt;= 20, "Low Usage", IF(tbl_Customers[[#This Row],[number_vmail_messages]] &lt;= 40, "Medium Usgae", "High Usage")))</f>
        <v>No Usage</v>
      </c>
      <c r="AD305" t="str">
        <f>IF(tbl_Customers[[#This Row],[total_day_minutes]]&lt;=150,"Low Usage", IF(tbl_Customers[[#This Row],[total_day_minutes]]&lt;=200,"Medium Usage", IF(tbl_Customers[[#This Row],[total_day_minutes]]&lt;=250,"High Usage","Very High Usage")))</f>
        <v>Medium Usage</v>
      </c>
      <c r="AE305" t="str">
        <f>IF(tbl_Customers[[#This Row],[total_intl_calls]]&lt;=5,"Low Calls", IF(tbl_Customers[[#This Row],[total_intl_calls]]&lt;=10, "Medium Calls", "High Calls"))</f>
        <v>Low Calls</v>
      </c>
      <c r="AF3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 t="str">
        <f>IF(tbl_Customers[[#This Row],[Churn_Risk_Score]]&gt;=10,"High Risk", IF(tbl_Customers[[#This Row],[Churn_Risk_Score]]&gt;=5,"Medium Risk","Low Risk"))</f>
        <v>Medium Risk</v>
      </c>
      <c r="AH305">
        <f>tbl_Customers[[#This Row],[total_day_charge]] + tbl_Customers[[#This Row],[total_eve_charge]] + tbl_Customers[[#This Row],[total_night_charge]] + tbl_Customers[[#This Row],[total_intl_charge]]</f>
        <v>63.56</v>
      </c>
    </row>
    <row r="306" spans="1:34"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t="str">
        <f>IF(tbl_Customers[[#This Row],[total_intl_charge]] &lt;= 3, "Low Charges", "High Charges")</f>
        <v>High Charges</v>
      </c>
      <c r="Z306" t="str">
        <f>IF(tbl_Customers[[#This Row],[total_eve_calls]]&lt;=80,"Low Calls",
IF(tbl_Customers[[#This Row],[total_eve_calls]]&lt;=120,"Medium Calls","High Calls"))</f>
        <v>Medium Calls</v>
      </c>
      <c r="AA306" t="str">
        <f>IF(tbl_Customers[[#This Row],[total_eve_charge]]&lt;=15,"Low Charges",
IF(tbl_Customers[[#This Row],[total_eve_charge]]&lt;=20,"Medium Charges","High Charges"))</f>
        <v>High Charges</v>
      </c>
      <c r="AB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 t="str">
        <f>IF(tbl_Customers[[#This Row],[number_vmail_messages]] = 0, "No Usage", IF(tbl_Customers[[#This Row],[number_vmail_messages]] &lt;= 20, "Low Usage", IF(tbl_Customers[[#This Row],[number_vmail_messages]] &lt;= 40, "Medium Usgae", "High Usage")))</f>
        <v>No Usage</v>
      </c>
      <c r="AD306" t="str">
        <f>IF(tbl_Customers[[#This Row],[total_day_minutes]]&lt;=150,"Low Usage", IF(tbl_Customers[[#This Row],[total_day_minutes]]&lt;=200,"Medium Usage", IF(tbl_Customers[[#This Row],[total_day_minutes]]&lt;=250,"High Usage","Very High Usage")))</f>
        <v>Low Usage</v>
      </c>
      <c r="AE306" t="str">
        <f>IF(tbl_Customers[[#This Row],[total_intl_calls]]&lt;=5,"Low Calls", IF(tbl_Customers[[#This Row],[total_intl_calls]]&lt;=10, "Medium Calls", "High Calls"))</f>
        <v>Low Calls</v>
      </c>
      <c r="AF3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 t="str">
        <f>IF(tbl_Customers[[#This Row],[Churn_Risk_Score]]&gt;=10,"High Risk", IF(tbl_Customers[[#This Row],[Churn_Risk_Score]]&gt;=5,"Medium Risk","Low Risk"))</f>
        <v>Low Risk</v>
      </c>
      <c r="AH306">
        <f>tbl_Customers[[#This Row],[total_day_charge]] + tbl_Customers[[#This Row],[total_eve_charge]] + tbl_Customers[[#This Row],[total_night_charge]] + tbl_Customers[[#This Row],[total_intl_charge]]</f>
        <v>51.17</v>
      </c>
    </row>
    <row r="307" spans="1:34"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t="str">
        <f>IF(tbl_Customers[[#This Row],[total_intl_charge]] &lt;= 3, "Low Charges", "High Charges")</f>
        <v>Low Charges</v>
      </c>
      <c r="Z307" t="str">
        <f>IF(tbl_Customers[[#This Row],[total_eve_calls]]&lt;=80,"Low Calls",
IF(tbl_Customers[[#This Row],[total_eve_calls]]&lt;=120,"Medium Calls","High Calls"))</f>
        <v>High Calls</v>
      </c>
      <c r="AA307" t="str">
        <f>IF(tbl_Customers[[#This Row],[total_eve_charge]]&lt;=15,"Low Charges",
IF(tbl_Customers[[#This Row],[total_eve_charge]]&lt;=20,"Medium Charges","High Charges"))</f>
        <v>Medium Charges</v>
      </c>
      <c r="AB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 t="str">
        <f>IF(tbl_Customers[[#This Row],[number_vmail_messages]] = 0, "No Usage", IF(tbl_Customers[[#This Row],[number_vmail_messages]] &lt;= 20, "Low Usage", IF(tbl_Customers[[#This Row],[number_vmail_messages]] &lt;= 40, "Medium Usgae", "High Usage")))</f>
        <v>No Usage</v>
      </c>
      <c r="AD307" t="str">
        <f>IF(tbl_Customers[[#This Row],[total_day_minutes]]&lt;=150,"Low Usage", IF(tbl_Customers[[#This Row],[total_day_minutes]]&lt;=200,"Medium Usage", IF(tbl_Customers[[#This Row],[total_day_minutes]]&lt;=250,"High Usage","Very High Usage")))</f>
        <v>Low Usage</v>
      </c>
      <c r="AE307" t="str">
        <f>IF(tbl_Customers[[#This Row],[total_intl_calls]]&lt;=5,"Low Calls", IF(tbl_Customers[[#This Row],[total_intl_calls]]&lt;=10, "Medium Calls", "High Calls"))</f>
        <v>Low Calls</v>
      </c>
      <c r="AF3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 t="str">
        <f>IF(tbl_Customers[[#This Row],[Churn_Risk_Score]]&gt;=10,"High Risk", IF(tbl_Customers[[#This Row],[Churn_Risk_Score]]&gt;=5,"Medium Risk","Low Risk"))</f>
        <v>Low Risk</v>
      </c>
      <c r="AH307">
        <f>tbl_Customers[[#This Row],[total_day_charge]] + tbl_Customers[[#This Row],[total_eve_charge]] + tbl_Customers[[#This Row],[total_night_charge]] + tbl_Customers[[#This Row],[total_intl_charge]]</f>
        <v>42.57</v>
      </c>
    </row>
    <row r="308" spans="1:34"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t="str">
        <f>IF(tbl_Customers[[#This Row],[total_intl_charge]] &lt;= 3, "Low Charges", "High Charges")</f>
        <v>Low Charges</v>
      </c>
      <c r="Z308" t="str">
        <f>IF(tbl_Customers[[#This Row],[total_eve_calls]]&lt;=80,"Low Calls",
IF(tbl_Customers[[#This Row],[total_eve_calls]]&lt;=120,"Medium Calls","High Calls"))</f>
        <v>Medium Calls</v>
      </c>
      <c r="AA308" t="str">
        <f>IF(tbl_Customers[[#This Row],[total_eve_charge]]&lt;=15,"Low Charges",
IF(tbl_Customers[[#This Row],[total_eve_charge]]&lt;=20,"Medium Charges","High Charges"))</f>
        <v>Medium Charges</v>
      </c>
      <c r="AB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 t="str">
        <f>IF(tbl_Customers[[#This Row],[number_vmail_messages]] = 0, "No Usage", IF(tbl_Customers[[#This Row],[number_vmail_messages]] &lt;= 20, "Low Usage", IF(tbl_Customers[[#This Row],[number_vmail_messages]] &lt;= 40, "Medium Usgae", "High Usage")))</f>
        <v>No Usage</v>
      </c>
      <c r="AD308" t="str">
        <f>IF(tbl_Customers[[#This Row],[total_day_minutes]]&lt;=150,"Low Usage", IF(tbl_Customers[[#This Row],[total_day_minutes]]&lt;=200,"Medium Usage", IF(tbl_Customers[[#This Row],[total_day_minutes]]&lt;=250,"High Usage","Very High Usage")))</f>
        <v>High Usage</v>
      </c>
      <c r="AE308" t="str">
        <f>IF(tbl_Customers[[#This Row],[total_intl_calls]]&lt;=5,"Low Calls", IF(tbl_Customers[[#This Row],[total_intl_calls]]&lt;=10, "Medium Calls", "High Calls"))</f>
        <v>Medium Calls</v>
      </c>
      <c r="AF3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 t="str">
        <f>IF(tbl_Customers[[#This Row],[Churn_Risk_Score]]&gt;=10,"High Risk", IF(tbl_Customers[[#This Row],[Churn_Risk_Score]]&gt;=5,"Medium Risk","Low Risk"))</f>
        <v>Low Risk</v>
      </c>
      <c r="AH308">
        <f>tbl_Customers[[#This Row],[total_day_charge]] + tbl_Customers[[#This Row],[total_eve_charge]] + tbl_Customers[[#This Row],[total_night_charge]] + tbl_Customers[[#This Row],[total_intl_charge]]</f>
        <v>65.42</v>
      </c>
    </row>
    <row r="309" spans="1:34"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t="str">
        <f>IF(tbl_Customers[[#This Row],[total_intl_charge]] &lt;= 3, "Low Charges", "High Charges")</f>
        <v>Low Charges</v>
      </c>
      <c r="Z309" t="str">
        <f>IF(tbl_Customers[[#This Row],[total_eve_calls]]&lt;=80,"Low Calls",
IF(tbl_Customers[[#This Row],[total_eve_calls]]&lt;=120,"Medium Calls","High Calls"))</f>
        <v>Medium Calls</v>
      </c>
      <c r="AA309" t="str">
        <f>IF(tbl_Customers[[#This Row],[total_eve_charge]]&lt;=15,"Low Charges",
IF(tbl_Customers[[#This Row],[total_eve_charge]]&lt;=20,"Medium Charges","High Charges"))</f>
        <v>Medium Charges</v>
      </c>
      <c r="AB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 t="str">
        <f>IF(tbl_Customers[[#This Row],[number_vmail_messages]] = 0, "No Usage", IF(tbl_Customers[[#This Row],[number_vmail_messages]] &lt;= 20, "Low Usage", IF(tbl_Customers[[#This Row],[number_vmail_messages]] &lt;= 40, "Medium Usgae", "High Usage")))</f>
        <v>No Usage</v>
      </c>
      <c r="AD309" t="str">
        <f>IF(tbl_Customers[[#This Row],[total_day_minutes]]&lt;=150,"Low Usage", IF(tbl_Customers[[#This Row],[total_day_minutes]]&lt;=200,"Medium Usage", IF(tbl_Customers[[#This Row],[total_day_minutes]]&lt;=250,"High Usage","Very High Usage")))</f>
        <v>Medium Usage</v>
      </c>
      <c r="AE309" t="str">
        <f>IF(tbl_Customers[[#This Row],[total_intl_calls]]&lt;=5,"Low Calls", IF(tbl_Customers[[#This Row],[total_intl_calls]]&lt;=10, "Medium Calls", "High Calls"))</f>
        <v>Medium Calls</v>
      </c>
      <c r="AF3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 t="str">
        <f>IF(tbl_Customers[[#This Row],[Churn_Risk_Score]]&gt;=10,"High Risk", IF(tbl_Customers[[#This Row],[Churn_Risk_Score]]&gt;=5,"Medium Risk","Low Risk"))</f>
        <v>Low Risk</v>
      </c>
      <c r="AH309">
        <f>tbl_Customers[[#This Row],[total_day_charge]] + tbl_Customers[[#This Row],[total_eve_charge]] + tbl_Customers[[#This Row],[total_night_charge]] + tbl_Customers[[#This Row],[total_intl_charge]]</f>
        <v>65.430000000000007</v>
      </c>
    </row>
    <row r="310" spans="1:34"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t="str">
        <f>IF(tbl_Customers[[#This Row],[total_intl_charge]] &lt;= 3, "Low Charges", "High Charges")</f>
        <v>High Charges</v>
      </c>
      <c r="Z310" t="str">
        <f>IF(tbl_Customers[[#This Row],[total_eve_calls]]&lt;=80,"Low Calls",
IF(tbl_Customers[[#This Row],[total_eve_calls]]&lt;=120,"Medium Calls","High Calls"))</f>
        <v>Medium Calls</v>
      </c>
      <c r="AA310" t="str">
        <f>IF(tbl_Customers[[#This Row],[total_eve_charge]]&lt;=15,"Low Charges",
IF(tbl_Customers[[#This Row],[total_eve_charge]]&lt;=20,"Medium Charges","High Charges"))</f>
        <v>Low Charges</v>
      </c>
      <c r="AB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 t="str">
        <f>IF(tbl_Customers[[#This Row],[number_vmail_messages]] = 0, "No Usage", IF(tbl_Customers[[#This Row],[number_vmail_messages]] &lt;= 20, "Low Usage", IF(tbl_Customers[[#This Row],[number_vmail_messages]] &lt;= 40, "Medium Usgae", "High Usage")))</f>
        <v>No Usage</v>
      </c>
      <c r="AD310" t="str">
        <f>IF(tbl_Customers[[#This Row],[total_day_minutes]]&lt;=150,"Low Usage", IF(tbl_Customers[[#This Row],[total_day_minutes]]&lt;=200,"Medium Usage", IF(tbl_Customers[[#This Row],[total_day_minutes]]&lt;=250,"High Usage","Very High Usage")))</f>
        <v>High Usage</v>
      </c>
      <c r="AE310" t="str">
        <f>IF(tbl_Customers[[#This Row],[total_intl_calls]]&lt;=5,"Low Calls", IF(tbl_Customers[[#This Row],[total_intl_calls]]&lt;=10, "Medium Calls", "High Calls"))</f>
        <v>Low Calls</v>
      </c>
      <c r="AF3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0" t="str">
        <f>IF(tbl_Customers[[#This Row],[Churn_Risk_Score]]&gt;=10,"High Risk", IF(tbl_Customers[[#This Row],[Churn_Risk_Score]]&gt;=5,"Medium Risk","Low Risk"))</f>
        <v>Medium Risk</v>
      </c>
      <c r="AH310">
        <f>tbl_Customers[[#This Row],[total_day_charge]] + tbl_Customers[[#This Row],[total_eve_charge]] + tbl_Customers[[#This Row],[total_night_charge]] + tbl_Customers[[#This Row],[total_intl_charge]]</f>
        <v>62.24</v>
      </c>
    </row>
    <row r="311" spans="1:34"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t="str">
        <f>IF(tbl_Customers[[#This Row],[total_intl_charge]] &lt;= 3, "Low Charges", "High Charges")</f>
        <v>High Charges</v>
      </c>
      <c r="Z311" t="str">
        <f>IF(tbl_Customers[[#This Row],[total_eve_calls]]&lt;=80,"Low Calls",
IF(tbl_Customers[[#This Row],[total_eve_calls]]&lt;=120,"Medium Calls","High Calls"))</f>
        <v>Medium Calls</v>
      </c>
      <c r="AA311" t="str">
        <f>IF(tbl_Customers[[#This Row],[total_eve_charge]]&lt;=15,"Low Charges",
IF(tbl_Customers[[#This Row],[total_eve_charge]]&lt;=20,"Medium Charges","High Charges"))</f>
        <v>Medium Charges</v>
      </c>
      <c r="AB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 t="str">
        <f>IF(tbl_Customers[[#This Row],[number_vmail_messages]] = 0, "No Usage", IF(tbl_Customers[[#This Row],[number_vmail_messages]] &lt;= 20, "Low Usage", IF(tbl_Customers[[#This Row],[number_vmail_messages]] &lt;= 40, "Medium Usgae", "High Usage")))</f>
        <v>No Usage</v>
      </c>
      <c r="AD311" t="str">
        <f>IF(tbl_Customers[[#This Row],[total_day_minutes]]&lt;=150,"Low Usage", IF(tbl_Customers[[#This Row],[total_day_minutes]]&lt;=200,"Medium Usage", IF(tbl_Customers[[#This Row],[total_day_minutes]]&lt;=250,"High Usage","Very High Usage")))</f>
        <v>Medium Usage</v>
      </c>
      <c r="AE311" t="str">
        <f>IF(tbl_Customers[[#This Row],[total_intl_calls]]&lt;=5,"Low Calls", IF(tbl_Customers[[#This Row],[total_intl_calls]]&lt;=10, "Medium Calls", "High Calls"))</f>
        <v>Low Calls</v>
      </c>
      <c r="AF3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 t="str">
        <f>IF(tbl_Customers[[#This Row],[Churn_Risk_Score]]&gt;=10,"High Risk", IF(tbl_Customers[[#This Row],[Churn_Risk_Score]]&gt;=5,"Medium Risk","Low Risk"))</f>
        <v>Low Risk</v>
      </c>
      <c r="AH311">
        <f>tbl_Customers[[#This Row],[total_day_charge]] + tbl_Customers[[#This Row],[total_eve_charge]] + tbl_Customers[[#This Row],[total_night_charge]] + tbl_Customers[[#This Row],[total_intl_charge]]</f>
        <v>59.09</v>
      </c>
    </row>
    <row r="312" spans="1:34"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t="str">
        <f>IF(tbl_Customers[[#This Row],[total_intl_charge]] &lt;= 3, "Low Charges", "High Charges")</f>
        <v>Low Charges</v>
      </c>
      <c r="Z312" t="str">
        <f>IF(tbl_Customers[[#This Row],[total_eve_calls]]&lt;=80,"Low Calls",
IF(tbl_Customers[[#This Row],[total_eve_calls]]&lt;=120,"Medium Calls","High Calls"))</f>
        <v>Medium Calls</v>
      </c>
      <c r="AA312" t="str">
        <f>IF(tbl_Customers[[#This Row],[total_eve_charge]]&lt;=15,"Low Charges",
IF(tbl_Customers[[#This Row],[total_eve_charge]]&lt;=20,"Medium Charges","High Charges"))</f>
        <v>Medium Charges</v>
      </c>
      <c r="AB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 t="str">
        <f>IF(tbl_Customers[[#This Row],[number_vmail_messages]] = 0, "No Usage", IF(tbl_Customers[[#This Row],[number_vmail_messages]] &lt;= 20, "Low Usage", IF(tbl_Customers[[#This Row],[number_vmail_messages]] &lt;= 40, "Medium Usgae", "High Usage")))</f>
        <v>Medium Usgae</v>
      </c>
      <c r="AD312" t="str">
        <f>IF(tbl_Customers[[#This Row],[total_day_minutes]]&lt;=150,"Low Usage", IF(tbl_Customers[[#This Row],[total_day_minutes]]&lt;=200,"Medium Usage", IF(tbl_Customers[[#This Row],[total_day_minutes]]&lt;=250,"High Usage","Very High Usage")))</f>
        <v>High Usage</v>
      </c>
      <c r="AE312" t="str">
        <f>IF(tbl_Customers[[#This Row],[total_intl_calls]]&lt;=5,"Low Calls", IF(tbl_Customers[[#This Row],[total_intl_calls]]&lt;=10, "Medium Calls", "High Calls"))</f>
        <v>Low Calls</v>
      </c>
      <c r="AF3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 t="str">
        <f>IF(tbl_Customers[[#This Row],[Churn_Risk_Score]]&gt;=10,"High Risk", IF(tbl_Customers[[#This Row],[Churn_Risk_Score]]&gt;=5,"Medium Risk","Low Risk"))</f>
        <v>Low Risk</v>
      </c>
      <c r="AH312">
        <f>tbl_Customers[[#This Row],[total_day_charge]] + tbl_Customers[[#This Row],[total_eve_charge]] + tbl_Customers[[#This Row],[total_night_charge]] + tbl_Customers[[#This Row],[total_intl_charge]]</f>
        <v>60.59</v>
      </c>
    </row>
    <row r="313" spans="1:34"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t="str">
        <f>IF(tbl_Customers[[#This Row],[total_intl_charge]] &lt;= 3, "Low Charges", "High Charges")</f>
        <v>High Charges</v>
      </c>
      <c r="Z313" t="str">
        <f>IF(tbl_Customers[[#This Row],[total_eve_calls]]&lt;=80,"Low Calls",
IF(tbl_Customers[[#This Row],[total_eve_calls]]&lt;=120,"Medium Calls","High Calls"))</f>
        <v>Medium Calls</v>
      </c>
      <c r="AA313" t="str">
        <f>IF(tbl_Customers[[#This Row],[total_eve_charge]]&lt;=15,"Low Charges",
IF(tbl_Customers[[#This Row],[total_eve_charge]]&lt;=20,"Medium Charges","High Charges"))</f>
        <v>Low Charges</v>
      </c>
      <c r="AB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 t="str">
        <f>IF(tbl_Customers[[#This Row],[number_vmail_messages]] = 0, "No Usage", IF(tbl_Customers[[#This Row],[number_vmail_messages]] &lt;= 20, "Low Usage", IF(tbl_Customers[[#This Row],[number_vmail_messages]] &lt;= 40, "Medium Usgae", "High Usage")))</f>
        <v>No Usage</v>
      </c>
      <c r="AD313" t="str">
        <f>IF(tbl_Customers[[#This Row],[total_day_minutes]]&lt;=150,"Low Usage", IF(tbl_Customers[[#This Row],[total_day_minutes]]&lt;=200,"Medium Usage", IF(tbl_Customers[[#This Row],[total_day_minutes]]&lt;=250,"High Usage","Very High Usage")))</f>
        <v>Medium Usage</v>
      </c>
      <c r="AE313" t="str">
        <f>IF(tbl_Customers[[#This Row],[total_intl_calls]]&lt;=5,"Low Calls", IF(tbl_Customers[[#This Row],[total_intl_calls]]&lt;=10, "Medium Calls", "High Calls"))</f>
        <v>Medium Calls</v>
      </c>
      <c r="AF3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 t="str">
        <f>IF(tbl_Customers[[#This Row],[Churn_Risk_Score]]&gt;=10,"High Risk", IF(tbl_Customers[[#This Row],[Churn_Risk_Score]]&gt;=5,"Medium Risk","Low Risk"))</f>
        <v>Low Risk</v>
      </c>
      <c r="AH313">
        <f>tbl_Customers[[#This Row],[total_day_charge]] + tbl_Customers[[#This Row],[total_eve_charge]] + tbl_Customers[[#This Row],[total_night_charge]] + tbl_Customers[[#This Row],[total_intl_charge]]</f>
        <v>50.52</v>
      </c>
    </row>
    <row r="314" spans="1:34"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t="str">
        <f>IF(tbl_Customers[[#This Row],[total_intl_charge]] &lt;= 3, "Low Charges", "High Charges")</f>
        <v>Low Charges</v>
      </c>
      <c r="Z314" t="str">
        <f>IF(tbl_Customers[[#This Row],[total_eve_calls]]&lt;=80,"Low Calls",
IF(tbl_Customers[[#This Row],[total_eve_calls]]&lt;=120,"Medium Calls","High Calls"))</f>
        <v>Medium Calls</v>
      </c>
      <c r="AA314" t="str">
        <f>IF(tbl_Customers[[#This Row],[total_eve_charge]]&lt;=15,"Low Charges",
IF(tbl_Customers[[#This Row],[total_eve_charge]]&lt;=20,"Medium Charges","High Charges"))</f>
        <v>Medium Charges</v>
      </c>
      <c r="AB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 t="str">
        <f>IF(tbl_Customers[[#This Row],[number_vmail_messages]] = 0, "No Usage", IF(tbl_Customers[[#This Row],[number_vmail_messages]] &lt;= 20, "Low Usage", IF(tbl_Customers[[#This Row],[number_vmail_messages]] &lt;= 40, "Medium Usgae", "High Usage")))</f>
        <v>No Usage</v>
      </c>
      <c r="AD314" t="str">
        <f>IF(tbl_Customers[[#This Row],[total_day_minutes]]&lt;=150,"Low Usage", IF(tbl_Customers[[#This Row],[total_day_minutes]]&lt;=200,"Medium Usage", IF(tbl_Customers[[#This Row],[total_day_minutes]]&lt;=250,"High Usage","Very High Usage")))</f>
        <v>High Usage</v>
      </c>
      <c r="AE314" t="str">
        <f>IF(tbl_Customers[[#This Row],[total_intl_calls]]&lt;=5,"Low Calls", IF(tbl_Customers[[#This Row],[total_intl_calls]]&lt;=10, "Medium Calls", "High Calls"))</f>
        <v>High Calls</v>
      </c>
      <c r="AF3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 t="str">
        <f>IF(tbl_Customers[[#This Row],[Churn_Risk_Score]]&gt;=10,"High Risk", IF(tbl_Customers[[#This Row],[Churn_Risk_Score]]&gt;=5,"Medium Risk","Low Risk"))</f>
        <v>Low Risk</v>
      </c>
      <c r="AH314">
        <f>tbl_Customers[[#This Row],[total_day_charge]] + tbl_Customers[[#This Row],[total_eve_charge]] + tbl_Customers[[#This Row],[total_night_charge]] + tbl_Customers[[#This Row],[total_intl_charge]]</f>
        <v>65.180000000000007</v>
      </c>
    </row>
    <row r="315" spans="1:34"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t="str">
        <f>IF(tbl_Customers[[#This Row],[total_intl_charge]] &lt;= 3, "Low Charges", "High Charges")</f>
        <v>High Charges</v>
      </c>
      <c r="Z315" t="str">
        <f>IF(tbl_Customers[[#This Row],[total_eve_calls]]&lt;=80,"Low Calls",
IF(tbl_Customers[[#This Row],[total_eve_calls]]&lt;=120,"Medium Calls","High Calls"))</f>
        <v>Medium Calls</v>
      </c>
      <c r="AA315" t="str">
        <f>IF(tbl_Customers[[#This Row],[total_eve_charge]]&lt;=15,"Low Charges",
IF(tbl_Customers[[#This Row],[total_eve_charge]]&lt;=20,"Medium Charges","High Charges"))</f>
        <v>High Charges</v>
      </c>
      <c r="AB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 t="str">
        <f>IF(tbl_Customers[[#This Row],[number_vmail_messages]] = 0, "No Usage", IF(tbl_Customers[[#This Row],[number_vmail_messages]] &lt;= 20, "Low Usage", IF(tbl_Customers[[#This Row],[number_vmail_messages]] &lt;= 40, "Medium Usgae", "High Usage")))</f>
        <v>No Usage</v>
      </c>
      <c r="AD315" t="str">
        <f>IF(tbl_Customers[[#This Row],[total_day_minutes]]&lt;=150,"Low Usage", IF(tbl_Customers[[#This Row],[total_day_minutes]]&lt;=200,"Medium Usage", IF(tbl_Customers[[#This Row],[total_day_minutes]]&lt;=250,"High Usage","Very High Usage")))</f>
        <v>Medium Usage</v>
      </c>
      <c r="AE315" t="str">
        <f>IF(tbl_Customers[[#This Row],[total_intl_calls]]&lt;=5,"Low Calls", IF(tbl_Customers[[#This Row],[total_intl_calls]]&lt;=10, "Medium Calls", "High Calls"))</f>
        <v>Low Calls</v>
      </c>
      <c r="AF3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 t="str">
        <f>IF(tbl_Customers[[#This Row],[Churn_Risk_Score]]&gt;=10,"High Risk", IF(tbl_Customers[[#This Row],[Churn_Risk_Score]]&gt;=5,"Medium Risk","Low Risk"))</f>
        <v>Medium Risk</v>
      </c>
      <c r="AH315">
        <f>tbl_Customers[[#This Row],[total_day_charge]] + tbl_Customers[[#This Row],[total_eve_charge]] + tbl_Customers[[#This Row],[total_night_charge]] + tbl_Customers[[#This Row],[total_intl_charge]]</f>
        <v>64.53</v>
      </c>
    </row>
    <row r="316" spans="1:34"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t="str">
        <f>IF(tbl_Customers[[#This Row],[total_intl_charge]] &lt;= 3, "Low Charges", "High Charges")</f>
        <v>Low Charges</v>
      </c>
      <c r="Z316" t="str">
        <f>IF(tbl_Customers[[#This Row],[total_eve_calls]]&lt;=80,"Low Calls",
IF(tbl_Customers[[#This Row],[total_eve_calls]]&lt;=120,"Medium Calls","High Calls"))</f>
        <v>Medium Calls</v>
      </c>
      <c r="AA316" t="str">
        <f>IF(tbl_Customers[[#This Row],[total_eve_charge]]&lt;=15,"Low Charges",
IF(tbl_Customers[[#This Row],[total_eve_charge]]&lt;=20,"Medium Charges","High Charges"))</f>
        <v>Low Charges</v>
      </c>
      <c r="AB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 t="str">
        <f>IF(tbl_Customers[[#This Row],[number_vmail_messages]] = 0, "No Usage", IF(tbl_Customers[[#This Row],[number_vmail_messages]] &lt;= 20, "Low Usage", IF(tbl_Customers[[#This Row],[number_vmail_messages]] &lt;= 40, "Medium Usgae", "High Usage")))</f>
        <v>No Usage</v>
      </c>
      <c r="AD316" t="str">
        <f>IF(tbl_Customers[[#This Row],[total_day_minutes]]&lt;=150,"Low Usage", IF(tbl_Customers[[#This Row],[total_day_minutes]]&lt;=200,"Medium Usage", IF(tbl_Customers[[#This Row],[total_day_minutes]]&lt;=250,"High Usage","Very High Usage")))</f>
        <v>High Usage</v>
      </c>
      <c r="AE316" t="str">
        <f>IF(tbl_Customers[[#This Row],[total_intl_calls]]&lt;=5,"Low Calls", IF(tbl_Customers[[#This Row],[total_intl_calls]]&lt;=10, "Medium Calls", "High Calls"))</f>
        <v>Low Calls</v>
      </c>
      <c r="AF3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 t="str">
        <f>IF(tbl_Customers[[#This Row],[Churn_Risk_Score]]&gt;=10,"High Risk", IF(tbl_Customers[[#This Row],[Churn_Risk_Score]]&gt;=5,"Medium Risk","Low Risk"))</f>
        <v>Low Risk</v>
      </c>
      <c r="AH316">
        <f>tbl_Customers[[#This Row],[total_day_charge]] + tbl_Customers[[#This Row],[total_eve_charge]] + tbl_Customers[[#This Row],[total_night_charge]] + tbl_Customers[[#This Row],[total_intl_charge]]</f>
        <v>63.560000000000009</v>
      </c>
    </row>
    <row r="317" spans="1:34"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t="str">
        <f>IF(tbl_Customers[[#This Row],[total_intl_charge]] &lt;= 3, "Low Charges", "High Charges")</f>
        <v>High Charges</v>
      </c>
      <c r="Z317" t="str">
        <f>IF(tbl_Customers[[#This Row],[total_eve_calls]]&lt;=80,"Low Calls",
IF(tbl_Customers[[#This Row],[total_eve_calls]]&lt;=120,"Medium Calls","High Calls"))</f>
        <v>Medium Calls</v>
      </c>
      <c r="AA317" t="str">
        <f>IF(tbl_Customers[[#This Row],[total_eve_charge]]&lt;=15,"Low Charges",
IF(tbl_Customers[[#This Row],[total_eve_charge]]&lt;=20,"Medium Charges","High Charges"))</f>
        <v>Medium Charges</v>
      </c>
      <c r="AB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 t="str">
        <f>IF(tbl_Customers[[#This Row],[number_vmail_messages]] = 0, "No Usage", IF(tbl_Customers[[#This Row],[number_vmail_messages]] &lt;= 20, "Low Usage", IF(tbl_Customers[[#This Row],[number_vmail_messages]] &lt;= 40, "Medium Usgae", "High Usage")))</f>
        <v>No Usage</v>
      </c>
      <c r="AD317" t="str">
        <f>IF(tbl_Customers[[#This Row],[total_day_minutes]]&lt;=150,"Low Usage", IF(tbl_Customers[[#This Row],[total_day_minutes]]&lt;=200,"Medium Usage", IF(tbl_Customers[[#This Row],[total_day_minutes]]&lt;=250,"High Usage","Very High Usage")))</f>
        <v>High Usage</v>
      </c>
      <c r="AE317" t="str">
        <f>IF(tbl_Customers[[#This Row],[total_intl_calls]]&lt;=5,"Low Calls", IF(tbl_Customers[[#This Row],[total_intl_calls]]&lt;=10, "Medium Calls", "High Calls"))</f>
        <v>Low Calls</v>
      </c>
      <c r="AF3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 t="str">
        <f>IF(tbl_Customers[[#This Row],[Churn_Risk_Score]]&gt;=10,"High Risk", IF(tbl_Customers[[#This Row],[Churn_Risk_Score]]&gt;=5,"Medium Risk","Low Risk"))</f>
        <v>Low Risk</v>
      </c>
      <c r="AH317">
        <f>tbl_Customers[[#This Row],[total_day_charge]] + tbl_Customers[[#This Row],[total_eve_charge]] + tbl_Customers[[#This Row],[total_night_charge]] + tbl_Customers[[#This Row],[total_intl_charge]]</f>
        <v>71.209999999999994</v>
      </c>
    </row>
    <row r="318" spans="1:34"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t="str">
        <f>IF(tbl_Customers[[#This Row],[total_intl_charge]] &lt;= 3, "Low Charges", "High Charges")</f>
        <v>High Charges</v>
      </c>
      <c r="Z318" t="str">
        <f>IF(tbl_Customers[[#This Row],[total_eve_calls]]&lt;=80,"Low Calls",
IF(tbl_Customers[[#This Row],[total_eve_calls]]&lt;=120,"Medium Calls","High Calls"))</f>
        <v>Medium Calls</v>
      </c>
      <c r="AA318" t="str">
        <f>IF(tbl_Customers[[#This Row],[total_eve_charge]]&lt;=15,"Low Charges",
IF(tbl_Customers[[#This Row],[total_eve_charge]]&lt;=20,"Medium Charges","High Charges"))</f>
        <v>Low Charges</v>
      </c>
      <c r="AB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 t="str">
        <f>IF(tbl_Customers[[#This Row],[number_vmail_messages]] = 0, "No Usage", IF(tbl_Customers[[#This Row],[number_vmail_messages]] &lt;= 20, "Low Usage", IF(tbl_Customers[[#This Row],[number_vmail_messages]] &lt;= 40, "Medium Usgae", "High Usage")))</f>
        <v>No Usage</v>
      </c>
      <c r="AD318" t="str">
        <f>IF(tbl_Customers[[#This Row],[total_day_minutes]]&lt;=150,"Low Usage", IF(tbl_Customers[[#This Row],[total_day_minutes]]&lt;=200,"Medium Usage", IF(tbl_Customers[[#This Row],[total_day_minutes]]&lt;=250,"High Usage","Very High Usage")))</f>
        <v>Medium Usage</v>
      </c>
      <c r="AE318" t="str">
        <f>IF(tbl_Customers[[#This Row],[total_intl_calls]]&lt;=5,"Low Calls", IF(tbl_Customers[[#This Row],[total_intl_calls]]&lt;=10, "Medium Calls", "High Calls"))</f>
        <v>Low Calls</v>
      </c>
      <c r="AF3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 t="str">
        <f>IF(tbl_Customers[[#This Row],[Churn_Risk_Score]]&gt;=10,"High Risk", IF(tbl_Customers[[#This Row],[Churn_Risk_Score]]&gt;=5,"Medium Risk","Low Risk"))</f>
        <v>Low Risk</v>
      </c>
      <c r="AH318">
        <f>tbl_Customers[[#This Row],[total_day_charge]] + tbl_Customers[[#This Row],[total_eve_charge]] + tbl_Customers[[#This Row],[total_night_charge]] + tbl_Customers[[#This Row],[total_intl_charge]]</f>
        <v>53.75</v>
      </c>
    </row>
    <row r="319" spans="1:34"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t="str">
        <f>IF(tbl_Customers[[#This Row],[total_intl_charge]] &lt;= 3, "Low Charges", "High Charges")</f>
        <v>Low Charges</v>
      </c>
      <c r="Z319" t="str">
        <f>IF(tbl_Customers[[#This Row],[total_eve_calls]]&lt;=80,"Low Calls",
IF(tbl_Customers[[#This Row],[total_eve_calls]]&lt;=120,"Medium Calls","High Calls"))</f>
        <v>Medium Calls</v>
      </c>
      <c r="AA319" t="str">
        <f>IF(tbl_Customers[[#This Row],[total_eve_charge]]&lt;=15,"Low Charges",
IF(tbl_Customers[[#This Row],[total_eve_charge]]&lt;=20,"Medium Charges","High Charges"))</f>
        <v>Low Charges</v>
      </c>
      <c r="AB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9" t="str">
        <f>IF(tbl_Customers[[#This Row],[number_vmail_messages]] = 0, "No Usage", IF(tbl_Customers[[#This Row],[number_vmail_messages]] &lt;= 20, "Low Usage", IF(tbl_Customers[[#This Row],[number_vmail_messages]] &lt;= 40, "Medium Usgae", "High Usage")))</f>
        <v>No Usage</v>
      </c>
      <c r="AD319" t="str">
        <f>IF(tbl_Customers[[#This Row],[total_day_minutes]]&lt;=150,"Low Usage", IF(tbl_Customers[[#This Row],[total_day_minutes]]&lt;=200,"Medium Usage", IF(tbl_Customers[[#This Row],[total_day_minutes]]&lt;=250,"High Usage","Very High Usage")))</f>
        <v>Medium Usage</v>
      </c>
      <c r="AE319" t="str">
        <f>IF(tbl_Customers[[#This Row],[total_intl_calls]]&lt;=5,"Low Calls", IF(tbl_Customers[[#This Row],[total_intl_calls]]&lt;=10, "Medium Calls", "High Calls"))</f>
        <v>Low Calls</v>
      </c>
      <c r="AF3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 t="str">
        <f>IF(tbl_Customers[[#This Row],[Churn_Risk_Score]]&gt;=10,"High Risk", IF(tbl_Customers[[#This Row],[Churn_Risk_Score]]&gt;=5,"Medium Risk","Low Risk"))</f>
        <v>Low Risk</v>
      </c>
      <c r="AH319">
        <f>tbl_Customers[[#This Row],[total_day_charge]] + tbl_Customers[[#This Row],[total_eve_charge]] + tbl_Customers[[#This Row],[total_night_charge]] + tbl_Customers[[#This Row],[total_intl_charge]]</f>
        <v>55.050000000000004</v>
      </c>
    </row>
    <row r="320" spans="1:34"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t="str">
        <f>IF(tbl_Customers[[#This Row],[total_intl_charge]] &lt;= 3, "Low Charges", "High Charges")</f>
        <v>Low Charges</v>
      </c>
      <c r="Z320" t="str">
        <f>IF(tbl_Customers[[#This Row],[total_eve_calls]]&lt;=80,"Low Calls",
IF(tbl_Customers[[#This Row],[total_eve_calls]]&lt;=120,"Medium Calls","High Calls"))</f>
        <v>Medium Calls</v>
      </c>
      <c r="AA320" t="str">
        <f>IF(tbl_Customers[[#This Row],[total_eve_charge]]&lt;=15,"Low Charges",
IF(tbl_Customers[[#This Row],[total_eve_charge]]&lt;=20,"Medium Charges","High Charges"))</f>
        <v>High Charges</v>
      </c>
      <c r="AB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 t="str">
        <f>IF(tbl_Customers[[#This Row],[number_vmail_messages]] = 0, "No Usage", IF(tbl_Customers[[#This Row],[number_vmail_messages]] &lt;= 20, "Low Usage", IF(tbl_Customers[[#This Row],[number_vmail_messages]] &lt;= 40, "Medium Usgae", "High Usage")))</f>
        <v>Medium Usgae</v>
      </c>
      <c r="AD320" t="str">
        <f>IF(tbl_Customers[[#This Row],[total_day_minutes]]&lt;=150,"Low Usage", IF(tbl_Customers[[#This Row],[total_day_minutes]]&lt;=200,"Medium Usage", IF(tbl_Customers[[#This Row],[total_day_minutes]]&lt;=250,"High Usage","Very High Usage")))</f>
        <v>Medium Usage</v>
      </c>
      <c r="AE320" t="str">
        <f>IF(tbl_Customers[[#This Row],[total_intl_calls]]&lt;=5,"Low Calls", IF(tbl_Customers[[#This Row],[total_intl_calls]]&lt;=10, "Medium Calls", "High Calls"))</f>
        <v>Low Calls</v>
      </c>
      <c r="AF3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 t="str">
        <f>IF(tbl_Customers[[#This Row],[Churn_Risk_Score]]&gt;=10,"High Risk", IF(tbl_Customers[[#This Row],[Churn_Risk_Score]]&gt;=5,"Medium Risk","Low Risk"))</f>
        <v>Low Risk</v>
      </c>
      <c r="AH320">
        <f>tbl_Customers[[#This Row],[total_day_charge]] + tbl_Customers[[#This Row],[total_eve_charge]] + tbl_Customers[[#This Row],[total_night_charge]] + tbl_Customers[[#This Row],[total_intl_charge]]</f>
        <v>71.900000000000006</v>
      </c>
    </row>
    <row r="321" spans="1:34"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t="str">
        <f>IF(tbl_Customers[[#This Row],[total_intl_charge]] &lt;= 3, "Low Charges", "High Charges")</f>
        <v>Low Charges</v>
      </c>
      <c r="Z321" t="str">
        <f>IF(tbl_Customers[[#This Row],[total_eve_calls]]&lt;=80,"Low Calls",
IF(tbl_Customers[[#This Row],[total_eve_calls]]&lt;=120,"Medium Calls","High Calls"))</f>
        <v>Medium Calls</v>
      </c>
      <c r="AA321" t="str">
        <f>IF(tbl_Customers[[#This Row],[total_eve_charge]]&lt;=15,"Low Charges",
IF(tbl_Customers[[#This Row],[total_eve_charge]]&lt;=20,"Medium Charges","High Charges"))</f>
        <v>High Charges</v>
      </c>
      <c r="AB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 t="str">
        <f>IF(tbl_Customers[[#This Row],[number_vmail_messages]] = 0, "No Usage", IF(tbl_Customers[[#This Row],[number_vmail_messages]] &lt;= 20, "Low Usage", IF(tbl_Customers[[#This Row],[number_vmail_messages]] &lt;= 40, "Medium Usgae", "High Usage")))</f>
        <v>No Usage</v>
      </c>
      <c r="AD321" t="str">
        <f>IF(tbl_Customers[[#This Row],[total_day_minutes]]&lt;=150,"Low Usage", IF(tbl_Customers[[#This Row],[total_day_minutes]]&lt;=200,"Medium Usage", IF(tbl_Customers[[#This Row],[total_day_minutes]]&lt;=250,"High Usage","Very High Usage")))</f>
        <v>Medium Usage</v>
      </c>
      <c r="AE321" t="str">
        <f>IF(tbl_Customers[[#This Row],[total_intl_calls]]&lt;=5,"Low Calls", IF(tbl_Customers[[#This Row],[total_intl_calls]]&lt;=10, "Medium Calls", "High Calls"))</f>
        <v>Low Calls</v>
      </c>
      <c r="AF3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 t="str">
        <f>IF(tbl_Customers[[#This Row],[Churn_Risk_Score]]&gt;=10,"High Risk", IF(tbl_Customers[[#This Row],[Churn_Risk_Score]]&gt;=5,"Medium Risk","Low Risk"))</f>
        <v>Low Risk</v>
      </c>
      <c r="AH321">
        <f>tbl_Customers[[#This Row],[total_day_charge]] + tbl_Customers[[#This Row],[total_eve_charge]] + tbl_Customers[[#This Row],[total_night_charge]] + tbl_Customers[[#This Row],[total_intl_charge]]</f>
        <v>58.52</v>
      </c>
    </row>
    <row r="322" spans="1:34"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t="str">
        <f>IF(tbl_Customers[[#This Row],[total_intl_charge]] &lt;= 3, "Low Charges", "High Charges")</f>
        <v>Low Charges</v>
      </c>
      <c r="Z322" t="str">
        <f>IF(tbl_Customers[[#This Row],[total_eve_calls]]&lt;=80,"Low Calls",
IF(tbl_Customers[[#This Row],[total_eve_calls]]&lt;=120,"Medium Calls","High Calls"))</f>
        <v>Low Calls</v>
      </c>
      <c r="AA322" t="str">
        <f>IF(tbl_Customers[[#This Row],[total_eve_charge]]&lt;=15,"Low Charges",
IF(tbl_Customers[[#This Row],[total_eve_charge]]&lt;=20,"Medium Charges","High Charges"))</f>
        <v>Medium Charges</v>
      </c>
      <c r="AB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 t="str">
        <f>IF(tbl_Customers[[#This Row],[number_vmail_messages]] = 0, "No Usage", IF(tbl_Customers[[#This Row],[number_vmail_messages]] &lt;= 20, "Low Usage", IF(tbl_Customers[[#This Row],[number_vmail_messages]] &lt;= 40, "Medium Usgae", "High Usage")))</f>
        <v>No Usage</v>
      </c>
      <c r="AD322" t="str">
        <f>IF(tbl_Customers[[#This Row],[total_day_minutes]]&lt;=150,"Low Usage", IF(tbl_Customers[[#This Row],[total_day_minutes]]&lt;=200,"Medium Usage", IF(tbl_Customers[[#This Row],[total_day_minutes]]&lt;=250,"High Usage","Very High Usage")))</f>
        <v>High Usage</v>
      </c>
      <c r="AE322" t="str">
        <f>IF(tbl_Customers[[#This Row],[total_intl_calls]]&lt;=5,"Low Calls", IF(tbl_Customers[[#This Row],[total_intl_calls]]&lt;=10, "Medium Calls", "High Calls"))</f>
        <v>Medium Calls</v>
      </c>
      <c r="AF3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 t="str">
        <f>IF(tbl_Customers[[#This Row],[Churn_Risk_Score]]&gt;=10,"High Risk", IF(tbl_Customers[[#This Row],[Churn_Risk_Score]]&gt;=5,"Medium Risk","Low Risk"))</f>
        <v>Medium Risk</v>
      </c>
      <c r="AH322">
        <f>tbl_Customers[[#This Row],[total_day_charge]] + tbl_Customers[[#This Row],[total_eve_charge]] + tbl_Customers[[#This Row],[total_night_charge]] + tbl_Customers[[#This Row],[total_intl_charge]]</f>
        <v>69.959999999999994</v>
      </c>
    </row>
    <row r="323" spans="1:34"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t="str">
        <f>IF(tbl_Customers[[#This Row],[total_intl_charge]] &lt;= 3, "Low Charges", "High Charges")</f>
        <v>Low Charges</v>
      </c>
      <c r="Z323" t="str">
        <f>IF(tbl_Customers[[#This Row],[total_eve_calls]]&lt;=80,"Low Calls",
IF(tbl_Customers[[#This Row],[total_eve_calls]]&lt;=120,"Medium Calls","High Calls"))</f>
        <v>Medium Calls</v>
      </c>
      <c r="AA323" t="str">
        <f>IF(tbl_Customers[[#This Row],[total_eve_charge]]&lt;=15,"Low Charges",
IF(tbl_Customers[[#This Row],[total_eve_charge]]&lt;=20,"Medium Charges","High Charges"))</f>
        <v>Medium Charges</v>
      </c>
      <c r="AB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 t="str">
        <f>IF(tbl_Customers[[#This Row],[number_vmail_messages]] = 0, "No Usage", IF(tbl_Customers[[#This Row],[number_vmail_messages]] &lt;= 20, "Low Usage", IF(tbl_Customers[[#This Row],[number_vmail_messages]] &lt;= 40, "Medium Usgae", "High Usage")))</f>
        <v>No Usage</v>
      </c>
      <c r="AD323" t="str">
        <f>IF(tbl_Customers[[#This Row],[total_day_minutes]]&lt;=150,"Low Usage", IF(tbl_Customers[[#This Row],[total_day_minutes]]&lt;=200,"Medium Usage", IF(tbl_Customers[[#This Row],[total_day_minutes]]&lt;=250,"High Usage","Very High Usage")))</f>
        <v>High Usage</v>
      </c>
      <c r="AE323" t="str">
        <f>IF(tbl_Customers[[#This Row],[total_intl_calls]]&lt;=5,"Low Calls", IF(tbl_Customers[[#This Row],[total_intl_calls]]&lt;=10, "Medium Calls", "High Calls"))</f>
        <v>Low Calls</v>
      </c>
      <c r="AF3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 t="str">
        <f>IF(tbl_Customers[[#This Row],[Churn_Risk_Score]]&gt;=10,"High Risk", IF(tbl_Customers[[#This Row],[Churn_Risk_Score]]&gt;=5,"Medium Risk","Low Risk"))</f>
        <v>Low Risk</v>
      </c>
      <c r="AH323">
        <f>tbl_Customers[[#This Row],[total_day_charge]] + tbl_Customers[[#This Row],[total_eve_charge]] + tbl_Customers[[#This Row],[total_night_charge]] + tbl_Customers[[#This Row],[total_intl_charge]]</f>
        <v>61.22</v>
      </c>
    </row>
    <row r="324" spans="1:34"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t="str">
        <f>IF(tbl_Customers[[#This Row],[total_intl_charge]] &lt;= 3, "Low Charges", "High Charges")</f>
        <v>Low Charges</v>
      </c>
      <c r="Z324" t="str">
        <f>IF(tbl_Customers[[#This Row],[total_eve_calls]]&lt;=80,"Low Calls",
IF(tbl_Customers[[#This Row],[total_eve_calls]]&lt;=120,"Medium Calls","High Calls"))</f>
        <v>High Calls</v>
      </c>
      <c r="AA324" t="str">
        <f>IF(tbl_Customers[[#This Row],[total_eve_charge]]&lt;=15,"Low Charges",
IF(tbl_Customers[[#This Row],[total_eve_charge]]&lt;=20,"Medium Charges","High Charges"))</f>
        <v>High Charges</v>
      </c>
      <c r="AB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 t="str">
        <f>IF(tbl_Customers[[#This Row],[number_vmail_messages]] = 0, "No Usage", IF(tbl_Customers[[#This Row],[number_vmail_messages]] &lt;= 20, "Low Usage", IF(tbl_Customers[[#This Row],[number_vmail_messages]] &lt;= 40, "Medium Usgae", "High Usage")))</f>
        <v>No Usage</v>
      </c>
      <c r="AD324" t="str">
        <f>IF(tbl_Customers[[#This Row],[total_day_minutes]]&lt;=150,"Low Usage", IF(tbl_Customers[[#This Row],[total_day_minutes]]&lt;=200,"Medium Usage", IF(tbl_Customers[[#This Row],[total_day_minutes]]&lt;=250,"High Usage","Very High Usage")))</f>
        <v>Low Usage</v>
      </c>
      <c r="AE324" t="str">
        <f>IF(tbl_Customers[[#This Row],[total_intl_calls]]&lt;=5,"Low Calls", IF(tbl_Customers[[#This Row],[total_intl_calls]]&lt;=10, "Medium Calls", "High Calls"))</f>
        <v>Low Calls</v>
      </c>
      <c r="AF3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 t="str">
        <f>IF(tbl_Customers[[#This Row],[Churn_Risk_Score]]&gt;=10,"High Risk", IF(tbl_Customers[[#This Row],[Churn_Risk_Score]]&gt;=5,"Medium Risk","Low Risk"))</f>
        <v>Low Risk</v>
      </c>
      <c r="AH324">
        <f>tbl_Customers[[#This Row],[total_day_charge]] + tbl_Customers[[#This Row],[total_eve_charge]] + tbl_Customers[[#This Row],[total_night_charge]] + tbl_Customers[[#This Row],[total_intl_charge]]</f>
        <v>49.870000000000005</v>
      </c>
    </row>
    <row r="325" spans="1:34"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t="str">
        <f>IF(tbl_Customers[[#This Row],[total_intl_charge]] &lt;= 3, "Low Charges", "High Charges")</f>
        <v>Low Charges</v>
      </c>
      <c r="Z325" t="str">
        <f>IF(tbl_Customers[[#This Row],[total_eve_calls]]&lt;=80,"Low Calls",
IF(tbl_Customers[[#This Row],[total_eve_calls]]&lt;=120,"Medium Calls","High Calls"))</f>
        <v>Medium Calls</v>
      </c>
      <c r="AA325" t="str">
        <f>IF(tbl_Customers[[#This Row],[total_eve_charge]]&lt;=15,"Low Charges",
IF(tbl_Customers[[#This Row],[total_eve_charge]]&lt;=20,"Medium Charges","High Charges"))</f>
        <v>High Charges</v>
      </c>
      <c r="AB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 t="str">
        <f>IF(tbl_Customers[[#This Row],[number_vmail_messages]] = 0, "No Usage", IF(tbl_Customers[[#This Row],[number_vmail_messages]] &lt;= 20, "Low Usage", IF(tbl_Customers[[#This Row],[number_vmail_messages]] &lt;= 40, "Medium Usgae", "High Usage")))</f>
        <v>No Usage</v>
      </c>
      <c r="AD325" t="str">
        <f>IF(tbl_Customers[[#This Row],[total_day_minutes]]&lt;=150,"Low Usage", IF(tbl_Customers[[#This Row],[total_day_minutes]]&lt;=200,"Medium Usage", IF(tbl_Customers[[#This Row],[total_day_minutes]]&lt;=250,"High Usage","Very High Usage")))</f>
        <v>Medium Usage</v>
      </c>
      <c r="AE325" t="str">
        <f>IF(tbl_Customers[[#This Row],[total_intl_calls]]&lt;=5,"Low Calls", IF(tbl_Customers[[#This Row],[total_intl_calls]]&lt;=10, "Medium Calls", "High Calls"))</f>
        <v>Low Calls</v>
      </c>
      <c r="AF3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5" t="str">
        <f>IF(tbl_Customers[[#This Row],[Churn_Risk_Score]]&gt;=10,"High Risk", IF(tbl_Customers[[#This Row],[Churn_Risk_Score]]&gt;=5,"Medium Risk","Low Risk"))</f>
        <v>Low Risk</v>
      </c>
      <c r="AH325">
        <f>tbl_Customers[[#This Row],[total_day_charge]] + tbl_Customers[[#This Row],[total_eve_charge]] + tbl_Customers[[#This Row],[total_night_charge]] + tbl_Customers[[#This Row],[total_intl_charge]]</f>
        <v>62.009999999999991</v>
      </c>
    </row>
    <row r="326" spans="1:34"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t="str">
        <f>IF(tbl_Customers[[#This Row],[total_intl_charge]] &lt;= 3, "Low Charges", "High Charges")</f>
        <v>Low Charges</v>
      </c>
      <c r="Z326" t="str">
        <f>IF(tbl_Customers[[#This Row],[total_eve_calls]]&lt;=80,"Low Calls",
IF(tbl_Customers[[#This Row],[total_eve_calls]]&lt;=120,"Medium Calls","High Calls"))</f>
        <v>High Calls</v>
      </c>
      <c r="AA326" t="str">
        <f>IF(tbl_Customers[[#This Row],[total_eve_charge]]&lt;=15,"Low Charges",
IF(tbl_Customers[[#This Row],[total_eve_charge]]&lt;=20,"Medium Charges","High Charges"))</f>
        <v>High Charges</v>
      </c>
      <c r="AB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 t="str">
        <f>IF(tbl_Customers[[#This Row],[number_vmail_messages]] = 0, "No Usage", IF(tbl_Customers[[#This Row],[number_vmail_messages]] &lt;= 20, "Low Usage", IF(tbl_Customers[[#This Row],[number_vmail_messages]] &lt;= 40, "Medium Usgae", "High Usage")))</f>
        <v>No Usage</v>
      </c>
      <c r="AD326" t="str">
        <f>IF(tbl_Customers[[#This Row],[total_day_minutes]]&lt;=150,"Low Usage", IF(tbl_Customers[[#This Row],[total_day_minutes]]&lt;=200,"Medium Usage", IF(tbl_Customers[[#This Row],[total_day_minutes]]&lt;=250,"High Usage","Very High Usage")))</f>
        <v>Low Usage</v>
      </c>
      <c r="AE326" t="str">
        <f>IF(tbl_Customers[[#This Row],[total_intl_calls]]&lt;=5,"Low Calls", IF(tbl_Customers[[#This Row],[total_intl_calls]]&lt;=10, "Medium Calls", "High Calls"))</f>
        <v>Low Calls</v>
      </c>
      <c r="AF3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 t="str">
        <f>IF(tbl_Customers[[#This Row],[Churn_Risk_Score]]&gt;=10,"High Risk", IF(tbl_Customers[[#This Row],[Churn_Risk_Score]]&gt;=5,"Medium Risk","Low Risk"))</f>
        <v>Low Risk</v>
      </c>
      <c r="AH326">
        <f>tbl_Customers[[#This Row],[total_day_charge]] + tbl_Customers[[#This Row],[total_eve_charge]] + tbl_Customers[[#This Row],[total_night_charge]] + tbl_Customers[[#This Row],[total_intl_charge]]</f>
        <v>51.839999999999996</v>
      </c>
    </row>
    <row r="327" spans="1:34"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t="str">
        <f>IF(tbl_Customers[[#This Row],[total_intl_charge]] &lt;= 3, "Low Charges", "High Charges")</f>
        <v>High Charges</v>
      </c>
      <c r="Z327" t="str">
        <f>IF(tbl_Customers[[#This Row],[total_eve_calls]]&lt;=80,"Low Calls",
IF(tbl_Customers[[#This Row],[total_eve_calls]]&lt;=120,"Medium Calls","High Calls"))</f>
        <v>High Calls</v>
      </c>
      <c r="AA327" t="str">
        <f>IF(tbl_Customers[[#This Row],[total_eve_charge]]&lt;=15,"Low Charges",
IF(tbl_Customers[[#This Row],[total_eve_charge]]&lt;=20,"Medium Charges","High Charges"))</f>
        <v>Low Charges</v>
      </c>
      <c r="AB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 t="str">
        <f>IF(tbl_Customers[[#This Row],[number_vmail_messages]] = 0, "No Usage", IF(tbl_Customers[[#This Row],[number_vmail_messages]] &lt;= 20, "Low Usage", IF(tbl_Customers[[#This Row],[number_vmail_messages]] &lt;= 40, "Medium Usgae", "High Usage")))</f>
        <v>No Usage</v>
      </c>
      <c r="AD327" t="str">
        <f>IF(tbl_Customers[[#This Row],[total_day_minutes]]&lt;=150,"Low Usage", IF(tbl_Customers[[#This Row],[total_day_minutes]]&lt;=200,"Medium Usage", IF(tbl_Customers[[#This Row],[total_day_minutes]]&lt;=250,"High Usage","Very High Usage")))</f>
        <v>High Usage</v>
      </c>
      <c r="AE327" t="str">
        <f>IF(tbl_Customers[[#This Row],[total_intl_calls]]&lt;=5,"Low Calls", IF(tbl_Customers[[#This Row],[total_intl_calls]]&lt;=10, "Medium Calls", "High Calls"))</f>
        <v>Low Calls</v>
      </c>
      <c r="AF3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 t="str">
        <f>IF(tbl_Customers[[#This Row],[Churn_Risk_Score]]&gt;=10,"High Risk", IF(tbl_Customers[[#This Row],[Churn_Risk_Score]]&gt;=5,"Medium Risk","Low Risk"))</f>
        <v>Medium Risk</v>
      </c>
      <c r="AH327">
        <f>tbl_Customers[[#This Row],[total_day_charge]] + tbl_Customers[[#This Row],[total_eve_charge]] + tbl_Customers[[#This Row],[total_night_charge]] + tbl_Customers[[#This Row],[total_intl_charge]]</f>
        <v>63.920000000000009</v>
      </c>
    </row>
    <row r="328" spans="1:34"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t="str">
        <f>IF(tbl_Customers[[#This Row],[total_intl_charge]] &lt;= 3, "Low Charges", "High Charges")</f>
        <v>Low Charges</v>
      </c>
      <c r="Z328" t="str">
        <f>IF(tbl_Customers[[#This Row],[total_eve_calls]]&lt;=80,"Low Calls",
IF(tbl_Customers[[#This Row],[total_eve_calls]]&lt;=120,"Medium Calls","High Calls"))</f>
        <v>Medium Calls</v>
      </c>
      <c r="AA328" t="str">
        <f>IF(tbl_Customers[[#This Row],[total_eve_charge]]&lt;=15,"Low Charges",
IF(tbl_Customers[[#This Row],[total_eve_charge]]&lt;=20,"Medium Charges","High Charges"))</f>
        <v>Medium Charges</v>
      </c>
      <c r="AB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 t="str">
        <f>IF(tbl_Customers[[#This Row],[number_vmail_messages]] = 0, "No Usage", IF(tbl_Customers[[#This Row],[number_vmail_messages]] &lt;= 20, "Low Usage", IF(tbl_Customers[[#This Row],[number_vmail_messages]] &lt;= 40, "Medium Usgae", "High Usage")))</f>
        <v>No Usage</v>
      </c>
      <c r="AD328" t="str">
        <f>IF(tbl_Customers[[#This Row],[total_day_minutes]]&lt;=150,"Low Usage", IF(tbl_Customers[[#This Row],[total_day_minutes]]&lt;=200,"Medium Usage", IF(tbl_Customers[[#This Row],[total_day_minutes]]&lt;=250,"High Usage","Very High Usage")))</f>
        <v>High Usage</v>
      </c>
      <c r="AE328" t="str">
        <f>IF(tbl_Customers[[#This Row],[total_intl_calls]]&lt;=5,"Low Calls", IF(tbl_Customers[[#This Row],[total_intl_calls]]&lt;=10, "Medium Calls", "High Calls"))</f>
        <v>Low Calls</v>
      </c>
      <c r="AF3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 t="str">
        <f>IF(tbl_Customers[[#This Row],[Churn_Risk_Score]]&gt;=10,"High Risk", IF(tbl_Customers[[#This Row],[Churn_Risk_Score]]&gt;=5,"Medium Risk","Low Risk"))</f>
        <v>Low Risk</v>
      </c>
      <c r="AH328">
        <f>tbl_Customers[[#This Row],[total_day_charge]] + tbl_Customers[[#This Row],[total_eve_charge]] + tbl_Customers[[#This Row],[total_night_charge]] + tbl_Customers[[#This Row],[total_intl_charge]]</f>
        <v>65.25</v>
      </c>
    </row>
    <row r="329" spans="1:34"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t="str">
        <f>IF(tbl_Customers[[#This Row],[total_intl_charge]] &lt;= 3, "Low Charges", "High Charges")</f>
        <v>Low Charges</v>
      </c>
      <c r="Z329" t="str">
        <f>IF(tbl_Customers[[#This Row],[total_eve_calls]]&lt;=80,"Low Calls",
IF(tbl_Customers[[#This Row],[total_eve_calls]]&lt;=120,"Medium Calls","High Calls"))</f>
        <v>Medium Calls</v>
      </c>
      <c r="AA329" t="str">
        <f>IF(tbl_Customers[[#This Row],[total_eve_charge]]&lt;=15,"Low Charges",
IF(tbl_Customers[[#This Row],[total_eve_charge]]&lt;=20,"Medium Charges","High Charges"))</f>
        <v>Medium Charges</v>
      </c>
      <c r="AB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 t="str">
        <f>IF(tbl_Customers[[#This Row],[number_vmail_messages]] = 0, "No Usage", IF(tbl_Customers[[#This Row],[number_vmail_messages]] &lt;= 20, "Low Usage", IF(tbl_Customers[[#This Row],[number_vmail_messages]] &lt;= 40, "Medium Usgae", "High Usage")))</f>
        <v>No Usage</v>
      </c>
      <c r="AD329" t="str">
        <f>IF(tbl_Customers[[#This Row],[total_day_minutes]]&lt;=150,"Low Usage", IF(tbl_Customers[[#This Row],[total_day_minutes]]&lt;=200,"Medium Usage", IF(tbl_Customers[[#This Row],[total_day_minutes]]&lt;=250,"High Usage","Very High Usage")))</f>
        <v>High Usage</v>
      </c>
      <c r="AE329" t="str">
        <f>IF(tbl_Customers[[#This Row],[total_intl_calls]]&lt;=5,"Low Calls", IF(tbl_Customers[[#This Row],[total_intl_calls]]&lt;=10, "Medium Calls", "High Calls"))</f>
        <v>Low Calls</v>
      </c>
      <c r="AF3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 t="str">
        <f>IF(tbl_Customers[[#This Row],[Churn_Risk_Score]]&gt;=10,"High Risk", IF(tbl_Customers[[#This Row],[Churn_Risk_Score]]&gt;=5,"Medium Risk","Low Risk"))</f>
        <v>Low Risk</v>
      </c>
      <c r="AH329">
        <f>tbl_Customers[[#This Row],[total_day_charge]] + tbl_Customers[[#This Row],[total_eve_charge]] + tbl_Customers[[#This Row],[total_night_charge]] + tbl_Customers[[#This Row],[total_intl_charge]]</f>
        <v>66.910000000000011</v>
      </c>
    </row>
    <row r="330" spans="1:34"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t="str">
        <f>IF(tbl_Customers[[#This Row],[total_intl_charge]] &lt;= 3, "Low Charges", "High Charges")</f>
        <v>Low Charges</v>
      </c>
      <c r="Z330" t="str">
        <f>IF(tbl_Customers[[#This Row],[total_eve_calls]]&lt;=80,"Low Calls",
IF(tbl_Customers[[#This Row],[total_eve_calls]]&lt;=120,"Medium Calls","High Calls"))</f>
        <v>High Calls</v>
      </c>
      <c r="AA330" t="str">
        <f>IF(tbl_Customers[[#This Row],[total_eve_charge]]&lt;=15,"Low Charges",
IF(tbl_Customers[[#This Row],[total_eve_charge]]&lt;=20,"Medium Charges","High Charges"))</f>
        <v>Low Charges</v>
      </c>
      <c r="AB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 t="str">
        <f>IF(tbl_Customers[[#This Row],[number_vmail_messages]] = 0, "No Usage", IF(tbl_Customers[[#This Row],[number_vmail_messages]] &lt;= 20, "Low Usage", IF(tbl_Customers[[#This Row],[number_vmail_messages]] &lt;= 40, "Medium Usgae", "High Usage")))</f>
        <v>Medium Usgae</v>
      </c>
      <c r="AD330" t="str">
        <f>IF(tbl_Customers[[#This Row],[total_day_minutes]]&lt;=150,"Low Usage", IF(tbl_Customers[[#This Row],[total_day_minutes]]&lt;=200,"Medium Usage", IF(tbl_Customers[[#This Row],[total_day_minutes]]&lt;=250,"High Usage","Very High Usage")))</f>
        <v>Very High Usage</v>
      </c>
      <c r="AE330" t="str">
        <f>IF(tbl_Customers[[#This Row],[total_intl_calls]]&lt;=5,"Low Calls", IF(tbl_Customers[[#This Row],[total_intl_calls]]&lt;=10, "Medium Calls", "High Calls"))</f>
        <v>Low Calls</v>
      </c>
      <c r="AF3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 t="str">
        <f>IF(tbl_Customers[[#This Row],[Churn_Risk_Score]]&gt;=10,"High Risk", IF(tbl_Customers[[#This Row],[Churn_Risk_Score]]&gt;=5,"Medium Risk","Low Risk"))</f>
        <v>Low Risk</v>
      </c>
      <c r="AH330">
        <f>tbl_Customers[[#This Row],[total_day_charge]] + tbl_Customers[[#This Row],[total_eve_charge]] + tbl_Customers[[#This Row],[total_night_charge]] + tbl_Customers[[#This Row],[total_intl_charge]]</f>
        <v>62.71</v>
      </c>
    </row>
    <row r="331" spans="1:34"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t="str">
        <f>IF(tbl_Customers[[#This Row],[total_intl_charge]] &lt;= 3, "Low Charges", "High Charges")</f>
        <v>Low Charges</v>
      </c>
      <c r="Z331" t="str">
        <f>IF(tbl_Customers[[#This Row],[total_eve_calls]]&lt;=80,"Low Calls",
IF(tbl_Customers[[#This Row],[total_eve_calls]]&lt;=120,"Medium Calls","High Calls"))</f>
        <v>Medium Calls</v>
      </c>
      <c r="AA331" t="str">
        <f>IF(tbl_Customers[[#This Row],[total_eve_charge]]&lt;=15,"Low Charges",
IF(tbl_Customers[[#This Row],[total_eve_charge]]&lt;=20,"Medium Charges","High Charges"))</f>
        <v>Low Charges</v>
      </c>
      <c r="AB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 t="str">
        <f>IF(tbl_Customers[[#This Row],[number_vmail_messages]] = 0, "No Usage", IF(tbl_Customers[[#This Row],[number_vmail_messages]] &lt;= 20, "Low Usage", IF(tbl_Customers[[#This Row],[number_vmail_messages]] &lt;= 40, "Medium Usgae", "High Usage")))</f>
        <v>No Usage</v>
      </c>
      <c r="AD331" t="str">
        <f>IF(tbl_Customers[[#This Row],[total_day_minutes]]&lt;=150,"Low Usage", IF(tbl_Customers[[#This Row],[total_day_minutes]]&lt;=200,"Medium Usage", IF(tbl_Customers[[#This Row],[total_day_minutes]]&lt;=250,"High Usage","Very High Usage")))</f>
        <v>Medium Usage</v>
      </c>
      <c r="AE331" t="str">
        <f>IF(tbl_Customers[[#This Row],[total_intl_calls]]&lt;=5,"Low Calls", IF(tbl_Customers[[#This Row],[total_intl_calls]]&lt;=10, "Medium Calls", "High Calls"))</f>
        <v>Low Calls</v>
      </c>
      <c r="AF3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 t="str">
        <f>IF(tbl_Customers[[#This Row],[Churn_Risk_Score]]&gt;=10,"High Risk", IF(tbl_Customers[[#This Row],[Churn_Risk_Score]]&gt;=5,"Medium Risk","Low Risk"))</f>
        <v>Low Risk</v>
      </c>
      <c r="AH331">
        <f>tbl_Customers[[#This Row],[total_day_charge]] + tbl_Customers[[#This Row],[total_eve_charge]] + tbl_Customers[[#This Row],[total_night_charge]] + tbl_Customers[[#This Row],[total_intl_charge]]</f>
        <v>52.66</v>
      </c>
    </row>
    <row r="332" spans="1:34"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t="str">
        <f>IF(tbl_Customers[[#This Row],[total_intl_charge]] &lt;= 3, "Low Charges", "High Charges")</f>
        <v>Low Charges</v>
      </c>
      <c r="Z332" t="str">
        <f>IF(tbl_Customers[[#This Row],[total_eve_calls]]&lt;=80,"Low Calls",
IF(tbl_Customers[[#This Row],[total_eve_calls]]&lt;=120,"Medium Calls","High Calls"))</f>
        <v>Low Calls</v>
      </c>
      <c r="AA332" t="str">
        <f>IF(tbl_Customers[[#This Row],[total_eve_charge]]&lt;=15,"Low Charges",
IF(tbl_Customers[[#This Row],[total_eve_charge]]&lt;=20,"Medium Charges","High Charges"))</f>
        <v>Medium Charges</v>
      </c>
      <c r="AB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 t="str">
        <f>IF(tbl_Customers[[#This Row],[number_vmail_messages]] = 0, "No Usage", IF(tbl_Customers[[#This Row],[number_vmail_messages]] &lt;= 20, "Low Usage", IF(tbl_Customers[[#This Row],[number_vmail_messages]] &lt;= 40, "Medium Usgae", "High Usage")))</f>
        <v>No Usage</v>
      </c>
      <c r="AD332" t="str">
        <f>IF(tbl_Customers[[#This Row],[total_day_minutes]]&lt;=150,"Low Usage", IF(tbl_Customers[[#This Row],[total_day_minutes]]&lt;=200,"Medium Usage", IF(tbl_Customers[[#This Row],[total_day_minutes]]&lt;=250,"High Usage","Very High Usage")))</f>
        <v>Medium Usage</v>
      </c>
      <c r="AE332" t="str">
        <f>IF(tbl_Customers[[#This Row],[total_intl_calls]]&lt;=5,"Low Calls", IF(tbl_Customers[[#This Row],[total_intl_calls]]&lt;=10, "Medium Calls", "High Calls"))</f>
        <v>Low Calls</v>
      </c>
      <c r="AF3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 t="str">
        <f>IF(tbl_Customers[[#This Row],[Churn_Risk_Score]]&gt;=10,"High Risk", IF(tbl_Customers[[#This Row],[Churn_Risk_Score]]&gt;=5,"Medium Risk","Low Risk"))</f>
        <v>Low Risk</v>
      </c>
      <c r="AH332">
        <f>tbl_Customers[[#This Row],[total_day_charge]] + tbl_Customers[[#This Row],[total_eve_charge]] + tbl_Customers[[#This Row],[total_night_charge]] + tbl_Customers[[#This Row],[total_intl_charge]]</f>
        <v>59.480000000000004</v>
      </c>
    </row>
    <row r="333" spans="1:34"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t="str">
        <f>IF(tbl_Customers[[#This Row],[total_intl_charge]] &lt;= 3, "Low Charges", "High Charges")</f>
        <v>Low Charges</v>
      </c>
      <c r="Z333" t="str">
        <f>IF(tbl_Customers[[#This Row],[total_eve_calls]]&lt;=80,"Low Calls",
IF(tbl_Customers[[#This Row],[total_eve_calls]]&lt;=120,"Medium Calls","High Calls"))</f>
        <v>Medium Calls</v>
      </c>
      <c r="AA333" t="str">
        <f>IF(tbl_Customers[[#This Row],[total_eve_charge]]&lt;=15,"Low Charges",
IF(tbl_Customers[[#This Row],[total_eve_charge]]&lt;=20,"Medium Charges","High Charges"))</f>
        <v>Low Charges</v>
      </c>
      <c r="AB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 t="str">
        <f>IF(tbl_Customers[[#This Row],[number_vmail_messages]] = 0, "No Usage", IF(tbl_Customers[[#This Row],[number_vmail_messages]] &lt;= 20, "Low Usage", IF(tbl_Customers[[#This Row],[number_vmail_messages]] &lt;= 40, "Medium Usgae", "High Usage")))</f>
        <v>No Usage</v>
      </c>
      <c r="AD333" t="str">
        <f>IF(tbl_Customers[[#This Row],[total_day_minutes]]&lt;=150,"Low Usage", IF(tbl_Customers[[#This Row],[total_day_minutes]]&lt;=200,"Medium Usage", IF(tbl_Customers[[#This Row],[total_day_minutes]]&lt;=250,"High Usage","Very High Usage")))</f>
        <v>High Usage</v>
      </c>
      <c r="AE333" t="str">
        <f>IF(tbl_Customers[[#This Row],[total_intl_calls]]&lt;=5,"Low Calls", IF(tbl_Customers[[#This Row],[total_intl_calls]]&lt;=10, "Medium Calls", "High Calls"))</f>
        <v>Low Calls</v>
      </c>
      <c r="AF3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 t="str">
        <f>IF(tbl_Customers[[#This Row],[Churn_Risk_Score]]&gt;=10,"High Risk", IF(tbl_Customers[[#This Row],[Churn_Risk_Score]]&gt;=5,"Medium Risk","Low Risk"))</f>
        <v>Low Risk</v>
      </c>
      <c r="AH333">
        <f>tbl_Customers[[#This Row],[total_day_charge]] + tbl_Customers[[#This Row],[total_eve_charge]] + tbl_Customers[[#This Row],[total_night_charge]] + tbl_Customers[[#This Row],[total_intl_charge]]</f>
        <v>60.67</v>
      </c>
    </row>
    <row r="334" spans="1:34"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t="str">
        <f>IF(tbl_Customers[[#This Row],[total_intl_charge]] &lt;= 3, "Low Charges", "High Charges")</f>
        <v>Low Charges</v>
      </c>
      <c r="Z334" t="str">
        <f>IF(tbl_Customers[[#This Row],[total_eve_calls]]&lt;=80,"Low Calls",
IF(tbl_Customers[[#This Row],[total_eve_calls]]&lt;=120,"Medium Calls","High Calls"))</f>
        <v>Medium Calls</v>
      </c>
      <c r="AA334" t="str">
        <f>IF(tbl_Customers[[#This Row],[total_eve_charge]]&lt;=15,"Low Charges",
IF(tbl_Customers[[#This Row],[total_eve_charge]]&lt;=20,"Medium Charges","High Charges"))</f>
        <v>Medium Charges</v>
      </c>
      <c r="AB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4" t="str">
        <f>IF(tbl_Customers[[#This Row],[number_vmail_messages]] = 0, "No Usage", IF(tbl_Customers[[#This Row],[number_vmail_messages]] &lt;= 20, "Low Usage", IF(tbl_Customers[[#This Row],[number_vmail_messages]] &lt;= 40, "Medium Usgae", "High Usage")))</f>
        <v>Medium Usgae</v>
      </c>
      <c r="AD334" t="str">
        <f>IF(tbl_Customers[[#This Row],[total_day_minutes]]&lt;=150,"Low Usage", IF(tbl_Customers[[#This Row],[total_day_minutes]]&lt;=200,"Medium Usage", IF(tbl_Customers[[#This Row],[total_day_minutes]]&lt;=250,"High Usage","Very High Usage")))</f>
        <v>Low Usage</v>
      </c>
      <c r="AE334" t="str">
        <f>IF(tbl_Customers[[#This Row],[total_intl_calls]]&lt;=5,"Low Calls", IF(tbl_Customers[[#This Row],[total_intl_calls]]&lt;=10, "Medium Calls", "High Calls"))</f>
        <v>Low Calls</v>
      </c>
      <c r="AF3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 t="str">
        <f>IF(tbl_Customers[[#This Row],[Churn_Risk_Score]]&gt;=10,"High Risk", IF(tbl_Customers[[#This Row],[Churn_Risk_Score]]&gt;=5,"Medium Risk","Low Risk"))</f>
        <v>Low Risk</v>
      </c>
      <c r="AH334">
        <f>tbl_Customers[[#This Row],[total_day_charge]] + tbl_Customers[[#This Row],[total_eve_charge]] + tbl_Customers[[#This Row],[total_night_charge]] + tbl_Customers[[#This Row],[total_intl_charge]]</f>
        <v>51.23</v>
      </c>
    </row>
    <row r="335" spans="1:34"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t="str">
        <f>IF(tbl_Customers[[#This Row],[total_intl_charge]] &lt;= 3, "Low Charges", "High Charges")</f>
        <v>High Charges</v>
      </c>
      <c r="Z335" t="str">
        <f>IF(tbl_Customers[[#This Row],[total_eve_calls]]&lt;=80,"Low Calls",
IF(tbl_Customers[[#This Row],[total_eve_calls]]&lt;=120,"Medium Calls","High Calls"))</f>
        <v>Medium Calls</v>
      </c>
      <c r="AA335" t="str">
        <f>IF(tbl_Customers[[#This Row],[total_eve_charge]]&lt;=15,"Low Charges",
IF(tbl_Customers[[#This Row],[total_eve_charge]]&lt;=20,"Medium Charges","High Charges"))</f>
        <v>Low Charges</v>
      </c>
      <c r="AB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 t="str">
        <f>IF(tbl_Customers[[#This Row],[number_vmail_messages]] = 0, "No Usage", IF(tbl_Customers[[#This Row],[number_vmail_messages]] &lt;= 20, "Low Usage", IF(tbl_Customers[[#This Row],[number_vmail_messages]] &lt;= 40, "Medium Usgae", "High Usage")))</f>
        <v>No Usage</v>
      </c>
      <c r="AD335" t="str">
        <f>IF(tbl_Customers[[#This Row],[total_day_minutes]]&lt;=150,"Low Usage", IF(tbl_Customers[[#This Row],[total_day_minutes]]&lt;=200,"Medium Usage", IF(tbl_Customers[[#This Row],[total_day_minutes]]&lt;=250,"High Usage","Very High Usage")))</f>
        <v>High Usage</v>
      </c>
      <c r="AE335" t="str">
        <f>IF(tbl_Customers[[#This Row],[total_intl_calls]]&lt;=5,"Low Calls", IF(tbl_Customers[[#This Row],[total_intl_calls]]&lt;=10, "Medium Calls", "High Calls"))</f>
        <v>Medium Calls</v>
      </c>
      <c r="AF3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 t="str">
        <f>IF(tbl_Customers[[#This Row],[Churn_Risk_Score]]&gt;=10,"High Risk", IF(tbl_Customers[[#This Row],[Churn_Risk_Score]]&gt;=5,"Medium Risk","Low Risk"))</f>
        <v>Low Risk</v>
      </c>
      <c r="AH335">
        <f>tbl_Customers[[#This Row],[total_day_charge]] + tbl_Customers[[#This Row],[total_eve_charge]] + tbl_Customers[[#This Row],[total_night_charge]] + tbl_Customers[[#This Row],[total_intl_charge]]</f>
        <v>62.000000000000007</v>
      </c>
    </row>
    <row r="336" spans="1:34"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t="str">
        <f>IF(tbl_Customers[[#This Row],[total_intl_charge]] &lt;= 3, "Low Charges", "High Charges")</f>
        <v>Low Charges</v>
      </c>
      <c r="Z336" t="str">
        <f>IF(tbl_Customers[[#This Row],[total_eve_calls]]&lt;=80,"Low Calls",
IF(tbl_Customers[[#This Row],[total_eve_calls]]&lt;=120,"Medium Calls","High Calls"))</f>
        <v>Medium Calls</v>
      </c>
      <c r="AA336" t="str">
        <f>IF(tbl_Customers[[#This Row],[total_eve_charge]]&lt;=15,"Low Charges",
IF(tbl_Customers[[#This Row],[total_eve_charge]]&lt;=20,"Medium Charges","High Charges"))</f>
        <v>Low Charges</v>
      </c>
      <c r="AB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 t="str">
        <f>IF(tbl_Customers[[#This Row],[number_vmail_messages]] = 0, "No Usage", IF(tbl_Customers[[#This Row],[number_vmail_messages]] &lt;= 20, "Low Usage", IF(tbl_Customers[[#This Row],[number_vmail_messages]] &lt;= 40, "Medium Usgae", "High Usage")))</f>
        <v>No Usage</v>
      </c>
      <c r="AD336" t="str">
        <f>IF(tbl_Customers[[#This Row],[total_day_minutes]]&lt;=150,"Low Usage", IF(tbl_Customers[[#This Row],[total_day_minutes]]&lt;=200,"Medium Usage", IF(tbl_Customers[[#This Row],[total_day_minutes]]&lt;=250,"High Usage","Very High Usage")))</f>
        <v>Very High Usage</v>
      </c>
      <c r="AE336" t="str">
        <f>IF(tbl_Customers[[#This Row],[total_intl_calls]]&lt;=5,"Low Calls", IF(tbl_Customers[[#This Row],[total_intl_calls]]&lt;=10, "Medium Calls", "High Calls"))</f>
        <v>Low Calls</v>
      </c>
      <c r="AF3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6" t="str">
        <f>IF(tbl_Customers[[#This Row],[Churn_Risk_Score]]&gt;=10,"High Risk", IF(tbl_Customers[[#This Row],[Churn_Risk_Score]]&gt;=5,"Medium Risk","Low Risk"))</f>
        <v>Medium Risk</v>
      </c>
      <c r="AH336">
        <f>tbl_Customers[[#This Row],[total_day_charge]] + tbl_Customers[[#This Row],[total_eve_charge]] + tbl_Customers[[#This Row],[total_night_charge]] + tbl_Customers[[#This Row],[total_intl_charge]]</f>
        <v>70.06</v>
      </c>
    </row>
    <row r="337" spans="1:34"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t="str">
        <f>IF(tbl_Customers[[#This Row],[total_intl_charge]] &lt;= 3, "Low Charges", "High Charges")</f>
        <v>Low Charges</v>
      </c>
      <c r="Z337" t="str">
        <f>IF(tbl_Customers[[#This Row],[total_eve_calls]]&lt;=80,"Low Calls",
IF(tbl_Customers[[#This Row],[total_eve_calls]]&lt;=120,"Medium Calls","High Calls"))</f>
        <v>Low Calls</v>
      </c>
      <c r="AA337" t="str">
        <f>IF(tbl_Customers[[#This Row],[total_eve_charge]]&lt;=15,"Low Charges",
IF(tbl_Customers[[#This Row],[total_eve_charge]]&lt;=20,"Medium Charges","High Charges"))</f>
        <v>Low Charges</v>
      </c>
      <c r="AB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 t="str">
        <f>IF(tbl_Customers[[#This Row],[number_vmail_messages]] = 0, "No Usage", IF(tbl_Customers[[#This Row],[number_vmail_messages]] &lt;= 20, "Low Usage", IF(tbl_Customers[[#This Row],[number_vmail_messages]] &lt;= 40, "Medium Usgae", "High Usage")))</f>
        <v>No Usage</v>
      </c>
      <c r="AD337" t="str">
        <f>IF(tbl_Customers[[#This Row],[total_day_minutes]]&lt;=150,"Low Usage", IF(tbl_Customers[[#This Row],[total_day_minutes]]&lt;=200,"Medium Usage", IF(tbl_Customers[[#This Row],[total_day_minutes]]&lt;=250,"High Usage","Very High Usage")))</f>
        <v>Low Usage</v>
      </c>
      <c r="AE337" t="str">
        <f>IF(tbl_Customers[[#This Row],[total_intl_calls]]&lt;=5,"Low Calls", IF(tbl_Customers[[#This Row],[total_intl_calls]]&lt;=10, "Medium Calls", "High Calls"))</f>
        <v>Medium Calls</v>
      </c>
      <c r="AF3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 t="str">
        <f>IF(tbl_Customers[[#This Row],[Churn_Risk_Score]]&gt;=10,"High Risk", IF(tbl_Customers[[#This Row],[Churn_Risk_Score]]&gt;=5,"Medium Risk","Low Risk"))</f>
        <v>Low Risk</v>
      </c>
      <c r="AH337">
        <f>tbl_Customers[[#This Row],[total_day_charge]] + tbl_Customers[[#This Row],[total_eve_charge]] + tbl_Customers[[#This Row],[total_night_charge]] + tbl_Customers[[#This Row],[total_intl_charge]]</f>
        <v>47.110000000000007</v>
      </c>
    </row>
    <row r="338" spans="1:34"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t="str">
        <f>IF(tbl_Customers[[#This Row],[total_intl_charge]] &lt;= 3, "Low Charges", "High Charges")</f>
        <v>Low Charges</v>
      </c>
      <c r="Z338" t="str">
        <f>IF(tbl_Customers[[#This Row],[total_eve_calls]]&lt;=80,"Low Calls",
IF(tbl_Customers[[#This Row],[total_eve_calls]]&lt;=120,"Medium Calls","High Calls"))</f>
        <v>High Calls</v>
      </c>
      <c r="AA338" t="str">
        <f>IF(tbl_Customers[[#This Row],[total_eve_charge]]&lt;=15,"Low Charges",
IF(tbl_Customers[[#This Row],[total_eve_charge]]&lt;=20,"Medium Charges","High Charges"))</f>
        <v>Medium Charges</v>
      </c>
      <c r="AB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 t="str">
        <f>IF(tbl_Customers[[#This Row],[number_vmail_messages]] = 0, "No Usage", IF(tbl_Customers[[#This Row],[number_vmail_messages]] &lt;= 20, "Low Usage", IF(tbl_Customers[[#This Row],[number_vmail_messages]] &lt;= 40, "Medium Usgae", "High Usage")))</f>
        <v>No Usage</v>
      </c>
      <c r="AD338" t="str">
        <f>IF(tbl_Customers[[#This Row],[total_day_minutes]]&lt;=150,"Low Usage", IF(tbl_Customers[[#This Row],[total_day_minutes]]&lt;=200,"Medium Usage", IF(tbl_Customers[[#This Row],[total_day_minutes]]&lt;=250,"High Usage","Very High Usage")))</f>
        <v>Medium Usage</v>
      </c>
      <c r="AE338" t="str">
        <f>IF(tbl_Customers[[#This Row],[total_intl_calls]]&lt;=5,"Low Calls", IF(tbl_Customers[[#This Row],[total_intl_calls]]&lt;=10, "Medium Calls", "High Calls"))</f>
        <v>Low Calls</v>
      </c>
      <c r="AF3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 t="str">
        <f>IF(tbl_Customers[[#This Row],[Churn_Risk_Score]]&gt;=10,"High Risk", IF(tbl_Customers[[#This Row],[Churn_Risk_Score]]&gt;=5,"Medium Risk","Low Risk"))</f>
        <v>Medium Risk</v>
      </c>
      <c r="AH338">
        <f>tbl_Customers[[#This Row],[total_day_charge]] + tbl_Customers[[#This Row],[total_eve_charge]] + tbl_Customers[[#This Row],[total_night_charge]] + tbl_Customers[[#This Row],[total_intl_charge]]</f>
        <v>53.599999999999994</v>
      </c>
    </row>
    <row r="339" spans="1:34"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t="str">
        <f>IF(tbl_Customers[[#This Row],[total_intl_charge]] &lt;= 3, "Low Charges", "High Charges")</f>
        <v>Low Charges</v>
      </c>
      <c r="Z339" t="str">
        <f>IF(tbl_Customers[[#This Row],[total_eve_calls]]&lt;=80,"Low Calls",
IF(tbl_Customers[[#This Row],[total_eve_calls]]&lt;=120,"Medium Calls","High Calls"))</f>
        <v>Medium Calls</v>
      </c>
      <c r="AA339" t="str">
        <f>IF(tbl_Customers[[#This Row],[total_eve_charge]]&lt;=15,"Low Charges",
IF(tbl_Customers[[#This Row],[total_eve_charge]]&lt;=20,"Medium Charges","High Charges"))</f>
        <v>High Charges</v>
      </c>
      <c r="AB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 t="str">
        <f>IF(tbl_Customers[[#This Row],[number_vmail_messages]] = 0, "No Usage", IF(tbl_Customers[[#This Row],[number_vmail_messages]] &lt;= 20, "Low Usage", IF(tbl_Customers[[#This Row],[number_vmail_messages]] &lt;= 40, "Medium Usgae", "High Usage")))</f>
        <v>No Usage</v>
      </c>
      <c r="AD339" t="str">
        <f>IF(tbl_Customers[[#This Row],[total_day_minutes]]&lt;=150,"Low Usage", IF(tbl_Customers[[#This Row],[total_day_minutes]]&lt;=200,"Medium Usage", IF(tbl_Customers[[#This Row],[total_day_minutes]]&lt;=250,"High Usage","Very High Usage")))</f>
        <v>Low Usage</v>
      </c>
      <c r="AE339" t="str">
        <f>IF(tbl_Customers[[#This Row],[total_intl_calls]]&lt;=5,"Low Calls", IF(tbl_Customers[[#This Row],[total_intl_calls]]&lt;=10, "Medium Calls", "High Calls"))</f>
        <v>Low Calls</v>
      </c>
      <c r="AF3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 t="str">
        <f>IF(tbl_Customers[[#This Row],[Churn_Risk_Score]]&gt;=10,"High Risk", IF(tbl_Customers[[#This Row],[Churn_Risk_Score]]&gt;=5,"Medium Risk","Low Risk"))</f>
        <v>Low Risk</v>
      </c>
      <c r="AH339">
        <f>tbl_Customers[[#This Row],[total_day_charge]] + tbl_Customers[[#This Row],[total_eve_charge]] + tbl_Customers[[#This Row],[total_night_charge]] + tbl_Customers[[#This Row],[total_intl_charge]]</f>
        <v>51.86</v>
      </c>
    </row>
    <row r="340" spans="1:34"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t="str">
        <f>IF(tbl_Customers[[#This Row],[total_intl_charge]] &lt;= 3, "Low Charges", "High Charges")</f>
        <v>Low Charges</v>
      </c>
      <c r="Z340" t="str">
        <f>IF(tbl_Customers[[#This Row],[total_eve_calls]]&lt;=80,"Low Calls",
IF(tbl_Customers[[#This Row],[total_eve_calls]]&lt;=120,"Medium Calls","High Calls"))</f>
        <v>Medium Calls</v>
      </c>
      <c r="AA340" t="str">
        <f>IF(tbl_Customers[[#This Row],[total_eve_charge]]&lt;=15,"Low Charges",
IF(tbl_Customers[[#This Row],[total_eve_charge]]&lt;=20,"Medium Charges","High Charges"))</f>
        <v>Medium Charges</v>
      </c>
      <c r="AB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 t="str">
        <f>IF(tbl_Customers[[#This Row],[number_vmail_messages]] = 0, "No Usage", IF(tbl_Customers[[#This Row],[number_vmail_messages]] &lt;= 20, "Low Usage", IF(tbl_Customers[[#This Row],[number_vmail_messages]] &lt;= 40, "Medium Usgae", "High Usage")))</f>
        <v>No Usage</v>
      </c>
      <c r="AD340" t="str">
        <f>IF(tbl_Customers[[#This Row],[total_day_minutes]]&lt;=150,"Low Usage", IF(tbl_Customers[[#This Row],[total_day_minutes]]&lt;=200,"Medium Usage", IF(tbl_Customers[[#This Row],[total_day_minutes]]&lt;=250,"High Usage","Very High Usage")))</f>
        <v>Medium Usage</v>
      </c>
      <c r="AE340" t="str">
        <f>IF(tbl_Customers[[#This Row],[total_intl_calls]]&lt;=5,"Low Calls", IF(tbl_Customers[[#This Row],[total_intl_calls]]&lt;=10, "Medium Calls", "High Calls"))</f>
        <v>Low Calls</v>
      </c>
      <c r="AF3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 t="str">
        <f>IF(tbl_Customers[[#This Row],[Churn_Risk_Score]]&gt;=10,"High Risk", IF(tbl_Customers[[#This Row],[Churn_Risk_Score]]&gt;=5,"Medium Risk","Low Risk"))</f>
        <v>Low Risk</v>
      </c>
      <c r="AH340">
        <f>tbl_Customers[[#This Row],[total_day_charge]] + tbl_Customers[[#This Row],[total_eve_charge]] + tbl_Customers[[#This Row],[total_night_charge]] + tbl_Customers[[#This Row],[total_intl_charge]]</f>
        <v>57.509999999999991</v>
      </c>
    </row>
    <row r="341" spans="1:34"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t="str">
        <f>IF(tbl_Customers[[#This Row],[total_intl_charge]] &lt;= 3, "Low Charges", "High Charges")</f>
        <v>Low Charges</v>
      </c>
      <c r="Z341" t="str">
        <f>IF(tbl_Customers[[#This Row],[total_eve_calls]]&lt;=80,"Low Calls",
IF(tbl_Customers[[#This Row],[total_eve_calls]]&lt;=120,"Medium Calls","High Calls"))</f>
        <v>Low Calls</v>
      </c>
      <c r="AA341" t="str">
        <f>IF(tbl_Customers[[#This Row],[total_eve_charge]]&lt;=15,"Low Charges",
IF(tbl_Customers[[#This Row],[total_eve_charge]]&lt;=20,"Medium Charges","High Charges"))</f>
        <v>Low Charges</v>
      </c>
      <c r="AB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 t="str">
        <f>IF(tbl_Customers[[#This Row],[number_vmail_messages]] = 0, "No Usage", IF(tbl_Customers[[#This Row],[number_vmail_messages]] &lt;= 20, "Low Usage", IF(tbl_Customers[[#This Row],[number_vmail_messages]] &lt;= 40, "Medium Usgae", "High Usage")))</f>
        <v>No Usage</v>
      </c>
      <c r="AD341" t="str">
        <f>IF(tbl_Customers[[#This Row],[total_day_minutes]]&lt;=150,"Low Usage", IF(tbl_Customers[[#This Row],[total_day_minutes]]&lt;=200,"Medium Usage", IF(tbl_Customers[[#This Row],[total_day_minutes]]&lt;=250,"High Usage","Very High Usage")))</f>
        <v>Medium Usage</v>
      </c>
      <c r="AE341" t="str">
        <f>IF(tbl_Customers[[#This Row],[total_intl_calls]]&lt;=5,"Low Calls", IF(tbl_Customers[[#This Row],[total_intl_calls]]&lt;=10, "Medium Calls", "High Calls"))</f>
        <v>Low Calls</v>
      </c>
      <c r="AF3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 t="str">
        <f>IF(tbl_Customers[[#This Row],[Churn_Risk_Score]]&gt;=10,"High Risk", IF(tbl_Customers[[#This Row],[Churn_Risk_Score]]&gt;=5,"Medium Risk","Low Risk"))</f>
        <v>Low Risk</v>
      </c>
      <c r="AH341">
        <f>tbl_Customers[[#This Row],[total_day_charge]] + tbl_Customers[[#This Row],[total_eve_charge]] + tbl_Customers[[#This Row],[total_night_charge]] + tbl_Customers[[#This Row],[total_intl_charge]]</f>
        <v>53.81</v>
      </c>
    </row>
    <row r="342" spans="1:34"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t="str">
        <f>IF(tbl_Customers[[#This Row],[total_intl_charge]] &lt;= 3, "Low Charges", "High Charges")</f>
        <v>Low Charges</v>
      </c>
      <c r="Z342" t="str">
        <f>IF(tbl_Customers[[#This Row],[total_eve_calls]]&lt;=80,"Low Calls",
IF(tbl_Customers[[#This Row],[total_eve_calls]]&lt;=120,"Medium Calls","High Calls"))</f>
        <v>Medium Calls</v>
      </c>
      <c r="AA342" t="str">
        <f>IF(tbl_Customers[[#This Row],[total_eve_charge]]&lt;=15,"Low Charges",
IF(tbl_Customers[[#This Row],[total_eve_charge]]&lt;=20,"Medium Charges","High Charges"))</f>
        <v>Medium Charges</v>
      </c>
      <c r="AB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 t="str">
        <f>IF(tbl_Customers[[#This Row],[number_vmail_messages]] = 0, "No Usage", IF(tbl_Customers[[#This Row],[number_vmail_messages]] &lt;= 20, "Low Usage", IF(tbl_Customers[[#This Row],[number_vmail_messages]] &lt;= 40, "Medium Usgae", "High Usage")))</f>
        <v>No Usage</v>
      </c>
      <c r="AD342" t="str">
        <f>IF(tbl_Customers[[#This Row],[total_day_minutes]]&lt;=150,"Low Usage", IF(tbl_Customers[[#This Row],[total_day_minutes]]&lt;=200,"Medium Usage", IF(tbl_Customers[[#This Row],[total_day_minutes]]&lt;=250,"High Usage","Very High Usage")))</f>
        <v>Low Usage</v>
      </c>
      <c r="AE342" t="str">
        <f>IF(tbl_Customers[[#This Row],[total_intl_calls]]&lt;=5,"Low Calls", IF(tbl_Customers[[#This Row],[total_intl_calls]]&lt;=10, "Medium Calls", "High Calls"))</f>
        <v>Medium Calls</v>
      </c>
      <c r="AF3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 t="str">
        <f>IF(tbl_Customers[[#This Row],[Churn_Risk_Score]]&gt;=10,"High Risk", IF(tbl_Customers[[#This Row],[Churn_Risk_Score]]&gt;=5,"Medium Risk","Low Risk"))</f>
        <v>Low Risk</v>
      </c>
      <c r="AH342">
        <f>tbl_Customers[[#This Row],[total_day_charge]] + tbl_Customers[[#This Row],[total_eve_charge]] + tbl_Customers[[#This Row],[total_night_charge]] + tbl_Customers[[#This Row],[total_intl_charge]]</f>
        <v>43.660000000000004</v>
      </c>
    </row>
    <row r="343" spans="1:34"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t="str">
        <f>IF(tbl_Customers[[#This Row],[total_intl_charge]] &lt;= 3, "Low Charges", "High Charges")</f>
        <v>Low Charges</v>
      </c>
      <c r="Z343" t="str">
        <f>IF(tbl_Customers[[#This Row],[total_eve_calls]]&lt;=80,"Low Calls",
IF(tbl_Customers[[#This Row],[total_eve_calls]]&lt;=120,"Medium Calls","High Calls"))</f>
        <v>Medium Calls</v>
      </c>
      <c r="AA343" t="str">
        <f>IF(tbl_Customers[[#This Row],[total_eve_charge]]&lt;=15,"Low Charges",
IF(tbl_Customers[[#This Row],[total_eve_charge]]&lt;=20,"Medium Charges","High Charges"))</f>
        <v>High Charges</v>
      </c>
      <c r="AB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 t="str">
        <f>IF(tbl_Customers[[#This Row],[number_vmail_messages]] = 0, "No Usage", IF(tbl_Customers[[#This Row],[number_vmail_messages]] &lt;= 20, "Low Usage", IF(tbl_Customers[[#This Row],[number_vmail_messages]] &lt;= 40, "Medium Usgae", "High Usage")))</f>
        <v>No Usage</v>
      </c>
      <c r="AD343" t="str">
        <f>IF(tbl_Customers[[#This Row],[total_day_minutes]]&lt;=150,"Low Usage", IF(tbl_Customers[[#This Row],[total_day_minutes]]&lt;=200,"Medium Usage", IF(tbl_Customers[[#This Row],[total_day_minutes]]&lt;=250,"High Usage","Very High Usage")))</f>
        <v>Very High Usage</v>
      </c>
      <c r="AE343" t="str">
        <f>IF(tbl_Customers[[#This Row],[total_intl_calls]]&lt;=5,"Low Calls", IF(tbl_Customers[[#This Row],[total_intl_calls]]&lt;=10, "Medium Calls", "High Calls"))</f>
        <v>Low Calls</v>
      </c>
      <c r="AF3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 t="str">
        <f>IF(tbl_Customers[[#This Row],[Churn_Risk_Score]]&gt;=10,"High Risk", IF(tbl_Customers[[#This Row],[Churn_Risk_Score]]&gt;=5,"Medium Risk","Low Risk"))</f>
        <v>Medium Risk</v>
      </c>
      <c r="AH343">
        <f>tbl_Customers[[#This Row],[total_day_charge]] + tbl_Customers[[#This Row],[total_eve_charge]] + tbl_Customers[[#This Row],[total_night_charge]] + tbl_Customers[[#This Row],[total_intl_charge]]</f>
        <v>73.83</v>
      </c>
    </row>
    <row r="344" spans="1:34"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t="str">
        <f>IF(tbl_Customers[[#This Row],[total_intl_charge]] &lt;= 3, "Low Charges", "High Charges")</f>
        <v>Low Charges</v>
      </c>
      <c r="Z344" t="str">
        <f>IF(tbl_Customers[[#This Row],[total_eve_calls]]&lt;=80,"Low Calls",
IF(tbl_Customers[[#This Row],[total_eve_calls]]&lt;=120,"Medium Calls","High Calls"))</f>
        <v>Medium Calls</v>
      </c>
      <c r="AA344" t="str">
        <f>IF(tbl_Customers[[#This Row],[total_eve_charge]]&lt;=15,"Low Charges",
IF(tbl_Customers[[#This Row],[total_eve_charge]]&lt;=20,"Medium Charges","High Charges"))</f>
        <v>Low Charges</v>
      </c>
      <c r="AB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 t="str">
        <f>IF(tbl_Customers[[#This Row],[number_vmail_messages]] = 0, "No Usage", IF(tbl_Customers[[#This Row],[number_vmail_messages]] &lt;= 20, "Low Usage", IF(tbl_Customers[[#This Row],[number_vmail_messages]] &lt;= 40, "Medium Usgae", "High Usage")))</f>
        <v>No Usage</v>
      </c>
      <c r="AD344" t="str">
        <f>IF(tbl_Customers[[#This Row],[total_day_minutes]]&lt;=150,"Low Usage", IF(tbl_Customers[[#This Row],[total_day_minutes]]&lt;=200,"Medium Usage", IF(tbl_Customers[[#This Row],[total_day_minutes]]&lt;=250,"High Usage","Very High Usage")))</f>
        <v>Medium Usage</v>
      </c>
      <c r="AE344" t="str">
        <f>IF(tbl_Customers[[#This Row],[total_intl_calls]]&lt;=5,"Low Calls", IF(tbl_Customers[[#This Row],[total_intl_calls]]&lt;=10, "Medium Calls", "High Calls"))</f>
        <v>Low Calls</v>
      </c>
      <c r="AF3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 t="str">
        <f>IF(tbl_Customers[[#This Row],[Churn_Risk_Score]]&gt;=10,"High Risk", IF(tbl_Customers[[#This Row],[Churn_Risk_Score]]&gt;=5,"Medium Risk","Low Risk"))</f>
        <v>Low Risk</v>
      </c>
      <c r="AH344">
        <f>tbl_Customers[[#This Row],[total_day_charge]] + tbl_Customers[[#This Row],[total_eve_charge]] + tbl_Customers[[#This Row],[total_night_charge]] + tbl_Customers[[#This Row],[total_intl_charge]]</f>
        <v>51.93</v>
      </c>
    </row>
    <row r="345" spans="1:34"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t="str">
        <f>IF(tbl_Customers[[#This Row],[total_intl_charge]] &lt;= 3, "Low Charges", "High Charges")</f>
        <v>Low Charges</v>
      </c>
      <c r="Z345" t="str">
        <f>IF(tbl_Customers[[#This Row],[total_eve_calls]]&lt;=80,"Low Calls",
IF(tbl_Customers[[#This Row],[total_eve_calls]]&lt;=120,"Medium Calls","High Calls"))</f>
        <v>Medium Calls</v>
      </c>
      <c r="AA345" t="str">
        <f>IF(tbl_Customers[[#This Row],[total_eve_charge]]&lt;=15,"Low Charges",
IF(tbl_Customers[[#This Row],[total_eve_charge]]&lt;=20,"Medium Charges","High Charges"))</f>
        <v>Low Charges</v>
      </c>
      <c r="AB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 t="str">
        <f>IF(tbl_Customers[[#This Row],[number_vmail_messages]] = 0, "No Usage", IF(tbl_Customers[[#This Row],[number_vmail_messages]] &lt;= 20, "Low Usage", IF(tbl_Customers[[#This Row],[number_vmail_messages]] &lt;= 40, "Medium Usgae", "High Usage")))</f>
        <v>No Usage</v>
      </c>
      <c r="AD345" t="str">
        <f>IF(tbl_Customers[[#This Row],[total_day_minutes]]&lt;=150,"Low Usage", IF(tbl_Customers[[#This Row],[total_day_minutes]]&lt;=200,"Medium Usage", IF(tbl_Customers[[#This Row],[total_day_minutes]]&lt;=250,"High Usage","Very High Usage")))</f>
        <v>Medium Usage</v>
      </c>
      <c r="AE345" t="str">
        <f>IF(tbl_Customers[[#This Row],[total_intl_calls]]&lt;=5,"Low Calls", IF(tbl_Customers[[#This Row],[total_intl_calls]]&lt;=10, "Medium Calls", "High Calls"))</f>
        <v>Low Calls</v>
      </c>
      <c r="AF3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 t="str">
        <f>IF(tbl_Customers[[#This Row],[Churn_Risk_Score]]&gt;=10,"High Risk", IF(tbl_Customers[[#This Row],[Churn_Risk_Score]]&gt;=5,"Medium Risk","Low Risk"))</f>
        <v>Low Risk</v>
      </c>
      <c r="AH345">
        <f>tbl_Customers[[#This Row],[total_day_charge]] + tbl_Customers[[#This Row],[total_eve_charge]] + tbl_Customers[[#This Row],[total_night_charge]] + tbl_Customers[[#This Row],[total_intl_charge]]</f>
        <v>53.67</v>
      </c>
    </row>
    <row r="346" spans="1:34"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t="str">
        <f>IF(tbl_Customers[[#This Row],[total_intl_charge]] &lt;= 3, "Low Charges", "High Charges")</f>
        <v>Low Charges</v>
      </c>
      <c r="Z346" t="str">
        <f>IF(tbl_Customers[[#This Row],[total_eve_calls]]&lt;=80,"Low Calls",
IF(tbl_Customers[[#This Row],[total_eve_calls]]&lt;=120,"Medium Calls","High Calls"))</f>
        <v>Medium Calls</v>
      </c>
      <c r="AA346" t="str">
        <f>IF(tbl_Customers[[#This Row],[total_eve_charge]]&lt;=15,"Low Charges",
IF(tbl_Customers[[#This Row],[total_eve_charge]]&lt;=20,"Medium Charges","High Charges"))</f>
        <v>Low Charges</v>
      </c>
      <c r="AB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 t="str">
        <f>IF(tbl_Customers[[#This Row],[number_vmail_messages]] = 0, "No Usage", IF(tbl_Customers[[#This Row],[number_vmail_messages]] &lt;= 20, "Low Usage", IF(tbl_Customers[[#This Row],[number_vmail_messages]] &lt;= 40, "Medium Usgae", "High Usage")))</f>
        <v>No Usage</v>
      </c>
      <c r="AD346" t="str">
        <f>IF(tbl_Customers[[#This Row],[total_day_minutes]]&lt;=150,"Low Usage", IF(tbl_Customers[[#This Row],[total_day_minutes]]&lt;=200,"Medium Usage", IF(tbl_Customers[[#This Row],[total_day_minutes]]&lt;=250,"High Usage","Very High Usage")))</f>
        <v>High Usage</v>
      </c>
      <c r="AE346" t="str">
        <f>IF(tbl_Customers[[#This Row],[total_intl_calls]]&lt;=5,"Low Calls", IF(tbl_Customers[[#This Row],[total_intl_calls]]&lt;=10, "Medium Calls", "High Calls"))</f>
        <v>Low Calls</v>
      </c>
      <c r="AF3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 t="str">
        <f>IF(tbl_Customers[[#This Row],[Churn_Risk_Score]]&gt;=10,"High Risk", IF(tbl_Customers[[#This Row],[Churn_Risk_Score]]&gt;=5,"Medium Risk","Low Risk"))</f>
        <v>Low Risk</v>
      </c>
      <c r="AH346">
        <f>tbl_Customers[[#This Row],[total_day_charge]] + tbl_Customers[[#This Row],[total_eve_charge]] + tbl_Customers[[#This Row],[total_night_charge]] + tbl_Customers[[#This Row],[total_intl_charge]]</f>
        <v>67.72</v>
      </c>
    </row>
    <row r="347" spans="1:34"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t="str">
        <f>IF(tbl_Customers[[#This Row],[total_intl_charge]] &lt;= 3, "Low Charges", "High Charges")</f>
        <v>High Charges</v>
      </c>
      <c r="Z347" t="str">
        <f>IF(tbl_Customers[[#This Row],[total_eve_calls]]&lt;=80,"Low Calls",
IF(tbl_Customers[[#This Row],[total_eve_calls]]&lt;=120,"Medium Calls","High Calls"))</f>
        <v>Low Calls</v>
      </c>
      <c r="AA347" t="str">
        <f>IF(tbl_Customers[[#This Row],[total_eve_charge]]&lt;=15,"Low Charges",
IF(tbl_Customers[[#This Row],[total_eve_charge]]&lt;=20,"Medium Charges","High Charges"))</f>
        <v>Medium Charges</v>
      </c>
      <c r="AB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 t="str">
        <f>IF(tbl_Customers[[#This Row],[number_vmail_messages]] = 0, "No Usage", IF(tbl_Customers[[#This Row],[number_vmail_messages]] &lt;= 20, "Low Usage", IF(tbl_Customers[[#This Row],[number_vmail_messages]] &lt;= 40, "Medium Usgae", "High Usage")))</f>
        <v>Medium Usgae</v>
      </c>
      <c r="AD347" t="str">
        <f>IF(tbl_Customers[[#This Row],[total_day_minutes]]&lt;=150,"Low Usage", IF(tbl_Customers[[#This Row],[total_day_minutes]]&lt;=200,"Medium Usage", IF(tbl_Customers[[#This Row],[total_day_minutes]]&lt;=250,"High Usage","Very High Usage")))</f>
        <v>Low Usage</v>
      </c>
      <c r="AE347" t="str">
        <f>IF(tbl_Customers[[#This Row],[total_intl_calls]]&lt;=5,"Low Calls", IF(tbl_Customers[[#This Row],[total_intl_calls]]&lt;=10, "Medium Calls", "High Calls"))</f>
        <v>Medium Calls</v>
      </c>
      <c r="AF3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7" t="str">
        <f>IF(tbl_Customers[[#This Row],[Churn_Risk_Score]]&gt;=10,"High Risk", IF(tbl_Customers[[#This Row],[Churn_Risk_Score]]&gt;=5,"Medium Risk","Low Risk"))</f>
        <v>Low Risk</v>
      </c>
      <c r="AH347">
        <f>tbl_Customers[[#This Row],[total_day_charge]] + tbl_Customers[[#This Row],[total_eve_charge]] + tbl_Customers[[#This Row],[total_night_charge]] + tbl_Customers[[#This Row],[total_intl_charge]]</f>
        <v>55.839999999999996</v>
      </c>
    </row>
    <row r="348" spans="1:34"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t="str">
        <f>IF(tbl_Customers[[#This Row],[total_intl_charge]] &lt;= 3, "Low Charges", "High Charges")</f>
        <v>Low Charges</v>
      </c>
      <c r="Z348" t="str">
        <f>IF(tbl_Customers[[#This Row],[total_eve_calls]]&lt;=80,"Low Calls",
IF(tbl_Customers[[#This Row],[total_eve_calls]]&lt;=120,"Medium Calls","High Calls"))</f>
        <v>Low Calls</v>
      </c>
      <c r="AA348" t="str">
        <f>IF(tbl_Customers[[#This Row],[total_eve_charge]]&lt;=15,"Low Charges",
IF(tbl_Customers[[#This Row],[total_eve_charge]]&lt;=20,"Medium Charges","High Charges"))</f>
        <v>High Charges</v>
      </c>
      <c r="AB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8" t="str">
        <f>IF(tbl_Customers[[#This Row],[number_vmail_messages]] = 0, "No Usage", IF(tbl_Customers[[#This Row],[number_vmail_messages]] &lt;= 20, "Low Usage", IF(tbl_Customers[[#This Row],[number_vmail_messages]] &lt;= 40, "Medium Usgae", "High Usage")))</f>
        <v>No Usage</v>
      </c>
      <c r="AD348" t="str">
        <f>IF(tbl_Customers[[#This Row],[total_day_minutes]]&lt;=150,"Low Usage", IF(tbl_Customers[[#This Row],[total_day_minutes]]&lt;=200,"Medium Usage", IF(tbl_Customers[[#This Row],[total_day_minutes]]&lt;=250,"High Usage","Very High Usage")))</f>
        <v>Medium Usage</v>
      </c>
      <c r="AE348" t="str">
        <f>IF(tbl_Customers[[#This Row],[total_intl_calls]]&lt;=5,"Low Calls", IF(tbl_Customers[[#This Row],[total_intl_calls]]&lt;=10, "Medium Calls", "High Calls"))</f>
        <v>Medium Calls</v>
      </c>
      <c r="AF3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 t="str">
        <f>IF(tbl_Customers[[#This Row],[Churn_Risk_Score]]&gt;=10,"High Risk", IF(tbl_Customers[[#This Row],[Churn_Risk_Score]]&gt;=5,"Medium Risk","Low Risk"))</f>
        <v>Low Risk</v>
      </c>
      <c r="AH348">
        <f>tbl_Customers[[#This Row],[total_day_charge]] + tbl_Customers[[#This Row],[total_eve_charge]] + tbl_Customers[[#This Row],[total_night_charge]] + tbl_Customers[[#This Row],[total_intl_charge]]</f>
        <v>70.69</v>
      </c>
    </row>
    <row r="349" spans="1:34"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t="str">
        <f>IF(tbl_Customers[[#This Row],[total_intl_charge]] &lt;= 3, "Low Charges", "High Charges")</f>
        <v>Low Charges</v>
      </c>
      <c r="Z349" t="str">
        <f>IF(tbl_Customers[[#This Row],[total_eve_calls]]&lt;=80,"Low Calls",
IF(tbl_Customers[[#This Row],[total_eve_calls]]&lt;=120,"Medium Calls","High Calls"))</f>
        <v>High Calls</v>
      </c>
      <c r="AA349" t="str">
        <f>IF(tbl_Customers[[#This Row],[total_eve_charge]]&lt;=15,"Low Charges",
IF(tbl_Customers[[#This Row],[total_eve_charge]]&lt;=20,"Medium Charges","High Charges"))</f>
        <v>High Charges</v>
      </c>
      <c r="AB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 t="str">
        <f>IF(tbl_Customers[[#This Row],[number_vmail_messages]] = 0, "No Usage", IF(tbl_Customers[[#This Row],[number_vmail_messages]] &lt;= 20, "Low Usage", IF(tbl_Customers[[#This Row],[number_vmail_messages]] &lt;= 40, "Medium Usgae", "High Usage")))</f>
        <v>Medium Usgae</v>
      </c>
      <c r="AD349" t="str">
        <f>IF(tbl_Customers[[#This Row],[total_day_minutes]]&lt;=150,"Low Usage", IF(tbl_Customers[[#This Row],[total_day_minutes]]&lt;=200,"Medium Usage", IF(tbl_Customers[[#This Row],[total_day_minutes]]&lt;=250,"High Usage","Very High Usage")))</f>
        <v>High Usage</v>
      </c>
      <c r="AE349" t="str">
        <f>IF(tbl_Customers[[#This Row],[total_intl_calls]]&lt;=5,"Low Calls", IF(tbl_Customers[[#This Row],[total_intl_calls]]&lt;=10, "Medium Calls", "High Calls"))</f>
        <v>High Calls</v>
      </c>
      <c r="AF3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9" t="str">
        <f>IF(tbl_Customers[[#This Row],[Churn_Risk_Score]]&gt;=10,"High Risk", IF(tbl_Customers[[#This Row],[Churn_Risk_Score]]&gt;=5,"Medium Risk","Low Risk"))</f>
        <v>Low Risk</v>
      </c>
      <c r="AH349">
        <f>tbl_Customers[[#This Row],[total_day_charge]] + tbl_Customers[[#This Row],[total_eve_charge]] + tbl_Customers[[#This Row],[total_night_charge]] + tbl_Customers[[#This Row],[total_intl_charge]]</f>
        <v>67.88000000000001</v>
      </c>
    </row>
    <row r="350" spans="1:34"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t="str">
        <f>IF(tbl_Customers[[#This Row],[total_intl_charge]] &lt;= 3, "Low Charges", "High Charges")</f>
        <v>High Charges</v>
      </c>
      <c r="Z350" t="str">
        <f>IF(tbl_Customers[[#This Row],[total_eve_calls]]&lt;=80,"Low Calls",
IF(tbl_Customers[[#This Row],[total_eve_calls]]&lt;=120,"Medium Calls","High Calls"))</f>
        <v>Medium Calls</v>
      </c>
      <c r="AA350" t="str">
        <f>IF(tbl_Customers[[#This Row],[total_eve_charge]]&lt;=15,"Low Charges",
IF(tbl_Customers[[#This Row],[total_eve_charge]]&lt;=20,"Medium Charges","High Charges"))</f>
        <v>Low Charges</v>
      </c>
      <c r="AB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 t="str">
        <f>IF(tbl_Customers[[#This Row],[number_vmail_messages]] = 0, "No Usage", IF(tbl_Customers[[#This Row],[number_vmail_messages]] &lt;= 20, "Low Usage", IF(tbl_Customers[[#This Row],[number_vmail_messages]] &lt;= 40, "Medium Usgae", "High Usage")))</f>
        <v>No Usage</v>
      </c>
      <c r="AD350" t="str">
        <f>IF(tbl_Customers[[#This Row],[total_day_minutes]]&lt;=150,"Low Usage", IF(tbl_Customers[[#This Row],[total_day_minutes]]&lt;=200,"Medium Usage", IF(tbl_Customers[[#This Row],[total_day_minutes]]&lt;=250,"High Usage","Very High Usage")))</f>
        <v>Very High Usage</v>
      </c>
      <c r="AE350" t="str">
        <f>IF(tbl_Customers[[#This Row],[total_intl_calls]]&lt;=5,"Low Calls", IF(tbl_Customers[[#This Row],[total_intl_calls]]&lt;=10, "Medium Calls", "High Calls"))</f>
        <v>Low Calls</v>
      </c>
      <c r="AF3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 t="str">
        <f>IF(tbl_Customers[[#This Row],[Churn_Risk_Score]]&gt;=10,"High Risk", IF(tbl_Customers[[#This Row],[Churn_Risk_Score]]&gt;=5,"Medium Risk","Low Risk"))</f>
        <v>Medium Risk</v>
      </c>
      <c r="AH350">
        <f>tbl_Customers[[#This Row],[total_day_charge]] + tbl_Customers[[#This Row],[total_eve_charge]] + tbl_Customers[[#This Row],[total_night_charge]] + tbl_Customers[[#This Row],[total_intl_charge]]</f>
        <v>66.759999999999991</v>
      </c>
    </row>
    <row r="351" spans="1:34"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t="str">
        <f>IF(tbl_Customers[[#This Row],[total_intl_charge]] &lt;= 3, "Low Charges", "High Charges")</f>
        <v>High Charges</v>
      </c>
      <c r="Z351" t="str">
        <f>IF(tbl_Customers[[#This Row],[total_eve_calls]]&lt;=80,"Low Calls",
IF(tbl_Customers[[#This Row],[total_eve_calls]]&lt;=120,"Medium Calls","High Calls"))</f>
        <v>Low Calls</v>
      </c>
      <c r="AA351" t="str">
        <f>IF(tbl_Customers[[#This Row],[total_eve_charge]]&lt;=15,"Low Charges",
IF(tbl_Customers[[#This Row],[total_eve_charge]]&lt;=20,"Medium Charges","High Charges"))</f>
        <v>High Charges</v>
      </c>
      <c r="AB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 t="str">
        <f>IF(tbl_Customers[[#This Row],[number_vmail_messages]] = 0, "No Usage", IF(tbl_Customers[[#This Row],[number_vmail_messages]] &lt;= 20, "Low Usage", IF(tbl_Customers[[#This Row],[number_vmail_messages]] &lt;= 40, "Medium Usgae", "High Usage")))</f>
        <v>No Usage</v>
      </c>
      <c r="AD351" t="str">
        <f>IF(tbl_Customers[[#This Row],[total_day_minutes]]&lt;=150,"Low Usage", IF(tbl_Customers[[#This Row],[total_day_minutes]]&lt;=200,"Medium Usage", IF(tbl_Customers[[#This Row],[total_day_minutes]]&lt;=250,"High Usage","Very High Usage")))</f>
        <v>High Usage</v>
      </c>
      <c r="AE351" t="str">
        <f>IF(tbl_Customers[[#This Row],[total_intl_calls]]&lt;=5,"Low Calls", IF(tbl_Customers[[#This Row],[total_intl_calls]]&lt;=10, "Medium Calls", "High Calls"))</f>
        <v>Low Calls</v>
      </c>
      <c r="AF3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 t="str">
        <f>IF(tbl_Customers[[#This Row],[Churn_Risk_Score]]&gt;=10,"High Risk", IF(tbl_Customers[[#This Row],[Churn_Risk_Score]]&gt;=5,"Medium Risk","Low Risk"))</f>
        <v>Low Risk</v>
      </c>
      <c r="AH351">
        <f>tbl_Customers[[#This Row],[total_day_charge]] + tbl_Customers[[#This Row],[total_eve_charge]] + tbl_Customers[[#This Row],[total_night_charge]] + tbl_Customers[[#This Row],[total_intl_charge]]</f>
        <v>70.969999999999985</v>
      </c>
    </row>
    <row r="352" spans="1:34"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t="str">
        <f>IF(tbl_Customers[[#This Row],[total_intl_charge]] &lt;= 3, "Low Charges", "High Charges")</f>
        <v>Low Charges</v>
      </c>
      <c r="Z352" t="str">
        <f>IF(tbl_Customers[[#This Row],[total_eve_calls]]&lt;=80,"Low Calls",
IF(tbl_Customers[[#This Row],[total_eve_calls]]&lt;=120,"Medium Calls","High Calls"))</f>
        <v>Low Calls</v>
      </c>
      <c r="AA352" t="str">
        <f>IF(tbl_Customers[[#This Row],[total_eve_charge]]&lt;=15,"Low Charges",
IF(tbl_Customers[[#This Row],[total_eve_charge]]&lt;=20,"Medium Charges","High Charges"))</f>
        <v>Low Charges</v>
      </c>
      <c r="AB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 t="str">
        <f>IF(tbl_Customers[[#This Row],[number_vmail_messages]] = 0, "No Usage", IF(tbl_Customers[[#This Row],[number_vmail_messages]] &lt;= 20, "Low Usage", IF(tbl_Customers[[#This Row],[number_vmail_messages]] &lt;= 40, "Medium Usgae", "High Usage")))</f>
        <v>High Usage</v>
      </c>
      <c r="AD352" t="str">
        <f>IF(tbl_Customers[[#This Row],[total_day_minutes]]&lt;=150,"Low Usage", IF(tbl_Customers[[#This Row],[total_day_minutes]]&lt;=200,"Medium Usage", IF(tbl_Customers[[#This Row],[total_day_minutes]]&lt;=250,"High Usage","Very High Usage")))</f>
        <v>High Usage</v>
      </c>
      <c r="AE352" t="str">
        <f>IF(tbl_Customers[[#This Row],[total_intl_calls]]&lt;=5,"Low Calls", IF(tbl_Customers[[#This Row],[total_intl_calls]]&lt;=10, "Medium Calls", "High Calls"))</f>
        <v>Low Calls</v>
      </c>
      <c r="AF3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2" t="str">
        <f>IF(tbl_Customers[[#This Row],[Churn_Risk_Score]]&gt;=10,"High Risk", IF(tbl_Customers[[#This Row],[Churn_Risk_Score]]&gt;=5,"Medium Risk","Low Risk"))</f>
        <v>Low Risk</v>
      </c>
      <c r="AH352">
        <f>tbl_Customers[[#This Row],[total_day_charge]] + tbl_Customers[[#This Row],[total_eve_charge]] + tbl_Customers[[#This Row],[total_night_charge]] + tbl_Customers[[#This Row],[total_intl_charge]]</f>
        <v>68.87</v>
      </c>
    </row>
    <row r="353" spans="1:34"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t="str">
        <f>IF(tbl_Customers[[#This Row],[total_intl_charge]] &lt;= 3, "Low Charges", "High Charges")</f>
        <v>High Charges</v>
      </c>
      <c r="Z353" t="str">
        <f>IF(tbl_Customers[[#This Row],[total_eve_calls]]&lt;=80,"Low Calls",
IF(tbl_Customers[[#This Row],[total_eve_calls]]&lt;=120,"Medium Calls","High Calls"))</f>
        <v>High Calls</v>
      </c>
      <c r="AA353" t="str">
        <f>IF(tbl_Customers[[#This Row],[total_eve_charge]]&lt;=15,"Low Charges",
IF(tbl_Customers[[#This Row],[total_eve_charge]]&lt;=20,"Medium Charges","High Charges"))</f>
        <v>Low Charges</v>
      </c>
      <c r="AB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 t="str">
        <f>IF(tbl_Customers[[#This Row],[number_vmail_messages]] = 0, "No Usage", IF(tbl_Customers[[#This Row],[number_vmail_messages]] &lt;= 20, "Low Usage", IF(tbl_Customers[[#This Row],[number_vmail_messages]] &lt;= 40, "Medium Usgae", "High Usage")))</f>
        <v>Low Usage</v>
      </c>
      <c r="AD353" t="str">
        <f>IF(tbl_Customers[[#This Row],[total_day_minutes]]&lt;=150,"Low Usage", IF(tbl_Customers[[#This Row],[total_day_minutes]]&lt;=200,"Medium Usage", IF(tbl_Customers[[#This Row],[total_day_minutes]]&lt;=250,"High Usage","Very High Usage")))</f>
        <v>High Usage</v>
      </c>
      <c r="AE353" t="str">
        <f>IF(tbl_Customers[[#This Row],[total_intl_calls]]&lt;=5,"Low Calls", IF(tbl_Customers[[#This Row],[total_intl_calls]]&lt;=10, "Medium Calls", "High Calls"))</f>
        <v>Low Calls</v>
      </c>
      <c r="AF3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 t="str">
        <f>IF(tbl_Customers[[#This Row],[Churn_Risk_Score]]&gt;=10,"High Risk", IF(tbl_Customers[[#This Row],[Churn_Risk_Score]]&gt;=5,"Medium Risk","Low Risk"))</f>
        <v>Low Risk</v>
      </c>
      <c r="AH353">
        <f>tbl_Customers[[#This Row],[total_day_charge]] + tbl_Customers[[#This Row],[total_eve_charge]] + tbl_Customers[[#This Row],[total_night_charge]] + tbl_Customers[[#This Row],[total_intl_charge]]</f>
        <v>60.79</v>
      </c>
    </row>
    <row r="354" spans="1:34"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t="str">
        <f>IF(tbl_Customers[[#This Row],[total_intl_charge]] &lt;= 3, "Low Charges", "High Charges")</f>
        <v>Low Charges</v>
      </c>
      <c r="Z354" t="str">
        <f>IF(tbl_Customers[[#This Row],[total_eve_calls]]&lt;=80,"Low Calls",
IF(tbl_Customers[[#This Row],[total_eve_calls]]&lt;=120,"Medium Calls","High Calls"))</f>
        <v>Medium Calls</v>
      </c>
      <c r="AA354" t="str">
        <f>IF(tbl_Customers[[#This Row],[total_eve_charge]]&lt;=15,"Low Charges",
IF(tbl_Customers[[#This Row],[total_eve_charge]]&lt;=20,"Medium Charges","High Charges"))</f>
        <v>Medium Charges</v>
      </c>
      <c r="AB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 t="str">
        <f>IF(tbl_Customers[[#This Row],[number_vmail_messages]] = 0, "No Usage", IF(tbl_Customers[[#This Row],[number_vmail_messages]] &lt;= 20, "Low Usage", IF(tbl_Customers[[#This Row],[number_vmail_messages]] &lt;= 40, "Medium Usgae", "High Usage")))</f>
        <v>No Usage</v>
      </c>
      <c r="AD354" t="str">
        <f>IF(tbl_Customers[[#This Row],[total_day_minutes]]&lt;=150,"Low Usage", IF(tbl_Customers[[#This Row],[total_day_minutes]]&lt;=200,"Medium Usage", IF(tbl_Customers[[#This Row],[total_day_minutes]]&lt;=250,"High Usage","Very High Usage")))</f>
        <v>Medium Usage</v>
      </c>
      <c r="AE354" t="str">
        <f>IF(tbl_Customers[[#This Row],[total_intl_calls]]&lt;=5,"Low Calls", IF(tbl_Customers[[#This Row],[total_intl_calls]]&lt;=10, "Medium Calls", "High Calls"))</f>
        <v>Low Calls</v>
      </c>
      <c r="AF3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 t="str">
        <f>IF(tbl_Customers[[#This Row],[Churn_Risk_Score]]&gt;=10,"High Risk", IF(tbl_Customers[[#This Row],[Churn_Risk_Score]]&gt;=5,"Medium Risk","Low Risk"))</f>
        <v>Low Risk</v>
      </c>
      <c r="AH354">
        <f>tbl_Customers[[#This Row],[total_day_charge]] + tbl_Customers[[#This Row],[total_eve_charge]] + tbl_Customers[[#This Row],[total_night_charge]] + tbl_Customers[[#This Row],[total_intl_charge]]</f>
        <v>60.730000000000004</v>
      </c>
    </row>
    <row r="355" spans="1:34"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t="str">
        <f>IF(tbl_Customers[[#This Row],[total_intl_charge]] &lt;= 3, "Low Charges", "High Charges")</f>
        <v>High Charges</v>
      </c>
      <c r="Z355" t="str">
        <f>IF(tbl_Customers[[#This Row],[total_eve_calls]]&lt;=80,"Low Calls",
IF(tbl_Customers[[#This Row],[total_eve_calls]]&lt;=120,"Medium Calls","High Calls"))</f>
        <v>Medium Calls</v>
      </c>
      <c r="AA355" t="str">
        <f>IF(tbl_Customers[[#This Row],[total_eve_charge]]&lt;=15,"Low Charges",
IF(tbl_Customers[[#This Row],[total_eve_charge]]&lt;=20,"Medium Charges","High Charges"))</f>
        <v>Low Charges</v>
      </c>
      <c r="AB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 t="str">
        <f>IF(tbl_Customers[[#This Row],[number_vmail_messages]] = 0, "No Usage", IF(tbl_Customers[[#This Row],[number_vmail_messages]] &lt;= 20, "Low Usage", IF(tbl_Customers[[#This Row],[number_vmail_messages]] &lt;= 40, "Medium Usgae", "High Usage")))</f>
        <v>No Usage</v>
      </c>
      <c r="AD355" t="str">
        <f>IF(tbl_Customers[[#This Row],[total_day_minutes]]&lt;=150,"Low Usage", IF(tbl_Customers[[#This Row],[total_day_minutes]]&lt;=200,"Medium Usage", IF(tbl_Customers[[#This Row],[total_day_minutes]]&lt;=250,"High Usage","Very High Usage")))</f>
        <v>Low Usage</v>
      </c>
      <c r="AE355" t="str">
        <f>IF(tbl_Customers[[#This Row],[total_intl_calls]]&lt;=5,"Low Calls", IF(tbl_Customers[[#This Row],[total_intl_calls]]&lt;=10, "Medium Calls", "High Calls"))</f>
        <v>Medium Calls</v>
      </c>
      <c r="AF3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 t="str">
        <f>IF(tbl_Customers[[#This Row],[Churn_Risk_Score]]&gt;=10,"High Risk", IF(tbl_Customers[[#This Row],[Churn_Risk_Score]]&gt;=5,"Medium Risk","Low Risk"))</f>
        <v>Low Risk</v>
      </c>
      <c r="AH355">
        <f>tbl_Customers[[#This Row],[total_day_charge]] + tbl_Customers[[#This Row],[total_eve_charge]] + tbl_Customers[[#This Row],[total_night_charge]] + tbl_Customers[[#This Row],[total_intl_charge]]</f>
        <v>41.940000000000005</v>
      </c>
    </row>
    <row r="356" spans="1:34"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t="str">
        <f>IF(tbl_Customers[[#This Row],[total_intl_charge]] &lt;= 3, "Low Charges", "High Charges")</f>
        <v>Low Charges</v>
      </c>
      <c r="Z356" t="str">
        <f>IF(tbl_Customers[[#This Row],[total_eve_calls]]&lt;=80,"Low Calls",
IF(tbl_Customers[[#This Row],[total_eve_calls]]&lt;=120,"Medium Calls","High Calls"))</f>
        <v>Medium Calls</v>
      </c>
      <c r="AA356" t="str">
        <f>IF(tbl_Customers[[#This Row],[total_eve_charge]]&lt;=15,"Low Charges",
IF(tbl_Customers[[#This Row],[total_eve_charge]]&lt;=20,"Medium Charges","High Charges"))</f>
        <v>Medium Charges</v>
      </c>
      <c r="AB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 t="str">
        <f>IF(tbl_Customers[[#This Row],[number_vmail_messages]] = 0, "No Usage", IF(tbl_Customers[[#This Row],[number_vmail_messages]] &lt;= 20, "Low Usage", IF(tbl_Customers[[#This Row],[number_vmail_messages]] &lt;= 40, "Medium Usgae", "High Usage")))</f>
        <v>Medium Usgae</v>
      </c>
      <c r="AD356" t="str">
        <f>IF(tbl_Customers[[#This Row],[total_day_minutes]]&lt;=150,"Low Usage", IF(tbl_Customers[[#This Row],[total_day_minutes]]&lt;=200,"Medium Usage", IF(tbl_Customers[[#This Row],[total_day_minutes]]&lt;=250,"High Usage","Very High Usage")))</f>
        <v>Low Usage</v>
      </c>
      <c r="AE356" t="str">
        <f>IF(tbl_Customers[[#This Row],[total_intl_calls]]&lt;=5,"Low Calls", IF(tbl_Customers[[#This Row],[total_intl_calls]]&lt;=10, "Medium Calls", "High Calls"))</f>
        <v>Medium Calls</v>
      </c>
      <c r="AF3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 t="str">
        <f>IF(tbl_Customers[[#This Row],[Churn_Risk_Score]]&gt;=10,"High Risk", IF(tbl_Customers[[#This Row],[Churn_Risk_Score]]&gt;=5,"Medium Risk","Low Risk"))</f>
        <v>Low Risk</v>
      </c>
      <c r="AH356">
        <f>tbl_Customers[[#This Row],[total_day_charge]] + tbl_Customers[[#This Row],[total_eve_charge]] + tbl_Customers[[#This Row],[total_night_charge]] + tbl_Customers[[#This Row],[total_intl_charge]]</f>
        <v>48.59</v>
      </c>
    </row>
    <row r="357" spans="1:34"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t="str">
        <f>IF(tbl_Customers[[#This Row],[total_intl_charge]] &lt;= 3, "Low Charges", "High Charges")</f>
        <v>High Charges</v>
      </c>
      <c r="Z357" t="str">
        <f>IF(tbl_Customers[[#This Row],[total_eve_calls]]&lt;=80,"Low Calls",
IF(tbl_Customers[[#This Row],[total_eve_calls]]&lt;=120,"Medium Calls","High Calls"))</f>
        <v>Medium Calls</v>
      </c>
      <c r="AA357" t="str">
        <f>IF(tbl_Customers[[#This Row],[total_eve_charge]]&lt;=15,"Low Charges",
IF(tbl_Customers[[#This Row],[total_eve_charge]]&lt;=20,"Medium Charges","High Charges"))</f>
        <v>Medium Charges</v>
      </c>
      <c r="AB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 t="str">
        <f>IF(tbl_Customers[[#This Row],[number_vmail_messages]] = 0, "No Usage", IF(tbl_Customers[[#This Row],[number_vmail_messages]] &lt;= 20, "Low Usage", IF(tbl_Customers[[#This Row],[number_vmail_messages]] &lt;= 40, "Medium Usgae", "High Usage")))</f>
        <v>No Usage</v>
      </c>
      <c r="AD357" t="str">
        <f>IF(tbl_Customers[[#This Row],[total_day_minutes]]&lt;=150,"Low Usage", IF(tbl_Customers[[#This Row],[total_day_minutes]]&lt;=200,"Medium Usage", IF(tbl_Customers[[#This Row],[total_day_minutes]]&lt;=250,"High Usage","Very High Usage")))</f>
        <v>Medium Usage</v>
      </c>
      <c r="AE357" t="str">
        <f>IF(tbl_Customers[[#This Row],[total_intl_calls]]&lt;=5,"Low Calls", IF(tbl_Customers[[#This Row],[total_intl_calls]]&lt;=10, "Medium Calls", "High Calls"))</f>
        <v>Low Calls</v>
      </c>
      <c r="AF3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 t="str">
        <f>IF(tbl_Customers[[#This Row],[Churn_Risk_Score]]&gt;=10,"High Risk", IF(tbl_Customers[[#This Row],[Churn_Risk_Score]]&gt;=5,"Medium Risk","Low Risk"))</f>
        <v>Low Risk</v>
      </c>
      <c r="AH357">
        <f>tbl_Customers[[#This Row],[total_day_charge]] + tbl_Customers[[#This Row],[total_eve_charge]] + tbl_Customers[[#This Row],[total_night_charge]] + tbl_Customers[[#This Row],[total_intl_charge]]</f>
        <v>58.610000000000007</v>
      </c>
    </row>
    <row r="358" spans="1:34"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t="str">
        <f>IF(tbl_Customers[[#This Row],[total_intl_charge]] &lt;= 3, "Low Charges", "High Charges")</f>
        <v>High Charges</v>
      </c>
      <c r="Z358" t="str">
        <f>IF(tbl_Customers[[#This Row],[total_eve_calls]]&lt;=80,"Low Calls",
IF(tbl_Customers[[#This Row],[total_eve_calls]]&lt;=120,"Medium Calls","High Calls"))</f>
        <v>Medium Calls</v>
      </c>
      <c r="AA358" t="str">
        <f>IF(tbl_Customers[[#This Row],[total_eve_charge]]&lt;=15,"Low Charges",
IF(tbl_Customers[[#This Row],[total_eve_charge]]&lt;=20,"Medium Charges","High Charges"))</f>
        <v>High Charges</v>
      </c>
      <c r="AB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 t="str">
        <f>IF(tbl_Customers[[#This Row],[number_vmail_messages]] = 0, "No Usage", IF(tbl_Customers[[#This Row],[number_vmail_messages]] &lt;= 20, "Low Usage", IF(tbl_Customers[[#This Row],[number_vmail_messages]] &lt;= 40, "Medium Usgae", "High Usage")))</f>
        <v>No Usage</v>
      </c>
      <c r="AD358" t="str">
        <f>IF(tbl_Customers[[#This Row],[total_day_minutes]]&lt;=150,"Low Usage", IF(tbl_Customers[[#This Row],[total_day_minutes]]&lt;=200,"Medium Usage", IF(tbl_Customers[[#This Row],[total_day_minutes]]&lt;=250,"High Usage","Very High Usage")))</f>
        <v>Low Usage</v>
      </c>
      <c r="AE358" t="str">
        <f>IF(tbl_Customers[[#This Row],[total_intl_calls]]&lt;=5,"Low Calls", IF(tbl_Customers[[#This Row],[total_intl_calls]]&lt;=10, "Medium Calls", "High Calls"))</f>
        <v>Medium Calls</v>
      </c>
      <c r="AF3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 t="str">
        <f>IF(tbl_Customers[[#This Row],[Churn_Risk_Score]]&gt;=10,"High Risk", IF(tbl_Customers[[#This Row],[Churn_Risk_Score]]&gt;=5,"Medium Risk","Low Risk"))</f>
        <v>Low Risk</v>
      </c>
      <c r="AH358">
        <f>tbl_Customers[[#This Row],[total_day_charge]] + tbl_Customers[[#This Row],[total_eve_charge]] + tbl_Customers[[#This Row],[total_night_charge]] + tbl_Customers[[#This Row],[total_intl_charge]]</f>
        <v>56.53</v>
      </c>
    </row>
    <row r="359" spans="1:34"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t="str">
        <f>IF(tbl_Customers[[#This Row],[total_intl_charge]] &lt;= 3, "Low Charges", "High Charges")</f>
        <v>High Charges</v>
      </c>
      <c r="Z359" t="str">
        <f>IF(tbl_Customers[[#This Row],[total_eve_calls]]&lt;=80,"Low Calls",
IF(tbl_Customers[[#This Row],[total_eve_calls]]&lt;=120,"Medium Calls","High Calls"))</f>
        <v>Medium Calls</v>
      </c>
      <c r="AA359" t="str">
        <f>IF(tbl_Customers[[#This Row],[total_eve_charge]]&lt;=15,"Low Charges",
IF(tbl_Customers[[#This Row],[total_eve_charge]]&lt;=20,"Medium Charges","High Charges"))</f>
        <v>High Charges</v>
      </c>
      <c r="AB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 t="str">
        <f>IF(tbl_Customers[[#This Row],[number_vmail_messages]] = 0, "No Usage", IF(tbl_Customers[[#This Row],[number_vmail_messages]] &lt;= 20, "Low Usage", IF(tbl_Customers[[#This Row],[number_vmail_messages]] &lt;= 40, "Medium Usgae", "High Usage")))</f>
        <v>No Usage</v>
      </c>
      <c r="AD359" t="str">
        <f>IF(tbl_Customers[[#This Row],[total_day_minutes]]&lt;=150,"Low Usage", IF(tbl_Customers[[#This Row],[total_day_minutes]]&lt;=200,"Medium Usage", IF(tbl_Customers[[#This Row],[total_day_minutes]]&lt;=250,"High Usage","Very High Usage")))</f>
        <v>Very High Usage</v>
      </c>
      <c r="AE359" t="str">
        <f>IF(tbl_Customers[[#This Row],[total_intl_calls]]&lt;=5,"Low Calls", IF(tbl_Customers[[#This Row],[total_intl_calls]]&lt;=10, "Medium Calls", "High Calls"))</f>
        <v>Low Calls</v>
      </c>
      <c r="AF3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9" t="str">
        <f>IF(tbl_Customers[[#This Row],[Churn_Risk_Score]]&gt;=10,"High Risk", IF(tbl_Customers[[#This Row],[Churn_Risk_Score]]&gt;=5,"Medium Risk","Low Risk"))</f>
        <v>Medium Risk</v>
      </c>
      <c r="AH359">
        <f>tbl_Customers[[#This Row],[total_day_charge]] + tbl_Customers[[#This Row],[total_eve_charge]] + tbl_Customers[[#This Row],[total_night_charge]] + tbl_Customers[[#This Row],[total_intl_charge]]</f>
        <v>77.069999999999993</v>
      </c>
    </row>
    <row r="360" spans="1:34"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t="str">
        <f>IF(tbl_Customers[[#This Row],[total_intl_charge]] &lt;= 3, "Low Charges", "High Charges")</f>
        <v>High Charges</v>
      </c>
      <c r="Z360" t="str">
        <f>IF(tbl_Customers[[#This Row],[total_eve_calls]]&lt;=80,"Low Calls",
IF(tbl_Customers[[#This Row],[total_eve_calls]]&lt;=120,"Medium Calls","High Calls"))</f>
        <v>Medium Calls</v>
      </c>
      <c r="AA360" t="str">
        <f>IF(tbl_Customers[[#This Row],[total_eve_charge]]&lt;=15,"Low Charges",
IF(tbl_Customers[[#This Row],[total_eve_charge]]&lt;=20,"Medium Charges","High Charges"))</f>
        <v>High Charges</v>
      </c>
      <c r="AB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 t="str">
        <f>IF(tbl_Customers[[#This Row],[number_vmail_messages]] = 0, "No Usage", IF(tbl_Customers[[#This Row],[number_vmail_messages]] &lt;= 20, "Low Usage", IF(tbl_Customers[[#This Row],[number_vmail_messages]] &lt;= 40, "Medium Usgae", "High Usage")))</f>
        <v>No Usage</v>
      </c>
      <c r="AD360" t="str">
        <f>IF(tbl_Customers[[#This Row],[total_day_minutes]]&lt;=150,"Low Usage", IF(tbl_Customers[[#This Row],[total_day_minutes]]&lt;=200,"Medium Usage", IF(tbl_Customers[[#This Row],[total_day_minutes]]&lt;=250,"High Usage","Very High Usage")))</f>
        <v>Medium Usage</v>
      </c>
      <c r="AE360" t="str">
        <f>IF(tbl_Customers[[#This Row],[total_intl_calls]]&lt;=5,"Low Calls", IF(tbl_Customers[[#This Row],[total_intl_calls]]&lt;=10, "Medium Calls", "High Calls"))</f>
        <v>Low Calls</v>
      </c>
      <c r="AF3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 t="str">
        <f>IF(tbl_Customers[[#This Row],[Churn_Risk_Score]]&gt;=10,"High Risk", IF(tbl_Customers[[#This Row],[Churn_Risk_Score]]&gt;=5,"Medium Risk","Low Risk"))</f>
        <v>Low Risk</v>
      </c>
      <c r="AH360">
        <f>tbl_Customers[[#This Row],[total_day_charge]] + tbl_Customers[[#This Row],[total_eve_charge]] + tbl_Customers[[#This Row],[total_night_charge]] + tbl_Customers[[#This Row],[total_intl_charge]]</f>
        <v>65.56</v>
      </c>
    </row>
    <row r="361" spans="1:34"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t="str">
        <f>IF(tbl_Customers[[#This Row],[total_intl_charge]] &lt;= 3, "Low Charges", "High Charges")</f>
        <v>High Charges</v>
      </c>
      <c r="Z361" t="str">
        <f>IF(tbl_Customers[[#This Row],[total_eve_calls]]&lt;=80,"Low Calls",
IF(tbl_Customers[[#This Row],[total_eve_calls]]&lt;=120,"Medium Calls","High Calls"))</f>
        <v>Medium Calls</v>
      </c>
      <c r="AA361" t="str">
        <f>IF(tbl_Customers[[#This Row],[total_eve_charge]]&lt;=15,"Low Charges",
IF(tbl_Customers[[#This Row],[total_eve_charge]]&lt;=20,"Medium Charges","High Charges"))</f>
        <v>Medium Charges</v>
      </c>
      <c r="AB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 t="str">
        <f>IF(tbl_Customers[[#This Row],[number_vmail_messages]] = 0, "No Usage", IF(tbl_Customers[[#This Row],[number_vmail_messages]] &lt;= 20, "Low Usage", IF(tbl_Customers[[#This Row],[number_vmail_messages]] &lt;= 40, "Medium Usgae", "High Usage")))</f>
        <v>No Usage</v>
      </c>
      <c r="AD361" t="str">
        <f>IF(tbl_Customers[[#This Row],[total_day_minutes]]&lt;=150,"Low Usage", IF(tbl_Customers[[#This Row],[total_day_minutes]]&lt;=200,"Medium Usage", IF(tbl_Customers[[#This Row],[total_day_minutes]]&lt;=250,"High Usage","Very High Usage")))</f>
        <v>High Usage</v>
      </c>
      <c r="AE361" t="str">
        <f>IF(tbl_Customers[[#This Row],[total_intl_calls]]&lt;=5,"Low Calls", IF(tbl_Customers[[#This Row],[total_intl_calls]]&lt;=10, "Medium Calls", "High Calls"))</f>
        <v>Low Calls</v>
      </c>
      <c r="AF3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 t="str">
        <f>IF(tbl_Customers[[#This Row],[Churn_Risk_Score]]&gt;=10,"High Risk", IF(tbl_Customers[[#This Row],[Churn_Risk_Score]]&gt;=5,"Medium Risk","Low Risk"))</f>
        <v>Low Risk</v>
      </c>
      <c r="AH361">
        <f>tbl_Customers[[#This Row],[total_day_charge]] + tbl_Customers[[#This Row],[total_eve_charge]] + tbl_Customers[[#This Row],[total_night_charge]] + tbl_Customers[[#This Row],[total_intl_charge]]</f>
        <v>71.97999999999999</v>
      </c>
    </row>
    <row r="362" spans="1:34"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t="str">
        <f>IF(tbl_Customers[[#This Row],[total_intl_charge]] &lt;= 3, "Low Charges", "High Charges")</f>
        <v>High Charges</v>
      </c>
      <c r="Z362" t="str">
        <f>IF(tbl_Customers[[#This Row],[total_eve_calls]]&lt;=80,"Low Calls",
IF(tbl_Customers[[#This Row],[total_eve_calls]]&lt;=120,"Medium Calls","High Calls"))</f>
        <v>Medium Calls</v>
      </c>
      <c r="AA362" t="str">
        <f>IF(tbl_Customers[[#This Row],[total_eve_charge]]&lt;=15,"Low Charges",
IF(tbl_Customers[[#This Row],[total_eve_charge]]&lt;=20,"Medium Charges","High Charges"))</f>
        <v>Low Charges</v>
      </c>
      <c r="AB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 t="str">
        <f>IF(tbl_Customers[[#This Row],[number_vmail_messages]] = 0, "No Usage", IF(tbl_Customers[[#This Row],[number_vmail_messages]] &lt;= 20, "Low Usage", IF(tbl_Customers[[#This Row],[number_vmail_messages]] &lt;= 40, "Medium Usgae", "High Usage")))</f>
        <v>No Usage</v>
      </c>
      <c r="AD362" t="str">
        <f>IF(tbl_Customers[[#This Row],[total_day_minutes]]&lt;=150,"Low Usage", IF(tbl_Customers[[#This Row],[total_day_minutes]]&lt;=200,"Medium Usage", IF(tbl_Customers[[#This Row],[total_day_minutes]]&lt;=250,"High Usage","Very High Usage")))</f>
        <v>Medium Usage</v>
      </c>
      <c r="AE362" t="str">
        <f>IF(tbl_Customers[[#This Row],[total_intl_calls]]&lt;=5,"Low Calls", IF(tbl_Customers[[#This Row],[total_intl_calls]]&lt;=10, "Medium Calls", "High Calls"))</f>
        <v>Low Calls</v>
      </c>
      <c r="AF3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 t="str">
        <f>IF(tbl_Customers[[#This Row],[Churn_Risk_Score]]&gt;=10,"High Risk", IF(tbl_Customers[[#This Row],[Churn_Risk_Score]]&gt;=5,"Medium Risk","Low Risk"))</f>
        <v>Low Risk</v>
      </c>
      <c r="AH362">
        <f>tbl_Customers[[#This Row],[total_day_charge]] + tbl_Customers[[#This Row],[total_eve_charge]] + tbl_Customers[[#This Row],[total_night_charge]] + tbl_Customers[[#This Row],[total_intl_charge]]</f>
        <v>51.44</v>
      </c>
    </row>
    <row r="363" spans="1:34"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t="str">
        <f>IF(tbl_Customers[[#This Row],[total_intl_charge]] &lt;= 3, "Low Charges", "High Charges")</f>
        <v>Low Charges</v>
      </c>
      <c r="Z363" t="str">
        <f>IF(tbl_Customers[[#This Row],[total_eve_calls]]&lt;=80,"Low Calls",
IF(tbl_Customers[[#This Row],[total_eve_calls]]&lt;=120,"Medium Calls","High Calls"))</f>
        <v>Medium Calls</v>
      </c>
      <c r="AA363" t="str">
        <f>IF(tbl_Customers[[#This Row],[total_eve_charge]]&lt;=15,"Low Charges",
IF(tbl_Customers[[#This Row],[total_eve_charge]]&lt;=20,"Medium Charges","High Charges"))</f>
        <v>Medium Charges</v>
      </c>
      <c r="AB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 t="str">
        <f>IF(tbl_Customers[[#This Row],[number_vmail_messages]] = 0, "No Usage", IF(tbl_Customers[[#This Row],[number_vmail_messages]] &lt;= 20, "Low Usage", IF(tbl_Customers[[#This Row],[number_vmail_messages]] &lt;= 40, "Medium Usgae", "High Usage")))</f>
        <v>Medium Usgae</v>
      </c>
      <c r="AD363" t="str">
        <f>IF(tbl_Customers[[#This Row],[total_day_minutes]]&lt;=150,"Low Usage", IF(tbl_Customers[[#This Row],[total_day_minutes]]&lt;=200,"Medium Usage", IF(tbl_Customers[[#This Row],[total_day_minutes]]&lt;=250,"High Usage","Very High Usage")))</f>
        <v>Very High Usage</v>
      </c>
      <c r="AE363" t="str">
        <f>IF(tbl_Customers[[#This Row],[total_intl_calls]]&lt;=5,"Low Calls", IF(tbl_Customers[[#This Row],[total_intl_calls]]&lt;=10, "Medium Calls", "High Calls"))</f>
        <v>Low Calls</v>
      </c>
      <c r="AF3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 t="str">
        <f>IF(tbl_Customers[[#This Row],[Churn_Risk_Score]]&gt;=10,"High Risk", IF(tbl_Customers[[#This Row],[Churn_Risk_Score]]&gt;=5,"Medium Risk","Low Risk"))</f>
        <v>Low Risk</v>
      </c>
      <c r="AH363">
        <f>tbl_Customers[[#This Row],[total_day_charge]] + tbl_Customers[[#This Row],[total_eve_charge]] + tbl_Customers[[#This Row],[total_night_charge]] + tbl_Customers[[#This Row],[total_intl_charge]]</f>
        <v>77.86</v>
      </c>
    </row>
    <row r="364" spans="1:34"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t="str">
        <f>IF(tbl_Customers[[#This Row],[total_intl_charge]] &lt;= 3, "Low Charges", "High Charges")</f>
        <v>High Charges</v>
      </c>
      <c r="Z364" t="str">
        <f>IF(tbl_Customers[[#This Row],[total_eve_calls]]&lt;=80,"Low Calls",
IF(tbl_Customers[[#This Row],[total_eve_calls]]&lt;=120,"Medium Calls","High Calls"))</f>
        <v>Medium Calls</v>
      </c>
      <c r="AA364" t="str">
        <f>IF(tbl_Customers[[#This Row],[total_eve_charge]]&lt;=15,"Low Charges",
IF(tbl_Customers[[#This Row],[total_eve_charge]]&lt;=20,"Medium Charges","High Charges"))</f>
        <v>Low Charges</v>
      </c>
      <c r="AB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 t="str">
        <f>IF(tbl_Customers[[#This Row],[number_vmail_messages]] = 0, "No Usage", IF(tbl_Customers[[#This Row],[number_vmail_messages]] &lt;= 20, "Low Usage", IF(tbl_Customers[[#This Row],[number_vmail_messages]] &lt;= 40, "Medium Usgae", "High Usage")))</f>
        <v>Medium Usgae</v>
      </c>
      <c r="AD364" t="str">
        <f>IF(tbl_Customers[[#This Row],[total_day_minutes]]&lt;=150,"Low Usage", IF(tbl_Customers[[#This Row],[total_day_minutes]]&lt;=200,"Medium Usage", IF(tbl_Customers[[#This Row],[total_day_minutes]]&lt;=250,"High Usage","Very High Usage")))</f>
        <v>High Usage</v>
      </c>
      <c r="AE364" t="str">
        <f>IF(tbl_Customers[[#This Row],[total_intl_calls]]&lt;=5,"Low Calls", IF(tbl_Customers[[#This Row],[total_intl_calls]]&lt;=10, "Medium Calls", "High Calls"))</f>
        <v>Low Calls</v>
      </c>
      <c r="AF3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 t="str">
        <f>IF(tbl_Customers[[#This Row],[Churn_Risk_Score]]&gt;=10,"High Risk", IF(tbl_Customers[[#This Row],[Churn_Risk_Score]]&gt;=5,"Medium Risk","Low Risk"))</f>
        <v>Low Risk</v>
      </c>
      <c r="AH364">
        <f>tbl_Customers[[#This Row],[total_day_charge]] + tbl_Customers[[#This Row],[total_eve_charge]] + tbl_Customers[[#This Row],[total_night_charge]] + tbl_Customers[[#This Row],[total_intl_charge]]</f>
        <v>61.39</v>
      </c>
    </row>
    <row r="365" spans="1:34"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t="str">
        <f>IF(tbl_Customers[[#This Row],[total_intl_charge]] &lt;= 3, "Low Charges", "High Charges")</f>
        <v>Low Charges</v>
      </c>
      <c r="Z365" t="str">
        <f>IF(tbl_Customers[[#This Row],[total_eve_calls]]&lt;=80,"Low Calls",
IF(tbl_Customers[[#This Row],[total_eve_calls]]&lt;=120,"Medium Calls","High Calls"))</f>
        <v>Low Calls</v>
      </c>
      <c r="AA365" t="str">
        <f>IF(tbl_Customers[[#This Row],[total_eve_charge]]&lt;=15,"Low Charges",
IF(tbl_Customers[[#This Row],[total_eve_charge]]&lt;=20,"Medium Charges","High Charges"))</f>
        <v>Medium Charges</v>
      </c>
      <c r="AB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 t="str">
        <f>IF(tbl_Customers[[#This Row],[number_vmail_messages]] = 0, "No Usage", IF(tbl_Customers[[#This Row],[number_vmail_messages]] &lt;= 20, "Low Usage", IF(tbl_Customers[[#This Row],[number_vmail_messages]] &lt;= 40, "Medium Usgae", "High Usage")))</f>
        <v>No Usage</v>
      </c>
      <c r="AD365" t="str">
        <f>IF(tbl_Customers[[#This Row],[total_day_minutes]]&lt;=150,"Low Usage", IF(tbl_Customers[[#This Row],[total_day_minutes]]&lt;=200,"Medium Usage", IF(tbl_Customers[[#This Row],[total_day_minutes]]&lt;=250,"High Usage","Very High Usage")))</f>
        <v>Very High Usage</v>
      </c>
      <c r="AE365" t="str">
        <f>IF(tbl_Customers[[#This Row],[total_intl_calls]]&lt;=5,"Low Calls", IF(tbl_Customers[[#This Row],[total_intl_calls]]&lt;=10, "Medium Calls", "High Calls"))</f>
        <v>Low Calls</v>
      </c>
      <c r="AF3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 t="str">
        <f>IF(tbl_Customers[[#This Row],[Churn_Risk_Score]]&gt;=10,"High Risk", IF(tbl_Customers[[#This Row],[Churn_Risk_Score]]&gt;=5,"Medium Risk","Low Risk"))</f>
        <v>Medium Risk</v>
      </c>
      <c r="AH365">
        <f>tbl_Customers[[#This Row],[total_day_charge]] + tbl_Customers[[#This Row],[total_eve_charge]] + tbl_Customers[[#This Row],[total_night_charge]] + tbl_Customers[[#This Row],[total_intl_charge]]</f>
        <v>74.399999999999991</v>
      </c>
    </row>
    <row r="366" spans="1:34"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t="str">
        <f>IF(tbl_Customers[[#This Row],[total_intl_charge]] &lt;= 3, "Low Charges", "High Charges")</f>
        <v>High Charges</v>
      </c>
      <c r="Z366" t="str">
        <f>IF(tbl_Customers[[#This Row],[total_eve_calls]]&lt;=80,"Low Calls",
IF(tbl_Customers[[#This Row],[total_eve_calls]]&lt;=120,"Medium Calls","High Calls"))</f>
        <v>Medium Calls</v>
      </c>
      <c r="AA366" t="str">
        <f>IF(tbl_Customers[[#This Row],[total_eve_charge]]&lt;=15,"Low Charges",
IF(tbl_Customers[[#This Row],[total_eve_charge]]&lt;=20,"Medium Charges","High Charges"))</f>
        <v>High Charges</v>
      </c>
      <c r="AB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 t="str">
        <f>IF(tbl_Customers[[#This Row],[number_vmail_messages]] = 0, "No Usage", IF(tbl_Customers[[#This Row],[number_vmail_messages]] &lt;= 20, "Low Usage", IF(tbl_Customers[[#This Row],[number_vmail_messages]] &lt;= 40, "Medium Usgae", "High Usage")))</f>
        <v>No Usage</v>
      </c>
      <c r="AD366" t="str">
        <f>IF(tbl_Customers[[#This Row],[total_day_minutes]]&lt;=150,"Low Usage", IF(tbl_Customers[[#This Row],[total_day_minutes]]&lt;=200,"Medium Usage", IF(tbl_Customers[[#This Row],[total_day_minutes]]&lt;=250,"High Usage","Very High Usage")))</f>
        <v>Medium Usage</v>
      </c>
      <c r="AE366" t="str">
        <f>IF(tbl_Customers[[#This Row],[total_intl_calls]]&lt;=5,"Low Calls", IF(tbl_Customers[[#This Row],[total_intl_calls]]&lt;=10, "Medium Calls", "High Calls"))</f>
        <v>Low Calls</v>
      </c>
      <c r="AF3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 t="str">
        <f>IF(tbl_Customers[[#This Row],[Churn_Risk_Score]]&gt;=10,"High Risk", IF(tbl_Customers[[#This Row],[Churn_Risk_Score]]&gt;=5,"Medium Risk","Low Risk"))</f>
        <v>Low Risk</v>
      </c>
      <c r="AH366">
        <f>tbl_Customers[[#This Row],[total_day_charge]] + tbl_Customers[[#This Row],[total_eve_charge]] + tbl_Customers[[#This Row],[total_night_charge]] + tbl_Customers[[#This Row],[total_intl_charge]]</f>
        <v>66.62</v>
      </c>
    </row>
    <row r="367" spans="1:34"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t="str">
        <f>IF(tbl_Customers[[#This Row],[total_intl_charge]] &lt;= 3, "Low Charges", "High Charges")</f>
        <v>Low Charges</v>
      </c>
      <c r="Z367" t="str">
        <f>IF(tbl_Customers[[#This Row],[total_eve_calls]]&lt;=80,"Low Calls",
IF(tbl_Customers[[#This Row],[total_eve_calls]]&lt;=120,"Medium Calls","High Calls"))</f>
        <v>Medium Calls</v>
      </c>
      <c r="AA367" t="str">
        <f>IF(tbl_Customers[[#This Row],[total_eve_charge]]&lt;=15,"Low Charges",
IF(tbl_Customers[[#This Row],[total_eve_charge]]&lt;=20,"Medium Charges","High Charges"))</f>
        <v>Medium Charges</v>
      </c>
      <c r="AB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 t="str">
        <f>IF(tbl_Customers[[#This Row],[number_vmail_messages]] = 0, "No Usage", IF(tbl_Customers[[#This Row],[number_vmail_messages]] &lt;= 20, "Low Usage", IF(tbl_Customers[[#This Row],[number_vmail_messages]] &lt;= 40, "Medium Usgae", "High Usage")))</f>
        <v>No Usage</v>
      </c>
      <c r="AD367" t="str">
        <f>IF(tbl_Customers[[#This Row],[total_day_minutes]]&lt;=150,"Low Usage", IF(tbl_Customers[[#This Row],[total_day_minutes]]&lt;=200,"Medium Usage", IF(tbl_Customers[[#This Row],[total_day_minutes]]&lt;=250,"High Usage","Very High Usage")))</f>
        <v>Medium Usage</v>
      </c>
      <c r="AE367" t="str">
        <f>IF(tbl_Customers[[#This Row],[total_intl_calls]]&lt;=5,"Low Calls", IF(tbl_Customers[[#This Row],[total_intl_calls]]&lt;=10, "Medium Calls", "High Calls"))</f>
        <v>Low Calls</v>
      </c>
      <c r="AF3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 t="str">
        <f>IF(tbl_Customers[[#This Row],[Churn_Risk_Score]]&gt;=10,"High Risk", IF(tbl_Customers[[#This Row],[Churn_Risk_Score]]&gt;=5,"Medium Risk","Low Risk"))</f>
        <v>Low Risk</v>
      </c>
      <c r="AH367">
        <f>tbl_Customers[[#This Row],[total_day_charge]] + tbl_Customers[[#This Row],[total_eve_charge]] + tbl_Customers[[#This Row],[total_night_charge]] + tbl_Customers[[#This Row],[total_intl_charge]]</f>
        <v>53.530000000000008</v>
      </c>
    </row>
    <row r="368" spans="1:34"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t="str">
        <f>IF(tbl_Customers[[#This Row],[total_intl_charge]] &lt;= 3, "Low Charges", "High Charges")</f>
        <v>High Charges</v>
      </c>
      <c r="Z368" t="str">
        <f>IF(tbl_Customers[[#This Row],[total_eve_calls]]&lt;=80,"Low Calls",
IF(tbl_Customers[[#This Row],[total_eve_calls]]&lt;=120,"Medium Calls","High Calls"))</f>
        <v>Medium Calls</v>
      </c>
      <c r="AA368" t="str">
        <f>IF(tbl_Customers[[#This Row],[total_eve_charge]]&lt;=15,"Low Charges",
IF(tbl_Customers[[#This Row],[total_eve_charge]]&lt;=20,"Medium Charges","High Charges"))</f>
        <v>Low Charges</v>
      </c>
      <c r="AB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 t="str">
        <f>IF(tbl_Customers[[#This Row],[number_vmail_messages]] = 0, "No Usage", IF(tbl_Customers[[#This Row],[number_vmail_messages]] &lt;= 20, "Low Usage", IF(tbl_Customers[[#This Row],[number_vmail_messages]] &lt;= 40, "Medium Usgae", "High Usage")))</f>
        <v>Medium Usgae</v>
      </c>
      <c r="AD368" t="str">
        <f>IF(tbl_Customers[[#This Row],[total_day_minutes]]&lt;=150,"Low Usage", IF(tbl_Customers[[#This Row],[total_day_minutes]]&lt;=200,"Medium Usage", IF(tbl_Customers[[#This Row],[total_day_minutes]]&lt;=250,"High Usage","Very High Usage")))</f>
        <v>Very High Usage</v>
      </c>
      <c r="AE368" t="str">
        <f>IF(tbl_Customers[[#This Row],[total_intl_calls]]&lt;=5,"Low Calls", IF(tbl_Customers[[#This Row],[total_intl_calls]]&lt;=10, "Medium Calls", "High Calls"))</f>
        <v>Medium Calls</v>
      </c>
      <c r="AF3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8" t="str">
        <f>IF(tbl_Customers[[#This Row],[Churn_Risk_Score]]&gt;=10,"High Risk", IF(tbl_Customers[[#This Row],[Churn_Risk_Score]]&gt;=5,"Medium Risk","Low Risk"))</f>
        <v>Medium Risk</v>
      </c>
      <c r="AH368">
        <f>tbl_Customers[[#This Row],[total_day_charge]] + tbl_Customers[[#This Row],[total_eve_charge]] + tbl_Customers[[#This Row],[total_night_charge]] + tbl_Customers[[#This Row],[total_intl_charge]]</f>
        <v>73.949999999999989</v>
      </c>
    </row>
    <row r="369" spans="1:34"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t="str">
        <f>IF(tbl_Customers[[#This Row],[total_intl_charge]] &lt;= 3, "Low Charges", "High Charges")</f>
        <v>High Charges</v>
      </c>
      <c r="Z369" t="str">
        <f>IF(tbl_Customers[[#This Row],[total_eve_calls]]&lt;=80,"Low Calls",
IF(tbl_Customers[[#This Row],[total_eve_calls]]&lt;=120,"Medium Calls","High Calls"))</f>
        <v>Medium Calls</v>
      </c>
      <c r="AA369" t="str">
        <f>IF(tbl_Customers[[#This Row],[total_eve_charge]]&lt;=15,"Low Charges",
IF(tbl_Customers[[#This Row],[total_eve_charge]]&lt;=20,"Medium Charges","High Charges"))</f>
        <v>High Charges</v>
      </c>
      <c r="AB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 t="str">
        <f>IF(tbl_Customers[[#This Row],[number_vmail_messages]] = 0, "No Usage", IF(tbl_Customers[[#This Row],[number_vmail_messages]] &lt;= 20, "Low Usage", IF(tbl_Customers[[#This Row],[number_vmail_messages]] &lt;= 40, "Medium Usgae", "High Usage")))</f>
        <v>No Usage</v>
      </c>
      <c r="AD369" t="str">
        <f>IF(tbl_Customers[[#This Row],[total_day_minutes]]&lt;=150,"Low Usage", IF(tbl_Customers[[#This Row],[total_day_minutes]]&lt;=200,"Medium Usage", IF(tbl_Customers[[#This Row],[total_day_minutes]]&lt;=250,"High Usage","Very High Usage")))</f>
        <v>Medium Usage</v>
      </c>
      <c r="AE369" t="str">
        <f>IF(tbl_Customers[[#This Row],[total_intl_calls]]&lt;=5,"Low Calls", IF(tbl_Customers[[#This Row],[total_intl_calls]]&lt;=10, "Medium Calls", "High Calls"))</f>
        <v>Low Calls</v>
      </c>
      <c r="AF3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 t="str">
        <f>IF(tbl_Customers[[#This Row],[Churn_Risk_Score]]&gt;=10,"High Risk", IF(tbl_Customers[[#This Row],[Churn_Risk_Score]]&gt;=5,"Medium Risk","Low Risk"))</f>
        <v>Low Risk</v>
      </c>
      <c r="AH369">
        <f>tbl_Customers[[#This Row],[total_day_charge]] + tbl_Customers[[#This Row],[total_eve_charge]] + tbl_Customers[[#This Row],[total_night_charge]] + tbl_Customers[[#This Row],[total_intl_charge]]</f>
        <v>58.89</v>
      </c>
    </row>
    <row r="370" spans="1:34"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t="str">
        <f>IF(tbl_Customers[[#This Row],[total_intl_charge]] &lt;= 3, "Low Charges", "High Charges")</f>
        <v>High Charges</v>
      </c>
      <c r="Z370" t="str">
        <f>IF(tbl_Customers[[#This Row],[total_eve_calls]]&lt;=80,"Low Calls",
IF(tbl_Customers[[#This Row],[total_eve_calls]]&lt;=120,"Medium Calls","High Calls"))</f>
        <v>High Calls</v>
      </c>
      <c r="AA370" t="str">
        <f>IF(tbl_Customers[[#This Row],[total_eve_charge]]&lt;=15,"Low Charges",
IF(tbl_Customers[[#This Row],[total_eve_charge]]&lt;=20,"Medium Charges","High Charges"))</f>
        <v>Medium Charges</v>
      </c>
      <c r="AB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 t="str">
        <f>IF(tbl_Customers[[#This Row],[number_vmail_messages]] = 0, "No Usage", IF(tbl_Customers[[#This Row],[number_vmail_messages]] &lt;= 20, "Low Usage", IF(tbl_Customers[[#This Row],[number_vmail_messages]] &lt;= 40, "Medium Usgae", "High Usage")))</f>
        <v>No Usage</v>
      </c>
      <c r="AD370" t="str">
        <f>IF(tbl_Customers[[#This Row],[total_day_minutes]]&lt;=150,"Low Usage", IF(tbl_Customers[[#This Row],[total_day_minutes]]&lt;=200,"Medium Usage", IF(tbl_Customers[[#This Row],[total_day_minutes]]&lt;=250,"High Usage","Very High Usage")))</f>
        <v>High Usage</v>
      </c>
      <c r="AE370" t="str">
        <f>IF(tbl_Customers[[#This Row],[total_intl_calls]]&lt;=5,"Low Calls", IF(tbl_Customers[[#This Row],[total_intl_calls]]&lt;=10, "Medium Calls", "High Calls"))</f>
        <v>Low Calls</v>
      </c>
      <c r="AF3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 t="str">
        <f>IF(tbl_Customers[[#This Row],[Churn_Risk_Score]]&gt;=10,"High Risk", IF(tbl_Customers[[#This Row],[Churn_Risk_Score]]&gt;=5,"Medium Risk","Low Risk"))</f>
        <v>Low Risk</v>
      </c>
      <c r="AH370">
        <f>tbl_Customers[[#This Row],[total_day_charge]] + tbl_Customers[[#This Row],[total_eve_charge]] + tbl_Customers[[#This Row],[total_night_charge]] + tbl_Customers[[#This Row],[total_intl_charge]]</f>
        <v>68.27000000000001</v>
      </c>
    </row>
    <row r="371" spans="1:34"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t="str">
        <f>IF(tbl_Customers[[#This Row],[total_intl_charge]] &lt;= 3, "Low Charges", "High Charges")</f>
        <v>Low Charges</v>
      </c>
      <c r="Z371" t="str">
        <f>IF(tbl_Customers[[#This Row],[total_eve_calls]]&lt;=80,"Low Calls",
IF(tbl_Customers[[#This Row],[total_eve_calls]]&lt;=120,"Medium Calls","High Calls"))</f>
        <v>High Calls</v>
      </c>
      <c r="AA371" t="str">
        <f>IF(tbl_Customers[[#This Row],[total_eve_charge]]&lt;=15,"Low Charges",
IF(tbl_Customers[[#This Row],[total_eve_charge]]&lt;=20,"Medium Charges","High Charges"))</f>
        <v>Medium Charges</v>
      </c>
      <c r="AB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 t="str">
        <f>IF(tbl_Customers[[#This Row],[number_vmail_messages]] = 0, "No Usage", IF(tbl_Customers[[#This Row],[number_vmail_messages]] &lt;= 20, "Low Usage", IF(tbl_Customers[[#This Row],[number_vmail_messages]] &lt;= 40, "Medium Usgae", "High Usage")))</f>
        <v>No Usage</v>
      </c>
      <c r="AD371" t="str">
        <f>IF(tbl_Customers[[#This Row],[total_day_minutes]]&lt;=150,"Low Usage", IF(tbl_Customers[[#This Row],[total_day_minutes]]&lt;=200,"Medium Usage", IF(tbl_Customers[[#This Row],[total_day_minutes]]&lt;=250,"High Usage","Very High Usage")))</f>
        <v>Medium Usage</v>
      </c>
      <c r="AE371" t="str">
        <f>IF(tbl_Customers[[#This Row],[total_intl_calls]]&lt;=5,"Low Calls", IF(tbl_Customers[[#This Row],[total_intl_calls]]&lt;=10, "Medium Calls", "High Calls"))</f>
        <v>Medium Calls</v>
      </c>
      <c r="AF3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 t="str">
        <f>IF(tbl_Customers[[#This Row],[Churn_Risk_Score]]&gt;=10,"High Risk", IF(tbl_Customers[[#This Row],[Churn_Risk_Score]]&gt;=5,"Medium Risk","Low Risk"))</f>
        <v>Low Risk</v>
      </c>
      <c r="AH371">
        <f>tbl_Customers[[#This Row],[total_day_charge]] + tbl_Customers[[#This Row],[total_eve_charge]] + tbl_Customers[[#This Row],[total_night_charge]] + tbl_Customers[[#This Row],[total_intl_charge]]</f>
        <v>63.08</v>
      </c>
    </row>
    <row r="372" spans="1:34"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t="str">
        <f>IF(tbl_Customers[[#This Row],[total_intl_charge]] &lt;= 3, "Low Charges", "High Charges")</f>
        <v>Low Charges</v>
      </c>
      <c r="Z372" t="str">
        <f>IF(tbl_Customers[[#This Row],[total_eve_calls]]&lt;=80,"Low Calls",
IF(tbl_Customers[[#This Row],[total_eve_calls]]&lt;=120,"Medium Calls","High Calls"))</f>
        <v>High Calls</v>
      </c>
      <c r="AA372" t="str">
        <f>IF(tbl_Customers[[#This Row],[total_eve_charge]]&lt;=15,"Low Charges",
IF(tbl_Customers[[#This Row],[total_eve_charge]]&lt;=20,"Medium Charges","High Charges"))</f>
        <v>High Charges</v>
      </c>
      <c r="AB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2" t="str">
        <f>IF(tbl_Customers[[#This Row],[number_vmail_messages]] = 0, "No Usage", IF(tbl_Customers[[#This Row],[number_vmail_messages]] &lt;= 20, "Low Usage", IF(tbl_Customers[[#This Row],[number_vmail_messages]] &lt;= 40, "Medium Usgae", "High Usage")))</f>
        <v>No Usage</v>
      </c>
      <c r="AD372" t="str">
        <f>IF(tbl_Customers[[#This Row],[total_day_minutes]]&lt;=150,"Low Usage", IF(tbl_Customers[[#This Row],[total_day_minutes]]&lt;=200,"Medium Usage", IF(tbl_Customers[[#This Row],[total_day_minutes]]&lt;=250,"High Usage","Very High Usage")))</f>
        <v>Low Usage</v>
      </c>
      <c r="AE372" t="str">
        <f>IF(tbl_Customers[[#This Row],[total_intl_calls]]&lt;=5,"Low Calls", IF(tbl_Customers[[#This Row],[total_intl_calls]]&lt;=10, "Medium Calls", "High Calls"))</f>
        <v>Low Calls</v>
      </c>
      <c r="AF3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 t="str">
        <f>IF(tbl_Customers[[#This Row],[Churn_Risk_Score]]&gt;=10,"High Risk", IF(tbl_Customers[[#This Row],[Churn_Risk_Score]]&gt;=5,"Medium Risk","Low Risk"))</f>
        <v>Low Risk</v>
      </c>
      <c r="AH372">
        <f>tbl_Customers[[#This Row],[total_day_charge]] + tbl_Customers[[#This Row],[total_eve_charge]] + tbl_Customers[[#This Row],[total_night_charge]] + tbl_Customers[[#This Row],[total_intl_charge]]</f>
        <v>54.22</v>
      </c>
    </row>
    <row r="373" spans="1:34"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t="str">
        <f>IF(tbl_Customers[[#This Row],[total_intl_charge]] &lt;= 3, "Low Charges", "High Charges")</f>
        <v>Low Charges</v>
      </c>
      <c r="Z373" t="str">
        <f>IF(tbl_Customers[[#This Row],[total_eve_calls]]&lt;=80,"Low Calls",
IF(tbl_Customers[[#This Row],[total_eve_calls]]&lt;=120,"Medium Calls","High Calls"))</f>
        <v>High Calls</v>
      </c>
      <c r="AA373" t="str">
        <f>IF(tbl_Customers[[#This Row],[total_eve_charge]]&lt;=15,"Low Charges",
IF(tbl_Customers[[#This Row],[total_eve_charge]]&lt;=20,"Medium Charges","High Charges"))</f>
        <v>Low Charges</v>
      </c>
      <c r="AB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 t="str">
        <f>IF(tbl_Customers[[#This Row],[number_vmail_messages]] = 0, "No Usage", IF(tbl_Customers[[#This Row],[number_vmail_messages]] &lt;= 20, "Low Usage", IF(tbl_Customers[[#This Row],[number_vmail_messages]] &lt;= 40, "Medium Usgae", "High Usage")))</f>
        <v>No Usage</v>
      </c>
      <c r="AD373" t="str">
        <f>IF(tbl_Customers[[#This Row],[total_day_minutes]]&lt;=150,"Low Usage", IF(tbl_Customers[[#This Row],[total_day_minutes]]&lt;=200,"Medium Usage", IF(tbl_Customers[[#This Row],[total_day_minutes]]&lt;=250,"High Usage","Very High Usage")))</f>
        <v>Very High Usage</v>
      </c>
      <c r="AE373" t="str">
        <f>IF(tbl_Customers[[#This Row],[total_intl_calls]]&lt;=5,"Low Calls", IF(tbl_Customers[[#This Row],[total_intl_calls]]&lt;=10, "Medium Calls", "High Calls"))</f>
        <v>Low Calls</v>
      </c>
      <c r="AF3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 t="str">
        <f>IF(tbl_Customers[[#This Row],[Churn_Risk_Score]]&gt;=10,"High Risk", IF(tbl_Customers[[#This Row],[Churn_Risk_Score]]&gt;=5,"Medium Risk","Low Risk"))</f>
        <v>Medium Risk</v>
      </c>
      <c r="AH373">
        <f>tbl_Customers[[#This Row],[total_day_charge]] + tbl_Customers[[#This Row],[total_eve_charge]] + tbl_Customers[[#This Row],[total_night_charge]] + tbl_Customers[[#This Row],[total_intl_charge]]</f>
        <v>70.7</v>
      </c>
    </row>
    <row r="374" spans="1:34"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t="str">
        <f>IF(tbl_Customers[[#This Row],[total_intl_charge]] &lt;= 3, "Low Charges", "High Charges")</f>
        <v>Low Charges</v>
      </c>
      <c r="Z374" t="str">
        <f>IF(tbl_Customers[[#This Row],[total_eve_calls]]&lt;=80,"Low Calls",
IF(tbl_Customers[[#This Row],[total_eve_calls]]&lt;=120,"Medium Calls","High Calls"))</f>
        <v>Medium Calls</v>
      </c>
      <c r="AA374" t="str">
        <f>IF(tbl_Customers[[#This Row],[total_eve_charge]]&lt;=15,"Low Charges",
IF(tbl_Customers[[#This Row],[total_eve_charge]]&lt;=20,"Medium Charges","High Charges"))</f>
        <v>Medium Charges</v>
      </c>
      <c r="AB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 t="str">
        <f>IF(tbl_Customers[[#This Row],[number_vmail_messages]] = 0, "No Usage", IF(tbl_Customers[[#This Row],[number_vmail_messages]] &lt;= 20, "Low Usage", IF(tbl_Customers[[#This Row],[number_vmail_messages]] &lt;= 40, "Medium Usgae", "High Usage")))</f>
        <v>Medium Usgae</v>
      </c>
      <c r="AD374" t="str">
        <f>IF(tbl_Customers[[#This Row],[total_day_minutes]]&lt;=150,"Low Usage", IF(tbl_Customers[[#This Row],[total_day_minutes]]&lt;=200,"Medium Usage", IF(tbl_Customers[[#This Row],[total_day_minutes]]&lt;=250,"High Usage","Very High Usage")))</f>
        <v>Very High Usage</v>
      </c>
      <c r="AE374" t="str">
        <f>IF(tbl_Customers[[#This Row],[total_intl_calls]]&lt;=5,"Low Calls", IF(tbl_Customers[[#This Row],[total_intl_calls]]&lt;=10, "Medium Calls", "High Calls"))</f>
        <v>Low Calls</v>
      </c>
      <c r="AF3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4" t="str">
        <f>IF(tbl_Customers[[#This Row],[Churn_Risk_Score]]&gt;=10,"High Risk", IF(tbl_Customers[[#This Row],[Churn_Risk_Score]]&gt;=5,"Medium Risk","Low Risk"))</f>
        <v>Medium Risk</v>
      </c>
      <c r="AH374">
        <f>tbl_Customers[[#This Row],[total_day_charge]] + tbl_Customers[[#This Row],[total_eve_charge]] + tbl_Customers[[#This Row],[total_night_charge]] + tbl_Customers[[#This Row],[total_intl_charge]]</f>
        <v>71.67</v>
      </c>
    </row>
    <row r="375" spans="1:34"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t="str">
        <f>IF(tbl_Customers[[#This Row],[total_intl_charge]] &lt;= 3, "Low Charges", "High Charges")</f>
        <v>High Charges</v>
      </c>
      <c r="Z375" t="str">
        <f>IF(tbl_Customers[[#This Row],[total_eve_calls]]&lt;=80,"Low Calls",
IF(tbl_Customers[[#This Row],[total_eve_calls]]&lt;=120,"Medium Calls","High Calls"))</f>
        <v>High Calls</v>
      </c>
      <c r="AA375" t="str">
        <f>IF(tbl_Customers[[#This Row],[total_eve_charge]]&lt;=15,"Low Charges",
IF(tbl_Customers[[#This Row],[total_eve_charge]]&lt;=20,"Medium Charges","High Charges"))</f>
        <v>High Charges</v>
      </c>
      <c r="AB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 t="str">
        <f>IF(tbl_Customers[[#This Row],[number_vmail_messages]] = 0, "No Usage", IF(tbl_Customers[[#This Row],[number_vmail_messages]] &lt;= 20, "Low Usage", IF(tbl_Customers[[#This Row],[number_vmail_messages]] &lt;= 40, "Medium Usgae", "High Usage")))</f>
        <v>No Usage</v>
      </c>
      <c r="AD375" t="str">
        <f>IF(tbl_Customers[[#This Row],[total_day_minutes]]&lt;=150,"Low Usage", IF(tbl_Customers[[#This Row],[total_day_minutes]]&lt;=200,"Medium Usage", IF(tbl_Customers[[#This Row],[total_day_minutes]]&lt;=250,"High Usage","Very High Usage")))</f>
        <v>Low Usage</v>
      </c>
      <c r="AE375" t="str">
        <f>IF(tbl_Customers[[#This Row],[total_intl_calls]]&lt;=5,"Low Calls", IF(tbl_Customers[[#This Row],[total_intl_calls]]&lt;=10, "Medium Calls", "High Calls"))</f>
        <v>Low Calls</v>
      </c>
      <c r="AF3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 t="str">
        <f>IF(tbl_Customers[[#This Row],[Churn_Risk_Score]]&gt;=10,"High Risk", IF(tbl_Customers[[#This Row],[Churn_Risk_Score]]&gt;=5,"Medium Risk","Low Risk"))</f>
        <v>Low Risk</v>
      </c>
      <c r="AH375">
        <f>tbl_Customers[[#This Row],[total_day_charge]] + tbl_Customers[[#This Row],[total_eve_charge]] + tbl_Customers[[#This Row],[total_night_charge]] + tbl_Customers[[#This Row],[total_intl_charge]]</f>
        <v>57.27</v>
      </c>
    </row>
    <row r="376" spans="1:34"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t="str">
        <f>IF(tbl_Customers[[#This Row],[total_intl_charge]] &lt;= 3, "Low Charges", "High Charges")</f>
        <v>Low Charges</v>
      </c>
      <c r="Z376" t="str">
        <f>IF(tbl_Customers[[#This Row],[total_eve_calls]]&lt;=80,"Low Calls",
IF(tbl_Customers[[#This Row],[total_eve_calls]]&lt;=120,"Medium Calls","High Calls"))</f>
        <v>Medium Calls</v>
      </c>
      <c r="AA376" t="str">
        <f>IF(tbl_Customers[[#This Row],[total_eve_charge]]&lt;=15,"Low Charges",
IF(tbl_Customers[[#This Row],[total_eve_charge]]&lt;=20,"Medium Charges","High Charges"))</f>
        <v>High Charges</v>
      </c>
      <c r="AB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6" t="str">
        <f>IF(tbl_Customers[[#This Row],[number_vmail_messages]] = 0, "No Usage", IF(tbl_Customers[[#This Row],[number_vmail_messages]] &lt;= 20, "Low Usage", IF(tbl_Customers[[#This Row],[number_vmail_messages]] &lt;= 40, "Medium Usgae", "High Usage")))</f>
        <v>Medium Usgae</v>
      </c>
      <c r="AD376" t="str">
        <f>IF(tbl_Customers[[#This Row],[total_day_minutes]]&lt;=150,"Low Usage", IF(tbl_Customers[[#This Row],[total_day_minutes]]&lt;=200,"Medium Usage", IF(tbl_Customers[[#This Row],[total_day_minutes]]&lt;=250,"High Usage","Very High Usage")))</f>
        <v>High Usage</v>
      </c>
      <c r="AE376" t="str">
        <f>IF(tbl_Customers[[#This Row],[total_intl_calls]]&lt;=5,"Low Calls", IF(tbl_Customers[[#This Row],[total_intl_calls]]&lt;=10, "Medium Calls", "High Calls"))</f>
        <v>Low Calls</v>
      </c>
      <c r="AF3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 t="str">
        <f>IF(tbl_Customers[[#This Row],[Churn_Risk_Score]]&gt;=10,"High Risk", IF(tbl_Customers[[#This Row],[Churn_Risk_Score]]&gt;=5,"Medium Risk","Low Risk"))</f>
        <v>Low Risk</v>
      </c>
      <c r="AH376">
        <f>tbl_Customers[[#This Row],[total_day_charge]] + tbl_Customers[[#This Row],[total_eve_charge]] + tbl_Customers[[#This Row],[total_night_charge]] + tbl_Customers[[#This Row],[total_intl_charge]]</f>
        <v>72.990000000000009</v>
      </c>
    </row>
    <row r="377" spans="1:34"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t="str">
        <f>IF(tbl_Customers[[#This Row],[total_intl_charge]] &lt;= 3, "Low Charges", "High Charges")</f>
        <v>Low Charges</v>
      </c>
      <c r="Z377" t="str">
        <f>IF(tbl_Customers[[#This Row],[total_eve_calls]]&lt;=80,"Low Calls",
IF(tbl_Customers[[#This Row],[total_eve_calls]]&lt;=120,"Medium Calls","High Calls"))</f>
        <v>Medium Calls</v>
      </c>
      <c r="AA377" t="str">
        <f>IF(tbl_Customers[[#This Row],[total_eve_charge]]&lt;=15,"Low Charges",
IF(tbl_Customers[[#This Row],[total_eve_charge]]&lt;=20,"Medium Charges","High Charges"))</f>
        <v>High Charges</v>
      </c>
      <c r="AB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 t="str">
        <f>IF(tbl_Customers[[#This Row],[number_vmail_messages]] = 0, "No Usage", IF(tbl_Customers[[#This Row],[number_vmail_messages]] &lt;= 20, "Low Usage", IF(tbl_Customers[[#This Row],[number_vmail_messages]] &lt;= 40, "Medium Usgae", "High Usage")))</f>
        <v>No Usage</v>
      </c>
      <c r="AD377" t="str">
        <f>IF(tbl_Customers[[#This Row],[total_day_minutes]]&lt;=150,"Low Usage", IF(tbl_Customers[[#This Row],[total_day_minutes]]&lt;=200,"Medium Usage", IF(tbl_Customers[[#This Row],[total_day_minutes]]&lt;=250,"High Usage","Very High Usage")))</f>
        <v>Low Usage</v>
      </c>
      <c r="AE377" t="str">
        <f>IF(tbl_Customers[[#This Row],[total_intl_calls]]&lt;=5,"Low Calls", IF(tbl_Customers[[#This Row],[total_intl_calls]]&lt;=10, "Medium Calls", "High Calls"))</f>
        <v>Low Calls</v>
      </c>
      <c r="AF3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 t="str">
        <f>IF(tbl_Customers[[#This Row],[Churn_Risk_Score]]&gt;=10,"High Risk", IF(tbl_Customers[[#This Row],[Churn_Risk_Score]]&gt;=5,"Medium Risk","Low Risk"))</f>
        <v>Low Risk</v>
      </c>
      <c r="AH377">
        <f>tbl_Customers[[#This Row],[total_day_charge]] + tbl_Customers[[#This Row],[total_eve_charge]] + tbl_Customers[[#This Row],[total_night_charge]] + tbl_Customers[[#This Row],[total_intl_charge]]</f>
        <v>60.12</v>
      </c>
    </row>
    <row r="378" spans="1:34"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t="str">
        <f>IF(tbl_Customers[[#This Row],[total_intl_charge]] &lt;= 3, "Low Charges", "High Charges")</f>
        <v>High Charges</v>
      </c>
      <c r="Z378" t="str">
        <f>IF(tbl_Customers[[#This Row],[total_eve_calls]]&lt;=80,"Low Calls",
IF(tbl_Customers[[#This Row],[total_eve_calls]]&lt;=120,"Medium Calls","High Calls"))</f>
        <v>Medium Calls</v>
      </c>
      <c r="AA378" t="str">
        <f>IF(tbl_Customers[[#This Row],[total_eve_charge]]&lt;=15,"Low Charges",
IF(tbl_Customers[[#This Row],[total_eve_charge]]&lt;=20,"Medium Charges","High Charges"))</f>
        <v>High Charges</v>
      </c>
      <c r="AB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 t="str">
        <f>IF(tbl_Customers[[#This Row],[number_vmail_messages]] = 0, "No Usage", IF(tbl_Customers[[#This Row],[number_vmail_messages]] &lt;= 20, "Low Usage", IF(tbl_Customers[[#This Row],[number_vmail_messages]] &lt;= 40, "Medium Usgae", "High Usage")))</f>
        <v>Low Usage</v>
      </c>
      <c r="AD378" t="str">
        <f>IF(tbl_Customers[[#This Row],[total_day_minutes]]&lt;=150,"Low Usage", IF(tbl_Customers[[#This Row],[total_day_minutes]]&lt;=200,"Medium Usage", IF(tbl_Customers[[#This Row],[total_day_minutes]]&lt;=250,"High Usage","Very High Usage")))</f>
        <v>Medium Usage</v>
      </c>
      <c r="AE378" t="str">
        <f>IF(tbl_Customers[[#This Row],[total_intl_calls]]&lt;=5,"Low Calls", IF(tbl_Customers[[#This Row],[total_intl_calls]]&lt;=10, "Medium Calls", "High Calls"))</f>
        <v>Medium Calls</v>
      </c>
      <c r="AF3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 t="str">
        <f>IF(tbl_Customers[[#This Row],[Churn_Risk_Score]]&gt;=10,"High Risk", IF(tbl_Customers[[#This Row],[Churn_Risk_Score]]&gt;=5,"Medium Risk","Low Risk"))</f>
        <v>Low Risk</v>
      </c>
      <c r="AH378">
        <f>tbl_Customers[[#This Row],[total_day_charge]] + tbl_Customers[[#This Row],[total_eve_charge]] + tbl_Customers[[#This Row],[total_night_charge]] + tbl_Customers[[#This Row],[total_intl_charge]]</f>
        <v>69.540000000000006</v>
      </c>
    </row>
    <row r="379" spans="1:34"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t="str">
        <f>IF(tbl_Customers[[#This Row],[total_intl_charge]] &lt;= 3, "Low Charges", "High Charges")</f>
        <v>Low Charges</v>
      </c>
      <c r="Z379" t="str">
        <f>IF(tbl_Customers[[#This Row],[total_eve_calls]]&lt;=80,"Low Calls",
IF(tbl_Customers[[#This Row],[total_eve_calls]]&lt;=120,"Medium Calls","High Calls"))</f>
        <v>Medium Calls</v>
      </c>
      <c r="AA379" t="str">
        <f>IF(tbl_Customers[[#This Row],[total_eve_charge]]&lt;=15,"Low Charges",
IF(tbl_Customers[[#This Row],[total_eve_charge]]&lt;=20,"Medium Charges","High Charges"))</f>
        <v>High Charges</v>
      </c>
      <c r="AB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 t="str">
        <f>IF(tbl_Customers[[#This Row],[number_vmail_messages]] = 0, "No Usage", IF(tbl_Customers[[#This Row],[number_vmail_messages]] &lt;= 20, "Low Usage", IF(tbl_Customers[[#This Row],[number_vmail_messages]] &lt;= 40, "Medium Usgae", "High Usage")))</f>
        <v>No Usage</v>
      </c>
      <c r="AD379" t="str">
        <f>IF(tbl_Customers[[#This Row],[total_day_minutes]]&lt;=150,"Low Usage", IF(tbl_Customers[[#This Row],[total_day_minutes]]&lt;=200,"Medium Usage", IF(tbl_Customers[[#This Row],[total_day_minutes]]&lt;=250,"High Usage","Very High Usage")))</f>
        <v>Very High Usage</v>
      </c>
      <c r="AE379" t="str">
        <f>IF(tbl_Customers[[#This Row],[total_intl_calls]]&lt;=5,"Low Calls", IF(tbl_Customers[[#This Row],[total_intl_calls]]&lt;=10, "Medium Calls", "High Calls"))</f>
        <v>Low Calls</v>
      </c>
      <c r="AF3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 t="str">
        <f>IF(tbl_Customers[[#This Row],[Churn_Risk_Score]]&gt;=10,"High Risk", IF(tbl_Customers[[#This Row],[Churn_Risk_Score]]&gt;=5,"Medium Risk","Low Risk"))</f>
        <v>Medium Risk</v>
      </c>
      <c r="AH379">
        <f>tbl_Customers[[#This Row],[total_day_charge]] + tbl_Customers[[#This Row],[total_eve_charge]] + tbl_Customers[[#This Row],[total_night_charge]] + tbl_Customers[[#This Row],[total_intl_charge]]</f>
        <v>79.89</v>
      </c>
    </row>
    <row r="380" spans="1:34"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t="str">
        <f>IF(tbl_Customers[[#This Row],[total_intl_charge]] &lt;= 3, "Low Charges", "High Charges")</f>
        <v>High Charges</v>
      </c>
      <c r="Z380" t="str">
        <f>IF(tbl_Customers[[#This Row],[total_eve_calls]]&lt;=80,"Low Calls",
IF(tbl_Customers[[#This Row],[total_eve_calls]]&lt;=120,"Medium Calls","High Calls"))</f>
        <v>Medium Calls</v>
      </c>
      <c r="AA380" t="str">
        <f>IF(tbl_Customers[[#This Row],[total_eve_charge]]&lt;=15,"Low Charges",
IF(tbl_Customers[[#This Row],[total_eve_charge]]&lt;=20,"Medium Charges","High Charges"))</f>
        <v>High Charges</v>
      </c>
      <c r="AB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 t="str">
        <f>IF(tbl_Customers[[#This Row],[number_vmail_messages]] = 0, "No Usage", IF(tbl_Customers[[#This Row],[number_vmail_messages]] &lt;= 20, "Low Usage", IF(tbl_Customers[[#This Row],[number_vmail_messages]] &lt;= 40, "Medium Usgae", "High Usage")))</f>
        <v>No Usage</v>
      </c>
      <c r="AD380" t="str">
        <f>IF(tbl_Customers[[#This Row],[total_day_minutes]]&lt;=150,"Low Usage", IF(tbl_Customers[[#This Row],[total_day_minutes]]&lt;=200,"Medium Usage", IF(tbl_Customers[[#This Row],[total_day_minutes]]&lt;=250,"High Usage","Very High Usage")))</f>
        <v>Very High Usage</v>
      </c>
      <c r="AE380" t="str">
        <f>IF(tbl_Customers[[#This Row],[total_intl_calls]]&lt;=5,"Low Calls", IF(tbl_Customers[[#This Row],[total_intl_calls]]&lt;=10, "Medium Calls", "High Calls"))</f>
        <v>Low Calls</v>
      </c>
      <c r="AF3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 t="str">
        <f>IF(tbl_Customers[[#This Row],[Churn_Risk_Score]]&gt;=10,"High Risk", IF(tbl_Customers[[#This Row],[Churn_Risk_Score]]&gt;=5,"Medium Risk","Low Risk"))</f>
        <v>Medium Risk</v>
      </c>
      <c r="AH380">
        <f>tbl_Customers[[#This Row],[total_day_charge]] + tbl_Customers[[#This Row],[total_eve_charge]] + tbl_Customers[[#This Row],[total_night_charge]] + tbl_Customers[[#This Row],[total_intl_charge]]</f>
        <v>77.099999999999994</v>
      </c>
    </row>
    <row r="381" spans="1:34"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t="str">
        <f>IF(tbl_Customers[[#This Row],[total_intl_charge]] &lt;= 3, "Low Charges", "High Charges")</f>
        <v>Low Charges</v>
      </c>
      <c r="Z381" t="str">
        <f>IF(tbl_Customers[[#This Row],[total_eve_calls]]&lt;=80,"Low Calls",
IF(tbl_Customers[[#This Row],[total_eve_calls]]&lt;=120,"Medium Calls","High Calls"))</f>
        <v>Low Calls</v>
      </c>
      <c r="AA381" t="str">
        <f>IF(tbl_Customers[[#This Row],[total_eve_charge]]&lt;=15,"Low Charges",
IF(tbl_Customers[[#This Row],[total_eve_charge]]&lt;=20,"Medium Charges","High Charges"))</f>
        <v>Medium Charges</v>
      </c>
      <c r="AB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1" t="str">
        <f>IF(tbl_Customers[[#This Row],[number_vmail_messages]] = 0, "No Usage", IF(tbl_Customers[[#This Row],[number_vmail_messages]] &lt;= 20, "Low Usage", IF(tbl_Customers[[#This Row],[number_vmail_messages]] &lt;= 40, "Medium Usgae", "High Usage")))</f>
        <v>No Usage</v>
      </c>
      <c r="AD381" t="str">
        <f>IF(tbl_Customers[[#This Row],[total_day_minutes]]&lt;=150,"Low Usage", IF(tbl_Customers[[#This Row],[total_day_minutes]]&lt;=200,"Medium Usage", IF(tbl_Customers[[#This Row],[total_day_minutes]]&lt;=250,"High Usage","Very High Usage")))</f>
        <v>Low Usage</v>
      </c>
      <c r="AE381" t="str">
        <f>IF(tbl_Customers[[#This Row],[total_intl_calls]]&lt;=5,"Low Calls", IF(tbl_Customers[[#This Row],[total_intl_calls]]&lt;=10, "Medium Calls", "High Calls"))</f>
        <v>Low Calls</v>
      </c>
      <c r="AF3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 t="str">
        <f>IF(tbl_Customers[[#This Row],[Churn_Risk_Score]]&gt;=10,"High Risk", IF(tbl_Customers[[#This Row],[Churn_Risk_Score]]&gt;=5,"Medium Risk","Low Risk"))</f>
        <v>Low Risk</v>
      </c>
      <c r="AH381">
        <f>tbl_Customers[[#This Row],[total_day_charge]] + tbl_Customers[[#This Row],[total_eve_charge]] + tbl_Customers[[#This Row],[total_night_charge]] + tbl_Customers[[#This Row],[total_intl_charge]]</f>
        <v>44.6</v>
      </c>
    </row>
    <row r="382" spans="1:34"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t="str">
        <f>IF(tbl_Customers[[#This Row],[total_intl_charge]] &lt;= 3, "Low Charges", "High Charges")</f>
        <v>Low Charges</v>
      </c>
      <c r="Z382" t="str">
        <f>IF(tbl_Customers[[#This Row],[total_eve_calls]]&lt;=80,"Low Calls",
IF(tbl_Customers[[#This Row],[total_eve_calls]]&lt;=120,"Medium Calls","High Calls"))</f>
        <v>Low Calls</v>
      </c>
      <c r="AA382" t="str">
        <f>IF(tbl_Customers[[#This Row],[total_eve_charge]]&lt;=15,"Low Charges",
IF(tbl_Customers[[#This Row],[total_eve_charge]]&lt;=20,"Medium Charges","High Charges"))</f>
        <v>High Charges</v>
      </c>
      <c r="AB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 t="str">
        <f>IF(tbl_Customers[[#This Row],[number_vmail_messages]] = 0, "No Usage", IF(tbl_Customers[[#This Row],[number_vmail_messages]] &lt;= 20, "Low Usage", IF(tbl_Customers[[#This Row],[number_vmail_messages]] &lt;= 40, "Medium Usgae", "High Usage")))</f>
        <v>No Usage</v>
      </c>
      <c r="AD382" t="str">
        <f>IF(tbl_Customers[[#This Row],[total_day_minutes]]&lt;=150,"Low Usage", IF(tbl_Customers[[#This Row],[total_day_minutes]]&lt;=200,"Medium Usage", IF(tbl_Customers[[#This Row],[total_day_minutes]]&lt;=250,"High Usage","Very High Usage")))</f>
        <v>Medium Usage</v>
      </c>
      <c r="AE382" t="str">
        <f>IF(tbl_Customers[[#This Row],[total_intl_calls]]&lt;=5,"Low Calls", IF(tbl_Customers[[#This Row],[total_intl_calls]]&lt;=10, "Medium Calls", "High Calls"))</f>
        <v>Medium Calls</v>
      </c>
      <c r="AF3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 t="str">
        <f>IF(tbl_Customers[[#This Row],[Churn_Risk_Score]]&gt;=10,"High Risk", IF(tbl_Customers[[#This Row],[Churn_Risk_Score]]&gt;=5,"Medium Risk","Low Risk"))</f>
        <v>Low Risk</v>
      </c>
      <c r="AH382">
        <f>tbl_Customers[[#This Row],[total_day_charge]] + tbl_Customers[[#This Row],[total_eve_charge]] + tbl_Customers[[#This Row],[total_night_charge]] + tbl_Customers[[#This Row],[total_intl_charge]]</f>
        <v>57.44</v>
      </c>
    </row>
    <row r="383" spans="1:34"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t="str">
        <f>IF(tbl_Customers[[#This Row],[total_intl_charge]] &lt;= 3, "Low Charges", "High Charges")</f>
        <v>Low Charges</v>
      </c>
      <c r="Z383" t="str">
        <f>IF(tbl_Customers[[#This Row],[total_eve_calls]]&lt;=80,"Low Calls",
IF(tbl_Customers[[#This Row],[total_eve_calls]]&lt;=120,"Medium Calls","High Calls"))</f>
        <v>Medium Calls</v>
      </c>
      <c r="AA383" t="str">
        <f>IF(tbl_Customers[[#This Row],[total_eve_charge]]&lt;=15,"Low Charges",
IF(tbl_Customers[[#This Row],[total_eve_charge]]&lt;=20,"Medium Charges","High Charges"))</f>
        <v>Low Charges</v>
      </c>
      <c r="AB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 t="str">
        <f>IF(tbl_Customers[[#This Row],[number_vmail_messages]] = 0, "No Usage", IF(tbl_Customers[[#This Row],[number_vmail_messages]] &lt;= 20, "Low Usage", IF(tbl_Customers[[#This Row],[number_vmail_messages]] &lt;= 40, "Medium Usgae", "High Usage")))</f>
        <v>No Usage</v>
      </c>
      <c r="AD383" t="str">
        <f>IF(tbl_Customers[[#This Row],[total_day_minutes]]&lt;=150,"Low Usage", IF(tbl_Customers[[#This Row],[total_day_minutes]]&lt;=200,"Medium Usage", IF(tbl_Customers[[#This Row],[total_day_minutes]]&lt;=250,"High Usage","Very High Usage")))</f>
        <v>Medium Usage</v>
      </c>
      <c r="AE383" t="str">
        <f>IF(tbl_Customers[[#This Row],[total_intl_calls]]&lt;=5,"Low Calls", IF(tbl_Customers[[#This Row],[total_intl_calls]]&lt;=10, "Medium Calls", "High Calls"))</f>
        <v>Low Calls</v>
      </c>
      <c r="AF3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 t="str">
        <f>IF(tbl_Customers[[#This Row],[Churn_Risk_Score]]&gt;=10,"High Risk", IF(tbl_Customers[[#This Row],[Churn_Risk_Score]]&gt;=5,"Medium Risk","Low Risk"))</f>
        <v>Low Risk</v>
      </c>
      <c r="AH383">
        <f>tbl_Customers[[#This Row],[total_day_charge]] + tbl_Customers[[#This Row],[total_eve_charge]] + tbl_Customers[[#This Row],[total_night_charge]] + tbl_Customers[[#This Row],[total_intl_charge]]</f>
        <v>51.400000000000006</v>
      </c>
    </row>
    <row r="384" spans="1:34"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t="str">
        <f>IF(tbl_Customers[[#This Row],[total_intl_charge]] &lt;= 3, "Low Charges", "High Charges")</f>
        <v>Low Charges</v>
      </c>
      <c r="Z384" t="str">
        <f>IF(tbl_Customers[[#This Row],[total_eve_calls]]&lt;=80,"Low Calls",
IF(tbl_Customers[[#This Row],[total_eve_calls]]&lt;=120,"Medium Calls","High Calls"))</f>
        <v>Medium Calls</v>
      </c>
      <c r="AA384" t="str">
        <f>IF(tbl_Customers[[#This Row],[total_eve_charge]]&lt;=15,"Low Charges",
IF(tbl_Customers[[#This Row],[total_eve_charge]]&lt;=20,"Medium Charges","High Charges"))</f>
        <v>Medium Charges</v>
      </c>
      <c r="AB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 t="str">
        <f>IF(tbl_Customers[[#This Row],[number_vmail_messages]] = 0, "No Usage", IF(tbl_Customers[[#This Row],[number_vmail_messages]] &lt;= 20, "Low Usage", IF(tbl_Customers[[#This Row],[number_vmail_messages]] &lt;= 40, "Medium Usgae", "High Usage")))</f>
        <v>No Usage</v>
      </c>
      <c r="AD384" t="str">
        <f>IF(tbl_Customers[[#This Row],[total_day_minutes]]&lt;=150,"Low Usage", IF(tbl_Customers[[#This Row],[total_day_minutes]]&lt;=200,"Medium Usage", IF(tbl_Customers[[#This Row],[total_day_minutes]]&lt;=250,"High Usage","Very High Usage")))</f>
        <v>Very High Usage</v>
      </c>
      <c r="AE384" t="str">
        <f>IF(tbl_Customers[[#This Row],[total_intl_calls]]&lt;=5,"Low Calls", IF(tbl_Customers[[#This Row],[total_intl_calls]]&lt;=10, "Medium Calls", "High Calls"))</f>
        <v>Low Calls</v>
      </c>
      <c r="AF3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 t="str">
        <f>IF(tbl_Customers[[#This Row],[Churn_Risk_Score]]&gt;=10,"High Risk", IF(tbl_Customers[[#This Row],[Churn_Risk_Score]]&gt;=5,"Medium Risk","Low Risk"))</f>
        <v>Medium Risk</v>
      </c>
      <c r="AH384">
        <f>tbl_Customers[[#This Row],[total_day_charge]] + tbl_Customers[[#This Row],[total_eve_charge]] + tbl_Customers[[#This Row],[total_night_charge]] + tbl_Customers[[#This Row],[total_intl_charge]]</f>
        <v>72</v>
      </c>
    </row>
    <row r="385" spans="1:34"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t="str">
        <f>IF(tbl_Customers[[#This Row],[total_intl_charge]] &lt;= 3, "Low Charges", "High Charges")</f>
        <v>Low Charges</v>
      </c>
      <c r="Z385" t="str">
        <f>IF(tbl_Customers[[#This Row],[total_eve_calls]]&lt;=80,"Low Calls",
IF(tbl_Customers[[#This Row],[total_eve_calls]]&lt;=120,"Medium Calls","High Calls"))</f>
        <v>Medium Calls</v>
      </c>
      <c r="AA385" t="str">
        <f>IF(tbl_Customers[[#This Row],[total_eve_charge]]&lt;=15,"Low Charges",
IF(tbl_Customers[[#This Row],[total_eve_charge]]&lt;=20,"Medium Charges","High Charges"))</f>
        <v>Medium Charges</v>
      </c>
      <c r="AB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 t="str">
        <f>IF(tbl_Customers[[#This Row],[number_vmail_messages]] = 0, "No Usage", IF(tbl_Customers[[#This Row],[number_vmail_messages]] &lt;= 20, "Low Usage", IF(tbl_Customers[[#This Row],[number_vmail_messages]] &lt;= 40, "Medium Usgae", "High Usage")))</f>
        <v>No Usage</v>
      </c>
      <c r="AD385" t="str">
        <f>IF(tbl_Customers[[#This Row],[total_day_minutes]]&lt;=150,"Low Usage", IF(tbl_Customers[[#This Row],[total_day_minutes]]&lt;=200,"Medium Usage", IF(tbl_Customers[[#This Row],[total_day_minutes]]&lt;=250,"High Usage","Very High Usage")))</f>
        <v>Low Usage</v>
      </c>
      <c r="AE385" t="str">
        <f>IF(tbl_Customers[[#This Row],[total_intl_calls]]&lt;=5,"Low Calls", IF(tbl_Customers[[#This Row],[total_intl_calls]]&lt;=10, "Medium Calls", "High Calls"))</f>
        <v>Medium Calls</v>
      </c>
      <c r="AF3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 t="str">
        <f>IF(tbl_Customers[[#This Row],[Churn_Risk_Score]]&gt;=10,"High Risk", IF(tbl_Customers[[#This Row],[Churn_Risk_Score]]&gt;=5,"Medium Risk","Low Risk"))</f>
        <v>Low Risk</v>
      </c>
      <c r="AH385">
        <f>tbl_Customers[[#This Row],[total_day_charge]] + tbl_Customers[[#This Row],[total_eve_charge]] + tbl_Customers[[#This Row],[total_night_charge]] + tbl_Customers[[#This Row],[total_intl_charge]]</f>
        <v>60.629999999999995</v>
      </c>
    </row>
    <row r="386" spans="1:34"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t="str">
        <f>IF(tbl_Customers[[#This Row],[total_intl_charge]] &lt;= 3, "Low Charges", "High Charges")</f>
        <v>Low Charges</v>
      </c>
      <c r="Z386" t="str">
        <f>IF(tbl_Customers[[#This Row],[total_eve_calls]]&lt;=80,"Low Calls",
IF(tbl_Customers[[#This Row],[total_eve_calls]]&lt;=120,"Medium Calls","High Calls"))</f>
        <v>Medium Calls</v>
      </c>
      <c r="AA386" t="str">
        <f>IF(tbl_Customers[[#This Row],[total_eve_charge]]&lt;=15,"Low Charges",
IF(tbl_Customers[[#This Row],[total_eve_charge]]&lt;=20,"Medium Charges","High Charges"))</f>
        <v>Low Charges</v>
      </c>
      <c r="AB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 t="str">
        <f>IF(tbl_Customers[[#This Row],[number_vmail_messages]] = 0, "No Usage", IF(tbl_Customers[[#This Row],[number_vmail_messages]] &lt;= 20, "Low Usage", IF(tbl_Customers[[#This Row],[number_vmail_messages]] &lt;= 40, "Medium Usgae", "High Usage")))</f>
        <v>Low Usage</v>
      </c>
      <c r="AD386" t="str">
        <f>IF(tbl_Customers[[#This Row],[total_day_minutes]]&lt;=150,"Low Usage", IF(tbl_Customers[[#This Row],[total_day_minutes]]&lt;=200,"Medium Usage", IF(tbl_Customers[[#This Row],[total_day_minutes]]&lt;=250,"High Usage","Very High Usage")))</f>
        <v>Low Usage</v>
      </c>
      <c r="AE386" t="str">
        <f>IF(tbl_Customers[[#This Row],[total_intl_calls]]&lt;=5,"Low Calls", IF(tbl_Customers[[#This Row],[total_intl_calls]]&lt;=10, "Medium Calls", "High Calls"))</f>
        <v>Low Calls</v>
      </c>
      <c r="AF3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 t="str">
        <f>IF(tbl_Customers[[#This Row],[Churn_Risk_Score]]&gt;=10,"High Risk", IF(tbl_Customers[[#This Row],[Churn_Risk_Score]]&gt;=5,"Medium Risk","Low Risk"))</f>
        <v>Low Risk</v>
      </c>
      <c r="AH386">
        <f>tbl_Customers[[#This Row],[total_day_charge]] + tbl_Customers[[#This Row],[total_eve_charge]] + tbl_Customers[[#This Row],[total_night_charge]] + tbl_Customers[[#This Row],[total_intl_charge]]</f>
        <v>39.39</v>
      </c>
    </row>
    <row r="387" spans="1:34"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t="str">
        <f>IF(tbl_Customers[[#This Row],[total_intl_charge]] &lt;= 3, "Low Charges", "High Charges")</f>
        <v>Low Charges</v>
      </c>
      <c r="Z387" t="str">
        <f>IF(tbl_Customers[[#This Row],[total_eve_calls]]&lt;=80,"Low Calls",
IF(tbl_Customers[[#This Row],[total_eve_calls]]&lt;=120,"Medium Calls","High Calls"))</f>
        <v>Medium Calls</v>
      </c>
      <c r="AA387" t="str">
        <f>IF(tbl_Customers[[#This Row],[total_eve_charge]]&lt;=15,"Low Charges",
IF(tbl_Customers[[#This Row],[total_eve_charge]]&lt;=20,"Medium Charges","High Charges"))</f>
        <v>Medium Charges</v>
      </c>
      <c r="AB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 t="str">
        <f>IF(tbl_Customers[[#This Row],[number_vmail_messages]] = 0, "No Usage", IF(tbl_Customers[[#This Row],[number_vmail_messages]] &lt;= 20, "Low Usage", IF(tbl_Customers[[#This Row],[number_vmail_messages]] &lt;= 40, "Medium Usgae", "High Usage")))</f>
        <v>No Usage</v>
      </c>
      <c r="AD387" t="str">
        <f>IF(tbl_Customers[[#This Row],[total_day_minutes]]&lt;=150,"Low Usage", IF(tbl_Customers[[#This Row],[total_day_minutes]]&lt;=200,"Medium Usage", IF(tbl_Customers[[#This Row],[total_day_minutes]]&lt;=250,"High Usage","Very High Usage")))</f>
        <v>Low Usage</v>
      </c>
      <c r="AE387" t="str">
        <f>IF(tbl_Customers[[#This Row],[total_intl_calls]]&lt;=5,"Low Calls", IF(tbl_Customers[[#This Row],[total_intl_calls]]&lt;=10, "Medium Calls", "High Calls"))</f>
        <v>Low Calls</v>
      </c>
      <c r="AF3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 t="str">
        <f>IF(tbl_Customers[[#This Row],[Churn_Risk_Score]]&gt;=10,"High Risk", IF(tbl_Customers[[#This Row],[Churn_Risk_Score]]&gt;=5,"Medium Risk","Low Risk"))</f>
        <v>Low Risk</v>
      </c>
      <c r="AH387">
        <f>tbl_Customers[[#This Row],[total_day_charge]] + tbl_Customers[[#This Row],[total_eve_charge]] + tbl_Customers[[#This Row],[total_night_charge]] + tbl_Customers[[#This Row],[total_intl_charge]]</f>
        <v>53.54</v>
      </c>
    </row>
    <row r="388" spans="1:34"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t="str">
        <f>IF(tbl_Customers[[#This Row],[total_intl_charge]] &lt;= 3, "Low Charges", "High Charges")</f>
        <v>High Charges</v>
      </c>
      <c r="Z388" t="str">
        <f>IF(tbl_Customers[[#This Row],[total_eve_calls]]&lt;=80,"Low Calls",
IF(tbl_Customers[[#This Row],[total_eve_calls]]&lt;=120,"Medium Calls","High Calls"))</f>
        <v>Medium Calls</v>
      </c>
      <c r="AA388" t="str">
        <f>IF(tbl_Customers[[#This Row],[total_eve_charge]]&lt;=15,"Low Charges",
IF(tbl_Customers[[#This Row],[total_eve_charge]]&lt;=20,"Medium Charges","High Charges"))</f>
        <v>Low Charges</v>
      </c>
      <c r="AB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 t="str">
        <f>IF(tbl_Customers[[#This Row],[number_vmail_messages]] = 0, "No Usage", IF(tbl_Customers[[#This Row],[number_vmail_messages]] &lt;= 20, "Low Usage", IF(tbl_Customers[[#This Row],[number_vmail_messages]] &lt;= 40, "Medium Usgae", "High Usage")))</f>
        <v>No Usage</v>
      </c>
      <c r="AD388" t="str">
        <f>IF(tbl_Customers[[#This Row],[total_day_minutes]]&lt;=150,"Low Usage", IF(tbl_Customers[[#This Row],[total_day_minutes]]&lt;=200,"Medium Usage", IF(tbl_Customers[[#This Row],[total_day_minutes]]&lt;=250,"High Usage","Very High Usage")))</f>
        <v>Medium Usage</v>
      </c>
      <c r="AE388" t="str">
        <f>IF(tbl_Customers[[#This Row],[total_intl_calls]]&lt;=5,"Low Calls", IF(tbl_Customers[[#This Row],[total_intl_calls]]&lt;=10, "Medium Calls", "High Calls"))</f>
        <v>Low Calls</v>
      </c>
      <c r="AF3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8" t="str">
        <f>IF(tbl_Customers[[#This Row],[Churn_Risk_Score]]&gt;=10,"High Risk", IF(tbl_Customers[[#This Row],[Churn_Risk_Score]]&gt;=5,"Medium Risk","Low Risk"))</f>
        <v>Medium Risk</v>
      </c>
      <c r="AH388">
        <f>tbl_Customers[[#This Row],[total_day_charge]] + tbl_Customers[[#This Row],[total_eve_charge]] + tbl_Customers[[#This Row],[total_night_charge]] + tbl_Customers[[#This Row],[total_intl_charge]]</f>
        <v>56.41</v>
      </c>
    </row>
    <row r="389" spans="1:34"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t="str">
        <f>IF(tbl_Customers[[#This Row],[total_intl_charge]] &lt;= 3, "Low Charges", "High Charges")</f>
        <v>Low Charges</v>
      </c>
      <c r="Z389" t="str">
        <f>IF(tbl_Customers[[#This Row],[total_eve_calls]]&lt;=80,"Low Calls",
IF(tbl_Customers[[#This Row],[total_eve_calls]]&lt;=120,"Medium Calls","High Calls"))</f>
        <v>High Calls</v>
      </c>
      <c r="AA389" t="str">
        <f>IF(tbl_Customers[[#This Row],[total_eve_charge]]&lt;=15,"Low Charges",
IF(tbl_Customers[[#This Row],[total_eve_charge]]&lt;=20,"Medium Charges","High Charges"))</f>
        <v>Medium Charges</v>
      </c>
      <c r="AB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 t="str">
        <f>IF(tbl_Customers[[#This Row],[number_vmail_messages]] = 0, "No Usage", IF(tbl_Customers[[#This Row],[number_vmail_messages]] &lt;= 20, "Low Usage", IF(tbl_Customers[[#This Row],[number_vmail_messages]] &lt;= 40, "Medium Usgae", "High Usage")))</f>
        <v>Medium Usgae</v>
      </c>
      <c r="AD389" t="str">
        <f>IF(tbl_Customers[[#This Row],[total_day_minutes]]&lt;=150,"Low Usage", IF(tbl_Customers[[#This Row],[total_day_minutes]]&lt;=200,"Medium Usage", IF(tbl_Customers[[#This Row],[total_day_minutes]]&lt;=250,"High Usage","Very High Usage")))</f>
        <v>High Usage</v>
      </c>
      <c r="AE389" t="str">
        <f>IF(tbl_Customers[[#This Row],[total_intl_calls]]&lt;=5,"Low Calls", IF(tbl_Customers[[#This Row],[total_intl_calls]]&lt;=10, "Medium Calls", "High Calls"))</f>
        <v>Low Calls</v>
      </c>
      <c r="AF3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 t="str">
        <f>IF(tbl_Customers[[#This Row],[Churn_Risk_Score]]&gt;=10,"High Risk", IF(tbl_Customers[[#This Row],[Churn_Risk_Score]]&gt;=5,"Medium Risk","Low Risk"))</f>
        <v>Low Risk</v>
      </c>
      <c r="AH389">
        <f>tbl_Customers[[#This Row],[total_day_charge]] + tbl_Customers[[#This Row],[total_eve_charge]] + tbl_Customers[[#This Row],[total_night_charge]] + tbl_Customers[[#This Row],[total_intl_charge]]</f>
        <v>68.38000000000001</v>
      </c>
    </row>
    <row r="390" spans="1:34"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t="str">
        <f>IF(tbl_Customers[[#This Row],[total_intl_charge]] &lt;= 3, "Low Charges", "High Charges")</f>
        <v>High Charges</v>
      </c>
      <c r="Z390" t="str">
        <f>IF(tbl_Customers[[#This Row],[total_eve_calls]]&lt;=80,"Low Calls",
IF(tbl_Customers[[#This Row],[total_eve_calls]]&lt;=120,"Medium Calls","High Calls"))</f>
        <v>Medium Calls</v>
      </c>
      <c r="AA390" t="str">
        <f>IF(tbl_Customers[[#This Row],[total_eve_charge]]&lt;=15,"Low Charges",
IF(tbl_Customers[[#This Row],[total_eve_charge]]&lt;=20,"Medium Charges","High Charges"))</f>
        <v>High Charges</v>
      </c>
      <c r="AB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 t="str">
        <f>IF(tbl_Customers[[#This Row],[number_vmail_messages]] = 0, "No Usage", IF(tbl_Customers[[#This Row],[number_vmail_messages]] &lt;= 20, "Low Usage", IF(tbl_Customers[[#This Row],[number_vmail_messages]] &lt;= 40, "Medium Usgae", "High Usage")))</f>
        <v>Medium Usgae</v>
      </c>
      <c r="AD390" t="str">
        <f>IF(tbl_Customers[[#This Row],[total_day_minutes]]&lt;=150,"Low Usage", IF(tbl_Customers[[#This Row],[total_day_minutes]]&lt;=200,"Medium Usage", IF(tbl_Customers[[#This Row],[total_day_minutes]]&lt;=250,"High Usage","Very High Usage")))</f>
        <v>Medium Usage</v>
      </c>
      <c r="AE390" t="str">
        <f>IF(tbl_Customers[[#This Row],[total_intl_calls]]&lt;=5,"Low Calls", IF(tbl_Customers[[#This Row],[total_intl_calls]]&lt;=10, "Medium Calls", "High Calls"))</f>
        <v>Medium Calls</v>
      </c>
      <c r="AF3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 t="str">
        <f>IF(tbl_Customers[[#This Row],[Churn_Risk_Score]]&gt;=10,"High Risk", IF(tbl_Customers[[#This Row],[Churn_Risk_Score]]&gt;=5,"Medium Risk","Low Risk"))</f>
        <v>Low Risk</v>
      </c>
      <c r="AH390">
        <f>tbl_Customers[[#This Row],[total_day_charge]] + tbl_Customers[[#This Row],[total_eve_charge]] + tbl_Customers[[#This Row],[total_night_charge]] + tbl_Customers[[#This Row],[total_intl_charge]]</f>
        <v>66.569999999999993</v>
      </c>
    </row>
    <row r="391" spans="1:34"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t="str">
        <f>IF(tbl_Customers[[#This Row],[total_intl_charge]] &lt;= 3, "Low Charges", "High Charges")</f>
        <v>Low Charges</v>
      </c>
      <c r="Z391" t="str">
        <f>IF(tbl_Customers[[#This Row],[total_eve_calls]]&lt;=80,"Low Calls",
IF(tbl_Customers[[#This Row],[total_eve_calls]]&lt;=120,"Medium Calls","High Calls"))</f>
        <v>Medium Calls</v>
      </c>
      <c r="AA391" t="str">
        <f>IF(tbl_Customers[[#This Row],[total_eve_charge]]&lt;=15,"Low Charges",
IF(tbl_Customers[[#This Row],[total_eve_charge]]&lt;=20,"Medium Charges","High Charges"))</f>
        <v>Low Charges</v>
      </c>
      <c r="AB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 t="str">
        <f>IF(tbl_Customers[[#This Row],[number_vmail_messages]] = 0, "No Usage", IF(tbl_Customers[[#This Row],[number_vmail_messages]] &lt;= 20, "Low Usage", IF(tbl_Customers[[#This Row],[number_vmail_messages]] &lt;= 40, "Medium Usgae", "High Usage")))</f>
        <v>No Usage</v>
      </c>
      <c r="AD391" t="str">
        <f>IF(tbl_Customers[[#This Row],[total_day_minutes]]&lt;=150,"Low Usage", IF(tbl_Customers[[#This Row],[total_day_minutes]]&lt;=200,"Medium Usage", IF(tbl_Customers[[#This Row],[total_day_minutes]]&lt;=250,"High Usage","Very High Usage")))</f>
        <v>High Usage</v>
      </c>
      <c r="AE391" t="str">
        <f>IF(tbl_Customers[[#This Row],[total_intl_calls]]&lt;=5,"Low Calls", IF(tbl_Customers[[#This Row],[total_intl_calls]]&lt;=10, "Medium Calls", "High Calls"))</f>
        <v>Low Calls</v>
      </c>
      <c r="AF3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 t="str">
        <f>IF(tbl_Customers[[#This Row],[Churn_Risk_Score]]&gt;=10,"High Risk", IF(tbl_Customers[[#This Row],[Churn_Risk_Score]]&gt;=5,"Medium Risk","Low Risk"))</f>
        <v>Low Risk</v>
      </c>
      <c r="AH391">
        <f>tbl_Customers[[#This Row],[total_day_charge]] + tbl_Customers[[#This Row],[total_eve_charge]] + tbl_Customers[[#This Row],[total_night_charge]] + tbl_Customers[[#This Row],[total_intl_charge]]</f>
        <v>68.53</v>
      </c>
    </row>
    <row r="392" spans="1:34"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t="str">
        <f>IF(tbl_Customers[[#This Row],[total_intl_charge]] &lt;= 3, "Low Charges", "High Charges")</f>
        <v>Low Charges</v>
      </c>
      <c r="Z392" t="str">
        <f>IF(tbl_Customers[[#This Row],[total_eve_calls]]&lt;=80,"Low Calls",
IF(tbl_Customers[[#This Row],[total_eve_calls]]&lt;=120,"Medium Calls","High Calls"))</f>
        <v>Medium Calls</v>
      </c>
      <c r="AA392" t="str">
        <f>IF(tbl_Customers[[#This Row],[total_eve_charge]]&lt;=15,"Low Charges",
IF(tbl_Customers[[#This Row],[total_eve_charge]]&lt;=20,"Medium Charges","High Charges"))</f>
        <v>High Charges</v>
      </c>
      <c r="AB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 t="str">
        <f>IF(tbl_Customers[[#This Row],[number_vmail_messages]] = 0, "No Usage", IF(tbl_Customers[[#This Row],[number_vmail_messages]] &lt;= 20, "Low Usage", IF(tbl_Customers[[#This Row],[number_vmail_messages]] &lt;= 40, "Medium Usgae", "High Usage")))</f>
        <v>No Usage</v>
      </c>
      <c r="AD392" t="str">
        <f>IF(tbl_Customers[[#This Row],[total_day_minutes]]&lt;=150,"Low Usage", IF(tbl_Customers[[#This Row],[total_day_minutes]]&lt;=200,"Medium Usage", IF(tbl_Customers[[#This Row],[total_day_minutes]]&lt;=250,"High Usage","Very High Usage")))</f>
        <v>Low Usage</v>
      </c>
      <c r="AE392" t="str">
        <f>IF(tbl_Customers[[#This Row],[total_intl_calls]]&lt;=5,"Low Calls", IF(tbl_Customers[[#This Row],[total_intl_calls]]&lt;=10, "Medium Calls", "High Calls"))</f>
        <v>Medium Calls</v>
      </c>
      <c r="AF3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 t="str">
        <f>IF(tbl_Customers[[#This Row],[Churn_Risk_Score]]&gt;=10,"High Risk", IF(tbl_Customers[[#This Row],[Churn_Risk_Score]]&gt;=5,"Medium Risk","Low Risk"))</f>
        <v>Low Risk</v>
      </c>
      <c r="AH392">
        <f>tbl_Customers[[#This Row],[total_day_charge]] + tbl_Customers[[#This Row],[total_eve_charge]] + tbl_Customers[[#This Row],[total_night_charge]] + tbl_Customers[[#This Row],[total_intl_charge]]</f>
        <v>44.38</v>
      </c>
    </row>
    <row r="393" spans="1:34"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t="str">
        <f>IF(tbl_Customers[[#This Row],[total_intl_charge]] &lt;= 3, "Low Charges", "High Charges")</f>
        <v>Low Charges</v>
      </c>
      <c r="Z393" t="str">
        <f>IF(tbl_Customers[[#This Row],[total_eve_calls]]&lt;=80,"Low Calls",
IF(tbl_Customers[[#This Row],[total_eve_calls]]&lt;=120,"Medium Calls","High Calls"))</f>
        <v>Medium Calls</v>
      </c>
      <c r="AA393" t="str">
        <f>IF(tbl_Customers[[#This Row],[total_eve_charge]]&lt;=15,"Low Charges",
IF(tbl_Customers[[#This Row],[total_eve_charge]]&lt;=20,"Medium Charges","High Charges"))</f>
        <v>Low Charges</v>
      </c>
      <c r="AB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 t="str">
        <f>IF(tbl_Customers[[#This Row],[number_vmail_messages]] = 0, "No Usage", IF(tbl_Customers[[#This Row],[number_vmail_messages]] &lt;= 20, "Low Usage", IF(tbl_Customers[[#This Row],[number_vmail_messages]] &lt;= 40, "Medium Usgae", "High Usage")))</f>
        <v>No Usage</v>
      </c>
      <c r="AD393" t="str">
        <f>IF(tbl_Customers[[#This Row],[total_day_minutes]]&lt;=150,"Low Usage", IF(tbl_Customers[[#This Row],[total_day_minutes]]&lt;=200,"Medium Usage", IF(tbl_Customers[[#This Row],[total_day_minutes]]&lt;=250,"High Usage","Very High Usage")))</f>
        <v>Low Usage</v>
      </c>
      <c r="AE393" t="str">
        <f>IF(tbl_Customers[[#This Row],[total_intl_calls]]&lt;=5,"Low Calls", IF(tbl_Customers[[#This Row],[total_intl_calls]]&lt;=10, "Medium Calls", "High Calls"))</f>
        <v>Low Calls</v>
      </c>
      <c r="AF3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 t="str">
        <f>IF(tbl_Customers[[#This Row],[Churn_Risk_Score]]&gt;=10,"High Risk", IF(tbl_Customers[[#This Row],[Churn_Risk_Score]]&gt;=5,"Medium Risk","Low Risk"))</f>
        <v>Low Risk</v>
      </c>
      <c r="AH393">
        <f>tbl_Customers[[#This Row],[total_day_charge]] + tbl_Customers[[#This Row],[total_eve_charge]] + tbl_Customers[[#This Row],[total_night_charge]] + tbl_Customers[[#This Row],[total_intl_charge]]</f>
        <v>33.22</v>
      </c>
    </row>
    <row r="394" spans="1:34"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t="str">
        <f>IF(tbl_Customers[[#This Row],[total_intl_charge]] &lt;= 3, "Low Charges", "High Charges")</f>
        <v>Low Charges</v>
      </c>
      <c r="Z394" t="str">
        <f>IF(tbl_Customers[[#This Row],[total_eve_calls]]&lt;=80,"Low Calls",
IF(tbl_Customers[[#This Row],[total_eve_calls]]&lt;=120,"Medium Calls","High Calls"))</f>
        <v>Medium Calls</v>
      </c>
      <c r="AA394" t="str">
        <f>IF(tbl_Customers[[#This Row],[total_eve_charge]]&lt;=15,"Low Charges",
IF(tbl_Customers[[#This Row],[total_eve_charge]]&lt;=20,"Medium Charges","High Charges"))</f>
        <v>High Charges</v>
      </c>
      <c r="AB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 t="str">
        <f>IF(tbl_Customers[[#This Row],[number_vmail_messages]] = 0, "No Usage", IF(tbl_Customers[[#This Row],[number_vmail_messages]] &lt;= 20, "Low Usage", IF(tbl_Customers[[#This Row],[number_vmail_messages]] &lt;= 40, "Medium Usgae", "High Usage")))</f>
        <v>Medium Usgae</v>
      </c>
      <c r="AD394" t="str">
        <f>IF(tbl_Customers[[#This Row],[total_day_minutes]]&lt;=150,"Low Usage", IF(tbl_Customers[[#This Row],[total_day_minutes]]&lt;=200,"Medium Usage", IF(tbl_Customers[[#This Row],[total_day_minutes]]&lt;=250,"High Usage","Very High Usage")))</f>
        <v>Low Usage</v>
      </c>
      <c r="AE394" t="str">
        <f>IF(tbl_Customers[[#This Row],[total_intl_calls]]&lt;=5,"Low Calls", IF(tbl_Customers[[#This Row],[total_intl_calls]]&lt;=10, "Medium Calls", "High Calls"))</f>
        <v>Low Calls</v>
      </c>
      <c r="AF3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4" t="str">
        <f>IF(tbl_Customers[[#This Row],[Churn_Risk_Score]]&gt;=10,"High Risk", IF(tbl_Customers[[#This Row],[Churn_Risk_Score]]&gt;=5,"Medium Risk","Low Risk"))</f>
        <v>Low Risk</v>
      </c>
      <c r="AH394">
        <f>tbl_Customers[[#This Row],[total_day_charge]] + tbl_Customers[[#This Row],[total_eve_charge]] + tbl_Customers[[#This Row],[total_night_charge]] + tbl_Customers[[#This Row],[total_intl_charge]]</f>
        <v>52.250000000000007</v>
      </c>
    </row>
    <row r="395" spans="1:34"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t="str">
        <f>IF(tbl_Customers[[#This Row],[total_intl_charge]] &lt;= 3, "Low Charges", "High Charges")</f>
        <v>High Charges</v>
      </c>
      <c r="Z395" t="str">
        <f>IF(tbl_Customers[[#This Row],[total_eve_calls]]&lt;=80,"Low Calls",
IF(tbl_Customers[[#This Row],[total_eve_calls]]&lt;=120,"Medium Calls","High Calls"))</f>
        <v>High Calls</v>
      </c>
      <c r="AA395" t="str">
        <f>IF(tbl_Customers[[#This Row],[total_eve_charge]]&lt;=15,"Low Charges",
IF(tbl_Customers[[#This Row],[total_eve_charge]]&lt;=20,"Medium Charges","High Charges"))</f>
        <v>Medium Charges</v>
      </c>
      <c r="AB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 t="str">
        <f>IF(tbl_Customers[[#This Row],[number_vmail_messages]] = 0, "No Usage", IF(tbl_Customers[[#This Row],[number_vmail_messages]] &lt;= 20, "Low Usage", IF(tbl_Customers[[#This Row],[number_vmail_messages]] &lt;= 40, "Medium Usgae", "High Usage")))</f>
        <v>Low Usage</v>
      </c>
      <c r="AD395" t="str">
        <f>IF(tbl_Customers[[#This Row],[total_day_minutes]]&lt;=150,"Low Usage", IF(tbl_Customers[[#This Row],[total_day_minutes]]&lt;=200,"Medium Usage", IF(tbl_Customers[[#This Row],[total_day_minutes]]&lt;=250,"High Usage","Very High Usage")))</f>
        <v>High Usage</v>
      </c>
      <c r="AE395" t="str">
        <f>IF(tbl_Customers[[#This Row],[total_intl_calls]]&lt;=5,"Low Calls", IF(tbl_Customers[[#This Row],[total_intl_calls]]&lt;=10, "Medium Calls", "High Calls"))</f>
        <v>High Calls</v>
      </c>
      <c r="AF3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5" t="str">
        <f>IF(tbl_Customers[[#This Row],[Churn_Risk_Score]]&gt;=10,"High Risk", IF(tbl_Customers[[#This Row],[Churn_Risk_Score]]&gt;=5,"Medium Risk","Low Risk"))</f>
        <v>Low Risk</v>
      </c>
      <c r="AH395">
        <f>tbl_Customers[[#This Row],[total_day_charge]] + tbl_Customers[[#This Row],[total_eve_charge]] + tbl_Customers[[#This Row],[total_night_charge]] + tbl_Customers[[#This Row],[total_intl_charge]]</f>
        <v>67.789999999999992</v>
      </c>
    </row>
    <row r="396" spans="1:34"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t="str">
        <f>IF(tbl_Customers[[#This Row],[total_intl_charge]] &lt;= 3, "Low Charges", "High Charges")</f>
        <v>Low Charges</v>
      </c>
      <c r="Z396" t="str">
        <f>IF(tbl_Customers[[#This Row],[total_eve_calls]]&lt;=80,"Low Calls",
IF(tbl_Customers[[#This Row],[total_eve_calls]]&lt;=120,"Medium Calls","High Calls"))</f>
        <v>Medium Calls</v>
      </c>
      <c r="AA396" t="str">
        <f>IF(tbl_Customers[[#This Row],[total_eve_charge]]&lt;=15,"Low Charges",
IF(tbl_Customers[[#This Row],[total_eve_charge]]&lt;=20,"Medium Charges","High Charges"))</f>
        <v>Low Charges</v>
      </c>
      <c r="AB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 t="str">
        <f>IF(tbl_Customers[[#This Row],[number_vmail_messages]] = 0, "No Usage", IF(tbl_Customers[[#This Row],[number_vmail_messages]] &lt;= 20, "Low Usage", IF(tbl_Customers[[#This Row],[number_vmail_messages]] &lt;= 40, "Medium Usgae", "High Usage")))</f>
        <v>Medium Usgae</v>
      </c>
      <c r="AD396" t="str">
        <f>IF(tbl_Customers[[#This Row],[total_day_minutes]]&lt;=150,"Low Usage", IF(tbl_Customers[[#This Row],[total_day_minutes]]&lt;=200,"Medium Usage", IF(tbl_Customers[[#This Row],[total_day_minutes]]&lt;=250,"High Usage","Very High Usage")))</f>
        <v>Low Usage</v>
      </c>
      <c r="AE396" t="str">
        <f>IF(tbl_Customers[[#This Row],[total_intl_calls]]&lt;=5,"Low Calls", IF(tbl_Customers[[#This Row],[total_intl_calls]]&lt;=10, "Medium Calls", "High Calls"))</f>
        <v>Low Calls</v>
      </c>
      <c r="AF3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 t="str">
        <f>IF(tbl_Customers[[#This Row],[Churn_Risk_Score]]&gt;=10,"High Risk", IF(tbl_Customers[[#This Row],[Churn_Risk_Score]]&gt;=5,"Medium Risk","Low Risk"))</f>
        <v>Low Risk</v>
      </c>
      <c r="AH396">
        <f>tbl_Customers[[#This Row],[total_day_charge]] + tbl_Customers[[#This Row],[total_eve_charge]] + tbl_Customers[[#This Row],[total_night_charge]] + tbl_Customers[[#This Row],[total_intl_charge]]</f>
        <v>51.22</v>
      </c>
    </row>
    <row r="397" spans="1:34"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t="str">
        <f>IF(tbl_Customers[[#This Row],[total_intl_charge]] &lt;= 3, "Low Charges", "High Charges")</f>
        <v>Low Charges</v>
      </c>
      <c r="Z397" t="str">
        <f>IF(tbl_Customers[[#This Row],[total_eve_calls]]&lt;=80,"Low Calls",
IF(tbl_Customers[[#This Row],[total_eve_calls]]&lt;=120,"Medium Calls","High Calls"))</f>
        <v>Medium Calls</v>
      </c>
      <c r="AA397" t="str">
        <f>IF(tbl_Customers[[#This Row],[total_eve_charge]]&lt;=15,"Low Charges",
IF(tbl_Customers[[#This Row],[total_eve_charge]]&lt;=20,"Medium Charges","High Charges"))</f>
        <v>Low Charges</v>
      </c>
      <c r="AB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 t="str">
        <f>IF(tbl_Customers[[#This Row],[number_vmail_messages]] = 0, "No Usage", IF(tbl_Customers[[#This Row],[number_vmail_messages]] &lt;= 20, "Low Usage", IF(tbl_Customers[[#This Row],[number_vmail_messages]] &lt;= 40, "Medium Usgae", "High Usage")))</f>
        <v>No Usage</v>
      </c>
      <c r="AD397" t="str">
        <f>IF(tbl_Customers[[#This Row],[total_day_minutes]]&lt;=150,"Low Usage", IF(tbl_Customers[[#This Row],[total_day_minutes]]&lt;=200,"Medium Usage", IF(tbl_Customers[[#This Row],[total_day_minutes]]&lt;=250,"High Usage","Very High Usage")))</f>
        <v>Low Usage</v>
      </c>
      <c r="AE397" t="str">
        <f>IF(tbl_Customers[[#This Row],[total_intl_calls]]&lt;=5,"Low Calls", IF(tbl_Customers[[#This Row],[total_intl_calls]]&lt;=10, "Medium Calls", "High Calls"))</f>
        <v>Low Calls</v>
      </c>
      <c r="AF3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 t="str">
        <f>IF(tbl_Customers[[#This Row],[Churn_Risk_Score]]&gt;=10,"High Risk", IF(tbl_Customers[[#This Row],[Churn_Risk_Score]]&gt;=5,"Medium Risk","Low Risk"))</f>
        <v>Low Risk</v>
      </c>
      <c r="AH397">
        <f>tbl_Customers[[#This Row],[total_day_charge]] + tbl_Customers[[#This Row],[total_eve_charge]] + tbl_Customers[[#This Row],[total_night_charge]] + tbl_Customers[[#This Row],[total_intl_charge]]</f>
        <v>54.889999999999993</v>
      </c>
    </row>
    <row r="398" spans="1:34"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t="str">
        <f>IF(tbl_Customers[[#This Row],[total_intl_charge]] &lt;= 3, "Low Charges", "High Charges")</f>
        <v>High Charges</v>
      </c>
      <c r="Z398" t="str">
        <f>IF(tbl_Customers[[#This Row],[total_eve_calls]]&lt;=80,"Low Calls",
IF(tbl_Customers[[#This Row],[total_eve_calls]]&lt;=120,"Medium Calls","High Calls"))</f>
        <v>Medium Calls</v>
      </c>
      <c r="AA398" t="str">
        <f>IF(tbl_Customers[[#This Row],[total_eve_charge]]&lt;=15,"Low Charges",
IF(tbl_Customers[[#This Row],[total_eve_charge]]&lt;=20,"Medium Charges","High Charges"))</f>
        <v>Low Charges</v>
      </c>
      <c r="AB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 t="str">
        <f>IF(tbl_Customers[[#This Row],[number_vmail_messages]] = 0, "No Usage", IF(tbl_Customers[[#This Row],[number_vmail_messages]] &lt;= 20, "Low Usage", IF(tbl_Customers[[#This Row],[number_vmail_messages]] &lt;= 40, "Medium Usgae", "High Usage")))</f>
        <v>No Usage</v>
      </c>
      <c r="AD398" t="str">
        <f>IF(tbl_Customers[[#This Row],[total_day_minutes]]&lt;=150,"Low Usage", IF(tbl_Customers[[#This Row],[total_day_minutes]]&lt;=200,"Medium Usage", IF(tbl_Customers[[#This Row],[total_day_minutes]]&lt;=250,"High Usage","Very High Usage")))</f>
        <v>Medium Usage</v>
      </c>
      <c r="AE398" t="str">
        <f>IF(tbl_Customers[[#This Row],[total_intl_calls]]&lt;=5,"Low Calls", IF(tbl_Customers[[#This Row],[total_intl_calls]]&lt;=10, "Medium Calls", "High Calls"))</f>
        <v>Low Calls</v>
      </c>
      <c r="AF3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 t="str">
        <f>IF(tbl_Customers[[#This Row],[Churn_Risk_Score]]&gt;=10,"High Risk", IF(tbl_Customers[[#This Row],[Churn_Risk_Score]]&gt;=5,"Medium Risk","Low Risk"))</f>
        <v>Low Risk</v>
      </c>
      <c r="AH398">
        <f>tbl_Customers[[#This Row],[total_day_charge]] + tbl_Customers[[#This Row],[total_eve_charge]] + tbl_Customers[[#This Row],[total_night_charge]] + tbl_Customers[[#This Row],[total_intl_charge]]</f>
        <v>61.05</v>
      </c>
    </row>
    <row r="399" spans="1:34"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t="str">
        <f>IF(tbl_Customers[[#This Row],[total_intl_charge]] &lt;= 3, "Low Charges", "High Charges")</f>
        <v>High Charges</v>
      </c>
      <c r="Z399" t="str">
        <f>IF(tbl_Customers[[#This Row],[total_eve_calls]]&lt;=80,"Low Calls",
IF(tbl_Customers[[#This Row],[total_eve_calls]]&lt;=120,"Medium Calls","High Calls"))</f>
        <v>Low Calls</v>
      </c>
      <c r="AA399" t="str">
        <f>IF(tbl_Customers[[#This Row],[total_eve_charge]]&lt;=15,"Low Charges",
IF(tbl_Customers[[#This Row],[total_eve_charge]]&lt;=20,"Medium Charges","High Charges"))</f>
        <v>High Charges</v>
      </c>
      <c r="AB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 t="str">
        <f>IF(tbl_Customers[[#This Row],[number_vmail_messages]] = 0, "No Usage", IF(tbl_Customers[[#This Row],[number_vmail_messages]] &lt;= 20, "Low Usage", IF(tbl_Customers[[#This Row],[number_vmail_messages]] &lt;= 40, "Medium Usgae", "High Usage")))</f>
        <v>No Usage</v>
      </c>
      <c r="AD399" t="str">
        <f>IF(tbl_Customers[[#This Row],[total_day_minutes]]&lt;=150,"Low Usage", IF(tbl_Customers[[#This Row],[total_day_minutes]]&lt;=200,"Medium Usage", IF(tbl_Customers[[#This Row],[total_day_minutes]]&lt;=250,"High Usage","Very High Usage")))</f>
        <v>Medium Usage</v>
      </c>
      <c r="AE399" t="str">
        <f>IF(tbl_Customers[[#This Row],[total_intl_calls]]&lt;=5,"Low Calls", IF(tbl_Customers[[#This Row],[total_intl_calls]]&lt;=10, "Medium Calls", "High Calls"))</f>
        <v>Medium Calls</v>
      </c>
      <c r="AF3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 t="str">
        <f>IF(tbl_Customers[[#This Row],[Churn_Risk_Score]]&gt;=10,"High Risk", IF(tbl_Customers[[#This Row],[Churn_Risk_Score]]&gt;=5,"Medium Risk","Low Risk"))</f>
        <v>Low Risk</v>
      </c>
      <c r="AH399">
        <f>tbl_Customers[[#This Row],[total_day_charge]] + tbl_Customers[[#This Row],[total_eve_charge]] + tbl_Customers[[#This Row],[total_night_charge]] + tbl_Customers[[#This Row],[total_intl_charge]]</f>
        <v>60.589999999999996</v>
      </c>
    </row>
    <row r="400" spans="1:34"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t="str">
        <f>IF(tbl_Customers[[#This Row],[total_intl_charge]] &lt;= 3, "Low Charges", "High Charges")</f>
        <v>Low Charges</v>
      </c>
      <c r="Z400" t="str">
        <f>IF(tbl_Customers[[#This Row],[total_eve_calls]]&lt;=80,"Low Calls",
IF(tbl_Customers[[#This Row],[total_eve_calls]]&lt;=120,"Medium Calls","High Calls"))</f>
        <v>Medium Calls</v>
      </c>
      <c r="AA400" t="str">
        <f>IF(tbl_Customers[[#This Row],[total_eve_charge]]&lt;=15,"Low Charges",
IF(tbl_Customers[[#This Row],[total_eve_charge]]&lt;=20,"Medium Charges","High Charges"))</f>
        <v>Medium Charges</v>
      </c>
      <c r="AB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 t="str">
        <f>IF(tbl_Customers[[#This Row],[number_vmail_messages]] = 0, "No Usage", IF(tbl_Customers[[#This Row],[number_vmail_messages]] &lt;= 20, "Low Usage", IF(tbl_Customers[[#This Row],[number_vmail_messages]] &lt;= 40, "Medium Usgae", "High Usage")))</f>
        <v>No Usage</v>
      </c>
      <c r="AD400" t="str">
        <f>IF(tbl_Customers[[#This Row],[total_day_minutes]]&lt;=150,"Low Usage", IF(tbl_Customers[[#This Row],[total_day_minutes]]&lt;=200,"Medium Usage", IF(tbl_Customers[[#This Row],[total_day_minutes]]&lt;=250,"High Usage","Very High Usage")))</f>
        <v>Medium Usage</v>
      </c>
      <c r="AE400" t="str">
        <f>IF(tbl_Customers[[#This Row],[total_intl_calls]]&lt;=5,"Low Calls", IF(tbl_Customers[[#This Row],[total_intl_calls]]&lt;=10, "Medium Calls", "High Calls"))</f>
        <v>Low Calls</v>
      </c>
      <c r="AF4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 t="str">
        <f>IF(tbl_Customers[[#This Row],[Churn_Risk_Score]]&gt;=10,"High Risk", IF(tbl_Customers[[#This Row],[Churn_Risk_Score]]&gt;=5,"Medium Risk","Low Risk"))</f>
        <v>Low Risk</v>
      </c>
      <c r="AH400">
        <f>tbl_Customers[[#This Row],[total_day_charge]] + tbl_Customers[[#This Row],[total_eve_charge]] + tbl_Customers[[#This Row],[total_night_charge]] + tbl_Customers[[#This Row],[total_intl_charge]]</f>
        <v>54.540000000000006</v>
      </c>
    </row>
    <row r="401" spans="1:34"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t="str">
        <f>IF(tbl_Customers[[#This Row],[total_intl_charge]] &lt;= 3, "Low Charges", "High Charges")</f>
        <v>Low Charges</v>
      </c>
      <c r="Z401" t="str">
        <f>IF(tbl_Customers[[#This Row],[total_eve_calls]]&lt;=80,"Low Calls",
IF(tbl_Customers[[#This Row],[total_eve_calls]]&lt;=120,"Medium Calls","High Calls"))</f>
        <v>Low Calls</v>
      </c>
      <c r="AA401" t="str">
        <f>IF(tbl_Customers[[#This Row],[total_eve_charge]]&lt;=15,"Low Charges",
IF(tbl_Customers[[#This Row],[total_eve_charge]]&lt;=20,"Medium Charges","High Charges"))</f>
        <v>Low Charges</v>
      </c>
      <c r="AB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 t="str">
        <f>IF(tbl_Customers[[#This Row],[number_vmail_messages]] = 0, "No Usage", IF(tbl_Customers[[#This Row],[number_vmail_messages]] &lt;= 20, "Low Usage", IF(tbl_Customers[[#This Row],[number_vmail_messages]] &lt;= 40, "Medium Usgae", "High Usage")))</f>
        <v>No Usage</v>
      </c>
      <c r="AD401" t="str">
        <f>IF(tbl_Customers[[#This Row],[total_day_minutes]]&lt;=150,"Low Usage", IF(tbl_Customers[[#This Row],[total_day_minutes]]&lt;=200,"Medium Usage", IF(tbl_Customers[[#This Row],[total_day_minutes]]&lt;=250,"High Usage","Very High Usage")))</f>
        <v>Medium Usage</v>
      </c>
      <c r="AE401" t="str">
        <f>IF(tbl_Customers[[#This Row],[total_intl_calls]]&lt;=5,"Low Calls", IF(tbl_Customers[[#This Row],[total_intl_calls]]&lt;=10, "Medium Calls", "High Calls"))</f>
        <v>Low Calls</v>
      </c>
      <c r="AF4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 t="str">
        <f>IF(tbl_Customers[[#This Row],[Churn_Risk_Score]]&gt;=10,"High Risk", IF(tbl_Customers[[#This Row],[Churn_Risk_Score]]&gt;=5,"Medium Risk","Low Risk"))</f>
        <v>Low Risk</v>
      </c>
      <c r="AH401">
        <f>tbl_Customers[[#This Row],[total_day_charge]] + tbl_Customers[[#This Row],[total_eve_charge]] + tbl_Customers[[#This Row],[total_night_charge]] + tbl_Customers[[#This Row],[total_intl_charge]]</f>
        <v>54.999999999999993</v>
      </c>
    </row>
    <row r="402" spans="1:34"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t="str">
        <f>IF(tbl_Customers[[#This Row],[total_intl_charge]] &lt;= 3, "Low Charges", "High Charges")</f>
        <v>High Charges</v>
      </c>
      <c r="Z402" t="str">
        <f>IF(tbl_Customers[[#This Row],[total_eve_calls]]&lt;=80,"Low Calls",
IF(tbl_Customers[[#This Row],[total_eve_calls]]&lt;=120,"Medium Calls","High Calls"))</f>
        <v>Medium Calls</v>
      </c>
      <c r="AA402" t="str">
        <f>IF(tbl_Customers[[#This Row],[total_eve_charge]]&lt;=15,"Low Charges",
IF(tbl_Customers[[#This Row],[total_eve_charge]]&lt;=20,"Medium Charges","High Charges"))</f>
        <v>High Charges</v>
      </c>
      <c r="AB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 t="str">
        <f>IF(tbl_Customers[[#This Row],[number_vmail_messages]] = 0, "No Usage", IF(tbl_Customers[[#This Row],[number_vmail_messages]] &lt;= 20, "Low Usage", IF(tbl_Customers[[#This Row],[number_vmail_messages]] &lt;= 40, "Medium Usgae", "High Usage")))</f>
        <v>No Usage</v>
      </c>
      <c r="AD402" t="str">
        <f>IF(tbl_Customers[[#This Row],[total_day_minutes]]&lt;=150,"Low Usage", IF(tbl_Customers[[#This Row],[total_day_minutes]]&lt;=200,"Medium Usage", IF(tbl_Customers[[#This Row],[total_day_minutes]]&lt;=250,"High Usage","Very High Usage")))</f>
        <v>Low Usage</v>
      </c>
      <c r="AE402" t="str">
        <f>IF(tbl_Customers[[#This Row],[total_intl_calls]]&lt;=5,"Low Calls", IF(tbl_Customers[[#This Row],[total_intl_calls]]&lt;=10, "Medium Calls", "High Calls"))</f>
        <v>High Calls</v>
      </c>
      <c r="AF4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 t="str">
        <f>IF(tbl_Customers[[#This Row],[Churn_Risk_Score]]&gt;=10,"High Risk", IF(tbl_Customers[[#This Row],[Churn_Risk_Score]]&gt;=5,"Medium Risk","Low Risk"))</f>
        <v>Low Risk</v>
      </c>
      <c r="AH402">
        <f>tbl_Customers[[#This Row],[total_day_charge]] + tbl_Customers[[#This Row],[total_eve_charge]] + tbl_Customers[[#This Row],[total_night_charge]] + tbl_Customers[[#This Row],[total_intl_charge]]</f>
        <v>60.41</v>
      </c>
    </row>
    <row r="403" spans="1:34"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t="str">
        <f>IF(tbl_Customers[[#This Row],[total_intl_charge]] &lt;= 3, "Low Charges", "High Charges")</f>
        <v>Low Charges</v>
      </c>
      <c r="Z403" t="str">
        <f>IF(tbl_Customers[[#This Row],[total_eve_calls]]&lt;=80,"Low Calls",
IF(tbl_Customers[[#This Row],[total_eve_calls]]&lt;=120,"Medium Calls","High Calls"))</f>
        <v>Medium Calls</v>
      </c>
      <c r="AA403" t="str">
        <f>IF(tbl_Customers[[#This Row],[total_eve_charge]]&lt;=15,"Low Charges",
IF(tbl_Customers[[#This Row],[total_eve_charge]]&lt;=20,"Medium Charges","High Charges"))</f>
        <v>Medium Charges</v>
      </c>
      <c r="AB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 t="str">
        <f>IF(tbl_Customers[[#This Row],[number_vmail_messages]] = 0, "No Usage", IF(tbl_Customers[[#This Row],[number_vmail_messages]] &lt;= 20, "Low Usage", IF(tbl_Customers[[#This Row],[number_vmail_messages]] &lt;= 40, "Medium Usgae", "High Usage")))</f>
        <v>No Usage</v>
      </c>
      <c r="AD403" t="str">
        <f>IF(tbl_Customers[[#This Row],[total_day_minutes]]&lt;=150,"Low Usage", IF(tbl_Customers[[#This Row],[total_day_minutes]]&lt;=200,"Medium Usage", IF(tbl_Customers[[#This Row],[total_day_minutes]]&lt;=250,"High Usage","Very High Usage")))</f>
        <v>High Usage</v>
      </c>
      <c r="AE403" t="str">
        <f>IF(tbl_Customers[[#This Row],[total_intl_calls]]&lt;=5,"Low Calls", IF(tbl_Customers[[#This Row],[total_intl_calls]]&lt;=10, "Medium Calls", "High Calls"))</f>
        <v>Low Calls</v>
      </c>
      <c r="AF4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 t="str">
        <f>IF(tbl_Customers[[#This Row],[Churn_Risk_Score]]&gt;=10,"High Risk", IF(tbl_Customers[[#This Row],[Churn_Risk_Score]]&gt;=5,"Medium Risk","Low Risk"))</f>
        <v>Low Risk</v>
      </c>
      <c r="AH403">
        <f>tbl_Customers[[#This Row],[total_day_charge]] + tbl_Customers[[#This Row],[total_eve_charge]] + tbl_Customers[[#This Row],[total_night_charge]] + tbl_Customers[[#This Row],[total_intl_charge]]</f>
        <v>70.5</v>
      </c>
    </row>
    <row r="404" spans="1:34"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t="str">
        <f>IF(tbl_Customers[[#This Row],[total_intl_charge]] &lt;= 3, "Low Charges", "High Charges")</f>
        <v>Low Charges</v>
      </c>
      <c r="Z404" t="str">
        <f>IF(tbl_Customers[[#This Row],[total_eve_calls]]&lt;=80,"Low Calls",
IF(tbl_Customers[[#This Row],[total_eve_calls]]&lt;=120,"Medium Calls","High Calls"))</f>
        <v>Medium Calls</v>
      </c>
      <c r="AA404" t="str">
        <f>IF(tbl_Customers[[#This Row],[total_eve_charge]]&lt;=15,"Low Charges",
IF(tbl_Customers[[#This Row],[total_eve_charge]]&lt;=20,"Medium Charges","High Charges"))</f>
        <v>Low Charges</v>
      </c>
      <c r="AB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4" t="str">
        <f>IF(tbl_Customers[[#This Row],[number_vmail_messages]] = 0, "No Usage", IF(tbl_Customers[[#This Row],[number_vmail_messages]] &lt;= 20, "Low Usage", IF(tbl_Customers[[#This Row],[number_vmail_messages]] &lt;= 40, "Medium Usgae", "High Usage")))</f>
        <v>Low Usage</v>
      </c>
      <c r="AD404" t="str">
        <f>IF(tbl_Customers[[#This Row],[total_day_minutes]]&lt;=150,"Low Usage", IF(tbl_Customers[[#This Row],[total_day_minutes]]&lt;=200,"Medium Usage", IF(tbl_Customers[[#This Row],[total_day_minutes]]&lt;=250,"High Usage","Very High Usage")))</f>
        <v>Low Usage</v>
      </c>
      <c r="AE404" t="str">
        <f>IF(tbl_Customers[[#This Row],[total_intl_calls]]&lt;=5,"Low Calls", IF(tbl_Customers[[#This Row],[total_intl_calls]]&lt;=10, "Medium Calls", "High Calls"))</f>
        <v>Low Calls</v>
      </c>
      <c r="AF4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4" t="str">
        <f>IF(tbl_Customers[[#This Row],[Churn_Risk_Score]]&gt;=10,"High Risk", IF(tbl_Customers[[#This Row],[Churn_Risk_Score]]&gt;=5,"Medium Risk","Low Risk"))</f>
        <v>Low Risk</v>
      </c>
      <c r="AH404">
        <f>tbl_Customers[[#This Row],[total_day_charge]] + tbl_Customers[[#This Row],[total_eve_charge]] + tbl_Customers[[#This Row],[total_night_charge]] + tbl_Customers[[#This Row],[total_intl_charge]]</f>
        <v>44.379999999999995</v>
      </c>
    </row>
    <row r="405" spans="1:34"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t="str">
        <f>IF(tbl_Customers[[#This Row],[total_intl_charge]] &lt;= 3, "Low Charges", "High Charges")</f>
        <v>High Charges</v>
      </c>
      <c r="Z405" t="str">
        <f>IF(tbl_Customers[[#This Row],[total_eve_calls]]&lt;=80,"Low Calls",
IF(tbl_Customers[[#This Row],[total_eve_calls]]&lt;=120,"Medium Calls","High Calls"))</f>
        <v>High Calls</v>
      </c>
      <c r="AA405" t="str">
        <f>IF(tbl_Customers[[#This Row],[total_eve_charge]]&lt;=15,"Low Charges",
IF(tbl_Customers[[#This Row],[total_eve_charge]]&lt;=20,"Medium Charges","High Charges"))</f>
        <v>Medium Charges</v>
      </c>
      <c r="AB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 t="str">
        <f>IF(tbl_Customers[[#This Row],[number_vmail_messages]] = 0, "No Usage", IF(tbl_Customers[[#This Row],[number_vmail_messages]] &lt;= 20, "Low Usage", IF(tbl_Customers[[#This Row],[number_vmail_messages]] &lt;= 40, "Medium Usgae", "High Usage")))</f>
        <v>No Usage</v>
      </c>
      <c r="AD405" t="str">
        <f>IF(tbl_Customers[[#This Row],[total_day_minutes]]&lt;=150,"Low Usage", IF(tbl_Customers[[#This Row],[total_day_minutes]]&lt;=200,"Medium Usage", IF(tbl_Customers[[#This Row],[total_day_minutes]]&lt;=250,"High Usage","Very High Usage")))</f>
        <v>High Usage</v>
      </c>
      <c r="AE405" t="str">
        <f>IF(tbl_Customers[[#This Row],[total_intl_calls]]&lt;=5,"Low Calls", IF(tbl_Customers[[#This Row],[total_intl_calls]]&lt;=10, "Medium Calls", "High Calls"))</f>
        <v>Low Calls</v>
      </c>
      <c r="AF4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 t="str">
        <f>IF(tbl_Customers[[#This Row],[Churn_Risk_Score]]&gt;=10,"High Risk", IF(tbl_Customers[[#This Row],[Churn_Risk_Score]]&gt;=5,"Medium Risk","Low Risk"))</f>
        <v>Medium Risk</v>
      </c>
      <c r="AH405">
        <f>tbl_Customers[[#This Row],[total_day_charge]] + tbl_Customers[[#This Row],[total_eve_charge]] + tbl_Customers[[#This Row],[total_night_charge]] + tbl_Customers[[#This Row],[total_intl_charge]]</f>
        <v>68.66</v>
      </c>
    </row>
    <row r="406" spans="1:34"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t="str">
        <f>IF(tbl_Customers[[#This Row],[total_intl_charge]] &lt;= 3, "Low Charges", "High Charges")</f>
        <v>Low Charges</v>
      </c>
      <c r="Z406" t="str">
        <f>IF(tbl_Customers[[#This Row],[total_eve_calls]]&lt;=80,"Low Calls",
IF(tbl_Customers[[#This Row],[total_eve_calls]]&lt;=120,"Medium Calls","High Calls"))</f>
        <v>High Calls</v>
      </c>
      <c r="AA406" t="str">
        <f>IF(tbl_Customers[[#This Row],[total_eve_charge]]&lt;=15,"Low Charges",
IF(tbl_Customers[[#This Row],[total_eve_charge]]&lt;=20,"Medium Charges","High Charges"))</f>
        <v>High Charges</v>
      </c>
      <c r="AB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 t="str">
        <f>IF(tbl_Customers[[#This Row],[number_vmail_messages]] = 0, "No Usage", IF(tbl_Customers[[#This Row],[number_vmail_messages]] &lt;= 20, "Low Usage", IF(tbl_Customers[[#This Row],[number_vmail_messages]] &lt;= 40, "Medium Usgae", "High Usage")))</f>
        <v>No Usage</v>
      </c>
      <c r="AD406" t="str">
        <f>IF(tbl_Customers[[#This Row],[total_day_minutes]]&lt;=150,"Low Usage", IF(tbl_Customers[[#This Row],[total_day_minutes]]&lt;=200,"Medium Usage", IF(tbl_Customers[[#This Row],[total_day_minutes]]&lt;=250,"High Usage","Very High Usage")))</f>
        <v>High Usage</v>
      </c>
      <c r="AE406" t="str">
        <f>IF(tbl_Customers[[#This Row],[total_intl_calls]]&lt;=5,"Low Calls", IF(tbl_Customers[[#This Row],[total_intl_calls]]&lt;=10, "Medium Calls", "High Calls"))</f>
        <v>Low Calls</v>
      </c>
      <c r="AF4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 t="str">
        <f>IF(tbl_Customers[[#This Row],[Churn_Risk_Score]]&gt;=10,"High Risk", IF(tbl_Customers[[#This Row],[Churn_Risk_Score]]&gt;=5,"Medium Risk","Low Risk"))</f>
        <v>Low Risk</v>
      </c>
      <c r="AH406">
        <f>tbl_Customers[[#This Row],[total_day_charge]] + tbl_Customers[[#This Row],[total_eve_charge]] + tbl_Customers[[#This Row],[total_night_charge]] + tbl_Customers[[#This Row],[total_intl_charge]]</f>
        <v>73.41</v>
      </c>
    </row>
    <row r="407" spans="1:34"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t="str">
        <f>IF(tbl_Customers[[#This Row],[total_intl_charge]] &lt;= 3, "Low Charges", "High Charges")</f>
        <v>Low Charges</v>
      </c>
      <c r="Z407" t="str">
        <f>IF(tbl_Customers[[#This Row],[total_eve_calls]]&lt;=80,"Low Calls",
IF(tbl_Customers[[#This Row],[total_eve_calls]]&lt;=120,"Medium Calls","High Calls"))</f>
        <v>Low Calls</v>
      </c>
      <c r="AA407" t="str">
        <f>IF(tbl_Customers[[#This Row],[total_eve_charge]]&lt;=15,"Low Charges",
IF(tbl_Customers[[#This Row],[total_eve_charge]]&lt;=20,"Medium Charges","High Charges"))</f>
        <v>Medium Charges</v>
      </c>
      <c r="AB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 t="str">
        <f>IF(tbl_Customers[[#This Row],[number_vmail_messages]] = 0, "No Usage", IF(tbl_Customers[[#This Row],[number_vmail_messages]] &lt;= 20, "Low Usage", IF(tbl_Customers[[#This Row],[number_vmail_messages]] &lt;= 40, "Medium Usgae", "High Usage")))</f>
        <v>No Usage</v>
      </c>
      <c r="AD407" t="str">
        <f>IF(tbl_Customers[[#This Row],[total_day_minutes]]&lt;=150,"Low Usage", IF(tbl_Customers[[#This Row],[total_day_minutes]]&lt;=200,"Medium Usage", IF(tbl_Customers[[#This Row],[total_day_minutes]]&lt;=250,"High Usage","Very High Usage")))</f>
        <v>High Usage</v>
      </c>
      <c r="AE407" t="str">
        <f>IF(tbl_Customers[[#This Row],[total_intl_calls]]&lt;=5,"Low Calls", IF(tbl_Customers[[#This Row],[total_intl_calls]]&lt;=10, "Medium Calls", "High Calls"))</f>
        <v>Low Calls</v>
      </c>
      <c r="AF4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 t="str">
        <f>IF(tbl_Customers[[#This Row],[Churn_Risk_Score]]&gt;=10,"High Risk", IF(tbl_Customers[[#This Row],[Churn_Risk_Score]]&gt;=5,"Medium Risk","Low Risk"))</f>
        <v>Low Risk</v>
      </c>
      <c r="AH407">
        <f>tbl_Customers[[#This Row],[total_day_charge]] + tbl_Customers[[#This Row],[total_eve_charge]] + tbl_Customers[[#This Row],[total_night_charge]] + tbl_Customers[[#This Row],[total_intl_charge]]</f>
        <v>69.399999999999991</v>
      </c>
    </row>
    <row r="408" spans="1:34"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t="str">
        <f>IF(tbl_Customers[[#This Row],[total_intl_charge]] &lt;= 3, "Low Charges", "High Charges")</f>
        <v>High Charges</v>
      </c>
      <c r="Z408" t="str">
        <f>IF(tbl_Customers[[#This Row],[total_eve_calls]]&lt;=80,"Low Calls",
IF(tbl_Customers[[#This Row],[total_eve_calls]]&lt;=120,"Medium Calls","High Calls"))</f>
        <v>Medium Calls</v>
      </c>
      <c r="AA408" t="str">
        <f>IF(tbl_Customers[[#This Row],[total_eve_charge]]&lt;=15,"Low Charges",
IF(tbl_Customers[[#This Row],[total_eve_charge]]&lt;=20,"Medium Charges","High Charges"))</f>
        <v>Medium Charges</v>
      </c>
      <c r="AB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 t="str">
        <f>IF(tbl_Customers[[#This Row],[number_vmail_messages]] = 0, "No Usage", IF(tbl_Customers[[#This Row],[number_vmail_messages]] &lt;= 20, "Low Usage", IF(tbl_Customers[[#This Row],[number_vmail_messages]] &lt;= 40, "Medium Usgae", "High Usage")))</f>
        <v>No Usage</v>
      </c>
      <c r="AD408" t="str">
        <f>IF(tbl_Customers[[#This Row],[total_day_minutes]]&lt;=150,"Low Usage", IF(tbl_Customers[[#This Row],[total_day_minutes]]&lt;=200,"Medium Usage", IF(tbl_Customers[[#This Row],[total_day_minutes]]&lt;=250,"High Usage","Very High Usage")))</f>
        <v>Medium Usage</v>
      </c>
      <c r="AE408" t="str">
        <f>IF(tbl_Customers[[#This Row],[total_intl_calls]]&lt;=5,"Low Calls", IF(tbl_Customers[[#This Row],[total_intl_calls]]&lt;=10, "Medium Calls", "High Calls"))</f>
        <v>Low Calls</v>
      </c>
      <c r="AF4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 t="str">
        <f>IF(tbl_Customers[[#This Row],[Churn_Risk_Score]]&gt;=10,"High Risk", IF(tbl_Customers[[#This Row],[Churn_Risk_Score]]&gt;=5,"Medium Risk","Low Risk"))</f>
        <v>Low Risk</v>
      </c>
      <c r="AH408">
        <f>tbl_Customers[[#This Row],[total_day_charge]] + tbl_Customers[[#This Row],[total_eve_charge]] + tbl_Customers[[#This Row],[total_night_charge]] + tbl_Customers[[#This Row],[total_intl_charge]]</f>
        <v>56.86</v>
      </c>
    </row>
    <row r="409" spans="1:34"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t="str">
        <f>IF(tbl_Customers[[#This Row],[total_intl_charge]] &lt;= 3, "Low Charges", "High Charges")</f>
        <v>High Charges</v>
      </c>
      <c r="Z409" t="str">
        <f>IF(tbl_Customers[[#This Row],[total_eve_calls]]&lt;=80,"Low Calls",
IF(tbl_Customers[[#This Row],[total_eve_calls]]&lt;=120,"Medium Calls","High Calls"))</f>
        <v>Medium Calls</v>
      </c>
      <c r="AA409" t="str">
        <f>IF(tbl_Customers[[#This Row],[total_eve_charge]]&lt;=15,"Low Charges",
IF(tbl_Customers[[#This Row],[total_eve_charge]]&lt;=20,"Medium Charges","High Charges"))</f>
        <v>High Charges</v>
      </c>
      <c r="AB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9" t="str">
        <f>IF(tbl_Customers[[#This Row],[number_vmail_messages]] = 0, "No Usage", IF(tbl_Customers[[#This Row],[number_vmail_messages]] &lt;= 20, "Low Usage", IF(tbl_Customers[[#This Row],[number_vmail_messages]] &lt;= 40, "Medium Usgae", "High Usage")))</f>
        <v>No Usage</v>
      </c>
      <c r="AD409" t="str">
        <f>IF(tbl_Customers[[#This Row],[total_day_minutes]]&lt;=150,"Low Usage", IF(tbl_Customers[[#This Row],[total_day_minutes]]&lt;=200,"Medium Usage", IF(tbl_Customers[[#This Row],[total_day_minutes]]&lt;=250,"High Usage","Very High Usage")))</f>
        <v>Medium Usage</v>
      </c>
      <c r="AE409" t="str">
        <f>IF(tbl_Customers[[#This Row],[total_intl_calls]]&lt;=5,"Low Calls", IF(tbl_Customers[[#This Row],[total_intl_calls]]&lt;=10, "Medium Calls", "High Calls"))</f>
        <v>Medium Calls</v>
      </c>
      <c r="AF4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9" t="str">
        <f>IF(tbl_Customers[[#This Row],[Churn_Risk_Score]]&gt;=10,"High Risk", IF(tbl_Customers[[#This Row],[Churn_Risk_Score]]&gt;=5,"Medium Risk","Low Risk"))</f>
        <v>Medium Risk</v>
      </c>
      <c r="AH409">
        <f>tbl_Customers[[#This Row],[total_day_charge]] + tbl_Customers[[#This Row],[total_eve_charge]] + tbl_Customers[[#This Row],[total_night_charge]] + tbl_Customers[[#This Row],[total_intl_charge]]</f>
        <v>67.42</v>
      </c>
    </row>
    <row r="410" spans="1:34"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t="str">
        <f>IF(tbl_Customers[[#This Row],[total_intl_charge]] &lt;= 3, "Low Charges", "High Charges")</f>
        <v>Low Charges</v>
      </c>
      <c r="Z410" t="str">
        <f>IF(tbl_Customers[[#This Row],[total_eve_calls]]&lt;=80,"Low Calls",
IF(tbl_Customers[[#This Row],[total_eve_calls]]&lt;=120,"Medium Calls","High Calls"))</f>
        <v>High Calls</v>
      </c>
      <c r="AA410" t="str">
        <f>IF(tbl_Customers[[#This Row],[total_eve_charge]]&lt;=15,"Low Charges",
IF(tbl_Customers[[#This Row],[total_eve_charge]]&lt;=20,"Medium Charges","High Charges"))</f>
        <v>High Charges</v>
      </c>
      <c r="AB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 t="str">
        <f>IF(tbl_Customers[[#This Row],[number_vmail_messages]] = 0, "No Usage", IF(tbl_Customers[[#This Row],[number_vmail_messages]] &lt;= 20, "Low Usage", IF(tbl_Customers[[#This Row],[number_vmail_messages]] &lt;= 40, "Medium Usgae", "High Usage")))</f>
        <v>No Usage</v>
      </c>
      <c r="AD410" t="str">
        <f>IF(tbl_Customers[[#This Row],[total_day_minutes]]&lt;=150,"Low Usage", IF(tbl_Customers[[#This Row],[total_day_minutes]]&lt;=200,"Medium Usage", IF(tbl_Customers[[#This Row],[total_day_minutes]]&lt;=250,"High Usage","Very High Usage")))</f>
        <v>Low Usage</v>
      </c>
      <c r="AE410" t="str">
        <f>IF(tbl_Customers[[#This Row],[total_intl_calls]]&lt;=5,"Low Calls", IF(tbl_Customers[[#This Row],[total_intl_calls]]&lt;=10, "Medium Calls", "High Calls"))</f>
        <v>Low Calls</v>
      </c>
      <c r="AF4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 t="str">
        <f>IF(tbl_Customers[[#This Row],[Churn_Risk_Score]]&gt;=10,"High Risk", IF(tbl_Customers[[#This Row],[Churn_Risk_Score]]&gt;=5,"Medium Risk","Low Risk"))</f>
        <v>Low Risk</v>
      </c>
      <c r="AH410">
        <f>tbl_Customers[[#This Row],[total_day_charge]] + tbl_Customers[[#This Row],[total_eve_charge]] + tbl_Customers[[#This Row],[total_night_charge]] + tbl_Customers[[#This Row],[total_intl_charge]]</f>
        <v>57.9</v>
      </c>
    </row>
    <row r="411" spans="1:34"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t="str">
        <f>IF(tbl_Customers[[#This Row],[total_intl_charge]] &lt;= 3, "Low Charges", "High Charges")</f>
        <v>Low Charges</v>
      </c>
      <c r="Z411" t="str">
        <f>IF(tbl_Customers[[#This Row],[total_eve_calls]]&lt;=80,"Low Calls",
IF(tbl_Customers[[#This Row],[total_eve_calls]]&lt;=120,"Medium Calls","High Calls"))</f>
        <v>Medium Calls</v>
      </c>
      <c r="AA411" t="str">
        <f>IF(tbl_Customers[[#This Row],[total_eve_charge]]&lt;=15,"Low Charges",
IF(tbl_Customers[[#This Row],[total_eve_charge]]&lt;=20,"Medium Charges","High Charges"))</f>
        <v>High Charges</v>
      </c>
      <c r="AB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 t="str">
        <f>IF(tbl_Customers[[#This Row],[number_vmail_messages]] = 0, "No Usage", IF(tbl_Customers[[#This Row],[number_vmail_messages]] &lt;= 20, "Low Usage", IF(tbl_Customers[[#This Row],[number_vmail_messages]] &lt;= 40, "Medium Usgae", "High Usage")))</f>
        <v>Medium Usgae</v>
      </c>
      <c r="AD411" t="str">
        <f>IF(tbl_Customers[[#This Row],[total_day_minutes]]&lt;=150,"Low Usage", IF(tbl_Customers[[#This Row],[total_day_minutes]]&lt;=200,"Medium Usage", IF(tbl_Customers[[#This Row],[total_day_minutes]]&lt;=250,"High Usage","Very High Usage")))</f>
        <v>Low Usage</v>
      </c>
      <c r="AE411" t="str">
        <f>IF(tbl_Customers[[#This Row],[total_intl_calls]]&lt;=5,"Low Calls", IF(tbl_Customers[[#This Row],[total_intl_calls]]&lt;=10, "Medium Calls", "High Calls"))</f>
        <v>Low Calls</v>
      </c>
      <c r="AF4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1" t="str">
        <f>IF(tbl_Customers[[#This Row],[Churn_Risk_Score]]&gt;=10,"High Risk", IF(tbl_Customers[[#This Row],[Churn_Risk_Score]]&gt;=5,"Medium Risk","Low Risk"))</f>
        <v>Low Risk</v>
      </c>
      <c r="AH411">
        <f>tbl_Customers[[#This Row],[total_day_charge]] + tbl_Customers[[#This Row],[total_eve_charge]] + tbl_Customers[[#This Row],[total_night_charge]] + tbl_Customers[[#This Row],[total_intl_charge]]</f>
        <v>57.46</v>
      </c>
    </row>
    <row r="412" spans="1:34"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t="str">
        <f>IF(tbl_Customers[[#This Row],[total_intl_charge]] &lt;= 3, "Low Charges", "High Charges")</f>
        <v>Low Charges</v>
      </c>
      <c r="Z412" t="str">
        <f>IF(tbl_Customers[[#This Row],[total_eve_calls]]&lt;=80,"Low Calls",
IF(tbl_Customers[[#This Row],[total_eve_calls]]&lt;=120,"Medium Calls","High Calls"))</f>
        <v>Medium Calls</v>
      </c>
      <c r="AA412" t="str">
        <f>IF(tbl_Customers[[#This Row],[total_eve_charge]]&lt;=15,"Low Charges",
IF(tbl_Customers[[#This Row],[total_eve_charge]]&lt;=20,"Medium Charges","High Charges"))</f>
        <v>Low Charges</v>
      </c>
      <c r="AB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 t="str">
        <f>IF(tbl_Customers[[#This Row],[number_vmail_messages]] = 0, "No Usage", IF(tbl_Customers[[#This Row],[number_vmail_messages]] &lt;= 20, "Low Usage", IF(tbl_Customers[[#This Row],[number_vmail_messages]] &lt;= 40, "Medium Usgae", "High Usage")))</f>
        <v>No Usage</v>
      </c>
      <c r="AD412" t="str">
        <f>IF(tbl_Customers[[#This Row],[total_day_minutes]]&lt;=150,"Low Usage", IF(tbl_Customers[[#This Row],[total_day_minutes]]&lt;=200,"Medium Usage", IF(tbl_Customers[[#This Row],[total_day_minutes]]&lt;=250,"High Usage","Very High Usage")))</f>
        <v>Very High Usage</v>
      </c>
      <c r="AE412" t="str">
        <f>IF(tbl_Customers[[#This Row],[total_intl_calls]]&lt;=5,"Low Calls", IF(tbl_Customers[[#This Row],[total_intl_calls]]&lt;=10, "Medium Calls", "High Calls"))</f>
        <v>Low Calls</v>
      </c>
      <c r="AF4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2" t="str">
        <f>IF(tbl_Customers[[#This Row],[Churn_Risk_Score]]&gt;=10,"High Risk", IF(tbl_Customers[[#This Row],[Churn_Risk_Score]]&gt;=5,"Medium Risk","Low Risk"))</f>
        <v>Medium Risk</v>
      </c>
      <c r="AH412">
        <f>tbl_Customers[[#This Row],[total_day_charge]] + tbl_Customers[[#This Row],[total_eve_charge]] + tbl_Customers[[#This Row],[total_night_charge]] + tbl_Customers[[#This Row],[total_intl_charge]]</f>
        <v>69.739999999999995</v>
      </c>
    </row>
    <row r="413" spans="1:34"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t="str">
        <f>IF(tbl_Customers[[#This Row],[total_intl_charge]] &lt;= 3, "Low Charges", "High Charges")</f>
        <v>Low Charges</v>
      </c>
      <c r="Z413" t="str">
        <f>IF(tbl_Customers[[#This Row],[total_eve_calls]]&lt;=80,"Low Calls",
IF(tbl_Customers[[#This Row],[total_eve_calls]]&lt;=120,"Medium Calls","High Calls"))</f>
        <v>Low Calls</v>
      </c>
      <c r="AA413" t="str">
        <f>IF(tbl_Customers[[#This Row],[total_eve_charge]]&lt;=15,"Low Charges",
IF(tbl_Customers[[#This Row],[total_eve_charge]]&lt;=20,"Medium Charges","High Charges"))</f>
        <v>Medium Charges</v>
      </c>
      <c r="AB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 t="str">
        <f>IF(tbl_Customers[[#This Row],[number_vmail_messages]] = 0, "No Usage", IF(tbl_Customers[[#This Row],[number_vmail_messages]] &lt;= 20, "Low Usage", IF(tbl_Customers[[#This Row],[number_vmail_messages]] &lt;= 40, "Medium Usgae", "High Usage")))</f>
        <v>No Usage</v>
      </c>
      <c r="AD413" t="str">
        <f>IF(tbl_Customers[[#This Row],[total_day_minutes]]&lt;=150,"Low Usage", IF(tbl_Customers[[#This Row],[total_day_minutes]]&lt;=200,"Medium Usage", IF(tbl_Customers[[#This Row],[total_day_minutes]]&lt;=250,"High Usage","Very High Usage")))</f>
        <v>Medium Usage</v>
      </c>
      <c r="AE413" t="str">
        <f>IF(tbl_Customers[[#This Row],[total_intl_calls]]&lt;=5,"Low Calls", IF(tbl_Customers[[#This Row],[total_intl_calls]]&lt;=10, "Medium Calls", "High Calls"))</f>
        <v>Medium Calls</v>
      </c>
      <c r="AF4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 t="str">
        <f>IF(tbl_Customers[[#This Row],[Churn_Risk_Score]]&gt;=10,"High Risk", IF(tbl_Customers[[#This Row],[Churn_Risk_Score]]&gt;=5,"Medium Risk","Low Risk"))</f>
        <v>Low Risk</v>
      </c>
      <c r="AH413">
        <f>tbl_Customers[[#This Row],[total_day_charge]] + tbl_Customers[[#This Row],[total_eve_charge]] + tbl_Customers[[#This Row],[total_night_charge]] + tbl_Customers[[#This Row],[total_intl_charge]]</f>
        <v>52.949999999999996</v>
      </c>
    </row>
    <row r="414" spans="1:34"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t="str">
        <f>IF(tbl_Customers[[#This Row],[total_intl_charge]] &lt;= 3, "Low Charges", "High Charges")</f>
        <v>Low Charges</v>
      </c>
      <c r="Z414" t="str">
        <f>IF(tbl_Customers[[#This Row],[total_eve_calls]]&lt;=80,"Low Calls",
IF(tbl_Customers[[#This Row],[total_eve_calls]]&lt;=120,"Medium Calls","High Calls"))</f>
        <v>Medium Calls</v>
      </c>
      <c r="AA414" t="str">
        <f>IF(tbl_Customers[[#This Row],[total_eve_charge]]&lt;=15,"Low Charges",
IF(tbl_Customers[[#This Row],[total_eve_charge]]&lt;=20,"Medium Charges","High Charges"))</f>
        <v>Low Charges</v>
      </c>
      <c r="AB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 t="str">
        <f>IF(tbl_Customers[[#This Row],[number_vmail_messages]] = 0, "No Usage", IF(tbl_Customers[[#This Row],[number_vmail_messages]] &lt;= 20, "Low Usage", IF(tbl_Customers[[#This Row],[number_vmail_messages]] &lt;= 40, "Medium Usgae", "High Usage")))</f>
        <v>No Usage</v>
      </c>
      <c r="AD414" t="str">
        <f>IF(tbl_Customers[[#This Row],[total_day_minutes]]&lt;=150,"Low Usage", IF(tbl_Customers[[#This Row],[total_day_minutes]]&lt;=200,"Medium Usage", IF(tbl_Customers[[#This Row],[total_day_minutes]]&lt;=250,"High Usage","Very High Usage")))</f>
        <v>High Usage</v>
      </c>
      <c r="AE414" t="str">
        <f>IF(tbl_Customers[[#This Row],[total_intl_calls]]&lt;=5,"Low Calls", IF(tbl_Customers[[#This Row],[total_intl_calls]]&lt;=10, "Medium Calls", "High Calls"))</f>
        <v>Low Calls</v>
      </c>
      <c r="AF4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4" t="str">
        <f>IF(tbl_Customers[[#This Row],[Churn_Risk_Score]]&gt;=10,"High Risk", IF(tbl_Customers[[#This Row],[Churn_Risk_Score]]&gt;=5,"Medium Risk","Low Risk"))</f>
        <v>Medium Risk</v>
      </c>
      <c r="AH414">
        <f>tbl_Customers[[#This Row],[total_day_charge]] + tbl_Customers[[#This Row],[total_eve_charge]] + tbl_Customers[[#This Row],[total_night_charge]] + tbl_Customers[[#This Row],[total_intl_charge]]</f>
        <v>55.440000000000005</v>
      </c>
    </row>
    <row r="415" spans="1:34"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t="str">
        <f>IF(tbl_Customers[[#This Row],[total_intl_charge]] &lt;= 3, "Low Charges", "High Charges")</f>
        <v>High Charges</v>
      </c>
      <c r="Z415" t="str">
        <f>IF(tbl_Customers[[#This Row],[total_eve_calls]]&lt;=80,"Low Calls",
IF(tbl_Customers[[#This Row],[total_eve_calls]]&lt;=120,"Medium Calls","High Calls"))</f>
        <v>Medium Calls</v>
      </c>
      <c r="AA415" t="str">
        <f>IF(tbl_Customers[[#This Row],[total_eve_charge]]&lt;=15,"Low Charges",
IF(tbl_Customers[[#This Row],[total_eve_charge]]&lt;=20,"Medium Charges","High Charges"))</f>
        <v>Medium Charges</v>
      </c>
      <c r="AB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 t="str">
        <f>IF(tbl_Customers[[#This Row],[number_vmail_messages]] = 0, "No Usage", IF(tbl_Customers[[#This Row],[number_vmail_messages]] &lt;= 20, "Low Usage", IF(tbl_Customers[[#This Row],[number_vmail_messages]] &lt;= 40, "Medium Usgae", "High Usage")))</f>
        <v>Medium Usgae</v>
      </c>
      <c r="AD415" t="str">
        <f>IF(tbl_Customers[[#This Row],[total_day_minutes]]&lt;=150,"Low Usage", IF(tbl_Customers[[#This Row],[total_day_minutes]]&lt;=200,"Medium Usage", IF(tbl_Customers[[#This Row],[total_day_minutes]]&lt;=250,"High Usage","Very High Usage")))</f>
        <v>Low Usage</v>
      </c>
      <c r="AE415" t="str">
        <f>IF(tbl_Customers[[#This Row],[total_intl_calls]]&lt;=5,"Low Calls", IF(tbl_Customers[[#This Row],[total_intl_calls]]&lt;=10, "Medium Calls", "High Calls"))</f>
        <v>Medium Calls</v>
      </c>
      <c r="AF4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 t="str">
        <f>IF(tbl_Customers[[#This Row],[Churn_Risk_Score]]&gt;=10,"High Risk", IF(tbl_Customers[[#This Row],[Churn_Risk_Score]]&gt;=5,"Medium Risk","Low Risk"))</f>
        <v>Low Risk</v>
      </c>
      <c r="AH415">
        <f>tbl_Customers[[#This Row],[total_day_charge]] + tbl_Customers[[#This Row],[total_eve_charge]] + tbl_Customers[[#This Row],[total_night_charge]] + tbl_Customers[[#This Row],[total_intl_charge]]</f>
        <v>49.83</v>
      </c>
    </row>
    <row r="416" spans="1:34"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t="str">
        <f>IF(tbl_Customers[[#This Row],[total_intl_charge]] &lt;= 3, "Low Charges", "High Charges")</f>
        <v>High Charges</v>
      </c>
      <c r="Z416" t="str">
        <f>IF(tbl_Customers[[#This Row],[total_eve_calls]]&lt;=80,"Low Calls",
IF(tbl_Customers[[#This Row],[total_eve_calls]]&lt;=120,"Medium Calls","High Calls"))</f>
        <v>Medium Calls</v>
      </c>
      <c r="AA416" t="str">
        <f>IF(tbl_Customers[[#This Row],[total_eve_charge]]&lt;=15,"Low Charges",
IF(tbl_Customers[[#This Row],[total_eve_charge]]&lt;=20,"Medium Charges","High Charges"))</f>
        <v>Medium Charges</v>
      </c>
      <c r="AB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 t="str">
        <f>IF(tbl_Customers[[#This Row],[number_vmail_messages]] = 0, "No Usage", IF(tbl_Customers[[#This Row],[number_vmail_messages]] &lt;= 20, "Low Usage", IF(tbl_Customers[[#This Row],[number_vmail_messages]] &lt;= 40, "Medium Usgae", "High Usage")))</f>
        <v>No Usage</v>
      </c>
      <c r="AD416" t="str">
        <f>IF(tbl_Customers[[#This Row],[total_day_minutes]]&lt;=150,"Low Usage", IF(tbl_Customers[[#This Row],[total_day_minutes]]&lt;=200,"Medium Usage", IF(tbl_Customers[[#This Row],[total_day_minutes]]&lt;=250,"High Usage","Very High Usage")))</f>
        <v>High Usage</v>
      </c>
      <c r="AE416" t="str">
        <f>IF(tbl_Customers[[#This Row],[total_intl_calls]]&lt;=5,"Low Calls", IF(tbl_Customers[[#This Row],[total_intl_calls]]&lt;=10, "Medium Calls", "High Calls"))</f>
        <v>Low Calls</v>
      </c>
      <c r="AF4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6" t="str">
        <f>IF(tbl_Customers[[#This Row],[Churn_Risk_Score]]&gt;=10,"High Risk", IF(tbl_Customers[[#This Row],[Churn_Risk_Score]]&gt;=5,"Medium Risk","Low Risk"))</f>
        <v>Medium Risk</v>
      </c>
      <c r="AH416">
        <f>tbl_Customers[[#This Row],[total_day_charge]] + tbl_Customers[[#This Row],[total_eve_charge]] + tbl_Customers[[#This Row],[total_night_charge]] + tbl_Customers[[#This Row],[total_intl_charge]]</f>
        <v>69.210000000000008</v>
      </c>
    </row>
    <row r="417" spans="1:34"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t="str">
        <f>IF(tbl_Customers[[#This Row],[total_intl_charge]] &lt;= 3, "Low Charges", "High Charges")</f>
        <v>Low Charges</v>
      </c>
      <c r="Z417" t="str">
        <f>IF(tbl_Customers[[#This Row],[total_eve_calls]]&lt;=80,"Low Calls",
IF(tbl_Customers[[#This Row],[total_eve_calls]]&lt;=120,"Medium Calls","High Calls"))</f>
        <v>Medium Calls</v>
      </c>
      <c r="AA417" t="str">
        <f>IF(tbl_Customers[[#This Row],[total_eve_charge]]&lt;=15,"Low Charges",
IF(tbl_Customers[[#This Row],[total_eve_charge]]&lt;=20,"Medium Charges","High Charges"))</f>
        <v>Low Charges</v>
      </c>
      <c r="AB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 t="str">
        <f>IF(tbl_Customers[[#This Row],[number_vmail_messages]] = 0, "No Usage", IF(tbl_Customers[[#This Row],[number_vmail_messages]] &lt;= 20, "Low Usage", IF(tbl_Customers[[#This Row],[number_vmail_messages]] &lt;= 40, "Medium Usgae", "High Usage")))</f>
        <v>Medium Usgae</v>
      </c>
      <c r="AD417" t="str">
        <f>IF(tbl_Customers[[#This Row],[total_day_minutes]]&lt;=150,"Low Usage", IF(tbl_Customers[[#This Row],[total_day_minutes]]&lt;=200,"Medium Usage", IF(tbl_Customers[[#This Row],[total_day_minutes]]&lt;=250,"High Usage","Very High Usage")))</f>
        <v>High Usage</v>
      </c>
      <c r="AE417" t="str">
        <f>IF(tbl_Customers[[#This Row],[total_intl_calls]]&lt;=5,"Low Calls", IF(tbl_Customers[[#This Row],[total_intl_calls]]&lt;=10, "Medium Calls", "High Calls"))</f>
        <v>Low Calls</v>
      </c>
      <c r="AF4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7" t="str">
        <f>IF(tbl_Customers[[#This Row],[Churn_Risk_Score]]&gt;=10,"High Risk", IF(tbl_Customers[[#This Row],[Churn_Risk_Score]]&gt;=5,"Medium Risk","Low Risk"))</f>
        <v>Low Risk</v>
      </c>
      <c r="AH417">
        <f>tbl_Customers[[#This Row],[total_day_charge]] + tbl_Customers[[#This Row],[total_eve_charge]] + tbl_Customers[[#This Row],[total_night_charge]] + tbl_Customers[[#This Row],[total_intl_charge]]</f>
        <v>64.430000000000007</v>
      </c>
    </row>
    <row r="418" spans="1:34"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t="str">
        <f>IF(tbl_Customers[[#This Row],[total_intl_charge]] &lt;= 3, "Low Charges", "High Charges")</f>
        <v>High Charges</v>
      </c>
      <c r="Z418" t="str">
        <f>IF(tbl_Customers[[#This Row],[total_eve_calls]]&lt;=80,"Low Calls",
IF(tbl_Customers[[#This Row],[total_eve_calls]]&lt;=120,"Medium Calls","High Calls"))</f>
        <v>Medium Calls</v>
      </c>
      <c r="AA418" t="str">
        <f>IF(tbl_Customers[[#This Row],[total_eve_charge]]&lt;=15,"Low Charges",
IF(tbl_Customers[[#This Row],[total_eve_charge]]&lt;=20,"Medium Charges","High Charges"))</f>
        <v>Low Charges</v>
      </c>
      <c r="AB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 t="str">
        <f>IF(tbl_Customers[[#This Row],[number_vmail_messages]] = 0, "No Usage", IF(tbl_Customers[[#This Row],[number_vmail_messages]] &lt;= 20, "Low Usage", IF(tbl_Customers[[#This Row],[number_vmail_messages]] &lt;= 40, "Medium Usgae", "High Usage")))</f>
        <v>No Usage</v>
      </c>
      <c r="AD418" t="str">
        <f>IF(tbl_Customers[[#This Row],[total_day_minutes]]&lt;=150,"Low Usage", IF(tbl_Customers[[#This Row],[total_day_minutes]]&lt;=200,"Medium Usage", IF(tbl_Customers[[#This Row],[total_day_minutes]]&lt;=250,"High Usage","Very High Usage")))</f>
        <v>High Usage</v>
      </c>
      <c r="AE418" t="str">
        <f>IF(tbl_Customers[[#This Row],[total_intl_calls]]&lt;=5,"Low Calls", IF(tbl_Customers[[#This Row],[total_intl_calls]]&lt;=10, "Medium Calls", "High Calls"))</f>
        <v>High Calls</v>
      </c>
      <c r="AF4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 t="str">
        <f>IF(tbl_Customers[[#This Row],[Churn_Risk_Score]]&gt;=10,"High Risk", IF(tbl_Customers[[#This Row],[Churn_Risk_Score]]&gt;=5,"Medium Risk","Low Risk"))</f>
        <v>Low Risk</v>
      </c>
      <c r="AH418">
        <f>tbl_Customers[[#This Row],[total_day_charge]] + tbl_Customers[[#This Row],[total_eve_charge]] + tbl_Customers[[#This Row],[total_night_charge]] + tbl_Customers[[#This Row],[total_intl_charge]]</f>
        <v>63.45</v>
      </c>
    </row>
    <row r="419" spans="1:34"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t="str">
        <f>IF(tbl_Customers[[#This Row],[total_intl_charge]] &lt;= 3, "Low Charges", "High Charges")</f>
        <v>Low Charges</v>
      </c>
      <c r="Z419" t="str">
        <f>IF(tbl_Customers[[#This Row],[total_eve_calls]]&lt;=80,"Low Calls",
IF(tbl_Customers[[#This Row],[total_eve_calls]]&lt;=120,"Medium Calls","High Calls"))</f>
        <v>Low Calls</v>
      </c>
      <c r="AA419" t="str">
        <f>IF(tbl_Customers[[#This Row],[total_eve_charge]]&lt;=15,"Low Charges",
IF(tbl_Customers[[#This Row],[total_eve_charge]]&lt;=20,"Medium Charges","High Charges"))</f>
        <v>Low Charges</v>
      </c>
      <c r="AB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 t="str">
        <f>IF(tbl_Customers[[#This Row],[number_vmail_messages]] = 0, "No Usage", IF(tbl_Customers[[#This Row],[number_vmail_messages]] &lt;= 20, "Low Usage", IF(tbl_Customers[[#This Row],[number_vmail_messages]] &lt;= 40, "Medium Usgae", "High Usage")))</f>
        <v>No Usage</v>
      </c>
      <c r="AD419" t="str">
        <f>IF(tbl_Customers[[#This Row],[total_day_minutes]]&lt;=150,"Low Usage", IF(tbl_Customers[[#This Row],[total_day_minutes]]&lt;=200,"Medium Usage", IF(tbl_Customers[[#This Row],[total_day_minutes]]&lt;=250,"High Usage","Very High Usage")))</f>
        <v>Medium Usage</v>
      </c>
      <c r="AE419" t="str">
        <f>IF(tbl_Customers[[#This Row],[total_intl_calls]]&lt;=5,"Low Calls", IF(tbl_Customers[[#This Row],[total_intl_calls]]&lt;=10, "Medium Calls", "High Calls"))</f>
        <v>Low Calls</v>
      </c>
      <c r="AF4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 t="str">
        <f>IF(tbl_Customers[[#This Row],[Churn_Risk_Score]]&gt;=10,"High Risk", IF(tbl_Customers[[#This Row],[Churn_Risk_Score]]&gt;=5,"Medium Risk","Low Risk"))</f>
        <v>Low Risk</v>
      </c>
      <c r="AH419">
        <f>tbl_Customers[[#This Row],[total_day_charge]] + tbl_Customers[[#This Row],[total_eve_charge]] + tbl_Customers[[#This Row],[total_night_charge]] + tbl_Customers[[#This Row],[total_intl_charge]]</f>
        <v>52.57</v>
      </c>
    </row>
    <row r="420" spans="1:34"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t="str">
        <f>IF(tbl_Customers[[#This Row],[total_intl_charge]] &lt;= 3, "Low Charges", "High Charges")</f>
        <v>High Charges</v>
      </c>
      <c r="Z420" t="str">
        <f>IF(tbl_Customers[[#This Row],[total_eve_calls]]&lt;=80,"Low Calls",
IF(tbl_Customers[[#This Row],[total_eve_calls]]&lt;=120,"Medium Calls","High Calls"))</f>
        <v>Low Calls</v>
      </c>
      <c r="AA420" t="str">
        <f>IF(tbl_Customers[[#This Row],[total_eve_charge]]&lt;=15,"Low Charges",
IF(tbl_Customers[[#This Row],[total_eve_charge]]&lt;=20,"Medium Charges","High Charges"))</f>
        <v>High Charges</v>
      </c>
      <c r="AB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 t="str">
        <f>IF(tbl_Customers[[#This Row],[number_vmail_messages]] = 0, "No Usage", IF(tbl_Customers[[#This Row],[number_vmail_messages]] &lt;= 20, "Low Usage", IF(tbl_Customers[[#This Row],[number_vmail_messages]] &lt;= 40, "Medium Usgae", "High Usage")))</f>
        <v>Medium Usgae</v>
      </c>
      <c r="AD420" t="str">
        <f>IF(tbl_Customers[[#This Row],[total_day_minutes]]&lt;=150,"Low Usage", IF(tbl_Customers[[#This Row],[total_day_minutes]]&lt;=200,"Medium Usage", IF(tbl_Customers[[#This Row],[total_day_minutes]]&lt;=250,"High Usage","Very High Usage")))</f>
        <v>Low Usage</v>
      </c>
      <c r="AE420" t="str">
        <f>IF(tbl_Customers[[#This Row],[total_intl_calls]]&lt;=5,"Low Calls", IF(tbl_Customers[[#This Row],[total_intl_calls]]&lt;=10, "Medium Calls", "High Calls"))</f>
        <v>Low Calls</v>
      </c>
      <c r="AF4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0" t="str">
        <f>IF(tbl_Customers[[#This Row],[Churn_Risk_Score]]&gt;=10,"High Risk", IF(tbl_Customers[[#This Row],[Churn_Risk_Score]]&gt;=5,"Medium Risk","Low Risk"))</f>
        <v>Low Risk</v>
      </c>
      <c r="AH420">
        <f>tbl_Customers[[#This Row],[total_day_charge]] + tbl_Customers[[#This Row],[total_eve_charge]] + tbl_Customers[[#This Row],[total_night_charge]] + tbl_Customers[[#This Row],[total_intl_charge]]</f>
        <v>57.769999999999996</v>
      </c>
    </row>
    <row r="421" spans="1:34"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t="str">
        <f>IF(tbl_Customers[[#This Row],[total_intl_charge]] &lt;= 3, "Low Charges", "High Charges")</f>
        <v>Low Charges</v>
      </c>
      <c r="Z421" t="str">
        <f>IF(tbl_Customers[[#This Row],[total_eve_calls]]&lt;=80,"Low Calls",
IF(tbl_Customers[[#This Row],[total_eve_calls]]&lt;=120,"Medium Calls","High Calls"))</f>
        <v>Medium Calls</v>
      </c>
      <c r="AA421" t="str">
        <f>IF(tbl_Customers[[#This Row],[total_eve_charge]]&lt;=15,"Low Charges",
IF(tbl_Customers[[#This Row],[total_eve_charge]]&lt;=20,"Medium Charges","High Charges"))</f>
        <v>High Charges</v>
      </c>
      <c r="AB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 t="str">
        <f>IF(tbl_Customers[[#This Row],[number_vmail_messages]] = 0, "No Usage", IF(tbl_Customers[[#This Row],[number_vmail_messages]] &lt;= 20, "Low Usage", IF(tbl_Customers[[#This Row],[number_vmail_messages]] &lt;= 40, "Medium Usgae", "High Usage")))</f>
        <v>No Usage</v>
      </c>
      <c r="AD421" t="str">
        <f>IF(tbl_Customers[[#This Row],[total_day_minutes]]&lt;=150,"Low Usage", IF(tbl_Customers[[#This Row],[total_day_minutes]]&lt;=200,"Medium Usage", IF(tbl_Customers[[#This Row],[total_day_minutes]]&lt;=250,"High Usage","Very High Usage")))</f>
        <v>Medium Usage</v>
      </c>
      <c r="AE421" t="str">
        <f>IF(tbl_Customers[[#This Row],[total_intl_calls]]&lt;=5,"Low Calls", IF(tbl_Customers[[#This Row],[total_intl_calls]]&lt;=10, "Medium Calls", "High Calls"))</f>
        <v>Low Calls</v>
      </c>
      <c r="AF4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 t="str">
        <f>IF(tbl_Customers[[#This Row],[Churn_Risk_Score]]&gt;=10,"High Risk", IF(tbl_Customers[[#This Row],[Churn_Risk_Score]]&gt;=5,"Medium Risk","Low Risk"))</f>
        <v>Low Risk</v>
      </c>
      <c r="AH421">
        <f>tbl_Customers[[#This Row],[total_day_charge]] + tbl_Customers[[#This Row],[total_eve_charge]] + tbl_Customers[[#This Row],[total_night_charge]] + tbl_Customers[[#This Row],[total_intl_charge]]</f>
        <v>68.680000000000007</v>
      </c>
    </row>
    <row r="422" spans="1:34"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t="str">
        <f>IF(tbl_Customers[[#This Row],[total_intl_charge]] &lt;= 3, "Low Charges", "High Charges")</f>
        <v>High Charges</v>
      </c>
      <c r="Z422" t="str">
        <f>IF(tbl_Customers[[#This Row],[total_eve_calls]]&lt;=80,"Low Calls",
IF(tbl_Customers[[#This Row],[total_eve_calls]]&lt;=120,"Medium Calls","High Calls"))</f>
        <v>Medium Calls</v>
      </c>
      <c r="AA422" t="str">
        <f>IF(tbl_Customers[[#This Row],[total_eve_charge]]&lt;=15,"Low Charges",
IF(tbl_Customers[[#This Row],[total_eve_charge]]&lt;=20,"Medium Charges","High Charges"))</f>
        <v>Medium Charges</v>
      </c>
      <c r="AB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 t="str">
        <f>IF(tbl_Customers[[#This Row],[number_vmail_messages]] = 0, "No Usage", IF(tbl_Customers[[#This Row],[number_vmail_messages]] &lt;= 20, "Low Usage", IF(tbl_Customers[[#This Row],[number_vmail_messages]] &lt;= 40, "Medium Usgae", "High Usage")))</f>
        <v>Medium Usgae</v>
      </c>
      <c r="AD422" t="str">
        <f>IF(tbl_Customers[[#This Row],[total_day_minutes]]&lt;=150,"Low Usage", IF(tbl_Customers[[#This Row],[total_day_minutes]]&lt;=200,"Medium Usage", IF(tbl_Customers[[#This Row],[total_day_minutes]]&lt;=250,"High Usage","Very High Usage")))</f>
        <v>Medium Usage</v>
      </c>
      <c r="AE422" t="str">
        <f>IF(tbl_Customers[[#This Row],[total_intl_calls]]&lt;=5,"Low Calls", IF(tbl_Customers[[#This Row],[total_intl_calls]]&lt;=10, "Medium Calls", "High Calls"))</f>
        <v>Low Calls</v>
      </c>
      <c r="AF4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 t="str">
        <f>IF(tbl_Customers[[#This Row],[Churn_Risk_Score]]&gt;=10,"High Risk", IF(tbl_Customers[[#This Row],[Churn_Risk_Score]]&gt;=5,"Medium Risk","Low Risk"))</f>
        <v>Low Risk</v>
      </c>
      <c r="AH422">
        <f>tbl_Customers[[#This Row],[total_day_charge]] + tbl_Customers[[#This Row],[total_eve_charge]] + tbl_Customers[[#This Row],[total_night_charge]] + tbl_Customers[[#This Row],[total_intl_charge]]</f>
        <v>64.290000000000006</v>
      </c>
    </row>
    <row r="423" spans="1:34"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t="str">
        <f>IF(tbl_Customers[[#This Row],[total_intl_charge]] &lt;= 3, "Low Charges", "High Charges")</f>
        <v>Low Charges</v>
      </c>
      <c r="Z423" t="str">
        <f>IF(tbl_Customers[[#This Row],[total_eve_calls]]&lt;=80,"Low Calls",
IF(tbl_Customers[[#This Row],[total_eve_calls]]&lt;=120,"Medium Calls","High Calls"))</f>
        <v>High Calls</v>
      </c>
      <c r="AA423" t="str">
        <f>IF(tbl_Customers[[#This Row],[total_eve_charge]]&lt;=15,"Low Charges",
IF(tbl_Customers[[#This Row],[total_eve_charge]]&lt;=20,"Medium Charges","High Charges"))</f>
        <v>Medium Charges</v>
      </c>
      <c r="AB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3" t="str">
        <f>IF(tbl_Customers[[#This Row],[number_vmail_messages]] = 0, "No Usage", IF(tbl_Customers[[#This Row],[number_vmail_messages]] &lt;= 20, "Low Usage", IF(tbl_Customers[[#This Row],[number_vmail_messages]] &lt;= 40, "Medium Usgae", "High Usage")))</f>
        <v>Medium Usgae</v>
      </c>
      <c r="AD423" t="str">
        <f>IF(tbl_Customers[[#This Row],[total_day_minutes]]&lt;=150,"Low Usage", IF(tbl_Customers[[#This Row],[total_day_minutes]]&lt;=200,"Medium Usage", IF(tbl_Customers[[#This Row],[total_day_minutes]]&lt;=250,"High Usage","Very High Usage")))</f>
        <v>Medium Usage</v>
      </c>
      <c r="AE423" t="str">
        <f>IF(tbl_Customers[[#This Row],[total_intl_calls]]&lt;=5,"Low Calls", IF(tbl_Customers[[#This Row],[total_intl_calls]]&lt;=10, "Medium Calls", "High Calls"))</f>
        <v>Low Calls</v>
      </c>
      <c r="AF4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 t="str">
        <f>IF(tbl_Customers[[#This Row],[Churn_Risk_Score]]&gt;=10,"High Risk", IF(tbl_Customers[[#This Row],[Churn_Risk_Score]]&gt;=5,"Medium Risk","Low Risk"))</f>
        <v>Low Risk</v>
      </c>
      <c r="AH423">
        <f>tbl_Customers[[#This Row],[total_day_charge]] + tbl_Customers[[#This Row],[total_eve_charge]] + tbl_Customers[[#This Row],[total_night_charge]] + tbl_Customers[[#This Row],[total_intl_charge]]</f>
        <v>56.230000000000004</v>
      </c>
    </row>
    <row r="424" spans="1:34"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t="str">
        <f>IF(tbl_Customers[[#This Row],[total_intl_charge]] &lt;= 3, "Low Charges", "High Charges")</f>
        <v>High Charges</v>
      </c>
      <c r="Z424" t="str">
        <f>IF(tbl_Customers[[#This Row],[total_eve_calls]]&lt;=80,"Low Calls",
IF(tbl_Customers[[#This Row],[total_eve_calls]]&lt;=120,"Medium Calls","High Calls"))</f>
        <v>Medium Calls</v>
      </c>
      <c r="AA424" t="str">
        <f>IF(tbl_Customers[[#This Row],[total_eve_charge]]&lt;=15,"Low Charges",
IF(tbl_Customers[[#This Row],[total_eve_charge]]&lt;=20,"Medium Charges","High Charges"))</f>
        <v>Medium Charges</v>
      </c>
      <c r="AB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 t="str">
        <f>IF(tbl_Customers[[#This Row],[number_vmail_messages]] = 0, "No Usage", IF(tbl_Customers[[#This Row],[number_vmail_messages]] &lt;= 20, "Low Usage", IF(tbl_Customers[[#This Row],[number_vmail_messages]] &lt;= 40, "Medium Usgae", "High Usage")))</f>
        <v>Low Usage</v>
      </c>
      <c r="AD424" t="str">
        <f>IF(tbl_Customers[[#This Row],[total_day_minutes]]&lt;=150,"Low Usage", IF(tbl_Customers[[#This Row],[total_day_minutes]]&lt;=200,"Medium Usage", IF(tbl_Customers[[#This Row],[total_day_minutes]]&lt;=250,"High Usage","Very High Usage")))</f>
        <v>Low Usage</v>
      </c>
      <c r="AE424" t="str">
        <f>IF(tbl_Customers[[#This Row],[total_intl_calls]]&lt;=5,"Low Calls", IF(tbl_Customers[[#This Row],[total_intl_calls]]&lt;=10, "Medium Calls", "High Calls"))</f>
        <v>Low Calls</v>
      </c>
      <c r="AF4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4" t="str">
        <f>IF(tbl_Customers[[#This Row],[Churn_Risk_Score]]&gt;=10,"High Risk", IF(tbl_Customers[[#This Row],[Churn_Risk_Score]]&gt;=5,"Medium Risk","Low Risk"))</f>
        <v>Low Risk</v>
      </c>
      <c r="AH424">
        <f>tbl_Customers[[#This Row],[total_day_charge]] + tbl_Customers[[#This Row],[total_eve_charge]] + tbl_Customers[[#This Row],[total_night_charge]] + tbl_Customers[[#This Row],[total_intl_charge]]</f>
        <v>50.88</v>
      </c>
    </row>
    <row r="425" spans="1:34"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t="str">
        <f>IF(tbl_Customers[[#This Row],[total_intl_charge]] &lt;= 3, "Low Charges", "High Charges")</f>
        <v>High Charges</v>
      </c>
      <c r="Z425" t="str">
        <f>IF(tbl_Customers[[#This Row],[total_eve_calls]]&lt;=80,"Low Calls",
IF(tbl_Customers[[#This Row],[total_eve_calls]]&lt;=120,"Medium Calls","High Calls"))</f>
        <v>Medium Calls</v>
      </c>
      <c r="AA425" t="str">
        <f>IF(tbl_Customers[[#This Row],[total_eve_charge]]&lt;=15,"Low Charges",
IF(tbl_Customers[[#This Row],[total_eve_charge]]&lt;=20,"Medium Charges","High Charges"))</f>
        <v>High Charges</v>
      </c>
      <c r="AB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 t="str">
        <f>IF(tbl_Customers[[#This Row],[number_vmail_messages]] = 0, "No Usage", IF(tbl_Customers[[#This Row],[number_vmail_messages]] &lt;= 20, "Low Usage", IF(tbl_Customers[[#This Row],[number_vmail_messages]] &lt;= 40, "Medium Usgae", "High Usage")))</f>
        <v>No Usage</v>
      </c>
      <c r="AD425" t="str">
        <f>IF(tbl_Customers[[#This Row],[total_day_minutes]]&lt;=150,"Low Usage", IF(tbl_Customers[[#This Row],[total_day_minutes]]&lt;=200,"Medium Usage", IF(tbl_Customers[[#This Row],[total_day_minutes]]&lt;=250,"High Usage","Very High Usage")))</f>
        <v>Medium Usage</v>
      </c>
      <c r="AE425" t="str">
        <f>IF(tbl_Customers[[#This Row],[total_intl_calls]]&lt;=5,"Low Calls", IF(tbl_Customers[[#This Row],[total_intl_calls]]&lt;=10, "Medium Calls", "High Calls"))</f>
        <v>Medium Calls</v>
      </c>
      <c r="AF4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5" t="str">
        <f>IF(tbl_Customers[[#This Row],[Churn_Risk_Score]]&gt;=10,"High Risk", IF(tbl_Customers[[#This Row],[Churn_Risk_Score]]&gt;=5,"Medium Risk","Low Risk"))</f>
        <v>Low Risk</v>
      </c>
      <c r="AH425">
        <f>tbl_Customers[[#This Row],[total_day_charge]] + tbl_Customers[[#This Row],[total_eve_charge]] + tbl_Customers[[#This Row],[total_night_charge]] + tbl_Customers[[#This Row],[total_intl_charge]]</f>
        <v>68.03</v>
      </c>
    </row>
    <row r="426" spans="1:34"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t="str">
        <f>IF(tbl_Customers[[#This Row],[total_intl_charge]] &lt;= 3, "Low Charges", "High Charges")</f>
        <v>Low Charges</v>
      </c>
      <c r="Z426" t="str">
        <f>IF(tbl_Customers[[#This Row],[total_eve_calls]]&lt;=80,"Low Calls",
IF(tbl_Customers[[#This Row],[total_eve_calls]]&lt;=120,"Medium Calls","High Calls"))</f>
        <v>Medium Calls</v>
      </c>
      <c r="AA426" t="str">
        <f>IF(tbl_Customers[[#This Row],[total_eve_charge]]&lt;=15,"Low Charges",
IF(tbl_Customers[[#This Row],[total_eve_charge]]&lt;=20,"Medium Charges","High Charges"))</f>
        <v>Medium Charges</v>
      </c>
      <c r="AB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6" t="str">
        <f>IF(tbl_Customers[[#This Row],[number_vmail_messages]] = 0, "No Usage", IF(tbl_Customers[[#This Row],[number_vmail_messages]] &lt;= 20, "Low Usage", IF(tbl_Customers[[#This Row],[number_vmail_messages]] &lt;= 40, "Medium Usgae", "High Usage")))</f>
        <v>No Usage</v>
      </c>
      <c r="AD426" t="str">
        <f>IF(tbl_Customers[[#This Row],[total_day_minutes]]&lt;=150,"Low Usage", IF(tbl_Customers[[#This Row],[total_day_minutes]]&lt;=200,"Medium Usage", IF(tbl_Customers[[#This Row],[total_day_minutes]]&lt;=250,"High Usage","Very High Usage")))</f>
        <v>Medium Usage</v>
      </c>
      <c r="AE426" t="str">
        <f>IF(tbl_Customers[[#This Row],[total_intl_calls]]&lt;=5,"Low Calls", IF(tbl_Customers[[#This Row],[total_intl_calls]]&lt;=10, "Medium Calls", "High Calls"))</f>
        <v>Medium Calls</v>
      </c>
      <c r="AF4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6" t="str">
        <f>IF(tbl_Customers[[#This Row],[Churn_Risk_Score]]&gt;=10,"High Risk", IF(tbl_Customers[[#This Row],[Churn_Risk_Score]]&gt;=5,"Medium Risk","Low Risk"))</f>
        <v>Low Risk</v>
      </c>
      <c r="AH426">
        <f>tbl_Customers[[#This Row],[total_day_charge]] + tbl_Customers[[#This Row],[total_eve_charge]] + tbl_Customers[[#This Row],[total_night_charge]] + tbl_Customers[[#This Row],[total_intl_charge]]</f>
        <v>60.089999999999996</v>
      </c>
    </row>
    <row r="427" spans="1:34"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t="str">
        <f>IF(tbl_Customers[[#This Row],[total_intl_charge]] &lt;= 3, "Low Charges", "High Charges")</f>
        <v>Low Charges</v>
      </c>
      <c r="Z427" t="str">
        <f>IF(tbl_Customers[[#This Row],[total_eve_calls]]&lt;=80,"Low Calls",
IF(tbl_Customers[[#This Row],[total_eve_calls]]&lt;=120,"Medium Calls","High Calls"))</f>
        <v>Medium Calls</v>
      </c>
      <c r="AA427" t="str">
        <f>IF(tbl_Customers[[#This Row],[total_eve_charge]]&lt;=15,"Low Charges",
IF(tbl_Customers[[#This Row],[total_eve_charge]]&lt;=20,"Medium Charges","High Charges"))</f>
        <v>Medium Charges</v>
      </c>
      <c r="AB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7" t="str">
        <f>IF(tbl_Customers[[#This Row],[number_vmail_messages]] = 0, "No Usage", IF(tbl_Customers[[#This Row],[number_vmail_messages]] &lt;= 20, "Low Usage", IF(tbl_Customers[[#This Row],[number_vmail_messages]] &lt;= 40, "Medium Usgae", "High Usage")))</f>
        <v>Medium Usgae</v>
      </c>
      <c r="AD427" t="str">
        <f>IF(tbl_Customers[[#This Row],[total_day_minutes]]&lt;=150,"Low Usage", IF(tbl_Customers[[#This Row],[total_day_minutes]]&lt;=200,"Medium Usage", IF(tbl_Customers[[#This Row],[total_day_minutes]]&lt;=250,"High Usage","Very High Usage")))</f>
        <v>High Usage</v>
      </c>
      <c r="AE427" t="str">
        <f>IF(tbl_Customers[[#This Row],[total_intl_calls]]&lt;=5,"Low Calls", IF(tbl_Customers[[#This Row],[total_intl_calls]]&lt;=10, "Medium Calls", "High Calls"))</f>
        <v>Low Calls</v>
      </c>
      <c r="AF4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7" t="str">
        <f>IF(tbl_Customers[[#This Row],[Churn_Risk_Score]]&gt;=10,"High Risk", IF(tbl_Customers[[#This Row],[Churn_Risk_Score]]&gt;=5,"Medium Risk","Low Risk"))</f>
        <v>Low Risk</v>
      </c>
      <c r="AH427">
        <f>tbl_Customers[[#This Row],[total_day_charge]] + tbl_Customers[[#This Row],[total_eve_charge]] + tbl_Customers[[#This Row],[total_night_charge]] + tbl_Customers[[#This Row],[total_intl_charge]]</f>
        <v>67.13000000000001</v>
      </c>
    </row>
    <row r="428" spans="1:34"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t="str">
        <f>IF(tbl_Customers[[#This Row],[total_intl_charge]] &lt;= 3, "Low Charges", "High Charges")</f>
        <v>High Charges</v>
      </c>
      <c r="Z428" t="str">
        <f>IF(tbl_Customers[[#This Row],[total_eve_calls]]&lt;=80,"Low Calls",
IF(tbl_Customers[[#This Row],[total_eve_calls]]&lt;=120,"Medium Calls","High Calls"))</f>
        <v>Medium Calls</v>
      </c>
      <c r="AA428" t="str">
        <f>IF(tbl_Customers[[#This Row],[total_eve_charge]]&lt;=15,"Low Charges",
IF(tbl_Customers[[#This Row],[total_eve_charge]]&lt;=20,"Medium Charges","High Charges"))</f>
        <v>Medium Charges</v>
      </c>
      <c r="AB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8" t="str">
        <f>IF(tbl_Customers[[#This Row],[number_vmail_messages]] = 0, "No Usage", IF(tbl_Customers[[#This Row],[number_vmail_messages]] &lt;= 20, "Low Usage", IF(tbl_Customers[[#This Row],[number_vmail_messages]] &lt;= 40, "Medium Usgae", "High Usage")))</f>
        <v>Medium Usgae</v>
      </c>
      <c r="AD428" t="str">
        <f>IF(tbl_Customers[[#This Row],[total_day_minutes]]&lt;=150,"Low Usage", IF(tbl_Customers[[#This Row],[total_day_minutes]]&lt;=200,"Medium Usage", IF(tbl_Customers[[#This Row],[total_day_minutes]]&lt;=250,"High Usage","Very High Usage")))</f>
        <v>Very High Usage</v>
      </c>
      <c r="AE428" t="str">
        <f>IF(tbl_Customers[[#This Row],[total_intl_calls]]&lt;=5,"Low Calls", IF(tbl_Customers[[#This Row],[total_intl_calls]]&lt;=10, "Medium Calls", "High Calls"))</f>
        <v>High Calls</v>
      </c>
      <c r="AF4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28" t="str">
        <f>IF(tbl_Customers[[#This Row],[Churn_Risk_Score]]&gt;=10,"High Risk", IF(tbl_Customers[[#This Row],[Churn_Risk_Score]]&gt;=5,"Medium Risk","Low Risk"))</f>
        <v>High Risk</v>
      </c>
      <c r="AH428">
        <f>tbl_Customers[[#This Row],[total_day_charge]] + tbl_Customers[[#This Row],[total_eve_charge]] + tbl_Customers[[#This Row],[total_night_charge]] + tbl_Customers[[#This Row],[total_intl_charge]]</f>
        <v>72.180000000000007</v>
      </c>
    </row>
    <row r="429" spans="1:34"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t="str">
        <f>IF(tbl_Customers[[#This Row],[total_intl_charge]] &lt;= 3, "Low Charges", "High Charges")</f>
        <v>Low Charges</v>
      </c>
      <c r="Z429" t="str">
        <f>IF(tbl_Customers[[#This Row],[total_eve_calls]]&lt;=80,"Low Calls",
IF(tbl_Customers[[#This Row],[total_eve_calls]]&lt;=120,"Medium Calls","High Calls"))</f>
        <v>Medium Calls</v>
      </c>
      <c r="AA429" t="str">
        <f>IF(tbl_Customers[[#This Row],[total_eve_charge]]&lt;=15,"Low Charges",
IF(tbl_Customers[[#This Row],[total_eve_charge]]&lt;=20,"Medium Charges","High Charges"))</f>
        <v>High Charges</v>
      </c>
      <c r="AB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9" t="str">
        <f>IF(tbl_Customers[[#This Row],[number_vmail_messages]] = 0, "No Usage", IF(tbl_Customers[[#This Row],[number_vmail_messages]] &lt;= 20, "Low Usage", IF(tbl_Customers[[#This Row],[number_vmail_messages]] &lt;= 40, "Medium Usgae", "High Usage")))</f>
        <v>No Usage</v>
      </c>
      <c r="AD429" t="str">
        <f>IF(tbl_Customers[[#This Row],[total_day_minutes]]&lt;=150,"Low Usage", IF(tbl_Customers[[#This Row],[total_day_minutes]]&lt;=200,"Medium Usage", IF(tbl_Customers[[#This Row],[total_day_minutes]]&lt;=250,"High Usage","Very High Usage")))</f>
        <v>Low Usage</v>
      </c>
      <c r="AE429" t="str">
        <f>IF(tbl_Customers[[#This Row],[total_intl_calls]]&lt;=5,"Low Calls", IF(tbl_Customers[[#This Row],[total_intl_calls]]&lt;=10, "Medium Calls", "High Calls"))</f>
        <v>Low Calls</v>
      </c>
      <c r="AF4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9" t="str">
        <f>IF(tbl_Customers[[#This Row],[Churn_Risk_Score]]&gt;=10,"High Risk", IF(tbl_Customers[[#This Row],[Churn_Risk_Score]]&gt;=5,"Medium Risk","Low Risk"))</f>
        <v>Low Risk</v>
      </c>
      <c r="AH429">
        <f>tbl_Customers[[#This Row],[total_day_charge]] + tbl_Customers[[#This Row],[total_eve_charge]] + tbl_Customers[[#This Row],[total_night_charge]] + tbl_Customers[[#This Row],[total_intl_charge]]</f>
        <v>53.059999999999995</v>
      </c>
    </row>
    <row r="430" spans="1:34"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t="str">
        <f>IF(tbl_Customers[[#This Row],[total_intl_charge]] &lt;= 3, "Low Charges", "High Charges")</f>
        <v>Low Charges</v>
      </c>
      <c r="Z430" t="str">
        <f>IF(tbl_Customers[[#This Row],[total_eve_calls]]&lt;=80,"Low Calls",
IF(tbl_Customers[[#This Row],[total_eve_calls]]&lt;=120,"Medium Calls","High Calls"))</f>
        <v>High Calls</v>
      </c>
      <c r="AA430" t="str">
        <f>IF(tbl_Customers[[#This Row],[total_eve_charge]]&lt;=15,"Low Charges",
IF(tbl_Customers[[#This Row],[total_eve_charge]]&lt;=20,"Medium Charges","High Charges"))</f>
        <v>Low Charges</v>
      </c>
      <c r="AB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0" t="str">
        <f>IF(tbl_Customers[[#This Row],[number_vmail_messages]] = 0, "No Usage", IF(tbl_Customers[[#This Row],[number_vmail_messages]] &lt;= 20, "Low Usage", IF(tbl_Customers[[#This Row],[number_vmail_messages]] &lt;= 40, "Medium Usgae", "High Usage")))</f>
        <v>No Usage</v>
      </c>
      <c r="AD430" t="str">
        <f>IF(tbl_Customers[[#This Row],[total_day_minutes]]&lt;=150,"Low Usage", IF(tbl_Customers[[#This Row],[total_day_minutes]]&lt;=200,"Medium Usage", IF(tbl_Customers[[#This Row],[total_day_minutes]]&lt;=250,"High Usage","Very High Usage")))</f>
        <v>High Usage</v>
      </c>
      <c r="AE430" t="str">
        <f>IF(tbl_Customers[[#This Row],[total_intl_calls]]&lt;=5,"Low Calls", IF(tbl_Customers[[#This Row],[total_intl_calls]]&lt;=10, "Medium Calls", "High Calls"))</f>
        <v>Low Calls</v>
      </c>
      <c r="AF4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0" t="str">
        <f>IF(tbl_Customers[[#This Row],[Churn_Risk_Score]]&gt;=10,"High Risk", IF(tbl_Customers[[#This Row],[Churn_Risk_Score]]&gt;=5,"Medium Risk","Low Risk"))</f>
        <v>Low Risk</v>
      </c>
      <c r="AH430">
        <f>tbl_Customers[[#This Row],[total_day_charge]] + tbl_Customers[[#This Row],[total_eve_charge]] + tbl_Customers[[#This Row],[total_night_charge]] + tbl_Customers[[#This Row],[total_intl_charge]]</f>
        <v>58.07</v>
      </c>
    </row>
    <row r="431" spans="1:34"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t="str">
        <f>IF(tbl_Customers[[#This Row],[total_intl_charge]] &lt;= 3, "Low Charges", "High Charges")</f>
        <v>High Charges</v>
      </c>
      <c r="Z431" t="str">
        <f>IF(tbl_Customers[[#This Row],[total_eve_calls]]&lt;=80,"Low Calls",
IF(tbl_Customers[[#This Row],[total_eve_calls]]&lt;=120,"Medium Calls","High Calls"))</f>
        <v>Medium Calls</v>
      </c>
      <c r="AA431" t="str">
        <f>IF(tbl_Customers[[#This Row],[total_eve_charge]]&lt;=15,"Low Charges",
IF(tbl_Customers[[#This Row],[total_eve_charge]]&lt;=20,"Medium Charges","High Charges"))</f>
        <v>Medium Charges</v>
      </c>
      <c r="AB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1" t="str">
        <f>IF(tbl_Customers[[#This Row],[number_vmail_messages]] = 0, "No Usage", IF(tbl_Customers[[#This Row],[number_vmail_messages]] &lt;= 20, "Low Usage", IF(tbl_Customers[[#This Row],[number_vmail_messages]] &lt;= 40, "Medium Usgae", "High Usage")))</f>
        <v>No Usage</v>
      </c>
      <c r="AD431" t="str">
        <f>IF(tbl_Customers[[#This Row],[total_day_minutes]]&lt;=150,"Low Usage", IF(tbl_Customers[[#This Row],[total_day_minutes]]&lt;=200,"Medium Usage", IF(tbl_Customers[[#This Row],[total_day_minutes]]&lt;=250,"High Usage","Very High Usage")))</f>
        <v>Medium Usage</v>
      </c>
      <c r="AE431" t="str">
        <f>IF(tbl_Customers[[#This Row],[total_intl_calls]]&lt;=5,"Low Calls", IF(tbl_Customers[[#This Row],[total_intl_calls]]&lt;=10, "Medium Calls", "High Calls"))</f>
        <v>Low Calls</v>
      </c>
      <c r="AF4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1" t="str">
        <f>IF(tbl_Customers[[#This Row],[Churn_Risk_Score]]&gt;=10,"High Risk", IF(tbl_Customers[[#This Row],[Churn_Risk_Score]]&gt;=5,"Medium Risk","Low Risk"))</f>
        <v>Low Risk</v>
      </c>
      <c r="AH431">
        <f>tbl_Customers[[#This Row],[total_day_charge]] + tbl_Customers[[#This Row],[total_eve_charge]] + tbl_Customers[[#This Row],[total_night_charge]] + tbl_Customers[[#This Row],[total_intl_charge]]</f>
        <v>58.8</v>
      </c>
    </row>
    <row r="432" spans="1:34"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t="str">
        <f>IF(tbl_Customers[[#This Row],[total_intl_charge]] &lt;= 3, "Low Charges", "High Charges")</f>
        <v>Low Charges</v>
      </c>
      <c r="Z432" t="str">
        <f>IF(tbl_Customers[[#This Row],[total_eve_calls]]&lt;=80,"Low Calls",
IF(tbl_Customers[[#This Row],[total_eve_calls]]&lt;=120,"Medium Calls","High Calls"))</f>
        <v>Medium Calls</v>
      </c>
      <c r="AA432" t="str">
        <f>IF(tbl_Customers[[#This Row],[total_eve_charge]]&lt;=15,"Low Charges",
IF(tbl_Customers[[#This Row],[total_eve_charge]]&lt;=20,"Medium Charges","High Charges"))</f>
        <v>Low Charges</v>
      </c>
      <c r="AB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2" t="str">
        <f>IF(tbl_Customers[[#This Row],[number_vmail_messages]] = 0, "No Usage", IF(tbl_Customers[[#This Row],[number_vmail_messages]] &lt;= 20, "Low Usage", IF(tbl_Customers[[#This Row],[number_vmail_messages]] &lt;= 40, "Medium Usgae", "High Usage")))</f>
        <v>No Usage</v>
      </c>
      <c r="AD432" t="str">
        <f>IF(tbl_Customers[[#This Row],[total_day_minutes]]&lt;=150,"Low Usage", IF(tbl_Customers[[#This Row],[total_day_minutes]]&lt;=200,"Medium Usage", IF(tbl_Customers[[#This Row],[total_day_minutes]]&lt;=250,"High Usage","Very High Usage")))</f>
        <v>High Usage</v>
      </c>
      <c r="AE432" t="str">
        <f>IF(tbl_Customers[[#This Row],[total_intl_calls]]&lt;=5,"Low Calls", IF(tbl_Customers[[#This Row],[total_intl_calls]]&lt;=10, "Medium Calls", "High Calls"))</f>
        <v>Low Calls</v>
      </c>
      <c r="AF4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2" t="str">
        <f>IF(tbl_Customers[[#This Row],[Churn_Risk_Score]]&gt;=10,"High Risk", IF(tbl_Customers[[#This Row],[Churn_Risk_Score]]&gt;=5,"Medium Risk","Low Risk"))</f>
        <v>Low Risk</v>
      </c>
      <c r="AH432">
        <f>tbl_Customers[[#This Row],[total_day_charge]] + tbl_Customers[[#This Row],[total_eve_charge]] + tbl_Customers[[#This Row],[total_night_charge]] + tbl_Customers[[#This Row],[total_intl_charge]]</f>
        <v>55.1</v>
      </c>
    </row>
    <row r="433" spans="1:34"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t="str">
        <f>IF(tbl_Customers[[#This Row],[total_intl_charge]] &lt;= 3, "Low Charges", "High Charges")</f>
        <v>High Charges</v>
      </c>
      <c r="Z433" t="str">
        <f>IF(tbl_Customers[[#This Row],[total_eve_calls]]&lt;=80,"Low Calls",
IF(tbl_Customers[[#This Row],[total_eve_calls]]&lt;=120,"Medium Calls","High Calls"))</f>
        <v>Medium Calls</v>
      </c>
      <c r="AA433" t="str">
        <f>IF(tbl_Customers[[#This Row],[total_eve_charge]]&lt;=15,"Low Charges",
IF(tbl_Customers[[#This Row],[total_eve_charge]]&lt;=20,"Medium Charges","High Charges"))</f>
        <v>Low Charges</v>
      </c>
      <c r="AB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3" t="str">
        <f>IF(tbl_Customers[[#This Row],[number_vmail_messages]] = 0, "No Usage", IF(tbl_Customers[[#This Row],[number_vmail_messages]] &lt;= 20, "Low Usage", IF(tbl_Customers[[#This Row],[number_vmail_messages]] &lt;= 40, "Medium Usgae", "High Usage")))</f>
        <v>No Usage</v>
      </c>
      <c r="AD433" t="str">
        <f>IF(tbl_Customers[[#This Row],[total_day_minutes]]&lt;=150,"Low Usage", IF(tbl_Customers[[#This Row],[total_day_minutes]]&lt;=200,"Medium Usage", IF(tbl_Customers[[#This Row],[total_day_minutes]]&lt;=250,"High Usage","Very High Usage")))</f>
        <v>Very High Usage</v>
      </c>
      <c r="AE433" t="str">
        <f>IF(tbl_Customers[[#This Row],[total_intl_calls]]&lt;=5,"Low Calls", IF(tbl_Customers[[#This Row],[total_intl_calls]]&lt;=10, "Medium Calls", "High Calls"))</f>
        <v>Low Calls</v>
      </c>
      <c r="AF4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3" t="str">
        <f>IF(tbl_Customers[[#This Row],[Churn_Risk_Score]]&gt;=10,"High Risk", IF(tbl_Customers[[#This Row],[Churn_Risk_Score]]&gt;=5,"Medium Risk","Low Risk"))</f>
        <v>Medium Risk</v>
      </c>
      <c r="AH433">
        <f>tbl_Customers[[#This Row],[total_day_charge]] + tbl_Customers[[#This Row],[total_eve_charge]] + tbl_Customers[[#This Row],[total_night_charge]] + tbl_Customers[[#This Row],[total_intl_charge]]</f>
        <v>66.59</v>
      </c>
    </row>
    <row r="434" spans="1:34"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t="str">
        <f>IF(tbl_Customers[[#This Row],[total_intl_charge]] &lt;= 3, "Low Charges", "High Charges")</f>
        <v>Low Charges</v>
      </c>
      <c r="Z434" t="str">
        <f>IF(tbl_Customers[[#This Row],[total_eve_calls]]&lt;=80,"Low Calls",
IF(tbl_Customers[[#This Row],[total_eve_calls]]&lt;=120,"Medium Calls","High Calls"))</f>
        <v>Medium Calls</v>
      </c>
      <c r="AA434" t="str">
        <f>IF(tbl_Customers[[#This Row],[total_eve_charge]]&lt;=15,"Low Charges",
IF(tbl_Customers[[#This Row],[total_eve_charge]]&lt;=20,"Medium Charges","High Charges"))</f>
        <v>Low Charges</v>
      </c>
      <c r="AB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4" t="str">
        <f>IF(tbl_Customers[[#This Row],[number_vmail_messages]] = 0, "No Usage", IF(tbl_Customers[[#This Row],[number_vmail_messages]] &lt;= 20, "Low Usage", IF(tbl_Customers[[#This Row],[number_vmail_messages]] &lt;= 40, "Medium Usgae", "High Usage")))</f>
        <v>No Usage</v>
      </c>
      <c r="AD434" t="str">
        <f>IF(tbl_Customers[[#This Row],[total_day_minutes]]&lt;=150,"Low Usage", IF(tbl_Customers[[#This Row],[total_day_minutes]]&lt;=200,"Medium Usage", IF(tbl_Customers[[#This Row],[total_day_minutes]]&lt;=250,"High Usage","Very High Usage")))</f>
        <v>Low Usage</v>
      </c>
      <c r="AE434" t="str">
        <f>IF(tbl_Customers[[#This Row],[total_intl_calls]]&lt;=5,"Low Calls", IF(tbl_Customers[[#This Row],[total_intl_calls]]&lt;=10, "Medium Calls", "High Calls"))</f>
        <v>Low Calls</v>
      </c>
      <c r="AF4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34" t="str">
        <f>IF(tbl_Customers[[#This Row],[Churn_Risk_Score]]&gt;=10,"High Risk", IF(tbl_Customers[[#This Row],[Churn_Risk_Score]]&gt;=5,"Medium Risk","Low Risk"))</f>
        <v>Medium Risk</v>
      </c>
      <c r="AH434">
        <f>tbl_Customers[[#This Row],[total_day_charge]] + tbl_Customers[[#This Row],[total_eve_charge]] + tbl_Customers[[#This Row],[total_night_charge]] + tbl_Customers[[#This Row],[total_intl_charge]]</f>
        <v>39.17</v>
      </c>
    </row>
    <row r="435" spans="1:34"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t="str">
        <f>IF(tbl_Customers[[#This Row],[total_intl_charge]] &lt;= 3, "Low Charges", "High Charges")</f>
        <v>Low Charges</v>
      </c>
      <c r="Z435" t="str">
        <f>IF(tbl_Customers[[#This Row],[total_eve_calls]]&lt;=80,"Low Calls",
IF(tbl_Customers[[#This Row],[total_eve_calls]]&lt;=120,"Medium Calls","High Calls"))</f>
        <v>Medium Calls</v>
      </c>
      <c r="AA435" t="str">
        <f>IF(tbl_Customers[[#This Row],[total_eve_charge]]&lt;=15,"Low Charges",
IF(tbl_Customers[[#This Row],[total_eve_charge]]&lt;=20,"Medium Charges","High Charges"))</f>
        <v>Medium Charges</v>
      </c>
      <c r="AB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5" t="str">
        <f>IF(tbl_Customers[[#This Row],[number_vmail_messages]] = 0, "No Usage", IF(tbl_Customers[[#This Row],[number_vmail_messages]] &lt;= 20, "Low Usage", IF(tbl_Customers[[#This Row],[number_vmail_messages]] &lt;= 40, "Medium Usgae", "High Usage")))</f>
        <v>Medium Usgae</v>
      </c>
      <c r="AD435" t="str">
        <f>IF(tbl_Customers[[#This Row],[total_day_minutes]]&lt;=150,"Low Usage", IF(tbl_Customers[[#This Row],[total_day_minutes]]&lt;=200,"Medium Usage", IF(tbl_Customers[[#This Row],[total_day_minutes]]&lt;=250,"High Usage","Very High Usage")))</f>
        <v>Very High Usage</v>
      </c>
      <c r="AE435" t="str">
        <f>IF(tbl_Customers[[#This Row],[total_intl_calls]]&lt;=5,"Low Calls", IF(tbl_Customers[[#This Row],[total_intl_calls]]&lt;=10, "Medium Calls", "High Calls"))</f>
        <v>Low Calls</v>
      </c>
      <c r="AF4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5" t="str">
        <f>IF(tbl_Customers[[#This Row],[Churn_Risk_Score]]&gt;=10,"High Risk", IF(tbl_Customers[[#This Row],[Churn_Risk_Score]]&gt;=5,"Medium Risk","Low Risk"))</f>
        <v>Medium Risk</v>
      </c>
      <c r="AH435">
        <f>tbl_Customers[[#This Row],[total_day_charge]] + tbl_Customers[[#This Row],[total_eve_charge]] + tbl_Customers[[#This Row],[total_night_charge]] + tbl_Customers[[#This Row],[total_intl_charge]]</f>
        <v>73.660000000000011</v>
      </c>
    </row>
    <row r="436" spans="1:34"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t="str">
        <f>IF(tbl_Customers[[#This Row],[total_intl_charge]] &lt;= 3, "Low Charges", "High Charges")</f>
        <v>Low Charges</v>
      </c>
      <c r="Z436" t="str">
        <f>IF(tbl_Customers[[#This Row],[total_eve_calls]]&lt;=80,"Low Calls",
IF(tbl_Customers[[#This Row],[total_eve_calls]]&lt;=120,"Medium Calls","High Calls"))</f>
        <v>Low Calls</v>
      </c>
      <c r="AA436" t="str">
        <f>IF(tbl_Customers[[#This Row],[total_eve_charge]]&lt;=15,"Low Charges",
IF(tbl_Customers[[#This Row],[total_eve_charge]]&lt;=20,"Medium Charges","High Charges"))</f>
        <v>Low Charges</v>
      </c>
      <c r="AB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36" t="str">
        <f>IF(tbl_Customers[[#This Row],[number_vmail_messages]] = 0, "No Usage", IF(tbl_Customers[[#This Row],[number_vmail_messages]] &lt;= 20, "Low Usage", IF(tbl_Customers[[#This Row],[number_vmail_messages]] &lt;= 40, "Medium Usgae", "High Usage")))</f>
        <v>No Usage</v>
      </c>
      <c r="AD436" t="str">
        <f>IF(tbl_Customers[[#This Row],[total_day_minutes]]&lt;=150,"Low Usage", IF(tbl_Customers[[#This Row],[total_day_minutes]]&lt;=200,"Medium Usage", IF(tbl_Customers[[#This Row],[total_day_minutes]]&lt;=250,"High Usage","Very High Usage")))</f>
        <v>Low Usage</v>
      </c>
      <c r="AE436" t="str">
        <f>IF(tbl_Customers[[#This Row],[total_intl_calls]]&lt;=5,"Low Calls", IF(tbl_Customers[[#This Row],[total_intl_calls]]&lt;=10, "Medium Calls", "High Calls"))</f>
        <v>Medium Calls</v>
      </c>
      <c r="AF4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6" t="str">
        <f>IF(tbl_Customers[[#This Row],[Churn_Risk_Score]]&gt;=10,"High Risk", IF(tbl_Customers[[#This Row],[Churn_Risk_Score]]&gt;=5,"Medium Risk","Low Risk"))</f>
        <v>Low Risk</v>
      </c>
      <c r="AH436">
        <f>tbl_Customers[[#This Row],[total_day_charge]] + tbl_Customers[[#This Row],[total_eve_charge]] + tbl_Customers[[#This Row],[total_night_charge]] + tbl_Customers[[#This Row],[total_intl_charge]]</f>
        <v>30.039999999999996</v>
      </c>
    </row>
    <row r="437" spans="1:34"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t="str">
        <f>IF(tbl_Customers[[#This Row],[total_intl_charge]] &lt;= 3, "Low Charges", "High Charges")</f>
        <v>High Charges</v>
      </c>
      <c r="Z437" t="str">
        <f>IF(tbl_Customers[[#This Row],[total_eve_calls]]&lt;=80,"Low Calls",
IF(tbl_Customers[[#This Row],[total_eve_calls]]&lt;=120,"Medium Calls","High Calls"))</f>
        <v>Medium Calls</v>
      </c>
      <c r="AA437" t="str">
        <f>IF(tbl_Customers[[#This Row],[total_eve_charge]]&lt;=15,"Low Charges",
IF(tbl_Customers[[#This Row],[total_eve_charge]]&lt;=20,"Medium Charges","High Charges"))</f>
        <v>Low Charges</v>
      </c>
      <c r="AB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7" t="str">
        <f>IF(tbl_Customers[[#This Row],[number_vmail_messages]] = 0, "No Usage", IF(tbl_Customers[[#This Row],[number_vmail_messages]] &lt;= 20, "Low Usage", IF(tbl_Customers[[#This Row],[number_vmail_messages]] &lt;= 40, "Medium Usgae", "High Usage")))</f>
        <v>No Usage</v>
      </c>
      <c r="AD437" t="str">
        <f>IF(tbl_Customers[[#This Row],[total_day_minutes]]&lt;=150,"Low Usage", IF(tbl_Customers[[#This Row],[total_day_minutes]]&lt;=200,"Medium Usage", IF(tbl_Customers[[#This Row],[total_day_minutes]]&lt;=250,"High Usage","Very High Usage")))</f>
        <v>High Usage</v>
      </c>
      <c r="AE437" t="str">
        <f>IF(tbl_Customers[[#This Row],[total_intl_calls]]&lt;=5,"Low Calls", IF(tbl_Customers[[#This Row],[total_intl_calls]]&lt;=10, "Medium Calls", "High Calls"))</f>
        <v>Medium Calls</v>
      </c>
      <c r="AF4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7" t="str">
        <f>IF(tbl_Customers[[#This Row],[Churn_Risk_Score]]&gt;=10,"High Risk", IF(tbl_Customers[[#This Row],[Churn_Risk_Score]]&gt;=5,"Medium Risk","Low Risk"))</f>
        <v>Low Risk</v>
      </c>
      <c r="AH437">
        <f>tbl_Customers[[#This Row],[total_day_charge]] + tbl_Customers[[#This Row],[total_eve_charge]] + tbl_Customers[[#This Row],[total_night_charge]] + tbl_Customers[[#This Row],[total_intl_charge]]</f>
        <v>60.469999999999992</v>
      </c>
    </row>
    <row r="438" spans="1:34"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t="str">
        <f>IF(tbl_Customers[[#This Row],[total_intl_charge]] &lt;= 3, "Low Charges", "High Charges")</f>
        <v>High Charges</v>
      </c>
      <c r="Z438" t="str">
        <f>IF(tbl_Customers[[#This Row],[total_eve_calls]]&lt;=80,"Low Calls",
IF(tbl_Customers[[#This Row],[total_eve_calls]]&lt;=120,"Medium Calls","High Calls"))</f>
        <v>Medium Calls</v>
      </c>
      <c r="AA438" t="str">
        <f>IF(tbl_Customers[[#This Row],[total_eve_charge]]&lt;=15,"Low Charges",
IF(tbl_Customers[[#This Row],[total_eve_charge]]&lt;=20,"Medium Charges","High Charges"))</f>
        <v>Medium Charges</v>
      </c>
      <c r="AB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8" t="str">
        <f>IF(tbl_Customers[[#This Row],[number_vmail_messages]] = 0, "No Usage", IF(tbl_Customers[[#This Row],[number_vmail_messages]] &lt;= 20, "Low Usage", IF(tbl_Customers[[#This Row],[number_vmail_messages]] &lt;= 40, "Medium Usgae", "High Usage")))</f>
        <v>No Usage</v>
      </c>
      <c r="AD438" t="str">
        <f>IF(tbl_Customers[[#This Row],[total_day_minutes]]&lt;=150,"Low Usage", IF(tbl_Customers[[#This Row],[total_day_minutes]]&lt;=200,"Medium Usage", IF(tbl_Customers[[#This Row],[total_day_minutes]]&lt;=250,"High Usage","Very High Usage")))</f>
        <v>High Usage</v>
      </c>
      <c r="AE438" t="str">
        <f>IF(tbl_Customers[[#This Row],[total_intl_calls]]&lt;=5,"Low Calls", IF(tbl_Customers[[#This Row],[total_intl_calls]]&lt;=10, "Medium Calls", "High Calls"))</f>
        <v>Low Calls</v>
      </c>
      <c r="AF4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8" t="str">
        <f>IF(tbl_Customers[[#This Row],[Churn_Risk_Score]]&gt;=10,"High Risk", IF(tbl_Customers[[#This Row],[Churn_Risk_Score]]&gt;=5,"Medium Risk","Low Risk"))</f>
        <v>Low Risk</v>
      </c>
      <c r="AH438">
        <f>tbl_Customers[[#This Row],[total_day_charge]] + tbl_Customers[[#This Row],[total_eve_charge]] + tbl_Customers[[#This Row],[total_night_charge]] + tbl_Customers[[#This Row],[total_intl_charge]]</f>
        <v>66.179999999999993</v>
      </c>
    </row>
    <row r="439" spans="1:34"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t="str">
        <f>IF(tbl_Customers[[#This Row],[total_intl_charge]] &lt;= 3, "Low Charges", "High Charges")</f>
        <v>High Charges</v>
      </c>
      <c r="Z439" t="str">
        <f>IF(tbl_Customers[[#This Row],[total_eve_calls]]&lt;=80,"Low Calls",
IF(tbl_Customers[[#This Row],[total_eve_calls]]&lt;=120,"Medium Calls","High Calls"))</f>
        <v>Medium Calls</v>
      </c>
      <c r="AA439" t="str">
        <f>IF(tbl_Customers[[#This Row],[total_eve_charge]]&lt;=15,"Low Charges",
IF(tbl_Customers[[#This Row],[total_eve_charge]]&lt;=20,"Medium Charges","High Charges"))</f>
        <v>Low Charges</v>
      </c>
      <c r="AB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9" t="str">
        <f>IF(tbl_Customers[[#This Row],[number_vmail_messages]] = 0, "No Usage", IF(tbl_Customers[[#This Row],[number_vmail_messages]] &lt;= 20, "Low Usage", IF(tbl_Customers[[#This Row],[number_vmail_messages]] &lt;= 40, "Medium Usgae", "High Usage")))</f>
        <v>Medium Usgae</v>
      </c>
      <c r="AD439" t="str">
        <f>IF(tbl_Customers[[#This Row],[total_day_minutes]]&lt;=150,"Low Usage", IF(tbl_Customers[[#This Row],[total_day_minutes]]&lt;=200,"Medium Usage", IF(tbl_Customers[[#This Row],[total_day_minutes]]&lt;=250,"High Usage","Very High Usage")))</f>
        <v>Low Usage</v>
      </c>
      <c r="AE439" t="str">
        <f>IF(tbl_Customers[[#This Row],[total_intl_calls]]&lt;=5,"Low Calls", IF(tbl_Customers[[#This Row],[total_intl_calls]]&lt;=10, "Medium Calls", "High Calls"))</f>
        <v>Medium Calls</v>
      </c>
      <c r="AF4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39" t="str">
        <f>IF(tbl_Customers[[#This Row],[Churn_Risk_Score]]&gt;=10,"High Risk", IF(tbl_Customers[[#This Row],[Churn_Risk_Score]]&gt;=5,"Medium Risk","Low Risk"))</f>
        <v>Low Risk</v>
      </c>
      <c r="AH439">
        <f>tbl_Customers[[#This Row],[total_day_charge]] + tbl_Customers[[#This Row],[total_eve_charge]] + tbl_Customers[[#This Row],[total_night_charge]] + tbl_Customers[[#This Row],[total_intl_charge]]</f>
        <v>33.39</v>
      </c>
    </row>
    <row r="440" spans="1:34"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t="str">
        <f>IF(tbl_Customers[[#This Row],[total_intl_charge]] &lt;= 3, "Low Charges", "High Charges")</f>
        <v>Low Charges</v>
      </c>
      <c r="Z440" t="str">
        <f>IF(tbl_Customers[[#This Row],[total_eve_calls]]&lt;=80,"Low Calls",
IF(tbl_Customers[[#This Row],[total_eve_calls]]&lt;=120,"Medium Calls","High Calls"))</f>
        <v>High Calls</v>
      </c>
      <c r="AA440" t="str">
        <f>IF(tbl_Customers[[#This Row],[total_eve_charge]]&lt;=15,"Low Charges",
IF(tbl_Customers[[#This Row],[total_eve_charge]]&lt;=20,"Medium Charges","High Charges"))</f>
        <v>Low Charges</v>
      </c>
      <c r="AB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0" t="str">
        <f>IF(tbl_Customers[[#This Row],[number_vmail_messages]] = 0, "No Usage", IF(tbl_Customers[[#This Row],[number_vmail_messages]] &lt;= 20, "Low Usage", IF(tbl_Customers[[#This Row],[number_vmail_messages]] &lt;= 40, "Medium Usgae", "High Usage")))</f>
        <v>No Usage</v>
      </c>
      <c r="AD440" t="str">
        <f>IF(tbl_Customers[[#This Row],[total_day_minutes]]&lt;=150,"Low Usage", IF(tbl_Customers[[#This Row],[total_day_minutes]]&lt;=200,"Medium Usage", IF(tbl_Customers[[#This Row],[total_day_minutes]]&lt;=250,"High Usage","Very High Usage")))</f>
        <v>Low Usage</v>
      </c>
      <c r="AE440" t="str">
        <f>IF(tbl_Customers[[#This Row],[total_intl_calls]]&lt;=5,"Low Calls", IF(tbl_Customers[[#This Row],[total_intl_calls]]&lt;=10, "Medium Calls", "High Calls"))</f>
        <v>Low Calls</v>
      </c>
      <c r="AF4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0" t="str">
        <f>IF(tbl_Customers[[#This Row],[Churn_Risk_Score]]&gt;=10,"High Risk", IF(tbl_Customers[[#This Row],[Churn_Risk_Score]]&gt;=5,"Medium Risk","Low Risk"))</f>
        <v>Low Risk</v>
      </c>
      <c r="AH440">
        <f>tbl_Customers[[#This Row],[total_day_charge]] + tbl_Customers[[#This Row],[total_eve_charge]] + tbl_Customers[[#This Row],[total_night_charge]] + tbl_Customers[[#This Row],[total_intl_charge]]</f>
        <v>45.879999999999995</v>
      </c>
    </row>
    <row r="441" spans="1:34"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t="str">
        <f>IF(tbl_Customers[[#This Row],[total_intl_charge]] &lt;= 3, "Low Charges", "High Charges")</f>
        <v>High Charges</v>
      </c>
      <c r="Z441" t="str">
        <f>IF(tbl_Customers[[#This Row],[total_eve_calls]]&lt;=80,"Low Calls",
IF(tbl_Customers[[#This Row],[total_eve_calls]]&lt;=120,"Medium Calls","High Calls"))</f>
        <v>Medium Calls</v>
      </c>
      <c r="AA441" t="str">
        <f>IF(tbl_Customers[[#This Row],[total_eve_charge]]&lt;=15,"Low Charges",
IF(tbl_Customers[[#This Row],[total_eve_charge]]&lt;=20,"Medium Charges","High Charges"))</f>
        <v>High Charges</v>
      </c>
      <c r="AB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1" t="str">
        <f>IF(tbl_Customers[[#This Row],[number_vmail_messages]] = 0, "No Usage", IF(tbl_Customers[[#This Row],[number_vmail_messages]] &lt;= 20, "Low Usage", IF(tbl_Customers[[#This Row],[number_vmail_messages]] &lt;= 40, "Medium Usgae", "High Usage")))</f>
        <v>No Usage</v>
      </c>
      <c r="AD441" t="str">
        <f>IF(tbl_Customers[[#This Row],[total_day_minutes]]&lt;=150,"Low Usage", IF(tbl_Customers[[#This Row],[total_day_minutes]]&lt;=200,"Medium Usage", IF(tbl_Customers[[#This Row],[total_day_minutes]]&lt;=250,"High Usage","Very High Usage")))</f>
        <v>Low Usage</v>
      </c>
      <c r="AE441" t="str">
        <f>IF(tbl_Customers[[#This Row],[total_intl_calls]]&lt;=5,"Low Calls", IF(tbl_Customers[[#This Row],[total_intl_calls]]&lt;=10, "Medium Calls", "High Calls"))</f>
        <v>Medium Calls</v>
      </c>
      <c r="AF4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41" t="str">
        <f>IF(tbl_Customers[[#This Row],[Churn_Risk_Score]]&gt;=10,"High Risk", IF(tbl_Customers[[#This Row],[Churn_Risk_Score]]&gt;=5,"Medium Risk","Low Risk"))</f>
        <v>Medium Risk</v>
      </c>
      <c r="AH441">
        <f>tbl_Customers[[#This Row],[total_day_charge]] + tbl_Customers[[#This Row],[total_eve_charge]] + tbl_Customers[[#This Row],[total_night_charge]] + tbl_Customers[[#This Row],[total_intl_charge]]</f>
        <v>52.800000000000004</v>
      </c>
    </row>
    <row r="442" spans="1:34"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t="str">
        <f>IF(tbl_Customers[[#This Row],[total_intl_charge]] &lt;= 3, "Low Charges", "High Charges")</f>
        <v>Low Charges</v>
      </c>
      <c r="Z442" t="str">
        <f>IF(tbl_Customers[[#This Row],[total_eve_calls]]&lt;=80,"Low Calls",
IF(tbl_Customers[[#This Row],[total_eve_calls]]&lt;=120,"Medium Calls","High Calls"))</f>
        <v>Medium Calls</v>
      </c>
      <c r="AA442" t="str">
        <f>IF(tbl_Customers[[#This Row],[total_eve_charge]]&lt;=15,"Low Charges",
IF(tbl_Customers[[#This Row],[total_eve_charge]]&lt;=20,"Medium Charges","High Charges"))</f>
        <v>Medium Charges</v>
      </c>
      <c r="AB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2" t="str">
        <f>IF(tbl_Customers[[#This Row],[number_vmail_messages]] = 0, "No Usage", IF(tbl_Customers[[#This Row],[number_vmail_messages]] &lt;= 20, "Low Usage", IF(tbl_Customers[[#This Row],[number_vmail_messages]] &lt;= 40, "Medium Usgae", "High Usage")))</f>
        <v>No Usage</v>
      </c>
      <c r="AD442" t="str">
        <f>IF(tbl_Customers[[#This Row],[total_day_minutes]]&lt;=150,"Low Usage", IF(tbl_Customers[[#This Row],[total_day_minutes]]&lt;=200,"Medium Usage", IF(tbl_Customers[[#This Row],[total_day_minutes]]&lt;=250,"High Usage","Very High Usage")))</f>
        <v>Medium Usage</v>
      </c>
      <c r="AE442" t="str">
        <f>IF(tbl_Customers[[#This Row],[total_intl_calls]]&lt;=5,"Low Calls", IF(tbl_Customers[[#This Row],[total_intl_calls]]&lt;=10, "Medium Calls", "High Calls"))</f>
        <v>Low Calls</v>
      </c>
      <c r="AF4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2" t="str">
        <f>IF(tbl_Customers[[#This Row],[Churn_Risk_Score]]&gt;=10,"High Risk", IF(tbl_Customers[[#This Row],[Churn_Risk_Score]]&gt;=5,"Medium Risk","Low Risk"))</f>
        <v>Low Risk</v>
      </c>
      <c r="AH442">
        <f>tbl_Customers[[#This Row],[total_day_charge]] + tbl_Customers[[#This Row],[total_eve_charge]] + tbl_Customers[[#This Row],[total_night_charge]] + tbl_Customers[[#This Row],[total_intl_charge]]</f>
        <v>58.64</v>
      </c>
    </row>
    <row r="443" spans="1:34"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t="str">
        <f>IF(tbl_Customers[[#This Row],[total_intl_charge]] &lt;= 3, "Low Charges", "High Charges")</f>
        <v>Low Charges</v>
      </c>
      <c r="Z443" t="str">
        <f>IF(tbl_Customers[[#This Row],[total_eve_calls]]&lt;=80,"Low Calls",
IF(tbl_Customers[[#This Row],[total_eve_calls]]&lt;=120,"Medium Calls","High Calls"))</f>
        <v>Medium Calls</v>
      </c>
      <c r="AA443" t="str">
        <f>IF(tbl_Customers[[#This Row],[total_eve_charge]]&lt;=15,"Low Charges",
IF(tbl_Customers[[#This Row],[total_eve_charge]]&lt;=20,"Medium Charges","High Charges"))</f>
        <v>High Charges</v>
      </c>
      <c r="AB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43" t="str">
        <f>IF(tbl_Customers[[#This Row],[number_vmail_messages]] = 0, "No Usage", IF(tbl_Customers[[#This Row],[number_vmail_messages]] &lt;= 20, "Low Usage", IF(tbl_Customers[[#This Row],[number_vmail_messages]] &lt;= 40, "Medium Usgae", "High Usage")))</f>
        <v>Medium Usgae</v>
      </c>
      <c r="AD443" t="str">
        <f>IF(tbl_Customers[[#This Row],[total_day_minutes]]&lt;=150,"Low Usage", IF(tbl_Customers[[#This Row],[total_day_minutes]]&lt;=200,"Medium Usage", IF(tbl_Customers[[#This Row],[total_day_minutes]]&lt;=250,"High Usage","Very High Usage")))</f>
        <v>High Usage</v>
      </c>
      <c r="AE443" t="str">
        <f>IF(tbl_Customers[[#This Row],[total_intl_calls]]&lt;=5,"Low Calls", IF(tbl_Customers[[#This Row],[total_intl_calls]]&lt;=10, "Medium Calls", "High Calls"))</f>
        <v>Low Calls</v>
      </c>
      <c r="AF4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3" t="str">
        <f>IF(tbl_Customers[[#This Row],[Churn_Risk_Score]]&gt;=10,"High Risk", IF(tbl_Customers[[#This Row],[Churn_Risk_Score]]&gt;=5,"Medium Risk","Low Risk"))</f>
        <v>Low Risk</v>
      </c>
      <c r="AH443">
        <f>tbl_Customers[[#This Row],[total_day_charge]] + tbl_Customers[[#This Row],[total_eve_charge]] + tbl_Customers[[#This Row],[total_night_charge]] + tbl_Customers[[#This Row],[total_intl_charge]]</f>
        <v>70.08</v>
      </c>
    </row>
    <row r="444" spans="1:34"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t="str">
        <f>IF(tbl_Customers[[#This Row],[total_intl_charge]] &lt;= 3, "Low Charges", "High Charges")</f>
        <v>Low Charges</v>
      </c>
      <c r="Z444" t="str">
        <f>IF(tbl_Customers[[#This Row],[total_eve_calls]]&lt;=80,"Low Calls",
IF(tbl_Customers[[#This Row],[total_eve_calls]]&lt;=120,"Medium Calls","High Calls"))</f>
        <v>Low Calls</v>
      </c>
      <c r="AA444" t="str">
        <f>IF(tbl_Customers[[#This Row],[total_eve_charge]]&lt;=15,"Low Charges",
IF(tbl_Customers[[#This Row],[total_eve_charge]]&lt;=20,"Medium Charges","High Charges"))</f>
        <v>Low Charges</v>
      </c>
      <c r="AB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4" t="str">
        <f>IF(tbl_Customers[[#This Row],[number_vmail_messages]] = 0, "No Usage", IF(tbl_Customers[[#This Row],[number_vmail_messages]] &lt;= 20, "Low Usage", IF(tbl_Customers[[#This Row],[number_vmail_messages]] &lt;= 40, "Medium Usgae", "High Usage")))</f>
        <v>Medium Usgae</v>
      </c>
      <c r="AD444" t="str">
        <f>IF(tbl_Customers[[#This Row],[total_day_minutes]]&lt;=150,"Low Usage", IF(tbl_Customers[[#This Row],[total_day_minutes]]&lt;=200,"Medium Usage", IF(tbl_Customers[[#This Row],[total_day_minutes]]&lt;=250,"High Usage","Very High Usage")))</f>
        <v>High Usage</v>
      </c>
      <c r="AE444" t="str">
        <f>IF(tbl_Customers[[#This Row],[total_intl_calls]]&lt;=5,"Low Calls", IF(tbl_Customers[[#This Row],[total_intl_calls]]&lt;=10, "Medium Calls", "High Calls"))</f>
        <v>Low Calls</v>
      </c>
      <c r="AF4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4" t="str">
        <f>IF(tbl_Customers[[#This Row],[Churn_Risk_Score]]&gt;=10,"High Risk", IF(tbl_Customers[[#This Row],[Churn_Risk_Score]]&gt;=5,"Medium Risk","Low Risk"))</f>
        <v>Low Risk</v>
      </c>
      <c r="AH444">
        <f>tbl_Customers[[#This Row],[total_day_charge]] + tbl_Customers[[#This Row],[total_eve_charge]] + tbl_Customers[[#This Row],[total_night_charge]] + tbl_Customers[[#This Row],[total_intl_charge]]</f>
        <v>44.93</v>
      </c>
    </row>
    <row r="445" spans="1:34"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t="str">
        <f>IF(tbl_Customers[[#This Row],[total_intl_charge]] &lt;= 3, "Low Charges", "High Charges")</f>
        <v>High Charges</v>
      </c>
      <c r="Z445" t="str">
        <f>IF(tbl_Customers[[#This Row],[total_eve_calls]]&lt;=80,"Low Calls",
IF(tbl_Customers[[#This Row],[total_eve_calls]]&lt;=120,"Medium Calls","High Calls"))</f>
        <v>High Calls</v>
      </c>
      <c r="AA445" t="str">
        <f>IF(tbl_Customers[[#This Row],[total_eve_charge]]&lt;=15,"Low Charges",
IF(tbl_Customers[[#This Row],[total_eve_charge]]&lt;=20,"Medium Charges","High Charges"))</f>
        <v>High Charges</v>
      </c>
      <c r="AB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5" t="str">
        <f>IF(tbl_Customers[[#This Row],[number_vmail_messages]] = 0, "No Usage", IF(tbl_Customers[[#This Row],[number_vmail_messages]] &lt;= 20, "Low Usage", IF(tbl_Customers[[#This Row],[number_vmail_messages]] &lt;= 40, "Medium Usgae", "High Usage")))</f>
        <v>No Usage</v>
      </c>
      <c r="AD445" t="str">
        <f>IF(tbl_Customers[[#This Row],[total_day_minutes]]&lt;=150,"Low Usage", IF(tbl_Customers[[#This Row],[total_day_minutes]]&lt;=200,"Medium Usage", IF(tbl_Customers[[#This Row],[total_day_minutes]]&lt;=250,"High Usage","Very High Usage")))</f>
        <v>Low Usage</v>
      </c>
      <c r="AE445" t="str">
        <f>IF(tbl_Customers[[#This Row],[total_intl_calls]]&lt;=5,"Low Calls", IF(tbl_Customers[[#This Row],[total_intl_calls]]&lt;=10, "Medium Calls", "High Calls"))</f>
        <v>Low Calls</v>
      </c>
      <c r="AF4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5" t="str">
        <f>IF(tbl_Customers[[#This Row],[Churn_Risk_Score]]&gt;=10,"High Risk", IF(tbl_Customers[[#This Row],[Churn_Risk_Score]]&gt;=5,"Medium Risk","Low Risk"))</f>
        <v>Low Risk</v>
      </c>
      <c r="AH445">
        <f>tbl_Customers[[#This Row],[total_day_charge]] + tbl_Customers[[#This Row],[total_eve_charge]] + tbl_Customers[[#This Row],[total_night_charge]] + tbl_Customers[[#This Row],[total_intl_charge]]</f>
        <v>46.86</v>
      </c>
    </row>
    <row r="446" spans="1:34"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t="str">
        <f>IF(tbl_Customers[[#This Row],[total_intl_charge]] &lt;= 3, "Low Charges", "High Charges")</f>
        <v>Low Charges</v>
      </c>
      <c r="Z446" t="str">
        <f>IF(tbl_Customers[[#This Row],[total_eve_calls]]&lt;=80,"Low Calls",
IF(tbl_Customers[[#This Row],[total_eve_calls]]&lt;=120,"Medium Calls","High Calls"))</f>
        <v>Medium Calls</v>
      </c>
      <c r="AA446" t="str">
        <f>IF(tbl_Customers[[#This Row],[total_eve_charge]]&lt;=15,"Low Charges",
IF(tbl_Customers[[#This Row],[total_eve_charge]]&lt;=20,"Medium Charges","High Charges"))</f>
        <v>Medium Charges</v>
      </c>
      <c r="AB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6" t="str">
        <f>IF(tbl_Customers[[#This Row],[number_vmail_messages]] = 0, "No Usage", IF(tbl_Customers[[#This Row],[number_vmail_messages]] &lt;= 20, "Low Usage", IF(tbl_Customers[[#This Row],[number_vmail_messages]] &lt;= 40, "Medium Usgae", "High Usage")))</f>
        <v>Medium Usgae</v>
      </c>
      <c r="AD446" t="str">
        <f>IF(tbl_Customers[[#This Row],[total_day_minutes]]&lt;=150,"Low Usage", IF(tbl_Customers[[#This Row],[total_day_minutes]]&lt;=200,"Medium Usage", IF(tbl_Customers[[#This Row],[total_day_minutes]]&lt;=250,"High Usage","Very High Usage")))</f>
        <v>Medium Usage</v>
      </c>
      <c r="AE446" t="str">
        <f>IF(tbl_Customers[[#This Row],[total_intl_calls]]&lt;=5,"Low Calls", IF(tbl_Customers[[#This Row],[total_intl_calls]]&lt;=10, "Medium Calls", "High Calls"))</f>
        <v>Low Calls</v>
      </c>
      <c r="AF4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6" t="str">
        <f>IF(tbl_Customers[[#This Row],[Churn_Risk_Score]]&gt;=10,"High Risk", IF(tbl_Customers[[#This Row],[Churn_Risk_Score]]&gt;=5,"Medium Risk","Low Risk"))</f>
        <v>Low Risk</v>
      </c>
      <c r="AH446">
        <f>tbl_Customers[[#This Row],[total_day_charge]] + tbl_Customers[[#This Row],[total_eve_charge]] + tbl_Customers[[#This Row],[total_night_charge]] + tbl_Customers[[#This Row],[total_intl_charge]]</f>
        <v>51.609999999999992</v>
      </c>
    </row>
    <row r="447" spans="1:34"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t="str">
        <f>IF(tbl_Customers[[#This Row],[total_intl_charge]] &lt;= 3, "Low Charges", "High Charges")</f>
        <v>High Charges</v>
      </c>
      <c r="Z447" t="str">
        <f>IF(tbl_Customers[[#This Row],[total_eve_calls]]&lt;=80,"Low Calls",
IF(tbl_Customers[[#This Row],[total_eve_calls]]&lt;=120,"Medium Calls","High Calls"))</f>
        <v>Medium Calls</v>
      </c>
      <c r="AA447" t="str">
        <f>IF(tbl_Customers[[#This Row],[total_eve_charge]]&lt;=15,"Low Charges",
IF(tbl_Customers[[#This Row],[total_eve_charge]]&lt;=20,"Medium Charges","High Charges"))</f>
        <v>Medium Charges</v>
      </c>
      <c r="AB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7" t="str">
        <f>IF(tbl_Customers[[#This Row],[number_vmail_messages]] = 0, "No Usage", IF(tbl_Customers[[#This Row],[number_vmail_messages]] &lt;= 20, "Low Usage", IF(tbl_Customers[[#This Row],[number_vmail_messages]] &lt;= 40, "Medium Usgae", "High Usage")))</f>
        <v>No Usage</v>
      </c>
      <c r="AD447" t="str">
        <f>IF(tbl_Customers[[#This Row],[total_day_minutes]]&lt;=150,"Low Usage", IF(tbl_Customers[[#This Row],[total_day_minutes]]&lt;=200,"Medium Usage", IF(tbl_Customers[[#This Row],[total_day_minutes]]&lt;=250,"High Usage","Very High Usage")))</f>
        <v>High Usage</v>
      </c>
      <c r="AE447" t="str">
        <f>IF(tbl_Customers[[#This Row],[total_intl_calls]]&lt;=5,"Low Calls", IF(tbl_Customers[[#This Row],[total_intl_calls]]&lt;=10, "Medium Calls", "High Calls"))</f>
        <v>Medium Calls</v>
      </c>
      <c r="AF4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7" t="str">
        <f>IF(tbl_Customers[[#This Row],[Churn_Risk_Score]]&gt;=10,"High Risk", IF(tbl_Customers[[#This Row],[Churn_Risk_Score]]&gt;=5,"Medium Risk","Low Risk"))</f>
        <v>Low Risk</v>
      </c>
      <c r="AH447">
        <f>tbl_Customers[[#This Row],[total_day_charge]] + tbl_Customers[[#This Row],[total_eve_charge]] + tbl_Customers[[#This Row],[total_night_charge]] + tbl_Customers[[#This Row],[total_intl_charge]]</f>
        <v>66.5</v>
      </c>
    </row>
    <row r="448" spans="1:34"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t="str">
        <f>IF(tbl_Customers[[#This Row],[total_intl_charge]] &lt;= 3, "Low Charges", "High Charges")</f>
        <v>Low Charges</v>
      </c>
      <c r="Z448" t="str">
        <f>IF(tbl_Customers[[#This Row],[total_eve_calls]]&lt;=80,"Low Calls",
IF(tbl_Customers[[#This Row],[total_eve_calls]]&lt;=120,"Medium Calls","High Calls"))</f>
        <v>High Calls</v>
      </c>
      <c r="AA448" t="str">
        <f>IF(tbl_Customers[[#This Row],[total_eve_charge]]&lt;=15,"Low Charges",
IF(tbl_Customers[[#This Row],[total_eve_charge]]&lt;=20,"Medium Charges","High Charges"))</f>
        <v>Medium Charges</v>
      </c>
      <c r="AB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8" t="str">
        <f>IF(tbl_Customers[[#This Row],[number_vmail_messages]] = 0, "No Usage", IF(tbl_Customers[[#This Row],[number_vmail_messages]] &lt;= 20, "Low Usage", IF(tbl_Customers[[#This Row],[number_vmail_messages]] &lt;= 40, "Medium Usgae", "High Usage")))</f>
        <v>No Usage</v>
      </c>
      <c r="AD448" t="str">
        <f>IF(tbl_Customers[[#This Row],[total_day_minutes]]&lt;=150,"Low Usage", IF(tbl_Customers[[#This Row],[total_day_minutes]]&lt;=200,"Medium Usage", IF(tbl_Customers[[#This Row],[total_day_minutes]]&lt;=250,"High Usage","Very High Usage")))</f>
        <v>Low Usage</v>
      </c>
      <c r="AE448" t="str">
        <f>IF(tbl_Customers[[#This Row],[total_intl_calls]]&lt;=5,"Low Calls", IF(tbl_Customers[[#This Row],[total_intl_calls]]&lt;=10, "Medium Calls", "High Calls"))</f>
        <v>Low Calls</v>
      </c>
      <c r="AF4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8" t="str">
        <f>IF(tbl_Customers[[#This Row],[Churn_Risk_Score]]&gt;=10,"High Risk", IF(tbl_Customers[[#This Row],[Churn_Risk_Score]]&gt;=5,"Medium Risk","Low Risk"))</f>
        <v>Low Risk</v>
      </c>
      <c r="AH448">
        <f>tbl_Customers[[#This Row],[total_day_charge]] + tbl_Customers[[#This Row],[total_eve_charge]] + tbl_Customers[[#This Row],[total_night_charge]] + tbl_Customers[[#This Row],[total_intl_charge]]</f>
        <v>49.199999999999996</v>
      </c>
    </row>
    <row r="449" spans="1:34"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t="str">
        <f>IF(tbl_Customers[[#This Row],[total_intl_charge]] &lt;= 3, "Low Charges", "High Charges")</f>
        <v>Low Charges</v>
      </c>
      <c r="Z449" t="str">
        <f>IF(tbl_Customers[[#This Row],[total_eve_calls]]&lt;=80,"Low Calls",
IF(tbl_Customers[[#This Row],[total_eve_calls]]&lt;=120,"Medium Calls","High Calls"))</f>
        <v>Medium Calls</v>
      </c>
      <c r="AA449" t="str">
        <f>IF(tbl_Customers[[#This Row],[total_eve_charge]]&lt;=15,"Low Charges",
IF(tbl_Customers[[#This Row],[total_eve_charge]]&lt;=20,"Medium Charges","High Charges"))</f>
        <v>Low Charges</v>
      </c>
      <c r="AB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9" t="str">
        <f>IF(tbl_Customers[[#This Row],[number_vmail_messages]] = 0, "No Usage", IF(tbl_Customers[[#This Row],[number_vmail_messages]] &lt;= 20, "Low Usage", IF(tbl_Customers[[#This Row],[number_vmail_messages]] &lt;= 40, "Medium Usgae", "High Usage")))</f>
        <v>Medium Usgae</v>
      </c>
      <c r="AD449" t="str">
        <f>IF(tbl_Customers[[#This Row],[total_day_minutes]]&lt;=150,"Low Usage", IF(tbl_Customers[[#This Row],[total_day_minutes]]&lt;=200,"Medium Usage", IF(tbl_Customers[[#This Row],[total_day_minutes]]&lt;=250,"High Usage","Very High Usage")))</f>
        <v>Low Usage</v>
      </c>
      <c r="AE449" t="str">
        <f>IF(tbl_Customers[[#This Row],[total_intl_calls]]&lt;=5,"Low Calls", IF(tbl_Customers[[#This Row],[total_intl_calls]]&lt;=10, "Medium Calls", "High Calls"))</f>
        <v>Low Calls</v>
      </c>
      <c r="AF4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9" t="str">
        <f>IF(tbl_Customers[[#This Row],[Churn_Risk_Score]]&gt;=10,"High Risk", IF(tbl_Customers[[#This Row],[Churn_Risk_Score]]&gt;=5,"Medium Risk","Low Risk"))</f>
        <v>Low Risk</v>
      </c>
      <c r="AH449">
        <f>tbl_Customers[[#This Row],[total_day_charge]] + tbl_Customers[[#This Row],[total_eve_charge]] + tbl_Customers[[#This Row],[total_night_charge]] + tbl_Customers[[#This Row],[total_intl_charge]]</f>
        <v>45.519999999999996</v>
      </c>
    </row>
    <row r="450" spans="1:34"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t="str">
        <f>IF(tbl_Customers[[#This Row],[total_intl_charge]] &lt;= 3, "Low Charges", "High Charges")</f>
        <v>Low Charges</v>
      </c>
      <c r="Z450" t="str">
        <f>IF(tbl_Customers[[#This Row],[total_eve_calls]]&lt;=80,"Low Calls",
IF(tbl_Customers[[#This Row],[total_eve_calls]]&lt;=120,"Medium Calls","High Calls"))</f>
        <v>Low Calls</v>
      </c>
      <c r="AA450" t="str">
        <f>IF(tbl_Customers[[#This Row],[total_eve_charge]]&lt;=15,"Low Charges",
IF(tbl_Customers[[#This Row],[total_eve_charge]]&lt;=20,"Medium Charges","High Charges"))</f>
        <v>Low Charges</v>
      </c>
      <c r="AB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0" t="str">
        <f>IF(tbl_Customers[[#This Row],[number_vmail_messages]] = 0, "No Usage", IF(tbl_Customers[[#This Row],[number_vmail_messages]] &lt;= 20, "Low Usage", IF(tbl_Customers[[#This Row],[number_vmail_messages]] &lt;= 40, "Medium Usgae", "High Usage")))</f>
        <v>Medium Usgae</v>
      </c>
      <c r="AD450" t="str">
        <f>IF(tbl_Customers[[#This Row],[total_day_minutes]]&lt;=150,"Low Usage", IF(tbl_Customers[[#This Row],[total_day_minutes]]&lt;=200,"Medium Usage", IF(tbl_Customers[[#This Row],[total_day_minutes]]&lt;=250,"High Usage","Very High Usage")))</f>
        <v>High Usage</v>
      </c>
      <c r="AE450" t="str">
        <f>IF(tbl_Customers[[#This Row],[total_intl_calls]]&lt;=5,"Low Calls", IF(tbl_Customers[[#This Row],[total_intl_calls]]&lt;=10, "Medium Calls", "High Calls"))</f>
        <v>Low Calls</v>
      </c>
      <c r="AF4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0" t="str">
        <f>IF(tbl_Customers[[#This Row],[Churn_Risk_Score]]&gt;=10,"High Risk", IF(tbl_Customers[[#This Row],[Churn_Risk_Score]]&gt;=5,"Medium Risk","Low Risk"))</f>
        <v>Low Risk</v>
      </c>
      <c r="AH450">
        <f>tbl_Customers[[#This Row],[total_day_charge]] + tbl_Customers[[#This Row],[total_eve_charge]] + tbl_Customers[[#This Row],[total_night_charge]] + tbl_Customers[[#This Row],[total_intl_charge]]</f>
        <v>57.28</v>
      </c>
    </row>
    <row r="451" spans="1:34"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t="str">
        <f>IF(tbl_Customers[[#This Row],[total_intl_charge]] &lt;= 3, "Low Charges", "High Charges")</f>
        <v>High Charges</v>
      </c>
      <c r="Z451" t="str">
        <f>IF(tbl_Customers[[#This Row],[total_eve_calls]]&lt;=80,"Low Calls",
IF(tbl_Customers[[#This Row],[total_eve_calls]]&lt;=120,"Medium Calls","High Calls"))</f>
        <v>Medium Calls</v>
      </c>
      <c r="AA451" t="str">
        <f>IF(tbl_Customers[[#This Row],[total_eve_charge]]&lt;=15,"Low Charges",
IF(tbl_Customers[[#This Row],[total_eve_charge]]&lt;=20,"Medium Charges","High Charges"))</f>
        <v>High Charges</v>
      </c>
      <c r="AB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1" t="str">
        <f>IF(tbl_Customers[[#This Row],[number_vmail_messages]] = 0, "No Usage", IF(tbl_Customers[[#This Row],[number_vmail_messages]] &lt;= 20, "Low Usage", IF(tbl_Customers[[#This Row],[number_vmail_messages]] &lt;= 40, "Medium Usgae", "High Usage")))</f>
        <v>Low Usage</v>
      </c>
      <c r="AD451" t="str">
        <f>IF(tbl_Customers[[#This Row],[total_day_minutes]]&lt;=150,"Low Usage", IF(tbl_Customers[[#This Row],[total_day_minutes]]&lt;=200,"Medium Usage", IF(tbl_Customers[[#This Row],[total_day_minutes]]&lt;=250,"High Usage","Very High Usage")))</f>
        <v>High Usage</v>
      </c>
      <c r="AE451" t="str">
        <f>IF(tbl_Customers[[#This Row],[total_intl_calls]]&lt;=5,"Low Calls", IF(tbl_Customers[[#This Row],[total_intl_calls]]&lt;=10, "Medium Calls", "High Calls"))</f>
        <v>Low Calls</v>
      </c>
      <c r="AF4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51" t="str">
        <f>IF(tbl_Customers[[#This Row],[Churn_Risk_Score]]&gt;=10,"High Risk", IF(tbl_Customers[[#This Row],[Churn_Risk_Score]]&gt;=5,"Medium Risk","Low Risk"))</f>
        <v>High Risk</v>
      </c>
      <c r="AH451">
        <f>tbl_Customers[[#This Row],[total_day_charge]] + tbl_Customers[[#This Row],[total_eve_charge]] + tbl_Customers[[#This Row],[total_night_charge]] + tbl_Customers[[#This Row],[total_intl_charge]]</f>
        <v>77.679999999999993</v>
      </c>
    </row>
    <row r="452" spans="1:34"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t="str">
        <f>IF(tbl_Customers[[#This Row],[total_intl_charge]] &lt;= 3, "Low Charges", "High Charges")</f>
        <v>Low Charges</v>
      </c>
      <c r="Z452" t="str">
        <f>IF(tbl_Customers[[#This Row],[total_eve_calls]]&lt;=80,"Low Calls",
IF(tbl_Customers[[#This Row],[total_eve_calls]]&lt;=120,"Medium Calls","High Calls"))</f>
        <v>High Calls</v>
      </c>
      <c r="AA452" t="str">
        <f>IF(tbl_Customers[[#This Row],[total_eve_charge]]&lt;=15,"Low Charges",
IF(tbl_Customers[[#This Row],[total_eve_charge]]&lt;=20,"Medium Charges","High Charges"))</f>
        <v>Medium Charges</v>
      </c>
      <c r="AB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2" t="str">
        <f>IF(tbl_Customers[[#This Row],[number_vmail_messages]] = 0, "No Usage", IF(tbl_Customers[[#This Row],[number_vmail_messages]] &lt;= 20, "Low Usage", IF(tbl_Customers[[#This Row],[number_vmail_messages]] &lt;= 40, "Medium Usgae", "High Usage")))</f>
        <v>No Usage</v>
      </c>
      <c r="AD452" t="str">
        <f>IF(tbl_Customers[[#This Row],[total_day_minutes]]&lt;=150,"Low Usage", IF(tbl_Customers[[#This Row],[total_day_minutes]]&lt;=200,"Medium Usage", IF(tbl_Customers[[#This Row],[total_day_minutes]]&lt;=250,"High Usage","Very High Usage")))</f>
        <v>High Usage</v>
      </c>
      <c r="AE452" t="str">
        <f>IF(tbl_Customers[[#This Row],[total_intl_calls]]&lt;=5,"Low Calls", IF(tbl_Customers[[#This Row],[total_intl_calls]]&lt;=10, "Medium Calls", "High Calls"))</f>
        <v>Medium Calls</v>
      </c>
      <c r="AF4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2" t="str">
        <f>IF(tbl_Customers[[#This Row],[Churn_Risk_Score]]&gt;=10,"High Risk", IF(tbl_Customers[[#This Row],[Churn_Risk_Score]]&gt;=5,"Medium Risk","Low Risk"))</f>
        <v>Low Risk</v>
      </c>
      <c r="AH452">
        <f>tbl_Customers[[#This Row],[total_day_charge]] + tbl_Customers[[#This Row],[total_eve_charge]] + tbl_Customers[[#This Row],[total_night_charge]] + tbl_Customers[[#This Row],[total_intl_charge]]</f>
        <v>67.84</v>
      </c>
    </row>
    <row r="453" spans="1:34"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t="str">
        <f>IF(tbl_Customers[[#This Row],[total_intl_charge]] &lt;= 3, "Low Charges", "High Charges")</f>
        <v>High Charges</v>
      </c>
      <c r="Z453" t="str">
        <f>IF(tbl_Customers[[#This Row],[total_eve_calls]]&lt;=80,"Low Calls",
IF(tbl_Customers[[#This Row],[total_eve_calls]]&lt;=120,"Medium Calls","High Calls"))</f>
        <v>High Calls</v>
      </c>
      <c r="AA453" t="str">
        <f>IF(tbl_Customers[[#This Row],[total_eve_charge]]&lt;=15,"Low Charges",
IF(tbl_Customers[[#This Row],[total_eve_charge]]&lt;=20,"Medium Charges","High Charges"))</f>
        <v>High Charges</v>
      </c>
      <c r="AB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3" t="str">
        <f>IF(tbl_Customers[[#This Row],[number_vmail_messages]] = 0, "No Usage", IF(tbl_Customers[[#This Row],[number_vmail_messages]] &lt;= 20, "Low Usage", IF(tbl_Customers[[#This Row],[number_vmail_messages]] &lt;= 40, "Medium Usgae", "High Usage")))</f>
        <v>Medium Usgae</v>
      </c>
      <c r="AD453" t="str">
        <f>IF(tbl_Customers[[#This Row],[total_day_minutes]]&lt;=150,"Low Usage", IF(tbl_Customers[[#This Row],[total_day_minutes]]&lt;=200,"Medium Usage", IF(tbl_Customers[[#This Row],[total_day_minutes]]&lt;=250,"High Usage","Very High Usage")))</f>
        <v>Low Usage</v>
      </c>
      <c r="AE453" t="str">
        <f>IF(tbl_Customers[[#This Row],[total_intl_calls]]&lt;=5,"Low Calls", IF(tbl_Customers[[#This Row],[total_intl_calls]]&lt;=10, "Medium Calls", "High Calls"))</f>
        <v>Medium Calls</v>
      </c>
      <c r="AF4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3" t="str">
        <f>IF(tbl_Customers[[#This Row],[Churn_Risk_Score]]&gt;=10,"High Risk", IF(tbl_Customers[[#This Row],[Churn_Risk_Score]]&gt;=5,"Medium Risk","Low Risk"))</f>
        <v>Low Risk</v>
      </c>
      <c r="AH453">
        <f>tbl_Customers[[#This Row],[total_day_charge]] + tbl_Customers[[#This Row],[total_eve_charge]] + tbl_Customers[[#This Row],[total_night_charge]] + tbl_Customers[[#This Row],[total_intl_charge]]</f>
        <v>44.919999999999995</v>
      </c>
    </row>
    <row r="454" spans="1:34"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t="str">
        <f>IF(tbl_Customers[[#This Row],[total_intl_charge]] &lt;= 3, "Low Charges", "High Charges")</f>
        <v>High Charges</v>
      </c>
      <c r="Z454" t="str">
        <f>IF(tbl_Customers[[#This Row],[total_eve_calls]]&lt;=80,"Low Calls",
IF(tbl_Customers[[#This Row],[total_eve_calls]]&lt;=120,"Medium Calls","High Calls"))</f>
        <v>Medium Calls</v>
      </c>
      <c r="AA454" t="str">
        <f>IF(tbl_Customers[[#This Row],[total_eve_charge]]&lt;=15,"Low Charges",
IF(tbl_Customers[[#This Row],[total_eve_charge]]&lt;=20,"Medium Charges","High Charges"))</f>
        <v>High Charges</v>
      </c>
      <c r="AB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4" t="str">
        <f>IF(tbl_Customers[[#This Row],[number_vmail_messages]] = 0, "No Usage", IF(tbl_Customers[[#This Row],[number_vmail_messages]] &lt;= 20, "Low Usage", IF(tbl_Customers[[#This Row],[number_vmail_messages]] &lt;= 40, "Medium Usgae", "High Usage")))</f>
        <v>Medium Usgae</v>
      </c>
      <c r="AD454" t="str">
        <f>IF(tbl_Customers[[#This Row],[total_day_minutes]]&lt;=150,"Low Usage", IF(tbl_Customers[[#This Row],[total_day_minutes]]&lt;=200,"Medium Usage", IF(tbl_Customers[[#This Row],[total_day_minutes]]&lt;=250,"High Usage","Very High Usage")))</f>
        <v>Low Usage</v>
      </c>
      <c r="AE454" t="str">
        <f>IF(tbl_Customers[[#This Row],[total_intl_calls]]&lt;=5,"Low Calls", IF(tbl_Customers[[#This Row],[total_intl_calls]]&lt;=10, "Medium Calls", "High Calls"))</f>
        <v>Low Calls</v>
      </c>
      <c r="AF4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4" t="str">
        <f>IF(tbl_Customers[[#This Row],[Churn_Risk_Score]]&gt;=10,"High Risk", IF(tbl_Customers[[#This Row],[Churn_Risk_Score]]&gt;=5,"Medium Risk","Low Risk"))</f>
        <v>Low Risk</v>
      </c>
      <c r="AH454">
        <f>tbl_Customers[[#This Row],[total_day_charge]] + tbl_Customers[[#This Row],[total_eve_charge]] + tbl_Customers[[#This Row],[total_night_charge]] + tbl_Customers[[#This Row],[total_intl_charge]]</f>
        <v>58.45</v>
      </c>
    </row>
    <row r="455" spans="1:34"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t="str">
        <f>IF(tbl_Customers[[#This Row],[total_intl_charge]] &lt;= 3, "Low Charges", "High Charges")</f>
        <v>Low Charges</v>
      </c>
      <c r="Z455" t="str">
        <f>IF(tbl_Customers[[#This Row],[total_eve_calls]]&lt;=80,"Low Calls",
IF(tbl_Customers[[#This Row],[total_eve_calls]]&lt;=120,"Medium Calls","High Calls"))</f>
        <v>Medium Calls</v>
      </c>
      <c r="AA455" t="str">
        <f>IF(tbl_Customers[[#This Row],[total_eve_charge]]&lt;=15,"Low Charges",
IF(tbl_Customers[[#This Row],[total_eve_charge]]&lt;=20,"Medium Charges","High Charges"))</f>
        <v>High Charges</v>
      </c>
      <c r="AB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5" t="str">
        <f>IF(tbl_Customers[[#This Row],[number_vmail_messages]] = 0, "No Usage", IF(tbl_Customers[[#This Row],[number_vmail_messages]] &lt;= 20, "Low Usage", IF(tbl_Customers[[#This Row],[number_vmail_messages]] &lt;= 40, "Medium Usgae", "High Usage")))</f>
        <v>No Usage</v>
      </c>
      <c r="AD455" t="str">
        <f>IF(tbl_Customers[[#This Row],[total_day_minutes]]&lt;=150,"Low Usage", IF(tbl_Customers[[#This Row],[total_day_minutes]]&lt;=200,"Medium Usage", IF(tbl_Customers[[#This Row],[total_day_minutes]]&lt;=250,"High Usage","Very High Usage")))</f>
        <v>Very High Usage</v>
      </c>
      <c r="AE455" t="str">
        <f>IF(tbl_Customers[[#This Row],[total_intl_calls]]&lt;=5,"Low Calls", IF(tbl_Customers[[#This Row],[total_intl_calls]]&lt;=10, "Medium Calls", "High Calls"))</f>
        <v>Medium Calls</v>
      </c>
      <c r="AF4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55" t="str">
        <f>IF(tbl_Customers[[#This Row],[Churn_Risk_Score]]&gt;=10,"High Risk", IF(tbl_Customers[[#This Row],[Churn_Risk_Score]]&gt;=5,"Medium Risk","Low Risk"))</f>
        <v>Medium Risk</v>
      </c>
      <c r="AH455">
        <f>tbl_Customers[[#This Row],[total_day_charge]] + tbl_Customers[[#This Row],[total_eve_charge]] + tbl_Customers[[#This Row],[total_night_charge]] + tbl_Customers[[#This Row],[total_intl_charge]]</f>
        <v>78.67</v>
      </c>
    </row>
    <row r="456" spans="1:34"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t="str">
        <f>IF(tbl_Customers[[#This Row],[total_intl_charge]] &lt;= 3, "Low Charges", "High Charges")</f>
        <v>Low Charges</v>
      </c>
      <c r="Z456" t="str">
        <f>IF(tbl_Customers[[#This Row],[total_eve_calls]]&lt;=80,"Low Calls",
IF(tbl_Customers[[#This Row],[total_eve_calls]]&lt;=120,"Medium Calls","High Calls"))</f>
        <v>Low Calls</v>
      </c>
      <c r="AA456" t="str">
        <f>IF(tbl_Customers[[#This Row],[total_eve_charge]]&lt;=15,"Low Charges",
IF(tbl_Customers[[#This Row],[total_eve_charge]]&lt;=20,"Medium Charges","High Charges"))</f>
        <v>Medium Charges</v>
      </c>
      <c r="AB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6" t="str">
        <f>IF(tbl_Customers[[#This Row],[number_vmail_messages]] = 0, "No Usage", IF(tbl_Customers[[#This Row],[number_vmail_messages]] &lt;= 20, "Low Usage", IF(tbl_Customers[[#This Row],[number_vmail_messages]] &lt;= 40, "Medium Usgae", "High Usage")))</f>
        <v>High Usage</v>
      </c>
      <c r="AD456" t="str">
        <f>IF(tbl_Customers[[#This Row],[total_day_minutes]]&lt;=150,"Low Usage", IF(tbl_Customers[[#This Row],[total_day_minutes]]&lt;=200,"Medium Usage", IF(tbl_Customers[[#This Row],[total_day_minutes]]&lt;=250,"High Usage","Very High Usage")))</f>
        <v>Low Usage</v>
      </c>
      <c r="AE456" t="str">
        <f>IF(tbl_Customers[[#This Row],[total_intl_calls]]&lt;=5,"Low Calls", IF(tbl_Customers[[#This Row],[total_intl_calls]]&lt;=10, "Medium Calls", "High Calls"))</f>
        <v>Medium Calls</v>
      </c>
      <c r="AF4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56" t="str">
        <f>IF(tbl_Customers[[#This Row],[Churn_Risk_Score]]&gt;=10,"High Risk", IF(tbl_Customers[[#This Row],[Churn_Risk_Score]]&gt;=5,"Medium Risk","Low Risk"))</f>
        <v>Medium Risk</v>
      </c>
      <c r="AH456">
        <f>tbl_Customers[[#This Row],[total_day_charge]] + tbl_Customers[[#This Row],[total_eve_charge]] + tbl_Customers[[#This Row],[total_night_charge]] + tbl_Customers[[#This Row],[total_intl_charge]]</f>
        <v>49.129999999999995</v>
      </c>
    </row>
    <row r="457" spans="1:34"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t="str">
        <f>IF(tbl_Customers[[#This Row],[total_intl_charge]] &lt;= 3, "Low Charges", "High Charges")</f>
        <v>Low Charges</v>
      </c>
      <c r="Z457" t="str">
        <f>IF(tbl_Customers[[#This Row],[total_eve_calls]]&lt;=80,"Low Calls",
IF(tbl_Customers[[#This Row],[total_eve_calls]]&lt;=120,"Medium Calls","High Calls"))</f>
        <v>Medium Calls</v>
      </c>
      <c r="AA457" t="str">
        <f>IF(tbl_Customers[[#This Row],[total_eve_charge]]&lt;=15,"Low Charges",
IF(tbl_Customers[[#This Row],[total_eve_charge]]&lt;=20,"Medium Charges","High Charges"))</f>
        <v>High Charges</v>
      </c>
      <c r="AB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7" t="str">
        <f>IF(tbl_Customers[[#This Row],[number_vmail_messages]] = 0, "No Usage", IF(tbl_Customers[[#This Row],[number_vmail_messages]] &lt;= 20, "Low Usage", IF(tbl_Customers[[#This Row],[number_vmail_messages]] &lt;= 40, "Medium Usgae", "High Usage")))</f>
        <v>Medium Usgae</v>
      </c>
      <c r="AD457" t="str">
        <f>IF(tbl_Customers[[#This Row],[total_day_minutes]]&lt;=150,"Low Usage", IF(tbl_Customers[[#This Row],[total_day_minutes]]&lt;=200,"Medium Usage", IF(tbl_Customers[[#This Row],[total_day_minutes]]&lt;=250,"High Usage","Very High Usage")))</f>
        <v>Low Usage</v>
      </c>
      <c r="AE457" t="str">
        <f>IF(tbl_Customers[[#This Row],[total_intl_calls]]&lt;=5,"Low Calls", IF(tbl_Customers[[#This Row],[total_intl_calls]]&lt;=10, "Medium Calls", "High Calls"))</f>
        <v>Low Calls</v>
      </c>
      <c r="AF4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7" t="str">
        <f>IF(tbl_Customers[[#This Row],[Churn_Risk_Score]]&gt;=10,"High Risk", IF(tbl_Customers[[#This Row],[Churn_Risk_Score]]&gt;=5,"Medium Risk","Low Risk"))</f>
        <v>Low Risk</v>
      </c>
      <c r="AH457">
        <f>tbl_Customers[[#This Row],[total_day_charge]] + tbl_Customers[[#This Row],[total_eve_charge]] + tbl_Customers[[#This Row],[total_night_charge]] + tbl_Customers[[#This Row],[total_intl_charge]]</f>
        <v>51.03</v>
      </c>
    </row>
    <row r="458" spans="1:34"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t="str">
        <f>IF(tbl_Customers[[#This Row],[total_intl_charge]] &lt;= 3, "Low Charges", "High Charges")</f>
        <v>Low Charges</v>
      </c>
      <c r="Z458" t="str">
        <f>IF(tbl_Customers[[#This Row],[total_eve_calls]]&lt;=80,"Low Calls",
IF(tbl_Customers[[#This Row],[total_eve_calls]]&lt;=120,"Medium Calls","High Calls"))</f>
        <v>Medium Calls</v>
      </c>
      <c r="AA458" t="str">
        <f>IF(tbl_Customers[[#This Row],[total_eve_charge]]&lt;=15,"Low Charges",
IF(tbl_Customers[[#This Row],[total_eve_charge]]&lt;=20,"Medium Charges","High Charges"))</f>
        <v>Medium Charges</v>
      </c>
      <c r="AB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8" t="str">
        <f>IF(tbl_Customers[[#This Row],[number_vmail_messages]] = 0, "No Usage", IF(tbl_Customers[[#This Row],[number_vmail_messages]] &lt;= 20, "Low Usage", IF(tbl_Customers[[#This Row],[number_vmail_messages]] &lt;= 40, "Medium Usgae", "High Usage")))</f>
        <v>Medium Usgae</v>
      </c>
      <c r="AD458" t="str">
        <f>IF(tbl_Customers[[#This Row],[total_day_minutes]]&lt;=150,"Low Usage", IF(tbl_Customers[[#This Row],[total_day_minutes]]&lt;=200,"Medium Usage", IF(tbl_Customers[[#This Row],[total_day_minutes]]&lt;=250,"High Usage","Very High Usage")))</f>
        <v>High Usage</v>
      </c>
      <c r="AE458" t="str">
        <f>IF(tbl_Customers[[#This Row],[total_intl_calls]]&lt;=5,"Low Calls", IF(tbl_Customers[[#This Row],[total_intl_calls]]&lt;=10, "Medium Calls", "High Calls"))</f>
        <v>Low Calls</v>
      </c>
      <c r="AF4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58" t="str">
        <f>IF(tbl_Customers[[#This Row],[Churn_Risk_Score]]&gt;=10,"High Risk", IF(tbl_Customers[[#This Row],[Churn_Risk_Score]]&gt;=5,"Medium Risk","Low Risk"))</f>
        <v>Low Risk</v>
      </c>
      <c r="AH458">
        <f>tbl_Customers[[#This Row],[total_day_charge]] + tbl_Customers[[#This Row],[total_eve_charge]] + tbl_Customers[[#This Row],[total_night_charge]] + tbl_Customers[[#This Row],[total_intl_charge]]</f>
        <v>69.37</v>
      </c>
    </row>
    <row r="459" spans="1:34"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t="str">
        <f>IF(tbl_Customers[[#This Row],[total_intl_charge]] &lt;= 3, "Low Charges", "High Charges")</f>
        <v>Low Charges</v>
      </c>
      <c r="Z459" t="str">
        <f>IF(tbl_Customers[[#This Row],[total_eve_calls]]&lt;=80,"Low Calls",
IF(tbl_Customers[[#This Row],[total_eve_calls]]&lt;=120,"Medium Calls","High Calls"))</f>
        <v>Medium Calls</v>
      </c>
      <c r="AA459" t="str">
        <f>IF(tbl_Customers[[#This Row],[total_eve_charge]]&lt;=15,"Low Charges",
IF(tbl_Customers[[#This Row],[total_eve_charge]]&lt;=20,"Medium Charges","High Charges"))</f>
        <v>High Charges</v>
      </c>
      <c r="AB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9" t="str">
        <f>IF(tbl_Customers[[#This Row],[number_vmail_messages]] = 0, "No Usage", IF(tbl_Customers[[#This Row],[number_vmail_messages]] &lt;= 20, "Low Usage", IF(tbl_Customers[[#This Row],[number_vmail_messages]] &lt;= 40, "Medium Usgae", "High Usage")))</f>
        <v>No Usage</v>
      </c>
      <c r="AD459" t="str">
        <f>IF(tbl_Customers[[#This Row],[total_day_minutes]]&lt;=150,"Low Usage", IF(tbl_Customers[[#This Row],[total_day_minutes]]&lt;=200,"Medium Usage", IF(tbl_Customers[[#This Row],[total_day_minutes]]&lt;=250,"High Usage","Very High Usage")))</f>
        <v>Very High Usage</v>
      </c>
      <c r="AE459" t="str">
        <f>IF(tbl_Customers[[#This Row],[total_intl_calls]]&lt;=5,"Low Calls", IF(tbl_Customers[[#This Row],[total_intl_calls]]&lt;=10, "Medium Calls", "High Calls"))</f>
        <v>Low Calls</v>
      </c>
      <c r="AF4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59" t="str">
        <f>IF(tbl_Customers[[#This Row],[Churn_Risk_Score]]&gt;=10,"High Risk", IF(tbl_Customers[[#This Row],[Churn_Risk_Score]]&gt;=5,"Medium Risk","Low Risk"))</f>
        <v>Medium Risk</v>
      </c>
      <c r="AH459">
        <f>tbl_Customers[[#This Row],[total_day_charge]] + tbl_Customers[[#This Row],[total_eve_charge]] + tbl_Customers[[#This Row],[total_night_charge]] + tbl_Customers[[#This Row],[total_intl_charge]]</f>
        <v>82.32</v>
      </c>
    </row>
    <row r="460" spans="1:34"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t="str">
        <f>IF(tbl_Customers[[#This Row],[total_intl_charge]] &lt;= 3, "Low Charges", "High Charges")</f>
        <v>High Charges</v>
      </c>
      <c r="Z460" t="str">
        <f>IF(tbl_Customers[[#This Row],[total_eve_calls]]&lt;=80,"Low Calls",
IF(tbl_Customers[[#This Row],[total_eve_calls]]&lt;=120,"Medium Calls","High Calls"))</f>
        <v>Medium Calls</v>
      </c>
      <c r="AA460" t="str">
        <f>IF(tbl_Customers[[#This Row],[total_eve_charge]]&lt;=15,"Low Charges",
IF(tbl_Customers[[#This Row],[total_eve_charge]]&lt;=20,"Medium Charges","High Charges"))</f>
        <v>Low Charges</v>
      </c>
      <c r="AB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0" t="str">
        <f>IF(tbl_Customers[[#This Row],[number_vmail_messages]] = 0, "No Usage", IF(tbl_Customers[[#This Row],[number_vmail_messages]] &lt;= 20, "Low Usage", IF(tbl_Customers[[#This Row],[number_vmail_messages]] &lt;= 40, "Medium Usgae", "High Usage")))</f>
        <v>Medium Usgae</v>
      </c>
      <c r="AD460" t="str">
        <f>IF(tbl_Customers[[#This Row],[total_day_minutes]]&lt;=150,"Low Usage", IF(tbl_Customers[[#This Row],[total_day_minutes]]&lt;=200,"Medium Usage", IF(tbl_Customers[[#This Row],[total_day_minutes]]&lt;=250,"High Usage","Very High Usage")))</f>
        <v>Medium Usage</v>
      </c>
      <c r="AE460" t="str">
        <f>IF(tbl_Customers[[#This Row],[total_intl_calls]]&lt;=5,"Low Calls", IF(tbl_Customers[[#This Row],[total_intl_calls]]&lt;=10, "Medium Calls", "High Calls"))</f>
        <v>Low Calls</v>
      </c>
      <c r="AF4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0" t="str">
        <f>IF(tbl_Customers[[#This Row],[Churn_Risk_Score]]&gt;=10,"High Risk", IF(tbl_Customers[[#This Row],[Churn_Risk_Score]]&gt;=5,"Medium Risk","Low Risk"))</f>
        <v>Low Risk</v>
      </c>
      <c r="AH460">
        <f>tbl_Customers[[#This Row],[total_day_charge]] + tbl_Customers[[#This Row],[total_eve_charge]] + tbl_Customers[[#This Row],[total_night_charge]] + tbl_Customers[[#This Row],[total_intl_charge]]</f>
        <v>54.709999999999994</v>
      </c>
    </row>
    <row r="461" spans="1:34"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t="str">
        <f>IF(tbl_Customers[[#This Row],[total_intl_charge]] &lt;= 3, "Low Charges", "High Charges")</f>
        <v>Low Charges</v>
      </c>
      <c r="Z461" t="str">
        <f>IF(tbl_Customers[[#This Row],[total_eve_calls]]&lt;=80,"Low Calls",
IF(tbl_Customers[[#This Row],[total_eve_calls]]&lt;=120,"Medium Calls","High Calls"))</f>
        <v>Medium Calls</v>
      </c>
      <c r="AA461" t="str">
        <f>IF(tbl_Customers[[#This Row],[total_eve_charge]]&lt;=15,"Low Charges",
IF(tbl_Customers[[#This Row],[total_eve_charge]]&lt;=20,"Medium Charges","High Charges"))</f>
        <v>Medium Charges</v>
      </c>
      <c r="AB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1" t="str">
        <f>IF(tbl_Customers[[#This Row],[number_vmail_messages]] = 0, "No Usage", IF(tbl_Customers[[#This Row],[number_vmail_messages]] &lt;= 20, "Low Usage", IF(tbl_Customers[[#This Row],[number_vmail_messages]] &lt;= 40, "Medium Usgae", "High Usage")))</f>
        <v>Low Usage</v>
      </c>
      <c r="AD461" t="str">
        <f>IF(tbl_Customers[[#This Row],[total_day_minutes]]&lt;=150,"Low Usage", IF(tbl_Customers[[#This Row],[total_day_minutes]]&lt;=200,"Medium Usage", IF(tbl_Customers[[#This Row],[total_day_minutes]]&lt;=250,"High Usage","Very High Usage")))</f>
        <v>Medium Usage</v>
      </c>
      <c r="AE461" t="str">
        <f>IF(tbl_Customers[[#This Row],[total_intl_calls]]&lt;=5,"Low Calls", IF(tbl_Customers[[#This Row],[total_intl_calls]]&lt;=10, "Medium Calls", "High Calls"))</f>
        <v>Low Calls</v>
      </c>
      <c r="AF4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1" t="str">
        <f>IF(tbl_Customers[[#This Row],[Churn_Risk_Score]]&gt;=10,"High Risk", IF(tbl_Customers[[#This Row],[Churn_Risk_Score]]&gt;=5,"Medium Risk","Low Risk"))</f>
        <v>Low Risk</v>
      </c>
      <c r="AH461">
        <f>tbl_Customers[[#This Row],[total_day_charge]] + tbl_Customers[[#This Row],[total_eve_charge]] + tbl_Customers[[#This Row],[total_night_charge]] + tbl_Customers[[#This Row],[total_intl_charge]]</f>
        <v>64.45</v>
      </c>
    </row>
    <row r="462" spans="1:34"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t="str">
        <f>IF(tbl_Customers[[#This Row],[total_intl_charge]] &lt;= 3, "Low Charges", "High Charges")</f>
        <v>Low Charges</v>
      </c>
      <c r="Z462" t="str">
        <f>IF(tbl_Customers[[#This Row],[total_eve_calls]]&lt;=80,"Low Calls",
IF(tbl_Customers[[#This Row],[total_eve_calls]]&lt;=120,"Medium Calls","High Calls"))</f>
        <v>Medium Calls</v>
      </c>
      <c r="AA462" t="str">
        <f>IF(tbl_Customers[[#This Row],[total_eve_charge]]&lt;=15,"Low Charges",
IF(tbl_Customers[[#This Row],[total_eve_charge]]&lt;=20,"Medium Charges","High Charges"))</f>
        <v>High Charges</v>
      </c>
      <c r="AB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2" t="str">
        <f>IF(tbl_Customers[[#This Row],[number_vmail_messages]] = 0, "No Usage", IF(tbl_Customers[[#This Row],[number_vmail_messages]] &lt;= 20, "Low Usage", IF(tbl_Customers[[#This Row],[number_vmail_messages]] &lt;= 40, "Medium Usgae", "High Usage")))</f>
        <v>No Usage</v>
      </c>
      <c r="AD462" t="str">
        <f>IF(tbl_Customers[[#This Row],[total_day_minutes]]&lt;=150,"Low Usage", IF(tbl_Customers[[#This Row],[total_day_minutes]]&lt;=200,"Medium Usage", IF(tbl_Customers[[#This Row],[total_day_minutes]]&lt;=250,"High Usage","Very High Usage")))</f>
        <v>Medium Usage</v>
      </c>
      <c r="AE462" t="str">
        <f>IF(tbl_Customers[[#This Row],[total_intl_calls]]&lt;=5,"Low Calls", IF(tbl_Customers[[#This Row],[total_intl_calls]]&lt;=10, "Medium Calls", "High Calls"))</f>
        <v>Low Calls</v>
      </c>
      <c r="AF4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2" t="str">
        <f>IF(tbl_Customers[[#This Row],[Churn_Risk_Score]]&gt;=10,"High Risk", IF(tbl_Customers[[#This Row],[Churn_Risk_Score]]&gt;=5,"Medium Risk","Low Risk"))</f>
        <v>Low Risk</v>
      </c>
      <c r="AH462">
        <f>tbl_Customers[[#This Row],[total_day_charge]] + tbl_Customers[[#This Row],[total_eve_charge]] + tbl_Customers[[#This Row],[total_night_charge]] + tbl_Customers[[#This Row],[total_intl_charge]]</f>
        <v>64.77</v>
      </c>
    </row>
    <row r="463" spans="1:34"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t="str">
        <f>IF(tbl_Customers[[#This Row],[total_intl_charge]] &lt;= 3, "Low Charges", "High Charges")</f>
        <v>Low Charges</v>
      </c>
      <c r="Z463" t="str">
        <f>IF(tbl_Customers[[#This Row],[total_eve_calls]]&lt;=80,"Low Calls",
IF(tbl_Customers[[#This Row],[total_eve_calls]]&lt;=120,"Medium Calls","High Calls"))</f>
        <v>Medium Calls</v>
      </c>
      <c r="AA463" t="str">
        <f>IF(tbl_Customers[[#This Row],[total_eve_charge]]&lt;=15,"Low Charges",
IF(tbl_Customers[[#This Row],[total_eve_charge]]&lt;=20,"Medium Charges","High Charges"))</f>
        <v>Low Charges</v>
      </c>
      <c r="AB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3" t="str">
        <f>IF(tbl_Customers[[#This Row],[number_vmail_messages]] = 0, "No Usage", IF(tbl_Customers[[#This Row],[number_vmail_messages]] &lt;= 20, "Low Usage", IF(tbl_Customers[[#This Row],[number_vmail_messages]] &lt;= 40, "Medium Usgae", "High Usage")))</f>
        <v>No Usage</v>
      </c>
      <c r="AD463" t="str">
        <f>IF(tbl_Customers[[#This Row],[total_day_minutes]]&lt;=150,"Low Usage", IF(tbl_Customers[[#This Row],[total_day_minutes]]&lt;=200,"Medium Usage", IF(tbl_Customers[[#This Row],[total_day_minutes]]&lt;=250,"High Usage","Very High Usage")))</f>
        <v>Low Usage</v>
      </c>
      <c r="AE463" t="str">
        <f>IF(tbl_Customers[[#This Row],[total_intl_calls]]&lt;=5,"Low Calls", IF(tbl_Customers[[#This Row],[total_intl_calls]]&lt;=10, "Medium Calls", "High Calls"))</f>
        <v>Medium Calls</v>
      </c>
      <c r="AF4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3" t="str">
        <f>IF(tbl_Customers[[#This Row],[Churn_Risk_Score]]&gt;=10,"High Risk", IF(tbl_Customers[[#This Row],[Churn_Risk_Score]]&gt;=5,"Medium Risk","Low Risk"))</f>
        <v>Low Risk</v>
      </c>
      <c r="AH463">
        <f>tbl_Customers[[#This Row],[total_day_charge]] + tbl_Customers[[#This Row],[total_eve_charge]] + tbl_Customers[[#This Row],[total_night_charge]] + tbl_Customers[[#This Row],[total_intl_charge]]</f>
        <v>49.98</v>
      </c>
    </row>
    <row r="464" spans="1:34"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t="str">
        <f>IF(tbl_Customers[[#This Row],[total_intl_charge]] &lt;= 3, "Low Charges", "High Charges")</f>
        <v>Low Charges</v>
      </c>
      <c r="Z464" t="str">
        <f>IF(tbl_Customers[[#This Row],[total_eve_calls]]&lt;=80,"Low Calls",
IF(tbl_Customers[[#This Row],[total_eve_calls]]&lt;=120,"Medium Calls","High Calls"))</f>
        <v>Medium Calls</v>
      </c>
      <c r="AA464" t="str">
        <f>IF(tbl_Customers[[#This Row],[total_eve_charge]]&lt;=15,"Low Charges",
IF(tbl_Customers[[#This Row],[total_eve_charge]]&lt;=20,"Medium Charges","High Charges"))</f>
        <v>High Charges</v>
      </c>
      <c r="AB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4" t="str">
        <f>IF(tbl_Customers[[#This Row],[number_vmail_messages]] = 0, "No Usage", IF(tbl_Customers[[#This Row],[number_vmail_messages]] &lt;= 20, "Low Usage", IF(tbl_Customers[[#This Row],[number_vmail_messages]] &lt;= 40, "Medium Usgae", "High Usage")))</f>
        <v>No Usage</v>
      </c>
      <c r="AD464" t="str">
        <f>IF(tbl_Customers[[#This Row],[total_day_minutes]]&lt;=150,"Low Usage", IF(tbl_Customers[[#This Row],[total_day_minutes]]&lt;=200,"Medium Usage", IF(tbl_Customers[[#This Row],[total_day_minutes]]&lt;=250,"High Usage","Very High Usage")))</f>
        <v>Medium Usage</v>
      </c>
      <c r="AE464" t="str">
        <f>IF(tbl_Customers[[#This Row],[total_intl_calls]]&lt;=5,"Low Calls", IF(tbl_Customers[[#This Row],[total_intl_calls]]&lt;=10, "Medium Calls", "High Calls"))</f>
        <v>Low Calls</v>
      </c>
      <c r="AF4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4" t="str">
        <f>IF(tbl_Customers[[#This Row],[Churn_Risk_Score]]&gt;=10,"High Risk", IF(tbl_Customers[[#This Row],[Churn_Risk_Score]]&gt;=5,"Medium Risk","Low Risk"))</f>
        <v>Low Risk</v>
      </c>
      <c r="AH464">
        <f>tbl_Customers[[#This Row],[total_day_charge]] + tbl_Customers[[#This Row],[total_eve_charge]] + tbl_Customers[[#This Row],[total_night_charge]] + tbl_Customers[[#This Row],[total_intl_charge]]</f>
        <v>61.370000000000005</v>
      </c>
    </row>
    <row r="465" spans="1:34"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t="str">
        <f>IF(tbl_Customers[[#This Row],[total_intl_charge]] &lt;= 3, "Low Charges", "High Charges")</f>
        <v>Low Charges</v>
      </c>
      <c r="Z465" t="str">
        <f>IF(tbl_Customers[[#This Row],[total_eve_calls]]&lt;=80,"Low Calls",
IF(tbl_Customers[[#This Row],[total_eve_calls]]&lt;=120,"Medium Calls","High Calls"))</f>
        <v>Medium Calls</v>
      </c>
      <c r="AA465" t="str">
        <f>IF(tbl_Customers[[#This Row],[total_eve_charge]]&lt;=15,"Low Charges",
IF(tbl_Customers[[#This Row],[total_eve_charge]]&lt;=20,"Medium Charges","High Charges"))</f>
        <v>High Charges</v>
      </c>
      <c r="AB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5" t="str">
        <f>IF(tbl_Customers[[#This Row],[number_vmail_messages]] = 0, "No Usage", IF(tbl_Customers[[#This Row],[number_vmail_messages]] &lt;= 20, "Low Usage", IF(tbl_Customers[[#This Row],[number_vmail_messages]] &lt;= 40, "Medium Usgae", "High Usage")))</f>
        <v>Medium Usgae</v>
      </c>
      <c r="AD465" t="str">
        <f>IF(tbl_Customers[[#This Row],[total_day_minutes]]&lt;=150,"Low Usage", IF(tbl_Customers[[#This Row],[total_day_minutes]]&lt;=200,"Medium Usage", IF(tbl_Customers[[#This Row],[total_day_minutes]]&lt;=250,"High Usage","Very High Usage")))</f>
        <v>High Usage</v>
      </c>
      <c r="AE465" t="str">
        <f>IF(tbl_Customers[[#This Row],[total_intl_calls]]&lt;=5,"Low Calls", IF(tbl_Customers[[#This Row],[total_intl_calls]]&lt;=10, "Medium Calls", "High Calls"))</f>
        <v>Low Calls</v>
      </c>
      <c r="AF4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5" t="str">
        <f>IF(tbl_Customers[[#This Row],[Churn_Risk_Score]]&gt;=10,"High Risk", IF(tbl_Customers[[#This Row],[Churn_Risk_Score]]&gt;=5,"Medium Risk","Low Risk"))</f>
        <v>Low Risk</v>
      </c>
      <c r="AH465">
        <f>tbl_Customers[[#This Row],[total_day_charge]] + tbl_Customers[[#This Row],[total_eve_charge]] + tbl_Customers[[#This Row],[total_night_charge]] + tbl_Customers[[#This Row],[total_intl_charge]]</f>
        <v>66.809999999999988</v>
      </c>
    </row>
    <row r="466" spans="1:34"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t="str">
        <f>IF(tbl_Customers[[#This Row],[total_intl_charge]] &lt;= 3, "Low Charges", "High Charges")</f>
        <v>Low Charges</v>
      </c>
      <c r="Z466" t="str">
        <f>IF(tbl_Customers[[#This Row],[total_eve_calls]]&lt;=80,"Low Calls",
IF(tbl_Customers[[#This Row],[total_eve_calls]]&lt;=120,"Medium Calls","High Calls"))</f>
        <v>Medium Calls</v>
      </c>
      <c r="AA466" t="str">
        <f>IF(tbl_Customers[[#This Row],[total_eve_charge]]&lt;=15,"Low Charges",
IF(tbl_Customers[[#This Row],[total_eve_charge]]&lt;=20,"Medium Charges","High Charges"))</f>
        <v>Low Charges</v>
      </c>
      <c r="AB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6" t="str">
        <f>IF(tbl_Customers[[#This Row],[number_vmail_messages]] = 0, "No Usage", IF(tbl_Customers[[#This Row],[number_vmail_messages]] &lt;= 20, "Low Usage", IF(tbl_Customers[[#This Row],[number_vmail_messages]] &lt;= 40, "Medium Usgae", "High Usage")))</f>
        <v>No Usage</v>
      </c>
      <c r="AD466" t="str">
        <f>IF(tbl_Customers[[#This Row],[total_day_minutes]]&lt;=150,"Low Usage", IF(tbl_Customers[[#This Row],[total_day_minutes]]&lt;=200,"Medium Usage", IF(tbl_Customers[[#This Row],[total_day_minutes]]&lt;=250,"High Usage","Very High Usage")))</f>
        <v>Low Usage</v>
      </c>
      <c r="AE466" t="str">
        <f>IF(tbl_Customers[[#This Row],[total_intl_calls]]&lt;=5,"Low Calls", IF(tbl_Customers[[#This Row],[total_intl_calls]]&lt;=10, "Medium Calls", "High Calls"))</f>
        <v>Low Calls</v>
      </c>
      <c r="AF4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6" t="str">
        <f>IF(tbl_Customers[[#This Row],[Churn_Risk_Score]]&gt;=10,"High Risk", IF(tbl_Customers[[#This Row],[Churn_Risk_Score]]&gt;=5,"Medium Risk","Low Risk"))</f>
        <v>Low Risk</v>
      </c>
      <c r="AH466">
        <f>tbl_Customers[[#This Row],[total_day_charge]] + tbl_Customers[[#This Row],[total_eve_charge]] + tbl_Customers[[#This Row],[total_night_charge]] + tbl_Customers[[#This Row],[total_intl_charge]]</f>
        <v>46.44</v>
      </c>
    </row>
    <row r="467" spans="1:34"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t="str">
        <f>IF(tbl_Customers[[#This Row],[total_intl_charge]] &lt;= 3, "Low Charges", "High Charges")</f>
        <v>Low Charges</v>
      </c>
      <c r="Z467" t="str">
        <f>IF(tbl_Customers[[#This Row],[total_eve_calls]]&lt;=80,"Low Calls",
IF(tbl_Customers[[#This Row],[total_eve_calls]]&lt;=120,"Medium Calls","High Calls"))</f>
        <v>Medium Calls</v>
      </c>
      <c r="AA467" t="str">
        <f>IF(tbl_Customers[[#This Row],[total_eve_charge]]&lt;=15,"Low Charges",
IF(tbl_Customers[[#This Row],[total_eve_charge]]&lt;=20,"Medium Charges","High Charges"))</f>
        <v>High Charges</v>
      </c>
      <c r="AB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7" t="str">
        <f>IF(tbl_Customers[[#This Row],[number_vmail_messages]] = 0, "No Usage", IF(tbl_Customers[[#This Row],[number_vmail_messages]] &lt;= 20, "Low Usage", IF(tbl_Customers[[#This Row],[number_vmail_messages]] &lt;= 40, "Medium Usgae", "High Usage")))</f>
        <v>Medium Usgae</v>
      </c>
      <c r="AD467" t="str">
        <f>IF(tbl_Customers[[#This Row],[total_day_minutes]]&lt;=150,"Low Usage", IF(tbl_Customers[[#This Row],[total_day_minutes]]&lt;=200,"Medium Usage", IF(tbl_Customers[[#This Row],[total_day_minutes]]&lt;=250,"High Usage","Very High Usage")))</f>
        <v>High Usage</v>
      </c>
      <c r="AE467" t="str">
        <f>IF(tbl_Customers[[#This Row],[total_intl_calls]]&lt;=5,"Low Calls", IF(tbl_Customers[[#This Row],[total_intl_calls]]&lt;=10, "Medium Calls", "High Calls"))</f>
        <v>Low Calls</v>
      </c>
      <c r="AF4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7" t="str">
        <f>IF(tbl_Customers[[#This Row],[Churn_Risk_Score]]&gt;=10,"High Risk", IF(tbl_Customers[[#This Row],[Churn_Risk_Score]]&gt;=5,"Medium Risk","Low Risk"))</f>
        <v>Low Risk</v>
      </c>
      <c r="AH467">
        <f>tbl_Customers[[#This Row],[total_day_charge]] + tbl_Customers[[#This Row],[total_eve_charge]] + tbl_Customers[[#This Row],[total_night_charge]] + tbl_Customers[[#This Row],[total_intl_charge]]</f>
        <v>73.459999999999994</v>
      </c>
    </row>
    <row r="468" spans="1:34"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t="str">
        <f>IF(tbl_Customers[[#This Row],[total_intl_charge]] &lt;= 3, "Low Charges", "High Charges")</f>
        <v>Low Charges</v>
      </c>
      <c r="Z468" t="str">
        <f>IF(tbl_Customers[[#This Row],[total_eve_calls]]&lt;=80,"Low Calls",
IF(tbl_Customers[[#This Row],[total_eve_calls]]&lt;=120,"Medium Calls","High Calls"))</f>
        <v>Medium Calls</v>
      </c>
      <c r="AA468" t="str">
        <f>IF(tbl_Customers[[#This Row],[total_eve_charge]]&lt;=15,"Low Charges",
IF(tbl_Customers[[#This Row],[total_eve_charge]]&lt;=20,"Medium Charges","High Charges"))</f>
        <v>Medium Charges</v>
      </c>
      <c r="AB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8" t="str">
        <f>IF(tbl_Customers[[#This Row],[number_vmail_messages]] = 0, "No Usage", IF(tbl_Customers[[#This Row],[number_vmail_messages]] &lt;= 20, "Low Usage", IF(tbl_Customers[[#This Row],[number_vmail_messages]] &lt;= 40, "Medium Usgae", "High Usage")))</f>
        <v>No Usage</v>
      </c>
      <c r="AD468" t="str">
        <f>IF(tbl_Customers[[#This Row],[total_day_minutes]]&lt;=150,"Low Usage", IF(tbl_Customers[[#This Row],[total_day_minutes]]&lt;=200,"Medium Usage", IF(tbl_Customers[[#This Row],[total_day_minutes]]&lt;=250,"High Usage","Very High Usage")))</f>
        <v>High Usage</v>
      </c>
      <c r="AE468" t="str">
        <f>IF(tbl_Customers[[#This Row],[total_intl_calls]]&lt;=5,"Low Calls", IF(tbl_Customers[[#This Row],[total_intl_calls]]&lt;=10, "Medium Calls", "High Calls"))</f>
        <v>Low Calls</v>
      </c>
      <c r="AF4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8" t="str">
        <f>IF(tbl_Customers[[#This Row],[Churn_Risk_Score]]&gt;=10,"High Risk", IF(tbl_Customers[[#This Row],[Churn_Risk_Score]]&gt;=5,"Medium Risk","Low Risk"))</f>
        <v>Low Risk</v>
      </c>
      <c r="AH468">
        <f>tbl_Customers[[#This Row],[total_day_charge]] + tbl_Customers[[#This Row],[total_eve_charge]] + tbl_Customers[[#This Row],[total_night_charge]] + tbl_Customers[[#This Row],[total_intl_charge]]</f>
        <v>58.75</v>
      </c>
    </row>
    <row r="469" spans="1:34"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t="str">
        <f>IF(tbl_Customers[[#This Row],[total_intl_charge]] &lt;= 3, "Low Charges", "High Charges")</f>
        <v>High Charges</v>
      </c>
      <c r="Z469" t="str">
        <f>IF(tbl_Customers[[#This Row],[total_eve_calls]]&lt;=80,"Low Calls",
IF(tbl_Customers[[#This Row],[total_eve_calls]]&lt;=120,"Medium Calls","High Calls"))</f>
        <v>Medium Calls</v>
      </c>
      <c r="AA469" t="str">
        <f>IF(tbl_Customers[[#This Row],[total_eve_charge]]&lt;=15,"Low Charges",
IF(tbl_Customers[[#This Row],[total_eve_charge]]&lt;=20,"Medium Charges","High Charges"))</f>
        <v>High Charges</v>
      </c>
      <c r="AB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9" t="str">
        <f>IF(tbl_Customers[[#This Row],[number_vmail_messages]] = 0, "No Usage", IF(tbl_Customers[[#This Row],[number_vmail_messages]] &lt;= 20, "Low Usage", IF(tbl_Customers[[#This Row],[number_vmail_messages]] &lt;= 40, "Medium Usgae", "High Usage")))</f>
        <v>Medium Usgae</v>
      </c>
      <c r="AD469" t="str">
        <f>IF(tbl_Customers[[#This Row],[total_day_minutes]]&lt;=150,"Low Usage", IF(tbl_Customers[[#This Row],[total_day_minutes]]&lt;=200,"Medium Usage", IF(tbl_Customers[[#This Row],[total_day_minutes]]&lt;=250,"High Usage","Very High Usage")))</f>
        <v>Low Usage</v>
      </c>
      <c r="AE469" t="str">
        <f>IF(tbl_Customers[[#This Row],[total_intl_calls]]&lt;=5,"Low Calls", IF(tbl_Customers[[#This Row],[total_intl_calls]]&lt;=10, "Medium Calls", "High Calls"))</f>
        <v>Low Calls</v>
      </c>
      <c r="AF4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9" t="str">
        <f>IF(tbl_Customers[[#This Row],[Churn_Risk_Score]]&gt;=10,"High Risk", IF(tbl_Customers[[#This Row],[Churn_Risk_Score]]&gt;=5,"Medium Risk","Low Risk"))</f>
        <v>Low Risk</v>
      </c>
      <c r="AH469">
        <f>tbl_Customers[[#This Row],[total_day_charge]] + tbl_Customers[[#This Row],[total_eve_charge]] + tbl_Customers[[#This Row],[total_night_charge]] + tbl_Customers[[#This Row],[total_intl_charge]]</f>
        <v>57.97</v>
      </c>
    </row>
    <row r="470" spans="1:34"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t="str">
        <f>IF(tbl_Customers[[#This Row],[total_intl_charge]] &lt;= 3, "Low Charges", "High Charges")</f>
        <v>Low Charges</v>
      </c>
      <c r="Z470" t="str">
        <f>IF(tbl_Customers[[#This Row],[total_eve_calls]]&lt;=80,"Low Calls",
IF(tbl_Customers[[#This Row],[total_eve_calls]]&lt;=120,"Medium Calls","High Calls"))</f>
        <v>Medium Calls</v>
      </c>
      <c r="AA470" t="str">
        <f>IF(tbl_Customers[[#This Row],[total_eve_charge]]&lt;=15,"Low Charges",
IF(tbl_Customers[[#This Row],[total_eve_charge]]&lt;=20,"Medium Charges","High Charges"))</f>
        <v>Medium Charges</v>
      </c>
      <c r="AB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0" t="str">
        <f>IF(tbl_Customers[[#This Row],[number_vmail_messages]] = 0, "No Usage", IF(tbl_Customers[[#This Row],[number_vmail_messages]] &lt;= 20, "Low Usage", IF(tbl_Customers[[#This Row],[number_vmail_messages]] &lt;= 40, "Medium Usgae", "High Usage")))</f>
        <v>No Usage</v>
      </c>
      <c r="AD470" t="str">
        <f>IF(tbl_Customers[[#This Row],[total_day_minutes]]&lt;=150,"Low Usage", IF(tbl_Customers[[#This Row],[total_day_minutes]]&lt;=200,"Medium Usage", IF(tbl_Customers[[#This Row],[total_day_minutes]]&lt;=250,"High Usage","Very High Usage")))</f>
        <v>High Usage</v>
      </c>
      <c r="AE470" t="str">
        <f>IF(tbl_Customers[[#This Row],[total_intl_calls]]&lt;=5,"Low Calls", IF(tbl_Customers[[#This Row],[total_intl_calls]]&lt;=10, "Medium Calls", "High Calls"))</f>
        <v>Medium Calls</v>
      </c>
      <c r="AF4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0" t="str">
        <f>IF(tbl_Customers[[#This Row],[Churn_Risk_Score]]&gt;=10,"High Risk", IF(tbl_Customers[[#This Row],[Churn_Risk_Score]]&gt;=5,"Medium Risk","Low Risk"))</f>
        <v>Low Risk</v>
      </c>
      <c r="AH470">
        <f>tbl_Customers[[#This Row],[total_day_charge]] + tbl_Customers[[#This Row],[total_eve_charge]] + tbl_Customers[[#This Row],[total_night_charge]] + tbl_Customers[[#This Row],[total_intl_charge]]</f>
        <v>60.309999999999995</v>
      </c>
    </row>
    <row r="471" spans="1:34"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t="str">
        <f>IF(tbl_Customers[[#This Row],[total_intl_charge]] &lt;= 3, "Low Charges", "High Charges")</f>
        <v>Low Charges</v>
      </c>
      <c r="Z471" t="str">
        <f>IF(tbl_Customers[[#This Row],[total_eve_calls]]&lt;=80,"Low Calls",
IF(tbl_Customers[[#This Row],[total_eve_calls]]&lt;=120,"Medium Calls","High Calls"))</f>
        <v>Medium Calls</v>
      </c>
      <c r="AA471" t="str">
        <f>IF(tbl_Customers[[#This Row],[total_eve_charge]]&lt;=15,"Low Charges",
IF(tbl_Customers[[#This Row],[total_eve_charge]]&lt;=20,"Medium Charges","High Charges"))</f>
        <v>Low Charges</v>
      </c>
      <c r="AB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1" t="str">
        <f>IF(tbl_Customers[[#This Row],[number_vmail_messages]] = 0, "No Usage", IF(tbl_Customers[[#This Row],[number_vmail_messages]] &lt;= 20, "Low Usage", IF(tbl_Customers[[#This Row],[number_vmail_messages]] &lt;= 40, "Medium Usgae", "High Usage")))</f>
        <v>No Usage</v>
      </c>
      <c r="AD471" t="str">
        <f>IF(tbl_Customers[[#This Row],[total_day_minutes]]&lt;=150,"Low Usage", IF(tbl_Customers[[#This Row],[total_day_minutes]]&lt;=200,"Medium Usage", IF(tbl_Customers[[#This Row],[total_day_minutes]]&lt;=250,"High Usage","Very High Usage")))</f>
        <v>Very High Usage</v>
      </c>
      <c r="AE471" t="str">
        <f>IF(tbl_Customers[[#This Row],[total_intl_calls]]&lt;=5,"Low Calls", IF(tbl_Customers[[#This Row],[total_intl_calls]]&lt;=10, "Medium Calls", "High Calls"))</f>
        <v>Medium Calls</v>
      </c>
      <c r="AF4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71" t="str">
        <f>IF(tbl_Customers[[#This Row],[Churn_Risk_Score]]&gt;=10,"High Risk", IF(tbl_Customers[[#This Row],[Churn_Risk_Score]]&gt;=5,"Medium Risk","Low Risk"))</f>
        <v>Medium Risk</v>
      </c>
      <c r="AH471">
        <f>tbl_Customers[[#This Row],[total_day_charge]] + tbl_Customers[[#This Row],[total_eve_charge]] + tbl_Customers[[#This Row],[total_night_charge]] + tbl_Customers[[#This Row],[total_intl_charge]]</f>
        <v>72.64</v>
      </c>
    </row>
    <row r="472" spans="1:34"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t="str">
        <f>IF(tbl_Customers[[#This Row],[total_intl_charge]] &lt;= 3, "Low Charges", "High Charges")</f>
        <v>Low Charges</v>
      </c>
      <c r="Z472" t="str">
        <f>IF(tbl_Customers[[#This Row],[total_eve_calls]]&lt;=80,"Low Calls",
IF(tbl_Customers[[#This Row],[total_eve_calls]]&lt;=120,"Medium Calls","High Calls"))</f>
        <v>Medium Calls</v>
      </c>
      <c r="AA472" t="str">
        <f>IF(tbl_Customers[[#This Row],[total_eve_charge]]&lt;=15,"Low Charges",
IF(tbl_Customers[[#This Row],[total_eve_charge]]&lt;=20,"Medium Charges","High Charges"))</f>
        <v>Medium Charges</v>
      </c>
      <c r="AB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2" t="str">
        <f>IF(tbl_Customers[[#This Row],[number_vmail_messages]] = 0, "No Usage", IF(tbl_Customers[[#This Row],[number_vmail_messages]] &lt;= 20, "Low Usage", IF(tbl_Customers[[#This Row],[number_vmail_messages]] &lt;= 40, "Medium Usgae", "High Usage")))</f>
        <v>No Usage</v>
      </c>
      <c r="AD472" t="str">
        <f>IF(tbl_Customers[[#This Row],[total_day_minutes]]&lt;=150,"Low Usage", IF(tbl_Customers[[#This Row],[total_day_minutes]]&lt;=200,"Medium Usage", IF(tbl_Customers[[#This Row],[total_day_minutes]]&lt;=250,"High Usage","Very High Usage")))</f>
        <v>Medium Usage</v>
      </c>
      <c r="AE472" t="str">
        <f>IF(tbl_Customers[[#This Row],[total_intl_calls]]&lt;=5,"Low Calls", IF(tbl_Customers[[#This Row],[total_intl_calls]]&lt;=10, "Medium Calls", "High Calls"))</f>
        <v>Low Calls</v>
      </c>
      <c r="AF4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2" t="str">
        <f>IF(tbl_Customers[[#This Row],[Churn_Risk_Score]]&gt;=10,"High Risk", IF(tbl_Customers[[#This Row],[Churn_Risk_Score]]&gt;=5,"Medium Risk","Low Risk"))</f>
        <v>Low Risk</v>
      </c>
      <c r="AH472">
        <f>tbl_Customers[[#This Row],[total_day_charge]] + tbl_Customers[[#This Row],[total_eve_charge]] + tbl_Customers[[#This Row],[total_night_charge]] + tbl_Customers[[#This Row],[total_intl_charge]]</f>
        <v>58.8</v>
      </c>
    </row>
    <row r="473" spans="1:34"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t="str">
        <f>IF(tbl_Customers[[#This Row],[total_intl_charge]] &lt;= 3, "Low Charges", "High Charges")</f>
        <v>High Charges</v>
      </c>
      <c r="Z473" t="str">
        <f>IF(tbl_Customers[[#This Row],[total_eve_calls]]&lt;=80,"Low Calls",
IF(tbl_Customers[[#This Row],[total_eve_calls]]&lt;=120,"Medium Calls","High Calls"))</f>
        <v>Medium Calls</v>
      </c>
      <c r="AA473" t="str">
        <f>IF(tbl_Customers[[#This Row],[total_eve_charge]]&lt;=15,"Low Charges",
IF(tbl_Customers[[#This Row],[total_eve_charge]]&lt;=20,"Medium Charges","High Charges"))</f>
        <v>Medium Charges</v>
      </c>
      <c r="AB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3" t="str">
        <f>IF(tbl_Customers[[#This Row],[number_vmail_messages]] = 0, "No Usage", IF(tbl_Customers[[#This Row],[number_vmail_messages]] &lt;= 20, "Low Usage", IF(tbl_Customers[[#This Row],[number_vmail_messages]] &lt;= 40, "Medium Usgae", "High Usage")))</f>
        <v>Medium Usgae</v>
      </c>
      <c r="AD473" t="str">
        <f>IF(tbl_Customers[[#This Row],[total_day_minutes]]&lt;=150,"Low Usage", IF(tbl_Customers[[#This Row],[total_day_minutes]]&lt;=200,"Medium Usage", IF(tbl_Customers[[#This Row],[total_day_minutes]]&lt;=250,"High Usage","Very High Usage")))</f>
        <v>Low Usage</v>
      </c>
      <c r="AE473" t="str">
        <f>IF(tbl_Customers[[#This Row],[total_intl_calls]]&lt;=5,"Low Calls", IF(tbl_Customers[[#This Row],[total_intl_calls]]&lt;=10, "Medium Calls", "High Calls"))</f>
        <v>Low Calls</v>
      </c>
      <c r="AF4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73" t="str">
        <f>IF(tbl_Customers[[#This Row],[Churn_Risk_Score]]&gt;=10,"High Risk", IF(tbl_Customers[[#This Row],[Churn_Risk_Score]]&gt;=5,"Medium Risk","Low Risk"))</f>
        <v>Low Risk</v>
      </c>
      <c r="AH473">
        <f>tbl_Customers[[#This Row],[total_day_charge]] + tbl_Customers[[#This Row],[total_eve_charge]] + tbl_Customers[[#This Row],[total_night_charge]] + tbl_Customers[[#This Row],[total_intl_charge]]</f>
        <v>44.95</v>
      </c>
    </row>
    <row r="474" spans="1:34"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t="str">
        <f>IF(tbl_Customers[[#This Row],[total_intl_charge]] &lt;= 3, "Low Charges", "High Charges")</f>
        <v>Low Charges</v>
      </c>
      <c r="Z474" t="str">
        <f>IF(tbl_Customers[[#This Row],[total_eve_calls]]&lt;=80,"Low Calls",
IF(tbl_Customers[[#This Row],[total_eve_calls]]&lt;=120,"Medium Calls","High Calls"))</f>
        <v>Medium Calls</v>
      </c>
      <c r="AA474" t="str">
        <f>IF(tbl_Customers[[#This Row],[total_eve_charge]]&lt;=15,"Low Charges",
IF(tbl_Customers[[#This Row],[total_eve_charge]]&lt;=20,"Medium Charges","High Charges"))</f>
        <v>High Charges</v>
      </c>
      <c r="AB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4" t="str">
        <f>IF(tbl_Customers[[#This Row],[number_vmail_messages]] = 0, "No Usage", IF(tbl_Customers[[#This Row],[number_vmail_messages]] &lt;= 20, "Low Usage", IF(tbl_Customers[[#This Row],[number_vmail_messages]] &lt;= 40, "Medium Usgae", "High Usage")))</f>
        <v>No Usage</v>
      </c>
      <c r="AD474" t="str">
        <f>IF(tbl_Customers[[#This Row],[total_day_minutes]]&lt;=150,"Low Usage", IF(tbl_Customers[[#This Row],[total_day_minutes]]&lt;=200,"Medium Usage", IF(tbl_Customers[[#This Row],[total_day_minutes]]&lt;=250,"High Usage","Very High Usage")))</f>
        <v>Low Usage</v>
      </c>
      <c r="AE474" t="str">
        <f>IF(tbl_Customers[[#This Row],[total_intl_calls]]&lt;=5,"Low Calls", IF(tbl_Customers[[#This Row],[total_intl_calls]]&lt;=10, "Medium Calls", "High Calls"))</f>
        <v>Low Calls</v>
      </c>
      <c r="AF4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4" t="str">
        <f>IF(tbl_Customers[[#This Row],[Churn_Risk_Score]]&gt;=10,"High Risk", IF(tbl_Customers[[#This Row],[Churn_Risk_Score]]&gt;=5,"Medium Risk","Low Risk"))</f>
        <v>Low Risk</v>
      </c>
      <c r="AH474">
        <f>tbl_Customers[[#This Row],[total_day_charge]] + tbl_Customers[[#This Row],[total_eve_charge]] + tbl_Customers[[#This Row],[total_night_charge]] + tbl_Customers[[#This Row],[total_intl_charge]]</f>
        <v>43.13</v>
      </c>
    </row>
    <row r="475" spans="1:34"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t="str">
        <f>IF(tbl_Customers[[#This Row],[total_intl_charge]] &lt;= 3, "Low Charges", "High Charges")</f>
        <v>Low Charges</v>
      </c>
      <c r="Z475" t="str">
        <f>IF(tbl_Customers[[#This Row],[total_eve_calls]]&lt;=80,"Low Calls",
IF(tbl_Customers[[#This Row],[total_eve_calls]]&lt;=120,"Medium Calls","High Calls"))</f>
        <v>Medium Calls</v>
      </c>
      <c r="AA475" t="str">
        <f>IF(tbl_Customers[[#This Row],[total_eve_charge]]&lt;=15,"Low Charges",
IF(tbl_Customers[[#This Row],[total_eve_charge]]&lt;=20,"Medium Charges","High Charges"))</f>
        <v>High Charges</v>
      </c>
      <c r="AB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5" t="str">
        <f>IF(tbl_Customers[[#This Row],[number_vmail_messages]] = 0, "No Usage", IF(tbl_Customers[[#This Row],[number_vmail_messages]] &lt;= 20, "Low Usage", IF(tbl_Customers[[#This Row],[number_vmail_messages]] &lt;= 40, "Medium Usgae", "High Usage")))</f>
        <v>Medium Usgae</v>
      </c>
      <c r="AD475" t="str">
        <f>IF(tbl_Customers[[#This Row],[total_day_minutes]]&lt;=150,"Low Usage", IF(tbl_Customers[[#This Row],[total_day_minutes]]&lt;=200,"Medium Usage", IF(tbl_Customers[[#This Row],[total_day_minutes]]&lt;=250,"High Usage","Very High Usage")))</f>
        <v>High Usage</v>
      </c>
      <c r="AE475" t="str">
        <f>IF(tbl_Customers[[#This Row],[total_intl_calls]]&lt;=5,"Low Calls", IF(tbl_Customers[[#This Row],[total_intl_calls]]&lt;=10, "Medium Calls", "High Calls"))</f>
        <v>Low Calls</v>
      </c>
      <c r="AF4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5" t="str">
        <f>IF(tbl_Customers[[#This Row],[Churn_Risk_Score]]&gt;=10,"High Risk", IF(tbl_Customers[[#This Row],[Churn_Risk_Score]]&gt;=5,"Medium Risk","Low Risk"))</f>
        <v>Low Risk</v>
      </c>
      <c r="AH475">
        <f>tbl_Customers[[#This Row],[total_day_charge]] + tbl_Customers[[#This Row],[total_eve_charge]] + tbl_Customers[[#This Row],[total_night_charge]] + tbl_Customers[[#This Row],[total_intl_charge]]</f>
        <v>69.930000000000007</v>
      </c>
    </row>
    <row r="476" spans="1:34"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t="str">
        <f>IF(tbl_Customers[[#This Row],[total_intl_charge]] &lt;= 3, "Low Charges", "High Charges")</f>
        <v>Low Charges</v>
      </c>
      <c r="Z476" t="str">
        <f>IF(tbl_Customers[[#This Row],[total_eve_calls]]&lt;=80,"Low Calls",
IF(tbl_Customers[[#This Row],[total_eve_calls]]&lt;=120,"Medium Calls","High Calls"))</f>
        <v>Low Calls</v>
      </c>
      <c r="AA476" t="str">
        <f>IF(tbl_Customers[[#This Row],[total_eve_charge]]&lt;=15,"Low Charges",
IF(tbl_Customers[[#This Row],[total_eve_charge]]&lt;=20,"Medium Charges","High Charges"))</f>
        <v>High Charges</v>
      </c>
      <c r="AB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6" t="str">
        <f>IF(tbl_Customers[[#This Row],[number_vmail_messages]] = 0, "No Usage", IF(tbl_Customers[[#This Row],[number_vmail_messages]] &lt;= 20, "Low Usage", IF(tbl_Customers[[#This Row],[number_vmail_messages]] &lt;= 40, "Medium Usgae", "High Usage")))</f>
        <v>No Usage</v>
      </c>
      <c r="AD476" t="str">
        <f>IF(tbl_Customers[[#This Row],[total_day_minutes]]&lt;=150,"Low Usage", IF(tbl_Customers[[#This Row],[total_day_minutes]]&lt;=200,"Medium Usage", IF(tbl_Customers[[#This Row],[total_day_minutes]]&lt;=250,"High Usage","Very High Usage")))</f>
        <v>High Usage</v>
      </c>
      <c r="AE476" t="str">
        <f>IF(tbl_Customers[[#This Row],[total_intl_calls]]&lt;=5,"Low Calls", IF(tbl_Customers[[#This Row],[total_intl_calls]]&lt;=10, "Medium Calls", "High Calls"))</f>
        <v>Low Calls</v>
      </c>
      <c r="AF4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6" t="str">
        <f>IF(tbl_Customers[[#This Row],[Churn_Risk_Score]]&gt;=10,"High Risk", IF(tbl_Customers[[#This Row],[Churn_Risk_Score]]&gt;=5,"Medium Risk","Low Risk"))</f>
        <v>Low Risk</v>
      </c>
      <c r="AH476">
        <f>tbl_Customers[[#This Row],[total_day_charge]] + tbl_Customers[[#This Row],[total_eve_charge]] + tbl_Customers[[#This Row],[total_night_charge]] + tbl_Customers[[#This Row],[total_intl_charge]]</f>
        <v>77.540000000000006</v>
      </c>
    </row>
    <row r="477" spans="1:34"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t="str">
        <f>IF(tbl_Customers[[#This Row],[total_intl_charge]] &lt;= 3, "Low Charges", "High Charges")</f>
        <v>High Charges</v>
      </c>
      <c r="Z477" t="str">
        <f>IF(tbl_Customers[[#This Row],[total_eve_calls]]&lt;=80,"Low Calls",
IF(tbl_Customers[[#This Row],[total_eve_calls]]&lt;=120,"Medium Calls","High Calls"))</f>
        <v>Medium Calls</v>
      </c>
      <c r="AA477" t="str">
        <f>IF(tbl_Customers[[#This Row],[total_eve_charge]]&lt;=15,"Low Charges",
IF(tbl_Customers[[#This Row],[total_eve_charge]]&lt;=20,"Medium Charges","High Charges"))</f>
        <v>Medium Charges</v>
      </c>
      <c r="AB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7" t="str">
        <f>IF(tbl_Customers[[#This Row],[number_vmail_messages]] = 0, "No Usage", IF(tbl_Customers[[#This Row],[number_vmail_messages]] &lt;= 20, "Low Usage", IF(tbl_Customers[[#This Row],[number_vmail_messages]] &lt;= 40, "Medium Usgae", "High Usage")))</f>
        <v>Medium Usgae</v>
      </c>
      <c r="AD477" t="str">
        <f>IF(tbl_Customers[[#This Row],[total_day_minutes]]&lt;=150,"Low Usage", IF(tbl_Customers[[#This Row],[total_day_minutes]]&lt;=200,"Medium Usage", IF(tbl_Customers[[#This Row],[total_day_minutes]]&lt;=250,"High Usage","Very High Usage")))</f>
        <v>Very High Usage</v>
      </c>
      <c r="AE477" t="str">
        <f>IF(tbl_Customers[[#This Row],[total_intl_calls]]&lt;=5,"Low Calls", IF(tbl_Customers[[#This Row],[total_intl_calls]]&lt;=10, "Medium Calls", "High Calls"))</f>
        <v>Low Calls</v>
      </c>
      <c r="AF4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77" t="str">
        <f>IF(tbl_Customers[[#This Row],[Churn_Risk_Score]]&gt;=10,"High Risk", IF(tbl_Customers[[#This Row],[Churn_Risk_Score]]&gt;=5,"Medium Risk","Low Risk"))</f>
        <v>Medium Risk</v>
      </c>
      <c r="AH477">
        <f>tbl_Customers[[#This Row],[total_day_charge]] + tbl_Customers[[#This Row],[total_eve_charge]] + tbl_Customers[[#This Row],[total_night_charge]] + tbl_Customers[[#This Row],[total_intl_charge]]</f>
        <v>81.800000000000011</v>
      </c>
    </row>
    <row r="478" spans="1:34"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t="str">
        <f>IF(tbl_Customers[[#This Row],[total_intl_charge]] &lt;= 3, "Low Charges", "High Charges")</f>
        <v>High Charges</v>
      </c>
      <c r="Z478" t="str">
        <f>IF(tbl_Customers[[#This Row],[total_eve_calls]]&lt;=80,"Low Calls",
IF(tbl_Customers[[#This Row],[total_eve_calls]]&lt;=120,"Medium Calls","High Calls"))</f>
        <v>Medium Calls</v>
      </c>
      <c r="AA478" t="str">
        <f>IF(tbl_Customers[[#This Row],[total_eve_charge]]&lt;=15,"Low Charges",
IF(tbl_Customers[[#This Row],[total_eve_charge]]&lt;=20,"Medium Charges","High Charges"))</f>
        <v>Medium Charges</v>
      </c>
      <c r="AB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8" t="str">
        <f>IF(tbl_Customers[[#This Row],[number_vmail_messages]] = 0, "No Usage", IF(tbl_Customers[[#This Row],[number_vmail_messages]] &lt;= 20, "Low Usage", IF(tbl_Customers[[#This Row],[number_vmail_messages]] &lt;= 40, "Medium Usgae", "High Usage")))</f>
        <v>No Usage</v>
      </c>
      <c r="AD478" t="str">
        <f>IF(tbl_Customers[[#This Row],[total_day_minutes]]&lt;=150,"Low Usage", IF(tbl_Customers[[#This Row],[total_day_minutes]]&lt;=200,"Medium Usage", IF(tbl_Customers[[#This Row],[total_day_minutes]]&lt;=250,"High Usage","Very High Usage")))</f>
        <v>Low Usage</v>
      </c>
      <c r="AE478" t="str">
        <f>IF(tbl_Customers[[#This Row],[total_intl_calls]]&lt;=5,"Low Calls", IF(tbl_Customers[[#This Row],[total_intl_calls]]&lt;=10, "Medium Calls", "High Calls"))</f>
        <v>Low Calls</v>
      </c>
      <c r="AF4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8" t="str">
        <f>IF(tbl_Customers[[#This Row],[Churn_Risk_Score]]&gt;=10,"High Risk", IF(tbl_Customers[[#This Row],[Churn_Risk_Score]]&gt;=5,"Medium Risk","Low Risk"))</f>
        <v>Low Risk</v>
      </c>
      <c r="AH478">
        <f>tbl_Customers[[#This Row],[total_day_charge]] + tbl_Customers[[#This Row],[total_eve_charge]] + tbl_Customers[[#This Row],[total_night_charge]] + tbl_Customers[[#This Row],[total_intl_charge]]</f>
        <v>50.22999999999999</v>
      </c>
    </row>
    <row r="479" spans="1:34"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t="str">
        <f>IF(tbl_Customers[[#This Row],[total_intl_charge]] &lt;= 3, "Low Charges", "High Charges")</f>
        <v>Low Charges</v>
      </c>
      <c r="Z479" t="str">
        <f>IF(tbl_Customers[[#This Row],[total_eve_calls]]&lt;=80,"Low Calls",
IF(tbl_Customers[[#This Row],[total_eve_calls]]&lt;=120,"Medium Calls","High Calls"))</f>
        <v>Medium Calls</v>
      </c>
      <c r="AA479" t="str">
        <f>IF(tbl_Customers[[#This Row],[total_eve_charge]]&lt;=15,"Low Charges",
IF(tbl_Customers[[#This Row],[total_eve_charge]]&lt;=20,"Medium Charges","High Charges"))</f>
        <v>Medium Charges</v>
      </c>
      <c r="AB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9" t="str">
        <f>IF(tbl_Customers[[#This Row],[number_vmail_messages]] = 0, "No Usage", IF(tbl_Customers[[#This Row],[number_vmail_messages]] &lt;= 20, "Low Usage", IF(tbl_Customers[[#This Row],[number_vmail_messages]] &lt;= 40, "Medium Usgae", "High Usage")))</f>
        <v>Medium Usgae</v>
      </c>
      <c r="AD479" t="str">
        <f>IF(tbl_Customers[[#This Row],[total_day_minutes]]&lt;=150,"Low Usage", IF(tbl_Customers[[#This Row],[total_day_minutes]]&lt;=200,"Medium Usage", IF(tbl_Customers[[#This Row],[total_day_minutes]]&lt;=250,"High Usage","Very High Usage")))</f>
        <v>Medium Usage</v>
      </c>
      <c r="AE479" t="str">
        <f>IF(tbl_Customers[[#This Row],[total_intl_calls]]&lt;=5,"Low Calls", IF(tbl_Customers[[#This Row],[total_intl_calls]]&lt;=10, "Medium Calls", "High Calls"))</f>
        <v>Low Calls</v>
      </c>
      <c r="AF4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9" t="str">
        <f>IF(tbl_Customers[[#This Row],[Churn_Risk_Score]]&gt;=10,"High Risk", IF(tbl_Customers[[#This Row],[Churn_Risk_Score]]&gt;=5,"Medium Risk","Low Risk"))</f>
        <v>Low Risk</v>
      </c>
      <c r="AH479">
        <f>tbl_Customers[[#This Row],[total_day_charge]] + tbl_Customers[[#This Row],[total_eve_charge]] + tbl_Customers[[#This Row],[total_night_charge]] + tbl_Customers[[#This Row],[total_intl_charge]]</f>
        <v>59.33</v>
      </c>
    </row>
    <row r="480" spans="1:34"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t="str">
        <f>IF(tbl_Customers[[#This Row],[total_intl_charge]] &lt;= 3, "Low Charges", "High Charges")</f>
        <v>High Charges</v>
      </c>
      <c r="Z480" t="str">
        <f>IF(tbl_Customers[[#This Row],[total_eve_calls]]&lt;=80,"Low Calls",
IF(tbl_Customers[[#This Row],[total_eve_calls]]&lt;=120,"Medium Calls","High Calls"))</f>
        <v>Medium Calls</v>
      </c>
      <c r="AA480" t="str">
        <f>IF(tbl_Customers[[#This Row],[total_eve_charge]]&lt;=15,"Low Charges",
IF(tbl_Customers[[#This Row],[total_eve_charge]]&lt;=20,"Medium Charges","High Charges"))</f>
        <v>High Charges</v>
      </c>
      <c r="AB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0" t="str">
        <f>IF(tbl_Customers[[#This Row],[number_vmail_messages]] = 0, "No Usage", IF(tbl_Customers[[#This Row],[number_vmail_messages]] &lt;= 20, "Low Usage", IF(tbl_Customers[[#This Row],[number_vmail_messages]] &lt;= 40, "Medium Usgae", "High Usage")))</f>
        <v>Medium Usgae</v>
      </c>
      <c r="AD480" t="str">
        <f>IF(tbl_Customers[[#This Row],[total_day_minutes]]&lt;=150,"Low Usage", IF(tbl_Customers[[#This Row],[total_day_minutes]]&lt;=200,"Medium Usage", IF(tbl_Customers[[#This Row],[total_day_minutes]]&lt;=250,"High Usage","Very High Usage")))</f>
        <v>Medium Usage</v>
      </c>
      <c r="AE480" t="str">
        <f>IF(tbl_Customers[[#This Row],[total_intl_calls]]&lt;=5,"Low Calls", IF(tbl_Customers[[#This Row],[total_intl_calls]]&lt;=10, "Medium Calls", "High Calls"))</f>
        <v>Low Calls</v>
      </c>
      <c r="AF4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80" t="str">
        <f>IF(tbl_Customers[[#This Row],[Churn_Risk_Score]]&gt;=10,"High Risk", IF(tbl_Customers[[#This Row],[Churn_Risk_Score]]&gt;=5,"Medium Risk","Low Risk"))</f>
        <v>Low Risk</v>
      </c>
      <c r="AH480">
        <f>tbl_Customers[[#This Row],[total_day_charge]] + tbl_Customers[[#This Row],[total_eve_charge]] + tbl_Customers[[#This Row],[total_night_charge]] + tbl_Customers[[#This Row],[total_intl_charge]]</f>
        <v>73.099999999999994</v>
      </c>
    </row>
    <row r="481" spans="1:34"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t="str">
        <f>IF(tbl_Customers[[#This Row],[total_intl_charge]] &lt;= 3, "Low Charges", "High Charges")</f>
        <v>Low Charges</v>
      </c>
      <c r="Z481" t="str">
        <f>IF(tbl_Customers[[#This Row],[total_eve_calls]]&lt;=80,"Low Calls",
IF(tbl_Customers[[#This Row],[total_eve_calls]]&lt;=120,"Medium Calls","High Calls"))</f>
        <v>Medium Calls</v>
      </c>
      <c r="AA481" t="str">
        <f>IF(tbl_Customers[[#This Row],[total_eve_charge]]&lt;=15,"Low Charges",
IF(tbl_Customers[[#This Row],[total_eve_charge]]&lt;=20,"Medium Charges","High Charges"))</f>
        <v>High Charges</v>
      </c>
      <c r="AB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1" t="str">
        <f>IF(tbl_Customers[[#This Row],[number_vmail_messages]] = 0, "No Usage", IF(tbl_Customers[[#This Row],[number_vmail_messages]] &lt;= 20, "Low Usage", IF(tbl_Customers[[#This Row],[number_vmail_messages]] &lt;= 40, "Medium Usgae", "High Usage")))</f>
        <v>No Usage</v>
      </c>
      <c r="AD481" t="str">
        <f>IF(tbl_Customers[[#This Row],[total_day_minutes]]&lt;=150,"Low Usage", IF(tbl_Customers[[#This Row],[total_day_minutes]]&lt;=200,"Medium Usage", IF(tbl_Customers[[#This Row],[total_day_minutes]]&lt;=250,"High Usage","Very High Usage")))</f>
        <v>High Usage</v>
      </c>
      <c r="AE481" t="str">
        <f>IF(tbl_Customers[[#This Row],[total_intl_calls]]&lt;=5,"Low Calls", IF(tbl_Customers[[#This Row],[total_intl_calls]]&lt;=10, "Medium Calls", "High Calls"))</f>
        <v>Low Calls</v>
      </c>
      <c r="AF4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1" t="str">
        <f>IF(tbl_Customers[[#This Row],[Churn_Risk_Score]]&gt;=10,"High Risk", IF(tbl_Customers[[#This Row],[Churn_Risk_Score]]&gt;=5,"Medium Risk","Low Risk"))</f>
        <v>Low Risk</v>
      </c>
      <c r="AH481">
        <f>tbl_Customers[[#This Row],[total_day_charge]] + tbl_Customers[[#This Row],[total_eve_charge]] + tbl_Customers[[#This Row],[total_night_charge]] + tbl_Customers[[#This Row],[total_intl_charge]]</f>
        <v>78.19</v>
      </c>
    </row>
    <row r="482" spans="1:34"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t="str">
        <f>IF(tbl_Customers[[#This Row],[total_intl_charge]] &lt;= 3, "Low Charges", "High Charges")</f>
        <v>Low Charges</v>
      </c>
      <c r="Z482" t="str">
        <f>IF(tbl_Customers[[#This Row],[total_eve_calls]]&lt;=80,"Low Calls",
IF(tbl_Customers[[#This Row],[total_eve_calls]]&lt;=120,"Medium Calls","High Calls"))</f>
        <v>Medium Calls</v>
      </c>
      <c r="AA482" t="str">
        <f>IF(tbl_Customers[[#This Row],[total_eve_charge]]&lt;=15,"Low Charges",
IF(tbl_Customers[[#This Row],[total_eve_charge]]&lt;=20,"Medium Charges","High Charges"))</f>
        <v>Medium Charges</v>
      </c>
      <c r="AB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2" t="str">
        <f>IF(tbl_Customers[[#This Row],[number_vmail_messages]] = 0, "No Usage", IF(tbl_Customers[[#This Row],[number_vmail_messages]] &lt;= 20, "Low Usage", IF(tbl_Customers[[#This Row],[number_vmail_messages]] &lt;= 40, "Medium Usgae", "High Usage")))</f>
        <v>Medium Usgae</v>
      </c>
      <c r="AD482" t="str">
        <f>IF(tbl_Customers[[#This Row],[total_day_minutes]]&lt;=150,"Low Usage", IF(tbl_Customers[[#This Row],[total_day_minutes]]&lt;=200,"Medium Usage", IF(tbl_Customers[[#This Row],[total_day_minutes]]&lt;=250,"High Usage","Very High Usage")))</f>
        <v>High Usage</v>
      </c>
      <c r="AE482" t="str">
        <f>IF(tbl_Customers[[#This Row],[total_intl_calls]]&lt;=5,"Low Calls", IF(tbl_Customers[[#This Row],[total_intl_calls]]&lt;=10, "Medium Calls", "High Calls"))</f>
        <v>Low Calls</v>
      </c>
      <c r="AF4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2" t="str">
        <f>IF(tbl_Customers[[#This Row],[Churn_Risk_Score]]&gt;=10,"High Risk", IF(tbl_Customers[[#This Row],[Churn_Risk_Score]]&gt;=5,"Medium Risk","Low Risk"))</f>
        <v>Low Risk</v>
      </c>
      <c r="AH482">
        <f>tbl_Customers[[#This Row],[total_day_charge]] + tbl_Customers[[#This Row],[total_eve_charge]] + tbl_Customers[[#This Row],[total_night_charge]] + tbl_Customers[[#This Row],[total_intl_charge]]</f>
        <v>63.05</v>
      </c>
    </row>
    <row r="483" spans="1:34"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t="str">
        <f>IF(tbl_Customers[[#This Row],[total_intl_charge]] &lt;= 3, "Low Charges", "High Charges")</f>
        <v>Low Charges</v>
      </c>
      <c r="Z483" t="str">
        <f>IF(tbl_Customers[[#This Row],[total_eve_calls]]&lt;=80,"Low Calls",
IF(tbl_Customers[[#This Row],[total_eve_calls]]&lt;=120,"Medium Calls","High Calls"))</f>
        <v>Medium Calls</v>
      </c>
      <c r="AA483" t="str">
        <f>IF(tbl_Customers[[#This Row],[total_eve_charge]]&lt;=15,"Low Charges",
IF(tbl_Customers[[#This Row],[total_eve_charge]]&lt;=20,"Medium Charges","High Charges"))</f>
        <v>Low Charges</v>
      </c>
      <c r="AB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3" t="str">
        <f>IF(tbl_Customers[[#This Row],[number_vmail_messages]] = 0, "No Usage", IF(tbl_Customers[[#This Row],[number_vmail_messages]] &lt;= 20, "Low Usage", IF(tbl_Customers[[#This Row],[number_vmail_messages]] &lt;= 40, "Medium Usgae", "High Usage")))</f>
        <v>No Usage</v>
      </c>
      <c r="AD483" t="str">
        <f>IF(tbl_Customers[[#This Row],[total_day_minutes]]&lt;=150,"Low Usage", IF(tbl_Customers[[#This Row],[total_day_minutes]]&lt;=200,"Medium Usage", IF(tbl_Customers[[#This Row],[total_day_minutes]]&lt;=250,"High Usage","Very High Usage")))</f>
        <v>Medium Usage</v>
      </c>
      <c r="AE483" t="str">
        <f>IF(tbl_Customers[[#This Row],[total_intl_calls]]&lt;=5,"Low Calls", IF(tbl_Customers[[#This Row],[total_intl_calls]]&lt;=10, "Medium Calls", "High Calls"))</f>
        <v>Medium Calls</v>
      </c>
      <c r="AF4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3" t="str">
        <f>IF(tbl_Customers[[#This Row],[Churn_Risk_Score]]&gt;=10,"High Risk", IF(tbl_Customers[[#This Row],[Churn_Risk_Score]]&gt;=5,"Medium Risk","Low Risk"))</f>
        <v>Low Risk</v>
      </c>
      <c r="AH483">
        <f>tbl_Customers[[#This Row],[total_day_charge]] + tbl_Customers[[#This Row],[total_eve_charge]] + tbl_Customers[[#This Row],[total_night_charge]] + tbl_Customers[[#This Row],[total_intl_charge]]</f>
        <v>51.610000000000007</v>
      </c>
    </row>
    <row r="484" spans="1:34"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t="str">
        <f>IF(tbl_Customers[[#This Row],[total_intl_charge]] &lt;= 3, "Low Charges", "High Charges")</f>
        <v>Low Charges</v>
      </c>
      <c r="Z484" t="str">
        <f>IF(tbl_Customers[[#This Row],[total_eve_calls]]&lt;=80,"Low Calls",
IF(tbl_Customers[[#This Row],[total_eve_calls]]&lt;=120,"Medium Calls","High Calls"))</f>
        <v>Medium Calls</v>
      </c>
      <c r="AA484" t="str">
        <f>IF(tbl_Customers[[#This Row],[total_eve_charge]]&lt;=15,"Low Charges",
IF(tbl_Customers[[#This Row],[total_eve_charge]]&lt;=20,"Medium Charges","High Charges"))</f>
        <v>Medium Charges</v>
      </c>
      <c r="AB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4" t="str">
        <f>IF(tbl_Customers[[#This Row],[number_vmail_messages]] = 0, "No Usage", IF(tbl_Customers[[#This Row],[number_vmail_messages]] &lt;= 20, "Low Usage", IF(tbl_Customers[[#This Row],[number_vmail_messages]] &lt;= 40, "Medium Usgae", "High Usage")))</f>
        <v>No Usage</v>
      </c>
      <c r="AD484" t="str">
        <f>IF(tbl_Customers[[#This Row],[total_day_minutes]]&lt;=150,"Low Usage", IF(tbl_Customers[[#This Row],[total_day_minutes]]&lt;=200,"Medium Usage", IF(tbl_Customers[[#This Row],[total_day_minutes]]&lt;=250,"High Usage","Very High Usage")))</f>
        <v>Medium Usage</v>
      </c>
      <c r="AE484" t="str">
        <f>IF(tbl_Customers[[#This Row],[total_intl_calls]]&lt;=5,"Low Calls", IF(tbl_Customers[[#This Row],[total_intl_calls]]&lt;=10, "Medium Calls", "High Calls"))</f>
        <v>Low Calls</v>
      </c>
      <c r="AF4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4" t="str">
        <f>IF(tbl_Customers[[#This Row],[Churn_Risk_Score]]&gt;=10,"High Risk", IF(tbl_Customers[[#This Row],[Churn_Risk_Score]]&gt;=5,"Medium Risk","Low Risk"))</f>
        <v>Low Risk</v>
      </c>
      <c r="AH484">
        <f>tbl_Customers[[#This Row],[total_day_charge]] + tbl_Customers[[#This Row],[total_eve_charge]] + tbl_Customers[[#This Row],[total_night_charge]] + tbl_Customers[[#This Row],[total_intl_charge]]</f>
        <v>58.8</v>
      </c>
    </row>
    <row r="485" spans="1:34"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t="str">
        <f>IF(tbl_Customers[[#This Row],[total_intl_charge]] &lt;= 3, "Low Charges", "High Charges")</f>
        <v>Low Charges</v>
      </c>
      <c r="Z485" t="str">
        <f>IF(tbl_Customers[[#This Row],[total_eve_calls]]&lt;=80,"Low Calls",
IF(tbl_Customers[[#This Row],[total_eve_calls]]&lt;=120,"Medium Calls","High Calls"))</f>
        <v>Medium Calls</v>
      </c>
      <c r="AA485" t="str">
        <f>IF(tbl_Customers[[#This Row],[total_eve_charge]]&lt;=15,"Low Charges",
IF(tbl_Customers[[#This Row],[total_eve_charge]]&lt;=20,"Medium Charges","High Charges"))</f>
        <v>High Charges</v>
      </c>
      <c r="AB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5" t="str">
        <f>IF(tbl_Customers[[#This Row],[number_vmail_messages]] = 0, "No Usage", IF(tbl_Customers[[#This Row],[number_vmail_messages]] &lt;= 20, "Low Usage", IF(tbl_Customers[[#This Row],[number_vmail_messages]] &lt;= 40, "Medium Usgae", "High Usage")))</f>
        <v>No Usage</v>
      </c>
      <c r="AD485" t="str">
        <f>IF(tbl_Customers[[#This Row],[total_day_minutes]]&lt;=150,"Low Usage", IF(tbl_Customers[[#This Row],[total_day_minutes]]&lt;=200,"Medium Usage", IF(tbl_Customers[[#This Row],[total_day_minutes]]&lt;=250,"High Usage","Very High Usage")))</f>
        <v>High Usage</v>
      </c>
      <c r="AE485" t="str">
        <f>IF(tbl_Customers[[#This Row],[total_intl_calls]]&lt;=5,"Low Calls", IF(tbl_Customers[[#This Row],[total_intl_calls]]&lt;=10, "Medium Calls", "High Calls"))</f>
        <v>Medium Calls</v>
      </c>
      <c r="AF4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5" t="str">
        <f>IF(tbl_Customers[[#This Row],[Churn_Risk_Score]]&gt;=10,"High Risk", IF(tbl_Customers[[#This Row],[Churn_Risk_Score]]&gt;=5,"Medium Risk","Low Risk"))</f>
        <v>Low Risk</v>
      </c>
      <c r="AH485">
        <f>tbl_Customers[[#This Row],[total_day_charge]] + tbl_Customers[[#This Row],[total_eve_charge]] + tbl_Customers[[#This Row],[total_night_charge]] + tbl_Customers[[#This Row],[total_intl_charge]]</f>
        <v>75.650000000000006</v>
      </c>
    </row>
    <row r="486" spans="1:34"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t="str">
        <f>IF(tbl_Customers[[#This Row],[total_intl_charge]] &lt;= 3, "Low Charges", "High Charges")</f>
        <v>Low Charges</v>
      </c>
      <c r="Z486" t="str">
        <f>IF(tbl_Customers[[#This Row],[total_eve_calls]]&lt;=80,"Low Calls",
IF(tbl_Customers[[#This Row],[total_eve_calls]]&lt;=120,"Medium Calls","High Calls"))</f>
        <v>High Calls</v>
      </c>
      <c r="AA486" t="str">
        <f>IF(tbl_Customers[[#This Row],[total_eve_charge]]&lt;=15,"Low Charges",
IF(tbl_Customers[[#This Row],[total_eve_charge]]&lt;=20,"Medium Charges","High Charges"))</f>
        <v>Low Charges</v>
      </c>
      <c r="AB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6" t="str">
        <f>IF(tbl_Customers[[#This Row],[number_vmail_messages]] = 0, "No Usage", IF(tbl_Customers[[#This Row],[number_vmail_messages]] &lt;= 20, "Low Usage", IF(tbl_Customers[[#This Row],[number_vmail_messages]] &lt;= 40, "Medium Usgae", "High Usage")))</f>
        <v>No Usage</v>
      </c>
      <c r="AD486" t="str">
        <f>IF(tbl_Customers[[#This Row],[total_day_minutes]]&lt;=150,"Low Usage", IF(tbl_Customers[[#This Row],[total_day_minutes]]&lt;=200,"Medium Usage", IF(tbl_Customers[[#This Row],[total_day_minutes]]&lt;=250,"High Usage","Very High Usage")))</f>
        <v>Low Usage</v>
      </c>
      <c r="AE486" t="str">
        <f>IF(tbl_Customers[[#This Row],[total_intl_calls]]&lt;=5,"Low Calls", IF(tbl_Customers[[#This Row],[total_intl_calls]]&lt;=10, "Medium Calls", "High Calls"))</f>
        <v>Low Calls</v>
      </c>
      <c r="AF4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6" t="str">
        <f>IF(tbl_Customers[[#This Row],[Churn_Risk_Score]]&gt;=10,"High Risk", IF(tbl_Customers[[#This Row],[Churn_Risk_Score]]&gt;=5,"Medium Risk","Low Risk"))</f>
        <v>Low Risk</v>
      </c>
      <c r="AH486">
        <f>tbl_Customers[[#This Row],[total_day_charge]] + tbl_Customers[[#This Row],[total_eve_charge]] + tbl_Customers[[#This Row],[total_night_charge]] + tbl_Customers[[#This Row],[total_intl_charge]]</f>
        <v>35.18</v>
      </c>
    </row>
    <row r="487" spans="1:34"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t="str">
        <f>IF(tbl_Customers[[#This Row],[total_intl_charge]] &lt;= 3, "Low Charges", "High Charges")</f>
        <v>Low Charges</v>
      </c>
      <c r="Z487" t="str">
        <f>IF(tbl_Customers[[#This Row],[total_eve_calls]]&lt;=80,"Low Calls",
IF(tbl_Customers[[#This Row],[total_eve_calls]]&lt;=120,"Medium Calls","High Calls"))</f>
        <v>High Calls</v>
      </c>
      <c r="AA487" t="str">
        <f>IF(tbl_Customers[[#This Row],[total_eve_charge]]&lt;=15,"Low Charges",
IF(tbl_Customers[[#This Row],[total_eve_charge]]&lt;=20,"Medium Charges","High Charges"))</f>
        <v>Medium Charges</v>
      </c>
      <c r="AB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7" t="str">
        <f>IF(tbl_Customers[[#This Row],[number_vmail_messages]] = 0, "No Usage", IF(tbl_Customers[[#This Row],[number_vmail_messages]] &lt;= 20, "Low Usage", IF(tbl_Customers[[#This Row],[number_vmail_messages]] &lt;= 40, "Medium Usgae", "High Usage")))</f>
        <v>No Usage</v>
      </c>
      <c r="AD487" t="str">
        <f>IF(tbl_Customers[[#This Row],[total_day_minutes]]&lt;=150,"Low Usage", IF(tbl_Customers[[#This Row],[total_day_minutes]]&lt;=200,"Medium Usage", IF(tbl_Customers[[#This Row],[total_day_minutes]]&lt;=250,"High Usage","Very High Usage")))</f>
        <v>High Usage</v>
      </c>
      <c r="AE487" t="str">
        <f>IF(tbl_Customers[[#This Row],[total_intl_calls]]&lt;=5,"Low Calls", IF(tbl_Customers[[#This Row],[total_intl_calls]]&lt;=10, "Medium Calls", "High Calls"))</f>
        <v>Low Calls</v>
      </c>
      <c r="AF4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87" t="str">
        <f>IF(tbl_Customers[[#This Row],[Churn_Risk_Score]]&gt;=10,"High Risk", IF(tbl_Customers[[#This Row],[Churn_Risk_Score]]&gt;=5,"Medium Risk","Low Risk"))</f>
        <v>Low Risk</v>
      </c>
      <c r="AH487">
        <f>tbl_Customers[[#This Row],[total_day_charge]] + tbl_Customers[[#This Row],[total_eve_charge]] + tbl_Customers[[#This Row],[total_night_charge]] + tbl_Customers[[#This Row],[total_intl_charge]]</f>
        <v>67.010000000000005</v>
      </c>
    </row>
    <row r="488" spans="1:34"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t="str">
        <f>IF(tbl_Customers[[#This Row],[total_intl_charge]] &lt;= 3, "Low Charges", "High Charges")</f>
        <v>Low Charges</v>
      </c>
      <c r="Z488" t="str">
        <f>IF(tbl_Customers[[#This Row],[total_eve_calls]]&lt;=80,"Low Calls",
IF(tbl_Customers[[#This Row],[total_eve_calls]]&lt;=120,"Medium Calls","High Calls"))</f>
        <v>Medium Calls</v>
      </c>
      <c r="AA488" t="str">
        <f>IF(tbl_Customers[[#This Row],[total_eve_charge]]&lt;=15,"Low Charges",
IF(tbl_Customers[[#This Row],[total_eve_charge]]&lt;=20,"Medium Charges","High Charges"))</f>
        <v>Low Charges</v>
      </c>
      <c r="AB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88" t="str">
        <f>IF(tbl_Customers[[#This Row],[number_vmail_messages]] = 0, "No Usage", IF(tbl_Customers[[#This Row],[number_vmail_messages]] &lt;= 20, "Low Usage", IF(tbl_Customers[[#This Row],[number_vmail_messages]] &lt;= 40, "Medium Usgae", "High Usage")))</f>
        <v>No Usage</v>
      </c>
      <c r="AD488" t="str">
        <f>IF(tbl_Customers[[#This Row],[total_day_minutes]]&lt;=150,"Low Usage", IF(tbl_Customers[[#This Row],[total_day_minutes]]&lt;=200,"Medium Usage", IF(tbl_Customers[[#This Row],[total_day_minutes]]&lt;=250,"High Usage","Very High Usage")))</f>
        <v>Medium Usage</v>
      </c>
      <c r="AE488" t="str">
        <f>IF(tbl_Customers[[#This Row],[total_intl_calls]]&lt;=5,"Low Calls", IF(tbl_Customers[[#This Row],[total_intl_calls]]&lt;=10, "Medium Calls", "High Calls"))</f>
        <v>Medium Calls</v>
      </c>
      <c r="AF4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8" t="str">
        <f>IF(tbl_Customers[[#This Row],[Churn_Risk_Score]]&gt;=10,"High Risk", IF(tbl_Customers[[#This Row],[Churn_Risk_Score]]&gt;=5,"Medium Risk","Low Risk"))</f>
        <v>Low Risk</v>
      </c>
      <c r="AH488">
        <f>tbl_Customers[[#This Row],[total_day_charge]] + tbl_Customers[[#This Row],[total_eve_charge]] + tbl_Customers[[#This Row],[total_night_charge]] + tbl_Customers[[#This Row],[total_intl_charge]]</f>
        <v>43.91</v>
      </c>
    </row>
    <row r="489" spans="1:34"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t="str">
        <f>IF(tbl_Customers[[#This Row],[total_intl_charge]] &lt;= 3, "Low Charges", "High Charges")</f>
        <v>High Charges</v>
      </c>
      <c r="Z489" t="str">
        <f>IF(tbl_Customers[[#This Row],[total_eve_calls]]&lt;=80,"Low Calls",
IF(tbl_Customers[[#This Row],[total_eve_calls]]&lt;=120,"Medium Calls","High Calls"))</f>
        <v>Low Calls</v>
      </c>
      <c r="AA489" t="str">
        <f>IF(tbl_Customers[[#This Row],[total_eve_charge]]&lt;=15,"Low Charges",
IF(tbl_Customers[[#This Row],[total_eve_charge]]&lt;=20,"Medium Charges","High Charges"))</f>
        <v>High Charges</v>
      </c>
      <c r="AB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9" t="str">
        <f>IF(tbl_Customers[[#This Row],[number_vmail_messages]] = 0, "No Usage", IF(tbl_Customers[[#This Row],[number_vmail_messages]] &lt;= 20, "Low Usage", IF(tbl_Customers[[#This Row],[number_vmail_messages]] &lt;= 40, "Medium Usgae", "High Usage")))</f>
        <v>No Usage</v>
      </c>
      <c r="AD489" t="str">
        <f>IF(tbl_Customers[[#This Row],[total_day_minutes]]&lt;=150,"Low Usage", IF(tbl_Customers[[#This Row],[total_day_minutes]]&lt;=200,"Medium Usage", IF(tbl_Customers[[#This Row],[total_day_minutes]]&lt;=250,"High Usage","Very High Usage")))</f>
        <v>Low Usage</v>
      </c>
      <c r="AE489" t="str">
        <f>IF(tbl_Customers[[#This Row],[total_intl_calls]]&lt;=5,"Low Calls", IF(tbl_Customers[[#This Row],[total_intl_calls]]&lt;=10, "Medium Calls", "High Calls"))</f>
        <v>High Calls</v>
      </c>
      <c r="AF4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89" t="str">
        <f>IF(tbl_Customers[[#This Row],[Churn_Risk_Score]]&gt;=10,"High Risk", IF(tbl_Customers[[#This Row],[Churn_Risk_Score]]&gt;=5,"Medium Risk","Low Risk"))</f>
        <v>Medium Risk</v>
      </c>
      <c r="AH489">
        <f>tbl_Customers[[#This Row],[total_day_charge]] + tbl_Customers[[#This Row],[total_eve_charge]] + tbl_Customers[[#This Row],[total_night_charge]] + tbl_Customers[[#This Row],[total_intl_charge]]</f>
        <v>48.66</v>
      </c>
    </row>
    <row r="490" spans="1:34"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t="str">
        <f>IF(tbl_Customers[[#This Row],[total_intl_charge]] &lt;= 3, "Low Charges", "High Charges")</f>
        <v>Low Charges</v>
      </c>
      <c r="Z490" t="str">
        <f>IF(tbl_Customers[[#This Row],[total_eve_calls]]&lt;=80,"Low Calls",
IF(tbl_Customers[[#This Row],[total_eve_calls]]&lt;=120,"Medium Calls","High Calls"))</f>
        <v>Medium Calls</v>
      </c>
      <c r="AA490" t="str">
        <f>IF(tbl_Customers[[#This Row],[total_eve_charge]]&lt;=15,"Low Charges",
IF(tbl_Customers[[#This Row],[total_eve_charge]]&lt;=20,"Medium Charges","High Charges"))</f>
        <v>Medium Charges</v>
      </c>
      <c r="AB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0" t="str">
        <f>IF(tbl_Customers[[#This Row],[number_vmail_messages]] = 0, "No Usage", IF(tbl_Customers[[#This Row],[number_vmail_messages]] &lt;= 20, "Low Usage", IF(tbl_Customers[[#This Row],[number_vmail_messages]] &lt;= 40, "Medium Usgae", "High Usage")))</f>
        <v>Low Usage</v>
      </c>
      <c r="AD490" t="str">
        <f>IF(tbl_Customers[[#This Row],[total_day_minutes]]&lt;=150,"Low Usage", IF(tbl_Customers[[#This Row],[total_day_minutes]]&lt;=200,"Medium Usage", IF(tbl_Customers[[#This Row],[total_day_minutes]]&lt;=250,"High Usage","Very High Usage")))</f>
        <v>Low Usage</v>
      </c>
      <c r="AE490" t="str">
        <f>IF(tbl_Customers[[#This Row],[total_intl_calls]]&lt;=5,"Low Calls", IF(tbl_Customers[[#This Row],[total_intl_calls]]&lt;=10, "Medium Calls", "High Calls"))</f>
        <v>Low Calls</v>
      </c>
      <c r="AF4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0" t="str">
        <f>IF(tbl_Customers[[#This Row],[Churn_Risk_Score]]&gt;=10,"High Risk", IF(tbl_Customers[[#This Row],[Churn_Risk_Score]]&gt;=5,"Medium Risk","Low Risk"))</f>
        <v>Low Risk</v>
      </c>
      <c r="AH490">
        <f>tbl_Customers[[#This Row],[total_day_charge]] + tbl_Customers[[#This Row],[total_eve_charge]] + tbl_Customers[[#This Row],[total_night_charge]] + tbl_Customers[[#This Row],[total_intl_charge]]</f>
        <v>40.089999999999996</v>
      </c>
    </row>
    <row r="491" spans="1:34"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t="str">
        <f>IF(tbl_Customers[[#This Row],[total_intl_charge]] &lt;= 3, "Low Charges", "High Charges")</f>
        <v>High Charges</v>
      </c>
      <c r="Z491" t="str">
        <f>IF(tbl_Customers[[#This Row],[total_eve_calls]]&lt;=80,"Low Calls",
IF(tbl_Customers[[#This Row],[total_eve_calls]]&lt;=120,"Medium Calls","High Calls"))</f>
        <v>High Calls</v>
      </c>
      <c r="AA491" t="str">
        <f>IF(tbl_Customers[[#This Row],[total_eve_charge]]&lt;=15,"Low Charges",
IF(tbl_Customers[[#This Row],[total_eve_charge]]&lt;=20,"Medium Charges","High Charges"))</f>
        <v>Medium Charges</v>
      </c>
      <c r="AB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1" t="str">
        <f>IF(tbl_Customers[[#This Row],[number_vmail_messages]] = 0, "No Usage", IF(tbl_Customers[[#This Row],[number_vmail_messages]] &lt;= 20, "Low Usage", IF(tbl_Customers[[#This Row],[number_vmail_messages]] &lt;= 40, "Medium Usgae", "High Usage")))</f>
        <v>No Usage</v>
      </c>
      <c r="AD491" t="str">
        <f>IF(tbl_Customers[[#This Row],[total_day_minutes]]&lt;=150,"Low Usage", IF(tbl_Customers[[#This Row],[total_day_minutes]]&lt;=200,"Medium Usage", IF(tbl_Customers[[#This Row],[total_day_minutes]]&lt;=250,"High Usage","Very High Usage")))</f>
        <v>Low Usage</v>
      </c>
      <c r="AE491" t="str">
        <f>IF(tbl_Customers[[#This Row],[total_intl_calls]]&lt;=5,"Low Calls", IF(tbl_Customers[[#This Row],[total_intl_calls]]&lt;=10, "Medium Calls", "High Calls"))</f>
        <v>Low Calls</v>
      </c>
      <c r="AF4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1" t="str">
        <f>IF(tbl_Customers[[#This Row],[Churn_Risk_Score]]&gt;=10,"High Risk", IF(tbl_Customers[[#This Row],[Churn_Risk_Score]]&gt;=5,"Medium Risk","Low Risk"))</f>
        <v>Low Risk</v>
      </c>
      <c r="AH491">
        <f>tbl_Customers[[#This Row],[total_day_charge]] + tbl_Customers[[#This Row],[total_eve_charge]] + tbl_Customers[[#This Row],[total_night_charge]] + tbl_Customers[[#This Row],[total_intl_charge]]</f>
        <v>50.739999999999995</v>
      </c>
    </row>
    <row r="492" spans="1:34"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t="str">
        <f>IF(tbl_Customers[[#This Row],[total_intl_charge]] &lt;= 3, "Low Charges", "High Charges")</f>
        <v>Low Charges</v>
      </c>
      <c r="Z492" t="str">
        <f>IF(tbl_Customers[[#This Row],[total_eve_calls]]&lt;=80,"Low Calls",
IF(tbl_Customers[[#This Row],[total_eve_calls]]&lt;=120,"Medium Calls","High Calls"))</f>
        <v>High Calls</v>
      </c>
      <c r="AA492" t="str">
        <f>IF(tbl_Customers[[#This Row],[total_eve_charge]]&lt;=15,"Low Charges",
IF(tbl_Customers[[#This Row],[total_eve_charge]]&lt;=20,"Medium Charges","High Charges"))</f>
        <v>Low Charges</v>
      </c>
      <c r="AB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2" t="str">
        <f>IF(tbl_Customers[[#This Row],[number_vmail_messages]] = 0, "No Usage", IF(tbl_Customers[[#This Row],[number_vmail_messages]] &lt;= 20, "Low Usage", IF(tbl_Customers[[#This Row],[number_vmail_messages]] &lt;= 40, "Medium Usgae", "High Usage")))</f>
        <v>No Usage</v>
      </c>
      <c r="AD492" t="str">
        <f>IF(tbl_Customers[[#This Row],[total_day_minutes]]&lt;=150,"Low Usage", IF(tbl_Customers[[#This Row],[total_day_minutes]]&lt;=200,"Medium Usage", IF(tbl_Customers[[#This Row],[total_day_minutes]]&lt;=250,"High Usage","Very High Usage")))</f>
        <v>Medium Usage</v>
      </c>
      <c r="AE492" t="str">
        <f>IF(tbl_Customers[[#This Row],[total_intl_calls]]&lt;=5,"Low Calls", IF(tbl_Customers[[#This Row],[total_intl_calls]]&lt;=10, "Medium Calls", "High Calls"))</f>
        <v>Low Calls</v>
      </c>
      <c r="AF4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2" t="str">
        <f>IF(tbl_Customers[[#This Row],[Churn_Risk_Score]]&gt;=10,"High Risk", IF(tbl_Customers[[#This Row],[Churn_Risk_Score]]&gt;=5,"Medium Risk","Low Risk"))</f>
        <v>Low Risk</v>
      </c>
      <c r="AH492">
        <f>tbl_Customers[[#This Row],[total_day_charge]] + tbl_Customers[[#This Row],[total_eve_charge]] + tbl_Customers[[#This Row],[total_night_charge]] + tbl_Customers[[#This Row],[total_intl_charge]]</f>
        <v>49.819999999999993</v>
      </c>
    </row>
    <row r="493" spans="1:34"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t="str">
        <f>IF(tbl_Customers[[#This Row],[total_intl_charge]] &lt;= 3, "Low Charges", "High Charges")</f>
        <v>Low Charges</v>
      </c>
      <c r="Z493" t="str">
        <f>IF(tbl_Customers[[#This Row],[total_eve_calls]]&lt;=80,"Low Calls",
IF(tbl_Customers[[#This Row],[total_eve_calls]]&lt;=120,"Medium Calls","High Calls"))</f>
        <v>High Calls</v>
      </c>
      <c r="AA493" t="str">
        <f>IF(tbl_Customers[[#This Row],[total_eve_charge]]&lt;=15,"Low Charges",
IF(tbl_Customers[[#This Row],[total_eve_charge]]&lt;=20,"Medium Charges","High Charges"))</f>
        <v>High Charges</v>
      </c>
      <c r="AB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3" t="str">
        <f>IF(tbl_Customers[[#This Row],[number_vmail_messages]] = 0, "No Usage", IF(tbl_Customers[[#This Row],[number_vmail_messages]] &lt;= 20, "Low Usage", IF(tbl_Customers[[#This Row],[number_vmail_messages]] &lt;= 40, "Medium Usgae", "High Usage")))</f>
        <v>Medium Usgae</v>
      </c>
      <c r="AD493" t="str">
        <f>IF(tbl_Customers[[#This Row],[total_day_minutes]]&lt;=150,"Low Usage", IF(tbl_Customers[[#This Row],[total_day_minutes]]&lt;=200,"Medium Usage", IF(tbl_Customers[[#This Row],[total_day_minutes]]&lt;=250,"High Usage","Very High Usage")))</f>
        <v>High Usage</v>
      </c>
      <c r="AE493" t="str">
        <f>IF(tbl_Customers[[#This Row],[total_intl_calls]]&lt;=5,"Low Calls", IF(tbl_Customers[[#This Row],[total_intl_calls]]&lt;=10, "Medium Calls", "High Calls"))</f>
        <v>Low Calls</v>
      </c>
      <c r="AF4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3" t="str">
        <f>IF(tbl_Customers[[#This Row],[Churn_Risk_Score]]&gt;=10,"High Risk", IF(tbl_Customers[[#This Row],[Churn_Risk_Score]]&gt;=5,"Medium Risk","Low Risk"))</f>
        <v>Low Risk</v>
      </c>
      <c r="AH493">
        <f>tbl_Customers[[#This Row],[total_day_charge]] + tbl_Customers[[#This Row],[total_eve_charge]] + tbl_Customers[[#This Row],[total_night_charge]] + tbl_Customers[[#This Row],[total_intl_charge]]</f>
        <v>67.009999999999991</v>
      </c>
    </row>
    <row r="494" spans="1:34"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t="str">
        <f>IF(tbl_Customers[[#This Row],[total_intl_charge]] &lt;= 3, "Low Charges", "High Charges")</f>
        <v>High Charges</v>
      </c>
      <c r="Z494" t="str">
        <f>IF(tbl_Customers[[#This Row],[total_eve_calls]]&lt;=80,"Low Calls",
IF(tbl_Customers[[#This Row],[total_eve_calls]]&lt;=120,"Medium Calls","High Calls"))</f>
        <v>Medium Calls</v>
      </c>
      <c r="AA494" t="str">
        <f>IF(tbl_Customers[[#This Row],[total_eve_charge]]&lt;=15,"Low Charges",
IF(tbl_Customers[[#This Row],[total_eve_charge]]&lt;=20,"Medium Charges","High Charges"))</f>
        <v>Low Charges</v>
      </c>
      <c r="AB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4" t="str">
        <f>IF(tbl_Customers[[#This Row],[number_vmail_messages]] = 0, "No Usage", IF(tbl_Customers[[#This Row],[number_vmail_messages]] &lt;= 20, "Low Usage", IF(tbl_Customers[[#This Row],[number_vmail_messages]] &lt;= 40, "Medium Usgae", "High Usage")))</f>
        <v>No Usage</v>
      </c>
      <c r="AD494" t="str">
        <f>IF(tbl_Customers[[#This Row],[total_day_minutes]]&lt;=150,"Low Usage", IF(tbl_Customers[[#This Row],[total_day_minutes]]&lt;=200,"Medium Usage", IF(tbl_Customers[[#This Row],[total_day_minutes]]&lt;=250,"High Usage","Very High Usage")))</f>
        <v>High Usage</v>
      </c>
      <c r="AE494" t="str">
        <f>IF(tbl_Customers[[#This Row],[total_intl_calls]]&lt;=5,"Low Calls", IF(tbl_Customers[[#This Row],[total_intl_calls]]&lt;=10, "Medium Calls", "High Calls"))</f>
        <v>Medium Calls</v>
      </c>
      <c r="AF4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4" t="str">
        <f>IF(tbl_Customers[[#This Row],[Churn_Risk_Score]]&gt;=10,"High Risk", IF(tbl_Customers[[#This Row],[Churn_Risk_Score]]&gt;=5,"Medium Risk","Low Risk"))</f>
        <v>Low Risk</v>
      </c>
      <c r="AH494">
        <f>tbl_Customers[[#This Row],[total_day_charge]] + tbl_Customers[[#This Row],[total_eve_charge]] + tbl_Customers[[#This Row],[total_night_charge]] + tbl_Customers[[#This Row],[total_intl_charge]]</f>
        <v>64.25</v>
      </c>
    </row>
    <row r="495" spans="1:34"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t="str">
        <f>IF(tbl_Customers[[#This Row],[total_intl_charge]] &lt;= 3, "Low Charges", "High Charges")</f>
        <v>Low Charges</v>
      </c>
      <c r="Z495" t="str">
        <f>IF(tbl_Customers[[#This Row],[total_eve_calls]]&lt;=80,"Low Calls",
IF(tbl_Customers[[#This Row],[total_eve_calls]]&lt;=120,"Medium Calls","High Calls"))</f>
        <v>Low Calls</v>
      </c>
      <c r="AA495" t="str">
        <f>IF(tbl_Customers[[#This Row],[total_eve_charge]]&lt;=15,"Low Charges",
IF(tbl_Customers[[#This Row],[total_eve_charge]]&lt;=20,"Medium Charges","High Charges"))</f>
        <v>Low Charges</v>
      </c>
      <c r="AB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95" t="str">
        <f>IF(tbl_Customers[[#This Row],[number_vmail_messages]] = 0, "No Usage", IF(tbl_Customers[[#This Row],[number_vmail_messages]] &lt;= 20, "Low Usage", IF(tbl_Customers[[#This Row],[number_vmail_messages]] &lt;= 40, "Medium Usgae", "High Usage")))</f>
        <v>No Usage</v>
      </c>
      <c r="AD495" t="str">
        <f>IF(tbl_Customers[[#This Row],[total_day_minutes]]&lt;=150,"Low Usage", IF(tbl_Customers[[#This Row],[total_day_minutes]]&lt;=200,"Medium Usage", IF(tbl_Customers[[#This Row],[total_day_minutes]]&lt;=250,"High Usage","Very High Usage")))</f>
        <v>Medium Usage</v>
      </c>
      <c r="AE495" t="str">
        <f>IF(tbl_Customers[[#This Row],[total_intl_calls]]&lt;=5,"Low Calls", IF(tbl_Customers[[#This Row],[total_intl_calls]]&lt;=10, "Medium Calls", "High Calls"))</f>
        <v>Low Calls</v>
      </c>
      <c r="AF4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5" t="str">
        <f>IF(tbl_Customers[[#This Row],[Churn_Risk_Score]]&gt;=10,"High Risk", IF(tbl_Customers[[#This Row],[Churn_Risk_Score]]&gt;=5,"Medium Risk","Low Risk"))</f>
        <v>Low Risk</v>
      </c>
      <c r="AH495">
        <f>tbl_Customers[[#This Row],[total_day_charge]] + tbl_Customers[[#This Row],[total_eve_charge]] + tbl_Customers[[#This Row],[total_night_charge]] + tbl_Customers[[#This Row],[total_intl_charge]]</f>
        <v>49.180000000000007</v>
      </c>
    </row>
    <row r="496" spans="1:34"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t="str">
        <f>IF(tbl_Customers[[#This Row],[total_intl_charge]] &lt;= 3, "Low Charges", "High Charges")</f>
        <v>Low Charges</v>
      </c>
      <c r="Z496" t="str">
        <f>IF(tbl_Customers[[#This Row],[total_eve_calls]]&lt;=80,"Low Calls",
IF(tbl_Customers[[#This Row],[total_eve_calls]]&lt;=120,"Medium Calls","High Calls"))</f>
        <v>Medium Calls</v>
      </c>
      <c r="AA496" t="str">
        <f>IF(tbl_Customers[[#This Row],[total_eve_charge]]&lt;=15,"Low Charges",
IF(tbl_Customers[[#This Row],[total_eve_charge]]&lt;=20,"Medium Charges","High Charges"))</f>
        <v>Low Charges</v>
      </c>
      <c r="AB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6" t="str">
        <f>IF(tbl_Customers[[#This Row],[number_vmail_messages]] = 0, "No Usage", IF(tbl_Customers[[#This Row],[number_vmail_messages]] &lt;= 20, "Low Usage", IF(tbl_Customers[[#This Row],[number_vmail_messages]] &lt;= 40, "Medium Usgae", "High Usage")))</f>
        <v>No Usage</v>
      </c>
      <c r="AD496" t="str">
        <f>IF(tbl_Customers[[#This Row],[total_day_minutes]]&lt;=150,"Low Usage", IF(tbl_Customers[[#This Row],[total_day_minutes]]&lt;=200,"Medium Usage", IF(tbl_Customers[[#This Row],[total_day_minutes]]&lt;=250,"High Usage","Very High Usage")))</f>
        <v>Medium Usage</v>
      </c>
      <c r="AE496" t="str">
        <f>IF(tbl_Customers[[#This Row],[total_intl_calls]]&lt;=5,"Low Calls", IF(tbl_Customers[[#This Row],[total_intl_calls]]&lt;=10, "Medium Calls", "High Calls"))</f>
        <v>Low Calls</v>
      </c>
      <c r="AF4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6" t="str">
        <f>IF(tbl_Customers[[#This Row],[Churn_Risk_Score]]&gt;=10,"High Risk", IF(tbl_Customers[[#This Row],[Churn_Risk_Score]]&gt;=5,"Medium Risk","Low Risk"))</f>
        <v>Low Risk</v>
      </c>
      <c r="AH496">
        <f>tbl_Customers[[#This Row],[total_day_charge]] + tbl_Customers[[#This Row],[total_eve_charge]] + tbl_Customers[[#This Row],[total_night_charge]] + tbl_Customers[[#This Row],[total_intl_charge]]</f>
        <v>49.04</v>
      </c>
    </row>
    <row r="497" spans="1:34"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t="str">
        <f>IF(tbl_Customers[[#This Row],[total_intl_charge]] &lt;= 3, "Low Charges", "High Charges")</f>
        <v>Low Charges</v>
      </c>
      <c r="Z497" t="str">
        <f>IF(tbl_Customers[[#This Row],[total_eve_calls]]&lt;=80,"Low Calls",
IF(tbl_Customers[[#This Row],[total_eve_calls]]&lt;=120,"Medium Calls","High Calls"))</f>
        <v>Medium Calls</v>
      </c>
      <c r="AA497" t="str">
        <f>IF(tbl_Customers[[#This Row],[total_eve_charge]]&lt;=15,"Low Charges",
IF(tbl_Customers[[#This Row],[total_eve_charge]]&lt;=20,"Medium Charges","High Charges"))</f>
        <v>Medium Charges</v>
      </c>
      <c r="AB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7" t="str">
        <f>IF(tbl_Customers[[#This Row],[number_vmail_messages]] = 0, "No Usage", IF(tbl_Customers[[#This Row],[number_vmail_messages]] &lt;= 20, "Low Usage", IF(tbl_Customers[[#This Row],[number_vmail_messages]] &lt;= 40, "Medium Usgae", "High Usage")))</f>
        <v>High Usage</v>
      </c>
      <c r="AD497" t="str">
        <f>IF(tbl_Customers[[#This Row],[total_day_minutes]]&lt;=150,"Low Usage", IF(tbl_Customers[[#This Row],[total_day_minutes]]&lt;=200,"Medium Usage", IF(tbl_Customers[[#This Row],[total_day_minutes]]&lt;=250,"High Usage","Very High Usage")))</f>
        <v>High Usage</v>
      </c>
      <c r="AE497" t="str">
        <f>IF(tbl_Customers[[#This Row],[total_intl_calls]]&lt;=5,"Low Calls", IF(tbl_Customers[[#This Row],[total_intl_calls]]&lt;=10, "Medium Calls", "High Calls"))</f>
        <v>Medium Calls</v>
      </c>
      <c r="AF4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7" t="str">
        <f>IF(tbl_Customers[[#This Row],[Churn_Risk_Score]]&gt;=10,"High Risk", IF(tbl_Customers[[#This Row],[Churn_Risk_Score]]&gt;=5,"Medium Risk","Low Risk"))</f>
        <v>Low Risk</v>
      </c>
      <c r="AH497">
        <f>tbl_Customers[[#This Row],[total_day_charge]] + tbl_Customers[[#This Row],[total_eve_charge]] + tbl_Customers[[#This Row],[total_night_charge]] + tbl_Customers[[#This Row],[total_intl_charge]]</f>
        <v>67.070000000000007</v>
      </c>
    </row>
    <row r="498" spans="1:34"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t="str">
        <f>IF(tbl_Customers[[#This Row],[total_intl_charge]] &lt;= 3, "Low Charges", "High Charges")</f>
        <v>Low Charges</v>
      </c>
      <c r="Z498" t="str">
        <f>IF(tbl_Customers[[#This Row],[total_eve_calls]]&lt;=80,"Low Calls",
IF(tbl_Customers[[#This Row],[total_eve_calls]]&lt;=120,"Medium Calls","High Calls"))</f>
        <v>Low Calls</v>
      </c>
      <c r="AA498" t="str">
        <f>IF(tbl_Customers[[#This Row],[total_eve_charge]]&lt;=15,"Low Charges",
IF(tbl_Customers[[#This Row],[total_eve_charge]]&lt;=20,"Medium Charges","High Charges"))</f>
        <v>High Charges</v>
      </c>
      <c r="AB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8" t="str">
        <f>IF(tbl_Customers[[#This Row],[number_vmail_messages]] = 0, "No Usage", IF(tbl_Customers[[#This Row],[number_vmail_messages]] &lt;= 20, "Low Usage", IF(tbl_Customers[[#This Row],[number_vmail_messages]] &lt;= 40, "Medium Usgae", "High Usage")))</f>
        <v>No Usage</v>
      </c>
      <c r="AD498" t="str">
        <f>IF(tbl_Customers[[#This Row],[total_day_minutes]]&lt;=150,"Low Usage", IF(tbl_Customers[[#This Row],[total_day_minutes]]&lt;=200,"Medium Usage", IF(tbl_Customers[[#This Row],[total_day_minutes]]&lt;=250,"High Usage","Very High Usage")))</f>
        <v>Low Usage</v>
      </c>
      <c r="AE498" t="str">
        <f>IF(tbl_Customers[[#This Row],[total_intl_calls]]&lt;=5,"Low Calls", IF(tbl_Customers[[#This Row],[total_intl_calls]]&lt;=10, "Medium Calls", "High Calls"))</f>
        <v>Low Calls</v>
      </c>
      <c r="AF4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8" t="str">
        <f>IF(tbl_Customers[[#This Row],[Churn_Risk_Score]]&gt;=10,"High Risk", IF(tbl_Customers[[#This Row],[Churn_Risk_Score]]&gt;=5,"Medium Risk","Low Risk"))</f>
        <v>Low Risk</v>
      </c>
      <c r="AH498">
        <f>tbl_Customers[[#This Row],[total_day_charge]] + tbl_Customers[[#This Row],[total_eve_charge]] + tbl_Customers[[#This Row],[total_night_charge]] + tbl_Customers[[#This Row],[total_intl_charge]]</f>
        <v>48.480000000000004</v>
      </c>
    </row>
    <row r="499" spans="1:34"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t="str">
        <f>IF(tbl_Customers[[#This Row],[total_intl_charge]] &lt;= 3, "Low Charges", "High Charges")</f>
        <v>Low Charges</v>
      </c>
      <c r="Z499" t="str">
        <f>IF(tbl_Customers[[#This Row],[total_eve_calls]]&lt;=80,"Low Calls",
IF(tbl_Customers[[#This Row],[total_eve_calls]]&lt;=120,"Medium Calls","High Calls"))</f>
        <v>Medium Calls</v>
      </c>
      <c r="AA499" t="str">
        <f>IF(tbl_Customers[[#This Row],[total_eve_charge]]&lt;=15,"Low Charges",
IF(tbl_Customers[[#This Row],[total_eve_charge]]&lt;=20,"Medium Charges","High Charges"))</f>
        <v>Low Charges</v>
      </c>
      <c r="AB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9" t="str">
        <f>IF(tbl_Customers[[#This Row],[number_vmail_messages]] = 0, "No Usage", IF(tbl_Customers[[#This Row],[number_vmail_messages]] &lt;= 20, "Low Usage", IF(tbl_Customers[[#This Row],[number_vmail_messages]] &lt;= 40, "Medium Usgae", "High Usage")))</f>
        <v>No Usage</v>
      </c>
      <c r="AD499" t="str">
        <f>IF(tbl_Customers[[#This Row],[total_day_minutes]]&lt;=150,"Low Usage", IF(tbl_Customers[[#This Row],[total_day_minutes]]&lt;=200,"Medium Usage", IF(tbl_Customers[[#This Row],[total_day_minutes]]&lt;=250,"High Usage","Very High Usage")))</f>
        <v>High Usage</v>
      </c>
      <c r="AE499" t="str">
        <f>IF(tbl_Customers[[#This Row],[total_intl_calls]]&lt;=5,"Low Calls", IF(tbl_Customers[[#This Row],[total_intl_calls]]&lt;=10, "Medium Calls", "High Calls"))</f>
        <v>Low Calls</v>
      </c>
      <c r="AF4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9" t="str">
        <f>IF(tbl_Customers[[#This Row],[Churn_Risk_Score]]&gt;=10,"High Risk", IF(tbl_Customers[[#This Row],[Churn_Risk_Score]]&gt;=5,"Medium Risk","Low Risk"))</f>
        <v>Low Risk</v>
      </c>
      <c r="AH499">
        <f>tbl_Customers[[#This Row],[total_day_charge]] + tbl_Customers[[#This Row],[total_eve_charge]] + tbl_Customers[[#This Row],[total_night_charge]] + tbl_Customers[[#This Row],[total_intl_charge]]</f>
        <v>56.29</v>
      </c>
    </row>
    <row r="500" spans="1:34"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t="str">
        <f>IF(tbl_Customers[[#This Row],[total_intl_charge]] &lt;= 3, "Low Charges", "High Charges")</f>
        <v>High Charges</v>
      </c>
      <c r="Z500" t="str">
        <f>IF(tbl_Customers[[#This Row],[total_eve_calls]]&lt;=80,"Low Calls",
IF(tbl_Customers[[#This Row],[total_eve_calls]]&lt;=120,"Medium Calls","High Calls"))</f>
        <v>High Calls</v>
      </c>
      <c r="AA500" t="str">
        <f>IF(tbl_Customers[[#This Row],[total_eve_charge]]&lt;=15,"Low Charges",
IF(tbl_Customers[[#This Row],[total_eve_charge]]&lt;=20,"Medium Charges","High Charges"))</f>
        <v>High Charges</v>
      </c>
      <c r="AB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0" t="str">
        <f>IF(tbl_Customers[[#This Row],[number_vmail_messages]] = 0, "No Usage", IF(tbl_Customers[[#This Row],[number_vmail_messages]] &lt;= 20, "Low Usage", IF(tbl_Customers[[#This Row],[number_vmail_messages]] &lt;= 40, "Medium Usgae", "High Usage")))</f>
        <v>No Usage</v>
      </c>
      <c r="AD500" t="str">
        <f>IF(tbl_Customers[[#This Row],[total_day_minutes]]&lt;=150,"Low Usage", IF(tbl_Customers[[#This Row],[total_day_minutes]]&lt;=200,"Medium Usage", IF(tbl_Customers[[#This Row],[total_day_minutes]]&lt;=250,"High Usage","Very High Usage")))</f>
        <v>Low Usage</v>
      </c>
      <c r="AE500" t="str">
        <f>IF(tbl_Customers[[#This Row],[total_intl_calls]]&lt;=5,"Low Calls", IF(tbl_Customers[[#This Row],[total_intl_calls]]&lt;=10, "Medium Calls", "High Calls"))</f>
        <v>Medium Calls</v>
      </c>
      <c r="AF5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0" t="str">
        <f>IF(tbl_Customers[[#This Row],[Churn_Risk_Score]]&gt;=10,"High Risk", IF(tbl_Customers[[#This Row],[Churn_Risk_Score]]&gt;=5,"Medium Risk","Low Risk"))</f>
        <v>Low Risk</v>
      </c>
      <c r="AH500">
        <f>tbl_Customers[[#This Row],[total_day_charge]] + tbl_Customers[[#This Row],[total_eve_charge]] + tbl_Customers[[#This Row],[total_night_charge]] + tbl_Customers[[#This Row],[total_intl_charge]]</f>
        <v>46.470000000000006</v>
      </c>
    </row>
    <row r="501" spans="1:34"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t="str">
        <f>IF(tbl_Customers[[#This Row],[total_intl_charge]] &lt;= 3, "Low Charges", "High Charges")</f>
        <v>High Charges</v>
      </c>
      <c r="Z501" t="str">
        <f>IF(tbl_Customers[[#This Row],[total_eve_calls]]&lt;=80,"Low Calls",
IF(tbl_Customers[[#This Row],[total_eve_calls]]&lt;=120,"Medium Calls","High Calls"))</f>
        <v>Medium Calls</v>
      </c>
      <c r="AA501" t="str">
        <f>IF(tbl_Customers[[#This Row],[total_eve_charge]]&lt;=15,"Low Charges",
IF(tbl_Customers[[#This Row],[total_eve_charge]]&lt;=20,"Medium Charges","High Charges"))</f>
        <v>Medium Charges</v>
      </c>
      <c r="AB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1" t="str">
        <f>IF(tbl_Customers[[#This Row],[number_vmail_messages]] = 0, "No Usage", IF(tbl_Customers[[#This Row],[number_vmail_messages]] &lt;= 20, "Low Usage", IF(tbl_Customers[[#This Row],[number_vmail_messages]] &lt;= 40, "Medium Usgae", "High Usage")))</f>
        <v>No Usage</v>
      </c>
      <c r="AD501" t="str">
        <f>IF(tbl_Customers[[#This Row],[total_day_minutes]]&lt;=150,"Low Usage", IF(tbl_Customers[[#This Row],[total_day_minutes]]&lt;=200,"Medium Usage", IF(tbl_Customers[[#This Row],[total_day_minutes]]&lt;=250,"High Usage","Very High Usage")))</f>
        <v>Medium Usage</v>
      </c>
      <c r="AE501" t="str">
        <f>IF(tbl_Customers[[#This Row],[total_intl_calls]]&lt;=5,"Low Calls", IF(tbl_Customers[[#This Row],[total_intl_calls]]&lt;=10, "Medium Calls", "High Calls"))</f>
        <v>Medium Calls</v>
      </c>
      <c r="AF5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1" t="str">
        <f>IF(tbl_Customers[[#This Row],[Churn_Risk_Score]]&gt;=10,"High Risk", IF(tbl_Customers[[#This Row],[Churn_Risk_Score]]&gt;=5,"Medium Risk","Low Risk"))</f>
        <v>Low Risk</v>
      </c>
      <c r="AH501">
        <f>tbl_Customers[[#This Row],[total_day_charge]] + tbl_Customers[[#This Row],[total_eve_charge]] + tbl_Customers[[#This Row],[total_night_charge]] + tbl_Customers[[#This Row],[total_intl_charge]]</f>
        <v>58.739999999999995</v>
      </c>
    </row>
    <row r="502" spans="1:34"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t="str">
        <f>IF(tbl_Customers[[#This Row],[total_intl_charge]] &lt;= 3, "Low Charges", "High Charges")</f>
        <v>High Charges</v>
      </c>
      <c r="Z502" t="str">
        <f>IF(tbl_Customers[[#This Row],[total_eve_calls]]&lt;=80,"Low Calls",
IF(tbl_Customers[[#This Row],[total_eve_calls]]&lt;=120,"Medium Calls","High Calls"))</f>
        <v>Medium Calls</v>
      </c>
      <c r="AA502" t="str">
        <f>IF(tbl_Customers[[#This Row],[total_eve_charge]]&lt;=15,"Low Charges",
IF(tbl_Customers[[#This Row],[total_eve_charge]]&lt;=20,"Medium Charges","High Charges"))</f>
        <v>Medium Charges</v>
      </c>
      <c r="AB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2" t="str">
        <f>IF(tbl_Customers[[#This Row],[number_vmail_messages]] = 0, "No Usage", IF(tbl_Customers[[#This Row],[number_vmail_messages]] &lt;= 20, "Low Usage", IF(tbl_Customers[[#This Row],[number_vmail_messages]] &lt;= 40, "Medium Usgae", "High Usage")))</f>
        <v>No Usage</v>
      </c>
      <c r="AD502" t="str">
        <f>IF(tbl_Customers[[#This Row],[total_day_minutes]]&lt;=150,"Low Usage", IF(tbl_Customers[[#This Row],[total_day_minutes]]&lt;=200,"Medium Usage", IF(tbl_Customers[[#This Row],[total_day_minutes]]&lt;=250,"High Usage","Very High Usage")))</f>
        <v>Very High Usage</v>
      </c>
      <c r="AE502" t="str">
        <f>IF(tbl_Customers[[#This Row],[total_intl_calls]]&lt;=5,"Low Calls", IF(tbl_Customers[[#This Row],[total_intl_calls]]&lt;=10, "Medium Calls", "High Calls"))</f>
        <v>Medium Calls</v>
      </c>
      <c r="AF5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02" t="str">
        <f>IF(tbl_Customers[[#This Row],[Churn_Risk_Score]]&gt;=10,"High Risk", IF(tbl_Customers[[#This Row],[Churn_Risk_Score]]&gt;=5,"Medium Risk","Low Risk"))</f>
        <v>Medium Risk</v>
      </c>
      <c r="AH502">
        <f>tbl_Customers[[#This Row],[total_day_charge]] + tbl_Customers[[#This Row],[total_eve_charge]] + tbl_Customers[[#This Row],[total_night_charge]] + tbl_Customers[[#This Row],[total_intl_charge]]</f>
        <v>90.460000000000008</v>
      </c>
    </row>
    <row r="503" spans="1:34"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t="str">
        <f>IF(tbl_Customers[[#This Row],[total_intl_charge]] &lt;= 3, "Low Charges", "High Charges")</f>
        <v>High Charges</v>
      </c>
      <c r="Z503" t="str">
        <f>IF(tbl_Customers[[#This Row],[total_eve_calls]]&lt;=80,"Low Calls",
IF(tbl_Customers[[#This Row],[total_eve_calls]]&lt;=120,"Medium Calls","High Calls"))</f>
        <v>Medium Calls</v>
      </c>
      <c r="AA503" t="str">
        <f>IF(tbl_Customers[[#This Row],[total_eve_charge]]&lt;=15,"Low Charges",
IF(tbl_Customers[[#This Row],[total_eve_charge]]&lt;=20,"Medium Charges","High Charges"))</f>
        <v>High Charges</v>
      </c>
      <c r="AB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3" t="str">
        <f>IF(tbl_Customers[[#This Row],[number_vmail_messages]] = 0, "No Usage", IF(tbl_Customers[[#This Row],[number_vmail_messages]] &lt;= 20, "Low Usage", IF(tbl_Customers[[#This Row],[number_vmail_messages]] &lt;= 40, "Medium Usgae", "High Usage")))</f>
        <v>No Usage</v>
      </c>
      <c r="AD503" t="str">
        <f>IF(tbl_Customers[[#This Row],[total_day_minutes]]&lt;=150,"Low Usage", IF(tbl_Customers[[#This Row],[total_day_minutes]]&lt;=200,"Medium Usage", IF(tbl_Customers[[#This Row],[total_day_minutes]]&lt;=250,"High Usage","Very High Usage")))</f>
        <v>Low Usage</v>
      </c>
      <c r="AE503" t="str">
        <f>IF(tbl_Customers[[#This Row],[total_intl_calls]]&lt;=5,"Low Calls", IF(tbl_Customers[[#This Row],[total_intl_calls]]&lt;=10, "Medium Calls", "High Calls"))</f>
        <v>Medium Calls</v>
      </c>
      <c r="AF5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3" t="str">
        <f>IF(tbl_Customers[[#This Row],[Churn_Risk_Score]]&gt;=10,"High Risk", IF(tbl_Customers[[#This Row],[Churn_Risk_Score]]&gt;=5,"Medium Risk","Low Risk"))</f>
        <v>Low Risk</v>
      </c>
      <c r="AH503">
        <f>tbl_Customers[[#This Row],[total_day_charge]] + tbl_Customers[[#This Row],[total_eve_charge]] + tbl_Customers[[#This Row],[total_night_charge]] + tbl_Customers[[#This Row],[total_intl_charge]]</f>
        <v>57.67</v>
      </c>
    </row>
    <row r="504" spans="1:34"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t="str">
        <f>IF(tbl_Customers[[#This Row],[total_intl_charge]] &lt;= 3, "Low Charges", "High Charges")</f>
        <v>Low Charges</v>
      </c>
      <c r="Z504" t="str">
        <f>IF(tbl_Customers[[#This Row],[total_eve_calls]]&lt;=80,"Low Calls",
IF(tbl_Customers[[#This Row],[total_eve_calls]]&lt;=120,"Medium Calls","High Calls"))</f>
        <v>Low Calls</v>
      </c>
      <c r="AA504" t="str">
        <f>IF(tbl_Customers[[#This Row],[total_eve_charge]]&lt;=15,"Low Charges",
IF(tbl_Customers[[#This Row],[total_eve_charge]]&lt;=20,"Medium Charges","High Charges"))</f>
        <v>Low Charges</v>
      </c>
      <c r="AB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4" t="str">
        <f>IF(tbl_Customers[[#This Row],[number_vmail_messages]] = 0, "No Usage", IF(tbl_Customers[[#This Row],[number_vmail_messages]] &lt;= 20, "Low Usage", IF(tbl_Customers[[#This Row],[number_vmail_messages]] &lt;= 40, "Medium Usgae", "High Usage")))</f>
        <v>Medium Usgae</v>
      </c>
      <c r="AD504" t="str">
        <f>IF(tbl_Customers[[#This Row],[total_day_minutes]]&lt;=150,"Low Usage", IF(tbl_Customers[[#This Row],[total_day_minutes]]&lt;=200,"Medium Usage", IF(tbl_Customers[[#This Row],[total_day_minutes]]&lt;=250,"High Usage","Very High Usage")))</f>
        <v>Low Usage</v>
      </c>
      <c r="AE504" t="str">
        <f>IF(tbl_Customers[[#This Row],[total_intl_calls]]&lt;=5,"Low Calls", IF(tbl_Customers[[#This Row],[total_intl_calls]]&lt;=10, "Medium Calls", "High Calls"))</f>
        <v>Medium Calls</v>
      </c>
      <c r="AF5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4" t="str">
        <f>IF(tbl_Customers[[#This Row],[Churn_Risk_Score]]&gt;=10,"High Risk", IF(tbl_Customers[[#This Row],[Churn_Risk_Score]]&gt;=5,"Medium Risk","Low Risk"))</f>
        <v>Low Risk</v>
      </c>
      <c r="AH504">
        <f>tbl_Customers[[#This Row],[total_day_charge]] + tbl_Customers[[#This Row],[total_eve_charge]] + tbl_Customers[[#This Row],[total_night_charge]] + tbl_Customers[[#This Row],[total_intl_charge]]</f>
        <v>46.86</v>
      </c>
    </row>
    <row r="505" spans="1:34"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t="str">
        <f>IF(tbl_Customers[[#This Row],[total_intl_charge]] &lt;= 3, "Low Charges", "High Charges")</f>
        <v>Low Charges</v>
      </c>
      <c r="Z505" t="str">
        <f>IF(tbl_Customers[[#This Row],[total_eve_calls]]&lt;=80,"Low Calls",
IF(tbl_Customers[[#This Row],[total_eve_calls]]&lt;=120,"Medium Calls","High Calls"))</f>
        <v>Medium Calls</v>
      </c>
      <c r="AA505" t="str">
        <f>IF(tbl_Customers[[#This Row],[total_eve_charge]]&lt;=15,"Low Charges",
IF(tbl_Customers[[#This Row],[total_eve_charge]]&lt;=20,"Medium Charges","High Charges"))</f>
        <v>High Charges</v>
      </c>
      <c r="AB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5" t="str">
        <f>IF(tbl_Customers[[#This Row],[number_vmail_messages]] = 0, "No Usage", IF(tbl_Customers[[#This Row],[number_vmail_messages]] &lt;= 20, "Low Usage", IF(tbl_Customers[[#This Row],[number_vmail_messages]] &lt;= 40, "Medium Usgae", "High Usage")))</f>
        <v>No Usage</v>
      </c>
      <c r="AD505" t="str">
        <f>IF(tbl_Customers[[#This Row],[total_day_minutes]]&lt;=150,"Low Usage", IF(tbl_Customers[[#This Row],[total_day_minutes]]&lt;=200,"Medium Usage", IF(tbl_Customers[[#This Row],[total_day_minutes]]&lt;=250,"High Usage","Very High Usage")))</f>
        <v>Medium Usage</v>
      </c>
      <c r="AE505" t="str">
        <f>IF(tbl_Customers[[#This Row],[total_intl_calls]]&lt;=5,"Low Calls", IF(tbl_Customers[[#This Row],[total_intl_calls]]&lt;=10, "Medium Calls", "High Calls"))</f>
        <v>Low Calls</v>
      </c>
      <c r="AF5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05" t="str">
        <f>IF(tbl_Customers[[#This Row],[Churn_Risk_Score]]&gt;=10,"High Risk", IF(tbl_Customers[[#This Row],[Churn_Risk_Score]]&gt;=5,"Medium Risk","Low Risk"))</f>
        <v>Low Risk</v>
      </c>
      <c r="AH505">
        <f>tbl_Customers[[#This Row],[total_day_charge]] + tbl_Customers[[#This Row],[total_eve_charge]] + tbl_Customers[[#This Row],[total_night_charge]] + tbl_Customers[[#This Row],[total_intl_charge]]</f>
        <v>65.320000000000007</v>
      </c>
    </row>
    <row r="506" spans="1:34"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t="str">
        <f>IF(tbl_Customers[[#This Row],[total_intl_charge]] &lt;= 3, "Low Charges", "High Charges")</f>
        <v>High Charges</v>
      </c>
      <c r="Z506" t="str">
        <f>IF(tbl_Customers[[#This Row],[total_eve_calls]]&lt;=80,"Low Calls",
IF(tbl_Customers[[#This Row],[total_eve_calls]]&lt;=120,"Medium Calls","High Calls"))</f>
        <v>Low Calls</v>
      </c>
      <c r="AA506" t="str">
        <f>IF(tbl_Customers[[#This Row],[total_eve_charge]]&lt;=15,"Low Charges",
IF(tbl_Customers[[#This Row],[total_eve_charge]]&lt;=20,"Medium Charges","High Charges"))</f>
        <v>Low Charges</v>
      </c>
      <c r="AB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6" t="str">
        <f>IF(tbl_Customers[[#This Row],[number_vmail_messages]] = 0, "No Usage", IF(tbl_Customers[[#This Row],[number_vmail_messages]] &lt;= 20, "Low Usage", IF(tbl_Customers[[#This Row],[number_vmail_messages]] &lt;= 40, "Medium Usgae", "High Usage")))</f>
        <v>No Usage</v>
      </c>
      <c r="AD506" t="str">
        <f>IF(tbl_Customers[[#This Row],[total_day_minutes]]&lt;=150,"Low Usage", IF(tbl_Customers[[#This Row],[total_day_minutes]]&lt;=200,"Medium Usage", IF(tbl_Customers[[#This Row],[total_day_minutes]]&lt;=250,"High Usage","Very High Usage")))</f>
        <v>Medium Usage</v>
      </c>
      <c r="AE506" t="str">
        <f>IF(tbl_Customers[[#This Row],[total_intl_calls]]&lt;=5,"Low Calls", IF(tbl_Customers[[#This Row],[total_intl_calls]]&lt;=10, "Medium Calls", "High Calls"))</f>
        <v>Low Calls</v>
      </c>
      <c r="AF5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6" t="str">
        <f>IF(tbl_Customers[[#This Row],[Churn_Risk_Score]]&gt;=10,"High Risk", IF(tbl_Customers[[#This Row],[Churn_Risk_Score]]&gt;=5,"Medium Risk","Low Risk"))</f>
        <v>Low Risk</v>
      </c>
      <c r="AH506">
        <f>tbl_Customers[[#This Row],[total_day_charge]] + tbl_Customers[[#This Row],[total_eve_charge]] + tbl_Customers[[#This Row],[total_night_charge]] + tbl_Customers[[#This Row],[total_intl_charge]]</f>
        <v>62.93</v>
      </c>
    </row>
    <row r="507" spans="1:34"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t="str">
        <f>IF(tbl_Customers[[#This Row],[total_intl_charge]] &lt;= 3, "Low Charges", "High Charges")</f>
        <v>Low Charges</v>
      </c>
      <c r="Z507" t="str">
        <f>IF(tbl_Customers[[#This Row],[total_eve_calls]]&lt;=80,"Low Calls",
IF(tbl_Customers[[#This Row],[total_eve_calls]]&lt;=120,"Medium Calls","High Calls"))</f>
        <v>Medium Calls</v>
      </c>
      <c r="AA507" t="str">
        <f>IF(tbl_Customers[[#This Row],[total_eve_charge]]&lt;=15,"Low Charges",
IF(tbl_Customers[[#This Row],[total_eve_charge]]&lt;=20,"Medium Charges","High Charges"))</f>
        <v>Medium Charges</v>
      </c>
      <c r="AB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7" t="str">
        <f>IF(tbl_Customers[[#This Row],[number_vmail_messages]] = 0, "No Usage", IF(tbl_Customers[[#This Row],[number_vmail_messages]] &lt;= 20, "Low Usage", IF(tbl_Customers[[#This Row],[number_vmail_messages]] &lt;= 40, "Medium Usgae", "High Usage")))</f>
        <v>No Usage</v>
      </c>
      <c r="AD507" t="str">
        <f>IF(tbl_Customers[[#This Row],[total_day_minutes]]&lt;=150,"Low Usage", IF(tbl_Customers[[#This Row],[total_day_minutes]]&lt;=200,"Medium Usage", IF(tbl_Customers[[#This Row],[total_day_minutes]]&lt;=250,"High Usage","Very High Usage")))</f>
        <v>Medium Usage</v>
      </c>
      <c r="AE507" t="str">
        <f>IF(tbl_Customers[[#This Row],[total_intl_calls]]&lt;=5,"Low Calls", IF(tbl_Customers[[#This Row],[total_intl_calls]]&lt;=10, "Medium Calls", "High Calls"))</f>
        <v>Medium Calls</v>
      </c>
      <c r="AF5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07" t="str">
        <f>IF(tbl_Customers[[#This Row],[Churn_Risk_Score]]&gt;=10,"High Risk", IF(tbl_Customers[[#This Row],[Churn_Risk_Score]]&gt;=5,"Medium Risk","Low Risk"))</f>
        <v>Medium Risk</v>
      </c>
      <c r="AH507">
        <f>tbl_Customers[[#This Row],[total_day_charge]] + tbl_Customers[[#This Row],[total_eve_charge]] + tbl_Customers[[#This Row],[total_night_charge]] + tbl_Customers[[#This Row],[total_intl_charge]]</f>
        <v>57.32</v>
      </c>
    </row>
    <row r="508" spans="1:34"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t="str">
        <f>IF(tbl_Customers[[#This Row],[total_intl_charge]] &lt;= 3, "Low Charges", "High Charges")</f>
        <v>High Charges</v>
      </c>
      <c r="Z508" t="str">
        <f>IF(tbl_Customers[[#This Row],[total_eve_calls]]&lt;=80,"Low Calls",
IF(tbl_Customers[[#This Row],[total_eve_calls]]&lt;=120,"Medium Calls","High Calls"))</f>
        <v>Medium Calls</v>
      </c>
      <c r="AA508" t="str">
        <f>IF(tbl_Customers[[#This Row],[total_eve_charge]]&lt;=15,"Low Charges",
IF(tbl_Customers[[#This Row],[total_eve_charge]]&lt;=20,"Medium Charges","High Charges"))</f>
        <v>Medium Charges</v>
      </c>
      <c r="AB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8" t="str">
        <f>IF(tbl_Customers[[#This Row],[number_vmail_messages]] = 0, "No Usage", IF(tbl_Customers[[#This Row],[number_vmail_messages]] &lt;= 20, "Low Usage", IF(tbl_Customers[[#This Row],[number_vmail_messages]] &lt;= 40, "Medium Usgae", "High Usage")))</f>
        <v>Medium Usgae</v>
      </c>
      <c r="AD508" t="str">
        <f>IF(tbl_Customers[[#This Row],[total_day_minutes]]&lt;=150,"Low Usage", IF(tbl_Customers[[#This Row],[total_day_minutes]]&lt;=200,"Medium Usage", IF(tbl_Customers[[#This Row],[total_day_minutes]]&lt;=250,"High Usage","Very High Usage")))</f>
        <v>High Usage</v>
      </c>
      <c r="AE508" t="str">
        <f>IF(tbl_Customers[[#This Row],[total_intl_calls]]&lt;=5,"Low Calls", IF(tbl_Customers[[#This Row],[total_intl_calls]]&lt;=10, "Medium Calls", "High Calls"))</f>
        <v>Medium Calls</v>
      </c>
      <c r="AF5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08" t="str">
        <f>IF(tbl_Customers[[#This Row],[Churn_Risk_Score]]&gt;=10,"High Risk", IF(tbl_Customers[[#This Row],[Churn_Risk_Score]]&gt;=5,"Medium Risk","Low Risk"))</f>
        <v>Medium Risk</v>
      </c>
      <c r="AH508">
        <f>tbl_Customers[[#This Row],[total_day_charge]] + tbl_Customers[[#This Row],[total_eve_charge]] + tbl_Customers[[#This Row],[total_night_charge]] + tbl_Customers[[#This Row],[total_intl_charge]]</f>
        <v>68.150000000000006</v>
      </c>
    </row>
    <row r="509" spans="1:34"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t="str">
        <f>IF(tbl_Customers[[#This Row],[total_intl_charge]] &lt;= 3, "Low Charges", "High Charges")</f>
        <v>Low Charges</v>
      </c>
      <c r="Z509" t="str">
        <f>IF(tbl_Customers[[#This Row],[total_eve_calls]]&lt;=80,"Low Calls",
IF(tbl_Customers[[#This Row],[total_eve_calls]]&lt;=120,"Medium Calls","High Calls"))</f>
        <v>Medium Calls</v>
      </c>
      <c r="AA509" t="str">
        <f>IF(tbl_Customers[[#This Row],[total_eve_charge]]&lt;=15,"Low Charges",
IF(tbl_Customers[[#This Row],[total_eve_charge]]&lt;=20,"Medium Charges","High Charges"))</f>
        <v>Medium Charges</v>
      </c>
      <c r="AB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9" t="str">
        <f>IF(tbl_Customers[[#This Row],[number_vmail_messages]] = 0, "No Usage", IF(tbl_Customers[[#This Row],[number_vmail_messages]] &lt;= 20, "Low Usage", IF(tbl_Customers[[#This Row],[number_vmail_messages]] &lt;= 40, "Medium Usgae", "High Usage")))</f>
        <v>Medium Usgae</v>
      </c>
      <c r="AD509" t="str">
        <f>IF(tbl_Customers[[#This Row],[total_day_minutes]]&lt;=150,"Low Usage", IF(tbl_Customers[[#This Row],[total_day_minutes]]&lt;=200,"Medium Usage", IF(tbl_Customers[[#This Row],[total_day_minutes]]&lt;=250,"High Usage","Very High Usage")))</f>
        <v>High Usage</v>
      </c>
      <c r="AE509" t="str">
        <f>IF(tbl_Customers[[#This Row],[total_intl_calls]]&lt;=5,"Low Calls", IF(tbl_Customers[[#This Row],[total_intl_calls]]&lt;=10, "Medium Calls", "High Calls"))</f>
        <v>Low Calls</v>
      </c>
      <c r="AF5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9" t="str">
        <f>IF(tbl_Customers[[#This Row],[Churn_Risk_Score]]&gt;=10,"High Risk", IF(tbl_Customers[[#This Row],[Churn_Risk_Score]]&gt;=5,"Medium Risk","Low Risk"))</f>
        <v>Low Risk</v>
      </c>
      <c r="AH509">
        <f>tbl_Customers[[#This Row],[total_day_charge]] + tbl_Customers[[#This Row],[total_eve_charge]] + tbl_Customers[[#This Row],[total_night_charge]] + tbl_Customers[[#This Row],[total_intl_charge]]</f>
        <v>70.11</v>
      </c>
    </row>
    <row r="510" spans="1:34"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t="str">
        <f>IF(tbl_Customers[[#This Row],[total_intl_charge]] &lt;= 3, "Low Charges", "High Charges")</f>
        <v>Low Charges</v>
      </c>
      <c r="Z510" t="str">
        <f>IF(tbl_Customers[[#This Row],[total_eve_calls]]&lt;=80,"Low Calls",
IF(tbl_Customers[[#This Row],[total_eve_calls]]&lt;=120,"Medium Calls","High Calls"))</f>
        <v>Low Calls</v>
      </c>
      <c r="AA510" t="str">
        <f>IF(tbl_Customers[[#This Row],[total_eve_charge]]&lt;=15,"Low Charges",
IF(tbl_Customers[[#This Row],[total_eve_charge]]&lt;=20,"Medium Charges","High Charges"))</f>
        <v>Medium Charges</v>
      </c>
      <c r="AB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0" t="str">
        <f>IF(tbl_Customers[[#This Row],[number_vmail_messages]] = 0, "No Usage", IF(tbl_Customers[[#This Row],[number_vmail_messages]] &lt;= 20, "Low Usage", IF(tbl_Customers[[#This Row],[number_vmail_messages]] &lt;= 40, "Medium Usgae", "High Usage")))</f>
        <v>High Usage</v>
      </c>
      <c r="AD510" t="str">
        <f>IF(tbl_Customers[[#This Row],[total_day_minutes]]&lt;=150,"Low Usage", IF(tbl_Customers[[#This Row],[total_day_minutes]]&lt;=200,"Medium Usage", IF(tbl_Customers[[#This Row],[total_day_minutes]]&lt;=250,"High Usage","Very High Usage")))</f>
        <v>Medium Usage</v>
      </c>
      <c r="AE510" t="str">
        <f>IF(tbl_Customers[[#This Row],[total_intl_calls]]&lt;=5,"Low Calls", IF(tbl_Customers[[#This Row],[total_intl_calls]]&lt;=10, "Medium Calls", "High Calls"))</f>
        <v>Low Calls</v>
      </c>
      <c r="AF5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0" t="str">
        <f>IF(tbl_Customers[[#This Row],[Churn_Risk_Score]]&gt;=10,"High Risk", IF(tbl_Customers[[#This Row],[Churn_Risk_Score]]&gt;=5,"Medium Risk","Low Risk"))</f>
        <v>Low Risk</v>
      </c>
      <c r="AH510">
        <f>tbl_Customers[[#This Row],[total_day_charge]] + tbl_Customers[[#This Row],[total_eve_charge]] + tbl_Customers[[#This Row],[total_night_charge]] + tbl_Customers[[#This Row],[total_intl_charge]]</f>
        <v>58.91</v>
      </c>
    </row>
    <row r="511" spans="1:34"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t="str">
        <f>IF(tbl_Customers[[#This Row],[total_intl_charge]] &lt;= 3, "Low Charges", "High Charges")</f>
        <v>Low Charges</v>
      </c>
      <c r="Z511" t="str">
        <f>IF(tbl_Customers[[#This Row],[total_eve_calls]]&lt;=80,"Low Calls",
IF(tbl_Customers[[#This Row],[total_eve_calls]]&lt;=120,"Medium Calls","High Calls"))</f>
        <v>Medium Calls</v>
      </c>
      <c r="AA511" t="str">
        <f>IF(tbl_Customers[[#This Row],[total_eve_charge]]&lt;=15,"Low Charges",
IF(tbl_Customers[[#This Row],[total_eve_charge]]&lt;=20,"Medium Charges","High Charges"))</f>
        <v>High Charges</v>
      </c>
      <c r="AB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1" t="str">
        <f>IF(tbl_Customers[[#This Row],[number_vmail_messages]] = 0, "No Usage", IF(tbl_Customers[[#This Row],[number_vmail_messages]] &lt;= 20, "Low Usage", IF(tbl_Customers[[#This Row],[number_vmail_messages]] &lt;= 40, "Medium Usgae", "High Usage")))</f>
        <v>Medium Usgae</v>
      </c>
      <c r="AD511" t="str">
        <f>IF(tbl_Customers[[#This Row],[total_day_minutes]]&lt;=150,"Low Usage", IF(tbl_Customers[[#This Row],[total_day_minutes]]&lt;=200,"Medium Usage", IF(tbl_Customers[[#This Row],[total_day_minutes]]&lt;=250,"High Usage","Very High Usage")))</f>
        <v>Low Usage</v>
      </c>
      <c r="AE511" t="str">
        <f>IF(tbl_Customers[[#This Row],[total_intl_calls]]&lt;=5,"Low Calls", IF(tbl_Customers[[#This Row],[total_intl_calls]]&lt;=10, "Medium Calls", "High Calls"))</f>
        <v>Medium Calls</v>
      </c>
      <c r="AF5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11" t="str">
        <f>IF(tbl_Customers[[#This Row],[Churn_Risk_Score]]&gt;=10,"High Risk", IF(tbl_Customers[[#This Row],[Churn_Risk_Score]]&gt;=5,"Medium Risk","Low Risk"))</f>
        <v>Low Risk</v>
      </c>
      <c r="AH511">
        <f>tbl_Customers[[#This Row],[total_day_charge]] + tbl_Customers[[#This Row],[total_eve_charge]] + tbl_Customers[[#This Row],[total_night_charge]] + tbl_Customers[[#This Row],[total_intl_charge]]</f>
        <v>60.949999999999996</v>
      </c>
    </row>
    <row r="512" spans="1:34"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t="str">
        <f>IF(tbl_Customers[[#This Row],[total_intl_charge]] &lt;= 3, "Low Charges", "High Charges")</f>
        <v>High Charges</v>
      </c>
      <c r="Z512" t="str">
        <f>IF(tbl_Customers[[#This Row],[total_eve_calls]]&lt;=80,"Low Calls",
IF(tbl_Customers[[#This Row],[total_eve_calls]]&lt;=120,"Medium Calls","High Calls"))</f>
        <v>High Calls</v>
      </c>
      <c r="AA512" t="str">
        <f>IF(tbl_Customers[[#This Row],[total_eve_charge]]&lt;=15,"Low Charges",
IF(tbl_Customers[[#This Row],[total_eve_charge]]&lt;=20,"Medium Charges","High Charges"))</f>
        <v>High Charges</v>
      </c>
      <c r="AB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2" t="str">
        <f>IF(tbl_Customers[[#This Row],[number_vmail_messages]] = 0, "No Usage", IF(tbl_Customers[[#This Row],[number_vmail_messages]] &lt;= 20, "Low Usage", IF(tbl_Customers[[#This Row],[number_vmail_messages]] &lt;= 40, "Medium Usgae", "High Usage")))</f>
        <v>No Usage</v>
      </c>
      <c r="AD512" t="str">
        <f>IF(tbl_Customers[[#This Row],[total_day_minutes]]&lt;=150,"Low Usage", IF(tbl_Customers[[#This Row],[total_day_minutes]]&lt;=200,"Medium Usage", IF(tbl_Customers[[#This Row],[total_day_minutes]]&lt;=250,"High Usage","Very High Usage")))</f>
        <v>Low Usage</v>
      </c>
      <c r="AE512" t="str">
        <f>IF(tbl_Customers[[#This Row],[total_intl_calls]]&lt;=5,"Low Calls", IF(tbl_Customers[[#This Row],[total_intl_calls]]&lt;=10, "Medium Calls", "High Calls"))</f>
        <v>Medium Calls</v>
      </c>
      <c r="AF5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2" t="str">
        <f>IF(tbl_Customers[[#This Row],[Churn_Risk_Score]]&gt;=10,"High Risk", IF(tbl_Customers[[#This Row],[Churn_Risk_Score]]&gt;=5,"Medium Risk","Low Risk"))</f>
        <v>Low Risk</v>
      </c>
      <c r="AH512">
        <f>tbl_Customers[[#This Row],[total_day_charge]] + tbl_Customers[[#This Row],[total_eve_charge]] + tbl_Customers[[#This Row],[total_night_charge]] + tbl_Customers[[#This Row],[total_intl_charge]]</f>
        <v>59.41</v>
      </c>
    </row>
    <row r="513" spans="1:34"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t="str">
        <f>IF(tbl_Customers[[#This Row],[total_intl_charge]] &lt;= 3, "Low Charges", "High Charges")</f>
        <v>High Charges</v>
      </c>
      <c r="Z513" t="str">
        <f>IF(tbl_Customers[[#This Row],[total_eve_calls]]&lt;=80,"Low Calls",
IF(tbl_Customers[[#This Row],[total_eve_calls]]&lt;=120,"Medium Calls","High Calls"))</f>
        <v>Medium Calls</v>
      </c>
      <c r="AA513" t="str">
        <f>IF(tbl_Customers[[#This Row],[total_eve_charge]]&lt;=15,"Low Charges",
IF(tbl_Customers[[#This Row],[total_eve_charge]]&lt;=20,"Medium Charges","High Charges"))</f>
        <v>Low Charges</v>
      </c>
      <c r="AB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3" t="str">
        <f>IF(tbl_Customers[[#This Row],[number_vmail_messages]] = 0, "No Usage", IF(tbl_Customers[[#This Row],[number_vmail_messages]] &lt;= 20, "Low Usage", IF(tbl_Customers[[#This Row],[number_vmail_messages]] &lt;= 40, "Medium Usgae", "High Usage")))</f>
        <v>No Usage</v>
      </c>
      <c r="AD513" t="str">
        <f>IF(tbl_Customers[[#This Row],[total_day_minutes]]&lt;=150,"Low Usage", IF(tbl_Customers[[#This Row],[total_day_minutes]]&lt;=200,"Medium Usage", IF(tbl_Customers[[#This Row],[total_day_minutes]]&lt;=250,"High Usage","Very High Usage")))</f>
        <v>Medium Usage</v>
      </c>
      <c r="AE513" t="str">
        <f>IF(tbl_Customers[[#This Row],[total_intl_calls]]&lt;=5,"Low Calls", IF(tbl_Customers[[#This Row],[total_intl_calls]]&lt;=10, "Medium Calls", "High Calls"))</f>
        <v>Medium Calls</v>
      </c>
      <c r="AF5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3" t="str">
        <f>IF(tbl_Customers[[#This Row],[Churn_Risk_Score]]&gt;=10,"High Risk", IF(tbl_Customers[[#This Row],[Churn_Risk_Score]]&gt;=5,"Medium Risk","Low Risk"))</f>
        <v>Low Risk</v>
      </c>
      <c r="AH513">
        <f>tbl_Customers[[#This Row],[total_day_charge]] + tbl_Customers[[#This Row],[total_eve_charge]] + tbl_Customers[[#This Row],[total_night_charge]] + tbl_Customers[[#This Row],[total_intl_charge]]</f>
        <v>55.92</v>
      </c>
    </row>
    <row r="514" spans="1:34"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t="str">
        <f>IF(tbl_Customers[[#This Row],[total_intl_charge]] &lt;= 3, "Low Charges", "High Charges")</f>
        <v>High Charges</v>
      </c>
      <c r="Z514" t="str">
        <f>IF(tbl_Customers[[#This Row],[total_eve_calls]]&lt;=80,"Low Calls",
IF(tbl_Customers[[#This Row],[total_eve_calls]]&lt;=120,"Medium Calls","High Calls"))</f>
        <v>Medium Calls</v>
      </c>
      <c r="AA514" t="str">
        <f>IF(tbl_Customers[[#This Row],[total_eve_charge]]&lt;=15,"Low Charges",
IF(tbl_Customers[[#This Row],[total_eve_charge]]&lt;=20,"Medium Charges","High Charges"))</f>
        <v>Medium Charges</v>
      </c>
      <c r="AB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4" t="str">
        <f>IF(tbl_Customers[[#This Row],[number_vmail_messages]] = 0, "No Usage", IF(tbl_Customers[[#This Row],[number_vmail_messages]] &lt;= 20, "Low Usage", IF(tbl_Customers[[#This Row],[number_vmail_messages]] &lt;= 40, "Medium Usgae", "High Usage")))</f>
        <v>No Usage</v>
      </c>
      <c r="AD514" t="str">
        <f>IF(tbl_Customers[[#This Row],[total_day_minutes]]&lt;=150,"Low Usage", IF(tbl_Customers[[#This Row],[total_day_minutes]]&lt;=200,"Medium Usage", IF(tbl_Customers[[#This Row],[total_day_minutes]]&lt;=250,"High Usage","Very High Usage")))</f>
        <v>Very High Usage</v>
      </c>
      <c r="AE514" t="str">
        <f>IF(tbl_Customers[[#This Row],[total_intl_calls]]&lt;=5,"Low Calls", IF(tbl_Customers[[#This Row],[total_intl_calls]]&lt;=10, "Medium Calls", "High Calls"))</f>
        <v>Low Calls</v>
      </c>
      <c r="AF5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514" t="str">
        <f>IF(tbl_Customers[[#This Row],[Churn_Risk_Score]]&gt;=10,"High Risk", IF(tbl_Customers[[#This Row],[Churn_Risk_Score]]&gt;=5,"Medium Risk","Low Risk"))</f>
        <v>High Risk</v>
      </c>
      <c r="AH514">
        <f>tbl_Customers[[#This Row],[total_day_charge]] + tbl_Customers[[#This Row],[total_eve_charge]] + tbl_Customers[[#This Row],[total_night_charge]] + tbl_Customers[[#This Row],[total_intl_charge]]</f>
        <v>81.81</v>
      </c>
    </row>
    <row r="515" spans="1:34"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t="str">
        <f>IF(tbl_Customers[[#This Row],[total_intl_charge]] &lt;= 3, "Low Charges", "High Charges")</f>
        <v>High Charges</v>
      </c>
      <c r="Z515" t="str">
        <f>IF(tbl_Customers[[#This Row],[total_eve_calls]]&lt;=80,"Low Calls",
IF(tbl_Customers[[#This Row],[total_eve_calls]]&lt;=120,"Medium Calls","High Calls"))</f>
        <v>Medium Calls</v>
      </c>
      <c r="AA515" t="str">
        <f>IF(tbl_Customers[[#This Row],[total_eve_charge]]&lt;=15,"Low Charges",
IF(tbl_Customers[[#This Row],[total_eve_charge]]&lt;=20,"Medium Charges","High Charges"))</f>
        <v>Medium Charges</v>
      </c>
      <c r="AB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5" t="str">
        <f>IF(tbl_Customers[[#This Row],[number_vmail_messages]] = 0, "No Usage", IF(tbl_Customers[[#This Row],[number_vmail_messages]] &lt;= 20, "Low Usage", IF(tbl_Customers[[#This Row],[number_vmail_messages]] &lt;= 40, "Medium Usgae", "High Usage")))</f>
        <v>No Usage</v>
      </c>
      <c r="AD515" t="str">
        <f>IF(tbl_Customers[[#This Row],[total_day_minutes]]&lt;=150,"Low Usage", IF(tbl_Customers[[#This Row],[total_day_minutes]]&lt;=200,"Medium Usage", IF(tbl_Customers[[#This Row],[total_day_minutes]]&lt;=250,"High Usage","Very High Usage")))</f>
        <v>Medium Usage</v>
      </c>
      <c r="AE515" t="str">
        <f>IF(tbl_Customers[[#This Row],[total_intl_calls]]&lt;=5,"Low Calls", IF(tbl_Customers[[#This Row],[total_intl_calls]]&lt;=10, "Medium Calls", "High Calls"))</f>
        <v>Low Calls</v>
      </c>
      <c r="AF5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5" t="str">
        <f>IF(tbl_Customers[[#This Row],[Churn_Risk_Score]]&gt;=10,"High Risk", IF(tbl_Customers[[#This Row],[Churn_Risk_Score]]&gt;=5,"Medium Risk","Low Risk"))</f>
        <v>Low Risk</v>
      </c>
      <c r="AH515">
        <f>tbl_Customers[[#This Row],[total_day_charge]] + tbl_Customers[[#This Row],[total_eve_charge]] + tbl_Customers[[#This Row],[total_night_charge]] + tbl_Customers[[#This Row],[total_intl_charge]]</f>
        <v>64.539999999999992</v>
      </c>
    </row>
    <row r="516" spans="1:34"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t="str">
        <f>IF(tbl_Customers[[#This Row],[total_intl_charge]] &lt;= 3, "Low Charges", "High Charges")</f>
        <v>Low Charges</v>
      </c>
      <c r="Z516" t="str">
        <f>IF(tbl_Customers[[#This Row],[total_eve_calls]]&lt;=80,"Low Calls",
IF(tbl_Customers[[#This Row],[total_eve_calls]]&lt;=120,"Medium Calls","High Calls"))</f>
        <v>High Calls</v>
      </c>
      <c r="AA516" t="str">
        <f>IF(tbl_Customers[[#This Row],[total_eve_charge]]&lt;=15,"Low Charges",
IF(tbl_Customers[[#This Row],[total_eve_charge]]&lt;=20,"Medium Charges","High Charges"))</f>
        <v>Low Charges</v>
      </c>
      <c r="AB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6" t="str">
        <f>IF(tbl_Customers[[#This Row],[number_vmail_messages]] = 0, "No Usage", IF(tbl_Customers[[#This Row],[number_vmail_messages]] &lt;= 20, "Low Usage", IF(tbl_Customers[[#This Row],[number_vmail_messages]] &lt;= 40, "Medium Usgae", "High Usage")))</f>
        <v>Medium Usgae</v>
      </c>
      <c r="AD516" t="str">
        <f>IF(tbl_Customers[[#This Row],[total_day_minutes]]&lt;=150,"Low Usage", IF(tbl_Customers[[#This Row],[total_day_minutes]]&lt;=200,"Medium Usage", IF(tbl_Customers[[#This Row],[total_day_minutes]]&lt;=250,"High Usage","Very High Usage")))</f>
        <v>High Usage</v>
      </c>
      <c r="AE516" t="str">
        <f>IF(tbl_Customers[[#This Row],[total_intl_calls]]&lt;=5,"Low Calls", IF(tbl_Customers[[#This Row],[total_intl_calls]]&lt;=10, "Medium Calls", "High Calls"))</f>
        <v>Low Calls</v>
      </c>
      <c r="AF5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6" t="str">
        <f>IF(tbl_Customers[[#This Row],[Churn_Risk_Score]]&gt;=10,"High Risk", IF(tbl_Customers[[#This Row],[Churn_Risk_Score]]&gt;=5,"Medium Risk","Low Risk"))</f>
        <v>Low Risk</v>
      </c>
      <c r="AH516">
        <f>tbl_Customers[[#This Row],[total_day_charge]] + tbl_Customers[[#This Row],[total_eve_charge]] + tbl_Customers[[#This Row],[total_night_charge]] + tbl_Customers[[#This Row],[total_intl_charge]]</f>
        <v>56.42</v>
      </c>
    </row>
    <row r="517" spans="1:34"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t="str">
        <f>IF(tbl_Customers[[#This Row],[total_intl_charge]] &lt;= 3, "Low Charges", "High Charges")</f>
        <v>Low Charges</v>
      </c>
      <c r="Z517" t="str">
        <f>IF(tbl_Customers[[#This Row],[total_eve_calls]]&lt;=80,"Low Calls",
IF(tbl_Customers[[#This Row],[total_eve_calls]]&lt;=120,"Medium Calls","High Calls"))</f>
        <v>Medium Calls</v>
      </c>
      <c r="AA517" t="str">
        <f>IF(tbl_Customers[[#This Row],[total_eve_charge]]&lt;=15,"Low Charges",
IF(tbl_Customers[[#This Row],[total_eve_charge]]&lt;=20,"Medium Charges","High Charges"))</f>
        <v>Low Charges</v>
      </c>
      <c r="AB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7" t="str">
        <f>IF(tbl_Customers[[#This Row],[number_vmail_messages]] = 0, "No Usage", IF(tbl_Customers[[#This Row],[number_vmail_messages]] &lt;= 20, "Low Usage", IF(tbl_Customers[[#This Row],[number_vmail_messages]] &lt;= 40, "Medium Usgae", "High Usage")))</f>
        <v>No Usage</v>
      </c>
      <c r="AD517" t="str">
        <f>IF(tbl_Customers[[#This Row],[total_day_minutes]]&lt;=150,"Low Usage", IF(tbl_Customers[[#This Row],[total_day_minutes]]&lt;=200,"Medium Usage", IF(tbl_Customers[[#This Row],[total_day_minutes]]&lt;=250,"High Usage","Very High Usage")))</f>
        <v>High Usage</v>
      </c>
      <c r="AE517" t="str">
        <f>IF(tbl_Customers[[#This Row],[total_intl_calls]]&lt;=5,"Low Calls", IF(tbl_Customers[[#This Row],[total_intl_calls]]&lt;=10, "Medium Calls", "High Calls"))</f>
        <v>Low Calls</v>
      </c>
      <c r="AF5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7" t="str">
        <f>IF(tbl_Customers[[#This Row],[Churn_Risk_Score]]&gt;=10,"High Risk", IF(tbl_Customers[[#This Row],[Churn_Risk_Score]]&gt;=5,"Medium Risk","Low Risk"))</f>
        <v>Low Risk</v>
      </c>
      <c r="AH517">
        <f>tbl_Customers[[#This Row],[total_day_charge]] + tbl_Customers[[#This Row],[total_eve_charge]] + tbl_Customers[[#This Row],[total_night_charge]] + tbl_Customers[[#This Row],[total_intl_charge]]</f>
        <v>62.94</v>
      </c>
    </row>
    <row r="518" spans="1:34"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t="str">
        <f>IF(tbl_Customers[[#This Row],[total_intl_charge]] &lt;= 3, "Low Charges", "High Charges")</f>
        <v>Low Charges</v>
      </c>
      <c r="Z518" t="str">
        <f>IF(tbl_Customers[[#This Row],[total_eve_calls]]&lt;=80,"Low Calls",
IF(tbl_Customers[[#This Row],[total_eve_calls]]&lt;=120,"Medium Calls","High Calls"))</f>
        <v>High Calls</v>
      </c>
      <c r="AA518" t="str">
        <f>IF(tbl_Customers[[#This Row],[total_eve_charge]]&lt;=15,"Low Charges",
IF(tbl_Customers[[#This Row],[total_eve_charge]]&lt;=20,"Medium Charges","High Charges"))</f>
        <v>Medium Charges</v>
      </c>
      <c r="AB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8" t="str">
        <f>IF(tbl_Customers[[#This Row],[number_vmail_messages]] = 0, "No Usage", IF(tbl_Customers[[#This Row],[number_vmail_messages]] &lt;= 20, "Low Usage", IF(tbl_Customers[[#This Row],[number_vmail_messages]] &lt;= 40, "Medium Usgae", "High Usage")))</f>
        <v>No Usage</v>
      </c>
      <c r="AD518" t="str">
        <f>IF(tbl_Customers[[#This Row],[total_day_minutes]]&lt;=150,"Low Usage", IF(tbl_Customers[[#This Row],[total_day_minutes]]&lt;=200,"Medium Usage", IF(tbl_Customers[[#This Row],[total_day_minutes]]&lt;=250,"High Usage","Very High Usage")))</f>
        <v>Medium Usage</v>
      </c>
      <c r="AE518" t="str">
        <f>IF(tbl_Customers[[#This Row],[total_intl_calls]]&lt;=5,"Low Calls", IF(tbl_Customers[[#This Row],[total_intl_calls]]&lt;=10, "Medium Calls", "High Calls"))</f>
        <v>Low Calls</v>
      </c>
      <c r="AF5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8" t="str">
        <f>IF(tbl_Customers[[#This Row],[Churn_Risk_Score]]&gt;=10,"High Risk", IF(tbl_Customers[[#This Row],[Churn_Risk_Score]]&gt;=5,"Medium Risk","Low Risk"))</f>
        <v>Low Risk</v>
      </c>
      <c r="AH518">
        <f>tbl_Customers[[#This Row],[total_day_charge]] + tbl_Customers[[#This Row],[total_eve_charge]] + tbl_Customers[[#This Row],[total_night_charge]] + tbl_Customers[[#This Row],[total_intl_charge]]</f>
        <v>58.78</v>
      </c>
    </row>
    <row r="519" spans="1:34"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t="str">
        <f>IF(tbl_Customers[[#This Row],[total_intl_charge]] &lt;= 3, "Low Charges", "High Charges")</f>
        <v>High Charges</v>
      </c>
      <c r="Z519" t="str">
        <f>IF(tbl_Customers[[#This Row],[total_eve_calls]]&lt;=80,"Low Calls",
IF(tbl_Customers[[#This Row],[total_eve_calls]]&lt;=120,"Medium Calls","High Calls"))</f>
        <v>High Calls</v>
      </c>
      <c r="AA519" t="str">
        <f>IF(tbl_Customers[[#This Row],[total_eve_charge]]&lt;=15,"Low Charges",
IF(tbl_Customers[[#This Row],[total_eve_charge]]&lt;=20,"Medium Charges","High Charges"))</f>
        <v>Medium Charges</v>
      </c>
      <c r="AB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9" t="str">
        <f>IF(tbl_Customers[[#This Row],[number_vmail_messages]] = 0, "No Usage", IF(tbl_Customers[[#This Row],[number_vmail_messages]] &lt;= 20, "Low Usage", IF(tbl_Customers[[#This Row],[number_vmail_messages]] &lt;= 40, "Medium Usgae", "High Usage")))</f>
        <v>No Usage</v>
      </c>
      <c r="AD519" t="str">
        <f>IF(tbl_Customers[[#This Row],[total_day_minutes]]&lt;=150,"Low Usage", IF(tbl_Customers[[#This Row],[total_day_minutes]]&lt;=200,"Medium Usage", IF(tbl_Customers[[#This Row],[total_day_minutes]]&lt;=250,"High Usage","Very High Usage")))</f>
        <v>Low Usage</v>
      </c>
      <c r="AE519" t="str">
        <f>IF(tbl_Customers[[#This Row],[total_intl_calls]]&lt;=5,"Low Calls", IF(tbl_Customers[[#This Row],[total_intl_calls]]&lt;=10, "Medium Calls", "High Calls"))</f>
        <v>Low Calls</v>
      </c>
      <c r="AF5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9" t="str">
        <f>IF(tbl_Customers[[#This Row],[Churn_Risk_Score]]&gt;=10,"High Risk", IF(tbl_Customers[[#This Row],[Churn_Risk_Score]]&gt;=5,"Medium Risk","Low Risk"))</f>
        <v>Low Risk</v>
      </c>
      <c r="AH519">
        <f>tbl_Customers[[#This Row],[total_day_charge]] + tbl_Customers[[#This Row],[total_eve_charge]] + tbl_Customers[[#This Row],[total_night_charge]] + tbl_Customers[[#This Row],[total_intl_charge]]</f>
        <v>54.019999999999996</v>
      </c>
    </row>
    <row r="520" spans="1:34"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t="str">
        <f>IF(tbl_Customers[[#This Row],[total_intl_charge]] &lt;= 3, "Low Charges", "High Charges")</f>
        <v>Low Charges</v>
      </c>
      <c r="Z520" t="str">
        <f>IF(tbl_Customers[[#This Row],[total_eve_calls]]&lt;=80,"Low Calls",
IF(tbl_Customers[[#This Row],[total_eve_calls]]&lt;=120,"Medium Calls","High Calls"))</f>
        <v>Medium Calls</v>
      </c>
      <c r="AA520" t="str">
        <f>IF(tbl_Customers[[#This Row],[total_eve_charge]]&lt;=15,"Low Charges",
IF(tbl_Customers[[#This Row],[total_eve_charge]]&lt;=20,"Medium Charges","High Charges"))</f>
        <v>Medium Charges</v>
      </c>
      <c r="AB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0" t="str">
        <f>IF(tbl_Customers[[#This Row],[number_vmail_messages]] = 0, "No Usage", IF(tbl_Customers[[#This Row],[number_vmail_messages]] &lt;= 20, "Low Usage", IF(tbl_Customers[[#This Row],[number_vmail_messages]] &lt;= 40, "Medium Usgae", "High Usage")))</f>
        <v>Medium Usgae</v>
      </c>
      <c r="AD520" t="str">
        <f>IF(tbl_Customers[[#This Row],[total_day_minutes]]&lt;=150,"Low Usage", IF(tbl_Customers[[#This Row],[total_day_minutes]]&lt;=200,"Medium Usage", IF(tbl_Customers[[#This Row],[total_day_minutes]]&lt;=250,"High Usage","Very High Usage")))</f>
        <v>High Usage</v>
      </c>
      <c r="AE520" t="str">
        <f>IF(tbl_Customers[[#This Row],[total_intl_calls]]&lt;=5,"Low Calls", IF(tbl_Customers[[#This Row],[total_intl_calls]]&lt;=10, "Medium Calls", "High Calls"))</f>
        <v>Low Calls</v>
      </c>
      <c r="AF5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0" t="str">
        <f>IF(tbl_Customers[[#This Row],[Churn_Risk_Score]]&gt;=10,"High Risk", IF(tbl_Customers[[#This Row],[Churn_Risk_Score]]&gt;=5,"Medium Risk","Low Risk"))</f>
        <v>Low Risk</v>
      </c>
      <c r="AH520">
        <f>tbl_Customers[[#This Row],[total_day_charge]] + tbl_Customers[[#This Row],[total_eve_charge]] + tbl_Customers[[#This Row],[total_night_charge]] + tbl_Customers[[#This Row],[total_intl_charge]]</f>
        <v>63.519999999999996</v>
      </c>
    </row>
    <row r="521" spans="1:34"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t="str">
        <f>IF(tbl_Customers[[#This Row],[total_intl_charge]] &lt;= 3, "Low Charges", "High Charges")</f>
        <v>Low Charges</v>
      </c>
      <c r="Z521" t="str">
        <f>IF(tbl_Customers[[#This Row],[total_eve_calls]]&lt;=80,"Low Calls",
IF(tbl_Customers[[#This Row],[total_eve_calls]]&lt;=120,"Medium Calls","High Calls"))</f>
        <v>Medium Calls</v>
      </c>
      <c r="AA521" t="str">
        <f>IF(tbl_Customers[[#This Row],[total_eve_charge]]&lt;=15,"Low Charges",
IF(tbl_Customers[[#This Row],[total_eve_charge]]&lt;=20,"Medium Charges","High Charges"))</f>
        <v>Low Charges</v>
      </c>
      <c r="AB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1" t="str">
        <f>IF(tbl_Customers[[#This Row],[number_vmail_messages]] = 0, "No Usage", IF(tbl_Customers[[#This Row],[number_vmail_messages]] &lt;= 20, "Low Usage", IF(tbl_Customers[[#This Row],[number_vmail_messages]] &lt;= 40, "Medium Usgae", "High Usage")))</f>
        <v>No Usage</v>
      </c>
      <c r="AD521" t="str">
        <f>IF(tbl_Customers[[#This Row],[total_day_minutes]]&lt;=150,"Low Usage", IF(tbl_Customers[[#This Row],[total_day_minutes]]&lt;=200,"Medium Usage", IF(tbl_Customers[[#This Row],[total_day_minutes]]&lt;=250,"High Usage","Very High Usage")))</f>
        <v>Very High Usage</v>
      </c>
      <c r="AE521" t="str">
        <f>IF(tbl_Customers[[#This Row],[total_intl_calls]]&lt;=5,"Low Calls", IF(tbl_Customers[[#This Row],[total_intl_calls]]&lt;=10, "Medium Calls", "High Calls"))</f>
        <v>Low Calls</v>
      </c>
      <c r="AF5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521" t="str">
        <f>IF(tbl_Customers[[#This Row],[Churn_Risk_Score]]&gt;=10,"High Risk", IF(tbl_Customers[[#This Row],[Churn_Risk_Score]]&gt;=5,"Medium Risk","Low Risk"))</f>
        <v>Medium Risk</v>
      </c>
      <c r="AH521">
        <f>tbl_Customers[[#This Row],[total_day_charge]] + tbl_Customers[[#This Row],[total_eve_charge]] + tbl_Customers[[#This Row],[total_night_charge]] + tbl_Customers[[#This Row],[total_intl_charge]]</f>
        <v>70.429999999999993</v>
      </c>
    </row>
    <row r="522" spans="1:34"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t="str">
        <f>IF(tbl_Customers[[#This Row],[total_intl_charge]] &lt;= 3, "Low Charges", "High Charges")</f>
        <v>Low Charges</v>
      </c>
      <c r="Z522" t="str">
        <f>IF(tbl_Customers[[#This Row],[total_eve_calls]]&lt;=80,"Low Calls",
IF(tbl_Customers[[#This Row],[total_eve_calls]]&lt;=120,"Medium Calls","High Calls"))</f>
        <v>Medium Calls</v>
      </c>
      <c r="AA522" t="str">
        <f>IF(tbl_Customers[[#This Row],[total_eve_charge]]&lt;=15,"Low Charges",
IF(tbl_Customers[[#This Row],[total_eve_charge]]&lt;=20,"Medium Charges","High Charges"))</f>
        <v>Medium Charges</v>
      </c>
      <c r="AB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2" t="str">
        <f>IF(tbl_Customers[[#This Row],[number_vmail_messages]] = 0, "No Usage", IF(tbl_Customers[[#This Row],[number_vmail_messages]] &lt;= 20, "Low Usage", IF(tbl_Customers[[#This Row],[number_vmail_messages]] &lt;= 40, "Medium Usgae", "High Usage")))</f>
        <v>No Usage</v>
      </c>
      <c r="AD522" t="str">
        <f>IF(tbl_Customers[[#This Row],[total_day_minutes]]&lt;=150,"Low Usage", IF(tbl_Customers[[#This Row],[total_day_minutes]]&lt;=200,"Medium Usage", IF(tbl_Customers[[#This Row],[total_day_minutes]]&lt;=250,"High Usage","Very High Usage")))</f>
        <v>Low Usage</v>
      </c>
      <c r="AE522" t="str">
        <f>IF(tbl_Customers[[#This Row],[total_intl_calls]]&lt;=5,"Low Calls", IF(tbl_Customers[[#This Row],[total_intl_calls]]&lt;=10, "Medium Calls", "High Calls"))</f>
        <v>Low Calls</v>
      </c>
      <c r="AF5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2" t="str">
        <f>IF(tbl_Customers[[#This Row],[Churn_Risk_Score]]&gt;=10,"High Risk", IF(tbl_Customers[[#This Row],[Churn_Risk_Score]]&gt;=5,"Medium Risk","Low Risk"))</f>
        <v>Low Risk</v>
      </c>
      <c r="AH522">
        <f>tbl_Customers[[#This Row],[total_day_charge]] + tbl_Customers[[#This Row],[total_eve_charge]] + tbl_Customers[[#This Row],[total_night_charge]] + tbl_Customers[[#This Row],[total_intl_charge]]</f>
        <v>46.26</v>
      </c>
    </row>
    <row r="523" spans="1:34"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t="str">
        <f>IF(tbl_Customers[[#This Row],[total_intl_charge]] &lt;= 3, "Low Charges", "High Charges")</f>
        <v>High Charges</v>
      </c>
      <c r="Z523" t="str">
        <f>IF(tbl_Customers[[#This Row],[total_eve_calls]]&lt;=80,"Low Calls",
IF(tbl_Customers[[#This Row],[total_eve_calls]]&lt;=120,"Medium Calls","High Calls"))</f>
        <v>Medium Calls</v>
      </c>
      <c r="AA523" t="str">
        <f>IF(tbl_Customers[[#This Row],[total_eve_charge]]&lt;=15,"Low Charges",
IF(tbl_Customers[[#This Row],[total_eve_charge]]&lt;=20,"Medium Charges","High Charges"))</f>
        <v>Low Charges</v>
      </c>
      <c r="AB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3" t="str">
        <f>IF(tbl_Customers[[#This Row],[number_vmail_messages]] = 0, "No Usage", IF(tbl_Customers[[#This Row],[number_vmail_messages]] &lt;= 20, "Low Usage", IF(tbl_Customers[[#This Row],[number_vmail_messages]] &lt;= 40, "Medium Usgae", "High Usage")))</f>
        <v>No Usage</v>
      </c>
      <c r="AD523" t="str">
        <f>IF(tbl_Customers[[#This Row],[total_day_minutes]]&lt;=150,"Low Usage", IF(tbl_Customers[[#This Row],[total_day_minutes]]&lt;=200,"Medium Usage", IF(tbl_Customers[[#This Row],[total_day_minutes]]&lt;=250,"High Usage","Very High Usage")))</f>
        <v>Medium Usage</v>
      </c>
      <c r="AE523" t="str">
        <f>IF(tbl_Customers[[#This Row],[total_intl_calls]]&lt;=5,"Low Calls", IF(tbl_Customers[[#This Row],[total_intl_calls]]&lt;=10, "Medium Calls", "High Calls"))</f>
        <v>Low Calls</v>
      </c>
      <c r="AF5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3" t="str">
        <f>IF(tbl_Customers[[#This Row],[Churn_Risk_Score]]&gt;=10,"High Risk", IF(tbl_Customers[[#This Row],[Churn_Risk_Score]]&gt;=5,"Medium Risk","Low Risk"))</f>
        <v>Low Risk</v>
      </c>
      <c r="AH523">
        <f>tbl_Customers[[#This Row],[total_day_charge]] + tbl_Customers[[#This Row],[total_eve_charge]] + tbl_Customers[[#This Row],[total_night_charge]] + tbl_Customers[[#This Row],[total_intl_charge]]</f>
        <v>61.53</v>
      </c>
    </row>
    <row r="524" spans="1:34"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t="str">
        <f>IF(tbl_Customers[[#This Row],[total_intl_charge]] &lt;= 3, "Low Charges", "High Charges")</f>
        <v>Low Charges</v>
      </c>
      <c r="Z524" t="str">
        <f>IF(tbl_Customers[[#This Row],[total_eve_calls]]&lt;=80,"Low Calls",
IF(tbl_Customers[[#This Row],[total_eve_calls]]&lt;=120,"Medium Calls","High Calls"))</f>
        <v>Low Calls</v>
      </c>
      <c r="AA524" t="str">
        <f>IF(tbl_Customers[[#This Row],[total_eve_charge]]&lt;=15,"Low Charges",
IF(tbl_Customers[[#This Row],[total_eve_charge]]&lt;=20,"Medium Charges","High Charges"))</f>
        <v>Medium Charges</v>
      </c>
      <c r="AB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4" t="str">
        <f>IF(tbl_Customers[[#This Row],[number_vmail_messages]] = 0, "No Usage", IF(tbl_Customers[[#This Row],[number_vmail_messages]] &lt;= 20, "Low Usage", IF(tbl_Customers[[#This Row],[number_vmail_messages]] &lt;= 40, "Medium Usgae", "High Usage")))</f>
        <v>No Usage</v>
      </c>
      <c r="AD524" t="str">
        <f>IF(tbl_Customers[[#This Row],[total_day_minutes]]&lt;=150,"Low Usage", IF(tbl_Customers[[#This Row],[total_day_minutes]]&lt;=200,"Medium Usage", IF(tbl_Customers[[#This Row],[total_day_minutes]]&lt;=250,"High Usage","Very High Usage")))</f>
        <v>Low Usage</v>
      </c>
      <c r="AE524" t="str">
        <f>IF(tbl_Customers[[#This Row],[total_intl_calls]]&lt;=5,"Low Calls", IF(tbl_Customers[[#This Row],[total_intl_calls]]&lt;=10, "Medium Calls", "High Calls"))</f>
        <v>Low Calls</v>
      </c>
      <c r="AF5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4" t="str">
        <f>IF(tbl_Customers[[#This Row],[Churn_Risk_Score]]&gt;=10,"High Risk", IF(tbl_Customers[[#This Row],[Churn_Risk_Score]]&gt;=5,"Medium Risk","Low Risk"))</f>
        <v>Low Risk</v>
      </c>
      <c r="AH524">
        <f>tbl_Customers[[#This Row],[total_day_charge]] + tbl_Customers[[#This Row],[total_eve_charge]] + tbl_Customers[[#This Row],[total_night_charge]] + tbl_Customers[[#This Row],[total_intl_charge]]</f>
        <v>47.97</v>
      </c>
    </row>
    <row r="525" spans="1:34"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t="str">
        <f>IF(tbl_Customers[[#This Row],[total_intl_charge]] &lt;= 3, "Low Charges", "High Charges")</f>
        <v>Low Charges</v>
      </c>
      <c r="Z525" t="str">
        <f>IF(tbl_Customers[[#This Row],[total_eve_calls]]&lt;=80,"Low Calls",
IF(tbl_Customers[[#This Row],[total_eve_calls]]&lt;=120,"Medium Calls","High Calls"))</f>
        <v>Medium Calls</v>
      </c>
      <c r="AA525" t="str">
        <f>IF(tbl_Customers[[#This Row],[total_eve_charge]]&lt;=15,"Low Charges",
IF(tbl_Customers[[#This Row],[total_eve_charge]]&lt;=20,"Medium Charges","High Charges"))</f>
        <v>High Charges</v>
      </c>
      <c r="AB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5" t="str">
        <f>IF(tbl_Customers[[#This Row],[number_vmail_messages]] = 0, "No Usage", IF(tbl_Customers[[#This Row],[number_vmail_messages]] &lt;= 20, "Low Usage", IF(tbl_Customers[[#This Row],[number_vmail_messages]] &lt;= 40, "Medium Usgae", "High Usage")))</f>
        <v>Medium Usgae</v>
      </c>
      <c r="AD525" t="str">
        <f>IF(tbl_Customers[[#This Row],[total_day_minutes]]&lt;=150,"Low Usage", IF(tbl_Customers[[#This Row],[total_day_minutes]]&lt;=200,"Medium Usage", IF(tbl_Customers[[#This Row],[total_day_minutes]]&lt;=250,"High Usage","Very High Usage")))</f>
        <v>Low Usage</v>
      </c>
      <c r="AE525" t="str">
        <f>IF(tbl_Customers[[#This Row],[total_intl_calls]]&lt;=5,"Low Calls", IF(tbl_Customers[[#This Row],[total_intl_calls]]&lt;=10, "Medium Calls", "High Calls"))</f>
        <v>Low Calls</v>
      </c>
      <c r="AF5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25" t="str">
        <f>IF(tbl_Customers[[#This Row],[Churn_Risk_Score]]&gt;=10,"High Risk", IF(tbl_Customers[[#This Row],[Churn_Risk_Score]]&gt;=5,"Medium Risk","Low Risk"))</f>
        <v>Low Risk</v>
      </c>
      <c r="AH525">
        <f>tbl_Customers[[#This Row],[total_day_charge]] + tbl_Customers[[#This Row],[total_eve_charge]] + tbl_Customers[[#This Row],[total_night_charge]] + tbl_Customers[[#This Row],[total_intl_charge]]</f>
        <v>48.07</v>
      </c>
    </row>
    <row r="526" spans="1:34"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t="str">
        <f>IF(tbl_Customers[[#This Row],[total_intl_charge]] &lt;= 3, "Low Charges", "High Charges")</f>
        <v>High Charges</v>
      </c>
      <c r="Z526" t="str">
        <f>IF(tbl_Customers[[#This Row],[total_eve_calls]]&lt;=80,"Low Calls",
IF(tbl_Customers[[#This Row],[total_eve_calls]]&lt;=120,"Medium Calls","High Calls"))</f>
        <v>Medium Calls</v>
      </c>
      <c r="AA526" t="str">
        <f>IF(tbl_Customers[[#This Row],[total_eve_charge]]&lt;=15,"Low Charges",
IF(tbl_Customers[[#This Row],[total_eve_charge]]&lt;=20,"Medium Charges","High Charges"))</f>
        <v>Low Charges</v>
      </c>
      <c r="AB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6" t="str">
        <f>IF(tbl_Customers[[#This Row],[number_vmail_messages]] = 0, "No Usage", IF(tbl_Customers[[#This Row],[number_vmail_messages]] &lt;= 20, "Low Usage", IF(tbl_Customers[[#This Row],[number_vmail_messages]] &lt;= 40, "Medium Usgae", "High Usage")))</f>
        <v>Medium Usgae</v>
      </c>
      <c r="AD526" t="str">
        <f>IF(tbl_Customers[[#This Row],[total_day_minutes]]&lt;=150,"Low Usage", IF(tbl_Customers[[#This Row],[total_day_minutes]]&lt;=200,"Medium Usage", IF(tbl_Customers[[#This Row],[total_day_minutes]]&lt;=250,"High Usage","Very High Usage")))</f>
        <v>Low Usage</v>
      </c>
      <c r="AE526" t="str">
        <f>IF(tbl_Customers[[#This Row],[total_intl_calls]]&lt;=5,"Low Calls", IF(tbl_Customers[[#This Row],[total_intl_calls]]&lt;=10, "Medium Calls", "High Calls"))</f>
        <v>Low Calls</v>
      </c>
      <c r="AF5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6" t="str">
        <f>IF(tbl_Customers[[#This Row],[Churn_Risk_Score]]&gt;=10,"High Risk", IF(tbl_Customers[[#This Row],[Churn_Risk_Score]]&gt;=5,"Medium Risk","Low Risk"))</f>
        <v>Low Risk</v>
      </c>
      <c r="AH526">
        <f>tbl_Customers[[#This Row],[total_day_charge]] + tbl_Customers[[#This Row],[total_eve_charge]] + tbl_Customers[[#This Row],[total_night_charge]] + tbl_Customers[[#This Row],[total_intl_charge]]</f>
        <v>46.62</v>
      </c>
    </row>
    <row r="527" spans="1:34"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t="str">
        <f>IF(tbl_Customers[[#This Row],[total_intl_charge]] &lt;= 3, "Low Charges", "High Charges")</f>
        <v>Low Charges</v>
      </c>
      <c r="Z527" t="str">
        <f>IF(tbl_Customers[[#This Row],[total_eve_calls]]&lt;=80,"Low Calls",
IF(tbl_Customers[[#This Row],[total_eve_calls]]&lt;=120,"Medium Calls","High Calls"))</f>
        <v>Medium Calls</v>
      </c>
      <c r="AA527" t="str">
        <f>IF(tbl_Customers[[#This Row],[total_eve_charge]]&lt;=15,"Low Charges",
IF(tbl_Customers[[#This Row],[total_eve_charge]]&lt;=20,"Medium Charges","High Charges"))</f>
        <v>Medium Charges</v>
      </c>
      <c r="AB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7" t="str">
        <f>IF(tbl_Customers[[#This Row],[number_vmail_messages]] = 0, "No Usage", IF(tbl_Customers[[#This Row],[number_vmail_messages]] &lt;= 20, "Low Usage", IF(tbl_Customers[[#This Row],[number_vmail_messages]] &lt;= 40, "Medium Usgae", "High Usage")))</f>
        <v>No Usage</v>
      </c>
      <c r="AD527" t="str">
        <f>IF(tbl_Customers[[#This Row],[total_day_minutes]]&lt;=150,"Low Usage", IF(tbl_Customers[[#This Row],[total_day_minutes]]&lt;=200,"Medium Usage", IF(tbl_Customers[[#This Row],[total_day_minutes]]&lt;=250,"High Usage","Very High Usage")))</f>
        <v>Medium Usage</v>
      </c>
      <c r="AE527" t="str">
        <f>IF(tbl_Customers[[#This Row],[total_intl_calls]]&lt;=5,"Low Calls", IF(tbl_Customers[[#This Row],[total_intl_calls]]&lt;=10, "Medium Calls", "High Calls"))</f>
        <v>Medium Calls</v>
      </c>
      <c r="AF5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7" t="str">
        <f>IF(tbl_Customers[[#This Row],[Churn_Risk_Score]]&gt;=10,"High Risk", IF(tbl_Customers[[#This Row],[Churn_Risk_Score]]&gt;=5,"Medium Risk","Low Risk"))</f>
        <v>Low Risk</v>
      </c>
      <c r="AH527">
        <f>tbl_Customers[[#This Row],[total_day_charge]] + tbl_Customers[[#This Row],[total_eve_charge]] + tbl_Customers[[#This Row],[total_night_charge]] + tbl_Customers[[#This Row],[total_intl_charge]]</f>
        <v>66.03</v>
      </c>
    </row>
    <row r="528" spans="1:34"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t="str">
        <f>IF(tbl_Customers[[#This Row],[total_intl_charge]] &lt;= 3, "Low Charges", "High Charges")</f>
        <v>Low Charges</v>
      </c>
      <c r="Z528" t="str">
        <f>IF(tbl_Customers[[#This Row],[total_eve_calls]]&lt;=80,"Low Calls",
IF(tbl_Customers[[#This Row],[total_eve_calls]]&lt;=120,"Medium Calls","High Calls"))</f>
        <v>Low Calls</v>
      </c>
      <c r="AA528" t="str">
        <f>IF(tbl_Customers[[#This Row],[total_eve_charge]]&lt;=15,"Low Charges",
IF(tbl_Customers[[#This Row],[total_eve_charge]]&lt;=20,"Medium Charges","High Charges"))</f>
        <v>Medium Charges</v>
      </c>
      <c r="AB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8" t="str">
        <f>IF(tbl_Customers[[#This Row],[number_vmail_messages]] = 0, "No Usage", IF(tbl_Customers[[#This Row],[number_vmail_messages]] &lt;= 20, "Low Usage", IF(tbl_Customers[[#This Row],[number_vmail_messages]] &lt;= 40, "Medium Usgae", "High Usage")))</f>
        <v>Medium Usgae</v>
      </c>
      <c r="AD528" t="str">
        <f>IF(tbl_Customers[[#This Row],[total_day_minutes]]&lt;=150,"Low Usage", IF(tbl_Customers[[#This Row],[total_day_minutes]]&lt;=200,"Medium Usage", IF(tbl_Customers[[#This Row],[total_day_minutes]]&lt;=250,"High Usage","Very High Usage")))</f>
        <v>Medium Usage</v>
      </c>
      <c r="AE528" t="str">
        <f>IF(tbl_Customers[[#This Row],[total_intl_calls]]&lt;=5,"Low Calls", IF(tbl_Customers[[#This Row],[total_intl_calls]]&lt;=10, "Medium Calls", "High Calls"))</f>
        <v>Medium Calls</v>
      </c>
      <c r="AF5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8" t="str">
        <f>IF(tbl_Customers[[#This Row],[Churn_Risk_Score]]&gt;=10,"High Risk", IF(tbl_Customers[[#This Row],[Churn_Risk_Score]]&gt;=5,"Medium Risk","Low Risk"))</f>
        <v>Low Risk</v>
      </c>
      <c r="AH528">
        <f>tbl_Customers[[#This Row],[total_day_charge]] + tbl_Customers[[#This Row],[total_eve_charge]] + tbl_Customers[[#This Row],[total_night_charge]] + tbl_Customers[[#This Row],[total_intl_charge]]</f>
        <v>56.88</v>
      </c>
    </row>
    <row r="529" spans="1:34"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t="str">
        <f>IF(tbl_Customers[[#This Row],[total_intl_charge]] &lt;= 3, "Low Charges", "High Charges")</f>
        <v>Low Charges</v>
      </c>
      <c r="Z529" t="str">
        <f>IF(tbl_Customers[[#This Row],[total_eve_calls]]&lt;=80,"Low Calls",
IF(tbl_Customers[[#This Row],[total_eve_calls]]&lt;=120,"Medium Calls","High Calls"))</f>
        <v>High Calls</v>
      </c>
      <c r="AA529" t="str">
        <f>IF(tbl_Customers[[#This Row],[total_eve_charge]]&lt;=15,"Low Charges",
IF(tbl_Customers[[#This Row],[total_eve_charge]]&lt;=20,"Medium Charges","High Charges"))</f>
        <v>Medium Charges</v>
      </c>
      <c r="AB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29" t="str">
        <f>IF(tbl_Customers[[#This Row],[number_vmail_messages]] = 0, "No Usage", IF(tbl_Customers[[#This Row],[number_vmail_messages]] &lt;= 20, "Low Usage", IF(tbl_Customers[[#This Row],[number_vmail_messages]] &lt;= 40, "Medium Usgae", "High Usage")))</f>
        <v>No Usage</v>
      </c>
      <c r="AD529" t="str">
        <f>IF(tbl_Customers[[#This Row],[total_day_minutes]]&lt;=150,"Low Usage", IF(tbl_Customers[[#This Row],[total_day_minutes]]&lt;=200,"Medium Usage", IF(tbl_Customers[[#This Row],[total_day_minutes]]&lt;=250,"High Usage","Very High Usage")))</f>
        <v>Medium Usage</v>
      </c>
      <c r="AE529" t="str">
        <f>IF(tbl_Customers[[#This Row],[total_intl_calls]]&lt;=5,"Low Calls", IF(tbl_Customers[[#This Row],[total_intl_calls]]&lt;=10, "Medium Calls", "High Calls"))</f>
        <v>High Calls</v>
      </c>
      <c r="AF5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9" t="str">
        <f>IF(tbl_Customers[[#This Row],[Churn_Risk_Score]]&gt;=10,"High Risk", IF(tbl_Customers[[#This Row],[Churn_Risk_Score]]&gt;=5,"Medium Risk","Low Risk"))</f>
        <v>Low Risk</v>
      </c>
      <c r="AH529">
        <f>tbl_Customers[[#This Row],[total_day_charge]] + tbl_Customers[[#This Row],[total_eve_charge]] + tbl_Customers[[#This Row],[total_night_charge]] + tbl_Customers[[#This Row],[total_intl_charge]]</f>
        <v>52.48</v>
      </c>
    </row>
    <row r="530" spans="1:34"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t="str">
        <f>IF(tbl_Customers[[#This Row],[total_intl_charge]] &lt;= 3, "Low Charges", "High Charges")</f>
        <v>Low Charges</v>
      </c>
      <c r="Z530" t="str">
        <f>IF(tbl_Customers[[#This Row],[total_eve_calls]]&lt;=80,"Low Calls",
IF(tbl_Customers[[#This Row],[total_eve_calls]]&lt;=120,"Medium Calls","High Calls"))</f>
        <v>Medium Calls</v>
      </c>
      <c r="AA530" t="str">
        <f>IF(tbl_Customers[[#This Row],[total_eve_charge]]&lt;=15,"Low Charges",
IF(tbl_Customers[[#This Row],[total_eve_charge]]&lt;=20,"Medium Charges","High Charges"))</f>
        <v>Low Charges</v>
      </c>
      <c r="AB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0" t="str">
        <f>IF(tbl_Customers[[#This Row],[number_vmail_messages]] = 0, "No Usage", IF(tbl_Customers[[#This Row],[number_vmail_messages]] &lt;= 20, "Low Usage", IF(tbl_Customers[[#This Row],[number_vmail_messages]] &lt;= 40, "Medium Usgae", "High Usage")))</f>
        <v>Low Usage</v>
      </c>
      <c r="AD530" t="str">
        <f>IF(tbl_Customers[[#This Row],[total_day_minutes]]&lt;=150,"Low Usage", IF(tbl_Customers[[#This Row],[total_day_minutes]]&lt;=200,"Medium Usage", IF(tbl_Customers[[#This Row],[total_day_minutes]]&lt;=250,"High Usage","Very High Usage")))</f>
        <v>Medium Usage</v>
      </c>
      <c r="AE530" t="str">
        <f>IF(tbl_Customers[[#This Row],[total_intl_calls]]&lt;=5,"Low Calls", IF(tbl_Customers[[#This Row],[total_intl_calls]]&lt;=10, "Medium Calls", "High Calls"))</f>
        <v>Low Calls</v>
      </c>
      <c r="AF5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30" t="str">
        <f>IF(tbl_Customers[[#This Row],[Churn_Risk_Score]]&gt;=10,"High Risk", IF(tbl_Customers[[#This Row],[Churn_Risk_Score]]&gt;=5,"Medium Risk","Low Risk"))</f>
        <v>Low Risk</v>
      </c>
      <c r="AH530">
        <f>tbl_Customers[[#This Row],[total_day_charge]] + tbl_Customers[[#This Row],[total_eve_charge]] + tbl_Customers[[#This Row],[total_night_charge]] + tbl_Customers[[#This Row],[total_intl_charge]]</f>
        <v>54.17</v>
      </c>
    </row>
    <row r="531" spans="1:34"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t="str">
        <f>IF(tbl_Customers[[#This Row],[total_intl_charge]] &lt;= 3, "Low Charges", "High Charges")</f>
        <v>High Charges</v>
      </c>
      <c r="Z531" t="str">
        <f>IF(tbl_Customers[[#This Row],[total_eve_calls]]&lt;=80,"Low Calls",
IF(tbl_Customers[[#This Row],[total_eve_calls]]&lt;=120,"Medium Calls","High Calls"))</f>
        <v>Medium Calls</v>
      </c>
      <c r="AA531" t="str">
        <f>IF(tbl_Customers[[#This Row],[total_eve_charge]]&lt;=15,"Low Charges",
IF(tbl_Customers[[#This Row],[total_eve_charge]]&lt;=20,"Medium Charges","High Charges"))</f>
        <v>Low Charges</v>
      </c>
      <c r="AB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1" t="str">
        <f>IF(tbl_Customers[[#This Row],[number_vmail_messages]] = 0, "No Usage", IF(tbl_Customers[[#This Row],[number_vmail_messages]] &lt;= 20, "Low Usage", IF(tbl_Customers[[#This Row],[number_vmail_messages]] &lt;= 40, "Medium Usgae", "High Usage")))</f>
        <v>Medium Usgae</v>
      </c>
      <c r="AD531" t="str">
        <f>IF(tbl_Customers[[#This Row],[total_day_minutes]]&lt;=150,"Low Usage", IF(tbl_Customers[[#This Row],[total_day_minutes]]&lt;=200,"Medium Usage", IF(tbl_Customers[[#This Row],[total_day_minutes]]&lt;=250,"High Usage","Very High Usage")))</f>
        <v>Very High Usage</v>
      </c>
      <c r="AE531" t="str">
        <f>IF(tbl_Customers[[#This Row],[total_intl_calls]]&lt;=5,"Low Calls", IF(tbl_Customers[[#This Row],[total_intl_calls]]&lt;=10, "Medium Calls", "High Calls"))</f>
        <v>Low Calls</v>
      </c>
      <c r="AF5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31" t="str">
        <f>IF(tbl_Customers[[#This Row],[Churn_Risk_Score]]&gt;=10,"High Risk", IF(tbl_Customers[[#This Row],[Churn_Risk_Score]]&gt;=5,"Medium Risk","Low Risk"))</f>
        <v>Medium Risk</v>
      </c>
      <c r="AH531">
        <f>tbl_Customers[[#This Row],[total_day_charge]] + tbl_Customers[[#This Row],[total_eve_charge]] + tbl_Customers[[#This Row],[total_night_charge]] + tbl_Customers[[#This Row],[total_intl_charge]]</f>
        <v>72.800000000000011</v>
      </c>
    </row>
    <row r="532" spans="1:34"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t="str">
        <f>IF(tbl_Customers[[#This Row],[total_intl_charge]] &lt;= 3, "Low Charges", "High Charges")</f>
        <v>High Charges</v>
      </c>
      <c r="Z532" t="str">
        <f>IF(tbl_Customers[[#This Row],[total_eve_calls]]&lt;=80,"Low Calls",
IF(tbl_Customers[[#This Row],[total_eve_calls]]&lt;=120,"Medium Calls","High Calls"))</f>
        <v>Medium Calls</v>
      </c>
      <c r="AA532" t="str">
        <f>IF(tbl_Customers[[#This Row],[total_eve_charge]]&lt;=15,"Low Charges",
IF(tbl_Customers[[#This Row],[total_eve_charge]]&lt;=20,"Medium Charges","High Charges"))</f>
        <v>Low Charges</v>
      </c>
      <c r="AB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2" t="str">
        <f>IF(tbl_Customers[[#This Row],[number_vmail_messages]] = 0, "No Usage", IF(tbl_Customers[[#This Row],[number_vmail_messages]] &lt;= 20, "Low Usage", IF(tbl_Customers[[#This Row],[number_vmail_messages]] &lt;= 40, "Medium Usgae", "High Usage")))</f>
        <v>No Usage</v>
      </c>
      <c r="AD532" t="str">
        <f>IF(tbl_Customers[[#This Row],[total_day_minutes]]&lt;=150,"Low Usage", IF(tbl_Customers[[#This Row],[total_day_minutes]]&lt;=200,"Medium Usage", IF(tbl_Customers[[#This Row],[total_day_minutes]]&lt;=250,"High Usage","Very High Usage")))</f>
        <v>Low Usage</v>
      </c>
      <c r="AE532" t="str">
        <f>IF(tbl_Customers[[#This Row],[total_intl_calls]]&lt;=5,"Low Calls", IF(tbl_Customers[[#This Row],[total_intl_calls]]&lt;=10, "Medium Calls", "High Calls"))</f>
        <v>Low Calls</v>
      </c>
      <c r="AF5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2" t="str">
        <f>IF(tbl_Customers[[#This Row],[Churn_Risk_Score]]&gt;=10,"High Risk", IF(tbl_Customers[[#This Row],[Churn_Risk_Score]]&gt;=5,"Medium Risk","Low Risk"))</f>
        <v>Low Risk</v>
      </c>
      <c r="AH532">
        <f>tbl_Customers[[#This Row],[total_day_charge]] + tbl_Customers[[#This Row],[total_eve_charge]] + tbl_Customers[[#This Row],[total_night_charge]] + tbl_Customers[[#This Row],[total_intl_charge]]</f>
        <v>45.81</v>
      </c>
    </row>
    <row r="533" spans="1:34"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t="str">
        <f>IF(tbl_Customers[[#This Row],[total_intl_charge]] &lt;= 3, "Low Charges", "High Charges")</f>
        <v>Low Charges</v>
      </c>
      <c r="Z533" t="str">
        <f>IF(tbl_Customers[[#This Row],[total_eve_calls]]&lt;=80,"Low Calls",
IF(tbl_Customers[[#This Row],[total_eve_calls]]&lt;=120,"Medium Calls","High Calls"))</f>
        <v>Medium Calls</v>
      </c>
      <c r="AA533" t="str">
        <f>IF(tbl_Customers[[#This Row],[total_eve_charge]]&lt;=15,"Low Charges",
IF(tbl_Customers[[#This Row],[total_eve_charge]]&lt;=20,"Medium Charges","High Charges"))</f>
        <v>Low Charges</v>
      </c>
      <c r="AB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3" t="str">
        <f>IF(tbl_Customers[[#This Row],[number_vmail_messages]] = 0, "No Usage", IF(tbl_Customers[[#This Row],[number_vmail_messages]] &lt;= 20, "Low Usage", IF(tbl_Customers[[#This Row],[number_vmail_messages]] &lt;= 40, "Medium Usgae", "High Usage")))</f>
        <v>No Usage</v>
      </c>
      <c r="AD533" t="str">
        <f>IF(tbl_Customers[[#This Row],[total_day_minutes]]&lt;=150,"Low Usage", IF(tbl_Customers[[#This Row],[total_day_minutes]]&lt;=200,"Medium Usage", IF(tbl_Customers[[#This Row],[total_day_minutes]]&lt;=250,"High Usage","Very High Usage")))</f>
        <v>Medium Usage</v>
      </c>
      <c r="AE533" t="str">
        <f>IF(tbl_Customers[[#This Row],[total_intl_calls]]&lt;=5,"Low Calls", IF(tbl_Customers[[#This Row],[total_intl_calls]]&lt;=10, "Medium Calls", "High Calls"))</f>
        <v>Low Calls</v>
      </c>
      <c r="AF5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3" t="str">
        <f>IF(tbl_Customers[[#This Row],[Churn_Risk_Score]]&gt;=10,"High Risk", IF(tbl_Customers[[#This Row],[Churn_Risk_Score]]&gt;=5,"Medium Risk","Low Risk"))</f>
        <v>Low Risk</v>
      </c>
      <c r="AH533">
        <f>tbl_Customers[[#This Row],[total_day_charge]] + tbl_Customers[[#This Row],[total_eve_charge]] + tbl_Customers[[#This Row],[total_night_charge]] + tbl_Customers[[#This Row],[total_intl_charge]]</f>
        <v>53.620000000000005</v>
      </c>
    </row>
    <row r="534" spans="1:34"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t="str">
        <f>IF(tbl_Customers[[#This Row],[total_intl_charge]] &lt;= 3, "Low Charges", "High Charges")</f>
        <v>Low Charges</v>
      </c>
      <c r="Z534" t="str">
        <f>IF(tbl_Customers[[#This Row],[total_eve_calls]]&lt;=80,"Low Calls",
IF(tbl_Customers[[#This Row],[total_eve_calls]]&lt;=120,"Medium Calls","High Calls"))</f>
        <v>Medium Calls</v>
      </c>
      <c r="AA534" t="str">
        <f>IF(tbl_Customers[[#This Row],[total_eve_charge]]&lt;=15,"Low Charges",
IF(tbl_Customers[[#This Row],[total_eve_charge]]&lt;=20,"Medium Charges","High Charges"))</f>
        <v>Medium Charges</v>
      </c>
      <c r="AB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4" t="str">
        <f>IF(tbl_Customers[[#This Row],[number_vmail_messages]] = 0, "No Usage", IF(tbl_Customers[[#This Row],[number_vmail_messages]] &lt;= 20, "Low Usage", IF(tbl_Customers[[#This Row],[number_vmail_messages]] &lt;= 40, "Medium Usgae", "High Usage")))</f>
        <v>No Usage</v>
      </c>
      <c r="AD534" t="str">
        <f>IF(tbl_Customers[[#This Row],[total_day_minutes]]&lt;=150,"Low Usage", IF(tbl_Customers[[#This Row],[total_day_minutes]]&lt;=200,"Medium Usage", IF(tbl_Customers[[#This Row],[total_day_minutes]]&lt;=250,"High Usage","Very High Usage")))</f>
        <v>Medium Usage</v>
      </c>
      <c r="AE534" t="str">
        <f>IF(tbl_Customers[[#This Row],[total_intl_calls]]&lt;=5,"Low Calls", IF(tbl_Customers[[#This Row],[total_intl_calls]]&lt;=10, "Medium Calls", "High Calls"))</f>
        <v>Low Calls</v>
      </c>
      <c r="AF5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4" t="str">
        <f>IF(tbl_Customers[[#This Row],[Churn_Risk_Score]]&gt;=10,"High Risk", IF(tbl_Customers[[#This Row],[Churn_Risk_Score]]&gt;=5,"Medium Risk","Low Risk"))</f>
        <v>Low Risk</v>
      </c>
      <c r="AH534">
        <f>tbl_Customers[[#This Row],[total_day_charge]] + tbl_Customers[[#This Row],[total_eve_charge]] + tbl_Customers[[#This Row],[total_night_charge]] + tbl_Customers[[#This Row],[total_intl_charge]]</f>
        <v>57</v>
      </c>
    </row>
    <row r="535" spans="1:34"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t="str">
        <f>IF(tbl_Customers[[#This Row],[total_intl_charge]] &lt;= 3, "Low Charges", "High Charges")</f>
        <v>Low Charges</v>
      </c>
      <c r="Z535" t="str">
        <f>IF(tbl_Customers[[#This Row],[total_eve_calls]]&lt;=80,"Low Calls",
IF(tbl_Customers[[#This Row],[total_eve_calls]]&lt;=120,"Medium Calls","High Calls"))</f>
        <v>Medium Calls</v>
      </c>
      <c r="AA535" t="str">
        <f>IF(tbl_Customers[[#This Row],[total_eve_charge]]&lt;=15,"Low Charges",
IF(tbl_Customers[[#This Row],[total_eve_charge]]&lt;=20,"Medium Charges","High Charges"))</f>
        <v>Medium Charges</v>
      </c>
      <c r="AB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5" t="str">
        <f>IF(tbl_Customers[[#This Row],[number_vmail_messages]] = 0, "No Usage", IF(tbl_Customers[[#This Row],[number_vmail_messages]] &lt;= 20, "Low Usage", IF(tbl_Customers[[#This Row],[number_vmail_messages]] &lt;= 40, "Medium Usgae", "High Usage")))</f>
        <v>No Usage</v>
      </c>
      <c r="AD535" t="str">
        <f>IF(tbl_Customers[[#This Row],[total_day_minutes]]&lt;=150,"Low Usage", IF(tbl_Customers[[#This Row],[total_day_minutes]]&lt;=200,"Medium Usage", IF(tbl_Customers[[#This Row],[total_day_minutes]]&lt;=250,"High Usage","Very High Usage")))</f>
        <v>Medium Usage</v>
      </c>
      <c r="AE535" t="str">
        <f>IF(tbl_Customers[[#This Row],[total_intl_calls]]&lt;=5,"Low Calls", IF(tbl_Customers[[#This Row],[total_intl_calls]]&lt;=10, "Medium Calls", "High Calls"))</f>
        <v>High Calls</v>
      </c>
      <c r="AF5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5" t="str">
        <f>IF(tbl_Customers[[#This Row],[Churn_Risk_Score]]&gt;=10,"High Risk", IF(tbl_Customers[[#This Row],[Churn_Risk_Score]]&gt;=5,"Medium Risk","Low Risk"))</f>
        <v>Low Risk</v>
      </c>
      <c r="AH535">
        <f>tbl_Customers[[#This Row],[total_day_charge]] + tbl_Customers[[#This Row],[total_eve_charge]] + tbl_Customers[[#This Row],[total_night_charge]] + tbl_Customers[[#This Row],[total_intl_charge]]</f>
        <v>62.14</v>
      </c>
    </row>
    <row r="536" spans="1:34"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t="str">
        <f>IF(tbl_Customers[[#This Row],[total_intl_charge]] &lt;= 3, "Low Charges", "High Charges")</f>
        <v>High Charges</v>
      </c>
      <c r="Z536" t="str">
        <f>IF(tbl_Customers[[#This Row],[total_eve_calls]]&lt;=80,"Low Calls",
IF(tbl_Customers[[#This Row],[total_eve_calls]]&lt;=120,"Medium Calls","High Calls"))</f>
        <v>Medium Calls</v>
      </c>
      <c r="AA536" t="str">
        <f>IF(tbl_Customers[[#This Row],[total_eve_charge]]&lt;=15,"Low Charges",
IF(tbl_Customers[[#This Row],[total_eve_charge]]&lt;=20,"Medium Charges","High Charges"))</f>
        <v>High Charges</v>
      </c>
      <c r="AB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6" t="str">
        <f>IF(tbl_Customers[[#This Row],[number_vmail_messages]] = 0, "No Usage", IF(tbl_Customers[[#This Row],[number_vmail_messages]] &lt;= 20, "Low Usage", IF(tbl_Customers[[#This Row],[number_vmail_messages]] &lt;= 40, "Medium Usgae", "High Usage")))</f>
        <v>No Usage</v>
      </c>
      <c r="AD536" t="str">
        <f>IF(tbl_Customers[[#This Row],[total_day_minutes]]&lt;=150,"Low Usage", IF(tbl_Customers[[#This Row],[total_day_minutes]]&lt;=200,"Medium Usage", IF(tbl_Customers[[#This Row],[total_day_minutes]]&lt;=250,"High Usage","Very High Usage")))</f>
        <v>High Usage</v>
      </c>
      <c r="AE536" t="str">
        <f>IF(tbl_Customers[[#This Row],[total_intl_calls]]&lt;=5,"Low Calls", IF(tbl_Customers[[#This Row],[total_intl_calls]]&lt;=10, "Medium Calls", "High Calls"))</f>
        <v>Medium Calls</v>
      </c>
      <c r="AF5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6" t="str">
        <f>IF(tbl_Customers[[#This Row],[Churn_Risk_Score]]&gt;=10,"High Risk", IF(tbl_Customers[[#This Row],[Churn_Risk_Score]]&gt;=5,"Medium Risk","Low Risk"))</f>
        <v>Low Risk</v>
      </c>
      <c r="AH536">
        <f>tbl_Customers[[#This Row],[total_day_charge]] + tbl_Customers[[#This Row],[total_eve_charge]] + tbl_Customers[[#This Row],[total_night_charge]] + tbl_Customers[[#This Row],[total_intl_charge]]</f>
        <v>73.88</v>
      </c>
    </row>
    <row r="537" spans="1:34"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t="str">
        <f>IF(tbl_Customers[[#This Row],[total_intl_charge]] &lt;= 3, "Low Charges", "High Charges")</f>
        <v>High Charges</v>
      </c>
      <c r="Z537" t="str">
        <f>IF(tbl_Customers[[#This Row],[total_eve_calls]]&lt;=80,"Low Calls",
IF(tbl_Customers[[#This Row],[total_eve_calls]]&lt;=120,"Medium Calls","High Calls"))</f>
        <v>Medium Calls</v>
      </c>
      <c r="AA537" t="str">
        <f>IF(tbl_Customers[[#This Row],[total_eve_charge]]&lt;=15,"Low Charges",
IF(tbl_Customers[[#This Row],[total_eve_charge]]&lt;=20,"Medium Charges","High Charges"))</f>
        <v>Medium Charges</v>
      </c>
      <c r="AB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7" t="str">
        <f>IF(tbl_Customers[[#This Row],[number_vmail_messages]] = 0, "No Usage", IF(tbl_Customers[[#This Row],[number_vmail_messages]] &lt;= 20, "Low Usage", IF(tbl_Customers[[#This Row],[number_vmail_messages]] &lt;= 40, "Medium Usgae", "High Usage")))</f>
        <v>Medium Usgae</v>
      </c>
      <c r="AD537" t="str">
        <f>IF(tbl_Customers[[#This Row],[total_day_minutes]]&lt;=150,"Low Usage", IF(tbl_Customers[[#This Row],[total_day_minutes]]&lt;=200,"Medium Usage", IF(tbl_Customers[[#This Row],[total_day_minutes]]&lt;=250,"High Usage","Very High Usage")))</f>
        <v>High Usage</v>
      </c>
      <c r="AE537" t="str">
        <f>IF(tbl_Customers[[#This Row],[total_intl_calls]]&lt;=5,"Low Calls", IF(tbl_Customers[[#This Row],[total_intl_calls]]&lt;=10, "Medium Calls", "High Calls"))</f>
        <v>Low Calls</v>
      </c>
      <c r="AF5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37" t="str">
        <f>IF(tbl_Customers[[#This Row],[Churn_Risk_Score]]&gt;=10,"High Risk", IF(tbl_Customers[[#This Row],[Churn_Risk_Score]]&gt;=5,"Medium Risk","Low Risk"))</f>
        <v>Low Risk</v>
      </c>
      <c r="AH537">
        <f>tbl_Customers[[#This Row],[total_day_charge]] + tbl_Customers[[#This Row],[total_eve_charge]] + tbl_Customers[[#This Row],[total_night_charge]] + tbl_Customers[[#This Row],[total_intl_charge]]</f>
        <v>67.08</v>
      </c>
    </row>
    <row r="538" spans="1:34"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t="str">
        <f>IF(tbl_Customers[[#This Row],[total_intl_charge]] &lt;= 3, "Low Charges", "High Charges")</f>
        <v>Low Charges</v>
      </c>
      <c r="Z538" t="str">
        <f>IF(tbl_Customers[[#This Row],[total_eve_calls]]&lt;=80,"Low Calls",
IF(tbl_Customers[[#This Row],[total_eve_calls]]&lt;=120,"Medium Calls","High Calls"))</f>
        <v>Medium Calls</v>
      </c>
      <c r="AA538" t="str">
        <f>IF(tbl_Customers[[#This Row],[total_eve_charge]]&lt;=15,"Low Charges",
IF(tbl_Customers[[#This Row],[total_eve_charge]]&lt;=20,"Medium Charges","High Charges"))</f>
        <v>Medium Charges</v>
      </c>
      <c r="AB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8" t="str">
        <f>IF(tbl_Customers[[#This Row],[number_vmail_messages]] = 0, "No Usage", IF(tbl_Customers[[#This Row],[number_vmail_messages]] &lt;= 20, "Low Usage", IF(tbl_Customers[[#This Row],[number_vmail_messages]] &lt;= 40, "Medium Usgae", "High Usage")))</f>
        <v>Medium Usgae</v>
      </c>
      <c r="AD538" t="str">
        <f>IF(tbl_Customers[[#This Row],[total_day_minutes]]&lt;=150,"Low Usage", IF(tbl_Customers[[#This Row],[total_day_minutes]]&lt;=200,"Medium Usage", IF(tbl_Customers[[#This Row],[total_day_minutes]]&lt;=250,"High Usage","Very High Usage")))</f>
        <v>Very High Usage</v>
      </c>
      <c r="AE538" t="str">
        <f>IF(tbl_Customers[[#This Row],[total_intl_calls]]&lt;=5,"Low Calls", IF(tbl_Customers[[#This Row],[total_intl_calls]]&lt;=10, "Medium Calls", "High Calls"))</f>
        <v>Low Calls</v>
      </c>
      <c r="AF5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8" t="str">
        <f>IF(tbl_Customers[[#This Row],[Churn_Risk_Score]]&gt;=10,"High Risk", IF(tbl_Customers[[#This Row],[Churn_Risk_Score]]&gt;=5,"Medium Risk","Low Risk"))</f>
        <v>Low Risk</v>
      </c>
      <c r="AH538">
        <f>tbl_Customers[[#This Row],[total_day_charge]] + tbl_Customers[[#This Row],[total_eve_charge]] + tbl_Customers[[#This Row],[total_night_charge]] + tbl_Customers[[#This Row],[total_intl_charge]]</f>
        <v>67.539999999999992</v>
      </c>
    </row>
    <row r="539" spans="1:34"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t="str">
        <f>IF(tbl_Customers[[#This Row],[total_intl_charge]] &lt;= 3, "Low Charges", "High Charges")</f>
        <v>Low Charges</v>
      </c>
      <c r="Z539" t="str">
        <f>IF(tbl_Customers[[#This Row],[total_eve_calls]]&lt;=80,"Low Calls",
IF(tbl_Customers[[#This Row],[total_eve_calls]]&lt;=120,"Medium Calls","High Calls"))</f>
        <v>High Calls</v>
      </c>
      <c r="AA539" t="str">
        <f>IF(tbl_Customers[[#This Row],[total_eve_charge]]&lt;=15,"Low Charges",
IF(tbl_Customers[[#This Row],[total_eve_charge]]&lt;=20,"Medium Charges","High Charges"))</f>
        <v>Low Charges</v>
      </c>
      <c r="AB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9" t="str">
        <f>IF(tbl_Customers[[#This Row],[number_vmail_messages]] = 0, "No Usage", IF(tbl_Customers[[#This Row],[number_vmail_messages]] &lt;= 20, "Low Usage", IF(tbl_Customers[[#This Row],[number_vmail_messages]] &lt;= 40, "Medium Usgae", "High Usage")))</f>
        <v>No Usage</v>
      </c>
      <c r="AD539" t="str">
        <f>IF(tbl_Customers[[#This Row],[total_day_minutes]]&lt;=150,"Low Usage", IF(tbl_Customers[[#This Row],[total_day_minutes]]&lt;=200,"Medium Usage", IF(tbl_Customers[[#This Row],[total_day_minutes]]&lt;=250,"High Usage","Very High Usage")))</f>
        <v>Medium Usage</v>
      </c>
      <c r="AE539" t="str">
        <f>IF(tbl_Customers[[#This Row],[total_intl_calls]]&lt;=5,"Low Calls", IF(tbl_Customers[[#This Row],[total_intl_calls]]&lt;=10, "Medium Calls", "High Calls"))</f>
        <v>Low Calls</v>
      </c>
      <c r="AF5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9" t="str">
        <f>IF(tbl_Customers[[#This Row],[Churn_Risk_Score]]&gt;=10,"High Risk", IF(tbl_Customers[[#This Row],[Churn_Risk_Score]]&gt;=5,"Medium Risk","Low Risk"))</f>
        <v>Low Risk</v>
      </c>
      <c r="AH539">
        <f>tbl_Customers[[#This Row],[total_day_charge]] + tbl_Customers[[#This Row],[total_eve_charge]] + tbl_Customers[[#This Row],[total_night_charge]] + tbl_Customers[[#This Row],[total_intl_charge]]</f>
        <v>52.52</v>
      </c>
    </row>
    <row r="540" spans="1:34"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t="str">
        <f>IF(tbl_Customers[[#This Row],[total_intl_charge]] &lt;= 3, "Low Charges", "High Charges")</f>
        <v>Low Charges</v>
      </c>
      <c r="Z540" t="str">
        <f>IF(tbl_Customers[[#This Row],[total_eve_calls]]&lt;=80,"Low Calls",
IF(tbl_Customers[[#This Row],[total_eve_calls]]&lt;=120,"Medium Calls","High Calls"))</f>
        <v>High Calls</v>
      </c>
      <c r="AA540" t="str">
        <f>IF(tbl_Customers[[#This Row],[total_eve_charge]]&lt;=15,"Low Charges",
IF(tbl_Customers[[#This Row],[total_eve_charge]]&lt;=20,"Medium Charges","High Charges"))</f>
        <v>Low Charges</v>
      </c>
      <c r="AB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0" t="str">
        <f>IF(tbl_Customers[[#This Row],[number_vmail_messages]] = 0, "No Usage", IF(tbl_Customers[[#This Row],[number_vmail_messages]] &lt;= 20, "Low Usage", IF(tbl_Customers[[#This Row],[number_vmail_messages]] &lt;= 40, "Medium Usgae", "High Usage")))</f>
        <v>Medium Usgae</v>
      </c>
      <c r="AD540" t="str">
        <f>IF(tbl_Customers[[#This Row],[total_day_minutes]]&lt;=150,"Low Usage", IF(tbl_Customers[[#This Row],[total_day_minutes]]&lt;=200,"Medium Usage", IF(tbl_Customers[[#This Row],[total_day_minutes]]&lt;=250,"High Usage","Very High Usage")))</f>
        <v>Low Usage</v>
      </c>
      <c r="AE540" t="str">
        <f>IF(tbl_Customers[[#This Row],[total_intl_calls]]&lt;=5,"Low Calls", IF(tbl_Customers[[#This Row],[total_intl_calls]]&lt;=10, "Medium Calls", "High Calls"))</f>
        <v>Low Calls</v>
      </c>
      <c r="AF5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0" t="str">
        <f>IF(tbl_Customers[[#This Row],[Churn_Risk_Score]]&gt;=10,"High Risk", IF(tbl_Customers[[#This Row],[Churn_Risk_Score]]&gt;=5,"Medium Risk","Low Risk"))</f>
        <v>Low Risk</v>
      </c>
      <c r="AH540">
        <f>tbl_Customers[[#This Row],[total_day_charge]] + tbl_Customers[[#This Row],[total_eve_charge]] + tbl_Customers[[#This Row],[total_night_charge]] + tbl_Customers[[#This Row],[total_intl_charge]]</f>
        <v>27.54</v>
      </c>
    </row>
    <row r="541" spans="1:34"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t="str">
        <f>IF(tbl_Customers[[#This Row],[total_intl_charge]] &lt;= 3, "Low Charges", "High Charges")</f>
        <v>Low Charges</v>
      </c>
      <c r="Z541" t="str">
        <f>IF(tbl_Customers[[#This Row],[total_eve_calls]]&lt;=80,"Low Calls",
IF(tbl_Customers[[#This Row],[total_eve_calls]]&lt;=120,"Medium Calls","High Calls"))</f>
        <v>Low Calls</v>
      </c>
      <c r="AA541" t="str">
        <f>IF(tbl_Customers[[#This Row],[total_eve_charge]]&lt;=15,"Low Charges",
IF(tbl_Customers[[#This Row],[total_eve_charge]]&lt;=20,"Medium Charges","High Charges"))</f>
        <v>Medium Charges</v>
      </c>
      <c r="AB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1" t="str">
        <f>IF(tbl_Customers[[#This Row],[number_vmail_messages]] = 0, "No Usage", IF(tbl_Customers[[#This Row],[number_vmail_messages]] &lt;= 20, "Low Usage", IF(tbl_Customers[[#This Row],[number_vmail_messages]] &lt;= 40, "Medium Usgae", "High Usage")))</f>
        <v>No Usage</v>
      </c>
      <c r="AD541" t="str">
        <f>IF(tbl_Customers[[#This Row],[total_day_minutes]]&lt;=150,"Low Usage", IF(tbl_Customers[[#This Row],[total_day_minutes]]&lt;=200,"Medium Usage", IF(tbl_Customers[[#This Row],[total_day_minutes]]&lt;=250,"High Usage","Very High Usage")))</f>
        <v>Very High Usage</v>
      </c>
      <c r="AE541" t="str">
        <f>IF(tbl_Customers[[#This Row],[total_intl_calls]]&lt;=5,"Low Calls", IF(tbl_Customers[[#This Row],[total_intl_calls]]&lt;=10, "Medium Calls", "High Calls"))</f>
        <v>Low Calls</v>
      </c>
      <c r="AF5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1" t="str">
        <f>IF(tbl_Customers[[#This Row],[Churn_Risk_Score]]&gt;=10,"High Risk", IF(tbl_Customers[[#This Row],[Churn_Risk_Score]]&gt;=5,"Medium Risk","Low Risk"))</f>
        <v>Medium Risk</v>
      </c>
      <c r="AH541">
        <f>tbl_Customers[[#This Row],[total_day_charge]] + tbl_Customers[[#This Row],[total_eve_charge]] + tbl_Customers[[#This Row],[total_night_charge]] + tbl_Customers[[#This Row],[total_intl_charge]]</f>
        <v>75.56</v>
      </c>
    </row>
    <row r="542" spans="1:34"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t="str">
        <f>IF(tbl_Customers[[#This Row],[total_intl_charge]] &lt;= 3, "Low Charges", "High Charges")</f>
        <v>High Charges</v>
      </c>
      <c r="Z542" t="str">
        <f>IF(tbl_Customers[[#This Row],[total_eve_calls]]&lt;=80,"Low Calls",
IF(tbl_Customers[[#This Row],[total_eve_calls]]&lt;=120,"Medium Calls","High Calls"))</f>
        <v>High Calls</v>
      </c>
      <c r="AA542" t="str">
        <f>IF(tbl_Customers[[#This Row],[total_eve_charge]]&lt;=15,"Low Charges",
IF(tbl_Customers[[#This Row],[total_eve_charge]]&lt;=20,"Medium Charges","High Charges"))</f>
        <v>High Charges</v>
      </c>
      <c r="AB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2" t="str">
        <f>IF(tbl_Customers[[#This Row],[number_vmail_messages]] = 0, "No Usage", IF(tbl_Customers[[#This Row],[number_vmail_messages]] &lt;= 20, "Low Usage", IF(tbl_Customers[[#This Row],[number_vmail_messages]] &lt;= 40, "Medium Usgae", "High Usage")))</f>
        <v>No Usage</v>
      </c>
      <c r="AD542" t="str">
        <f>IF(tbl_Customers[[#This Row],[total_day_minutes]]&lt;=150,"Low Usage", IF(tbl_Customers[[#This Row],[total_day_minutes]]&lt;=200,"Medium Usage", IF(tbl_Customers[[#This Row],[total_day_minutes]]&lt;=250,"High Usage","Very High Usage")))</f>
        <v>High Usage</v>
      </c>
      <c r="AE542" t="str">
        <f>IF(tbl_Customers[[#This Row],[total_intl_calls]]&lt;=5,"Low Calls", IF(tbl_Customers[[#This Row],[total_intl_calls]]&lt;=10, "Medium Calls", "High Calls"))</f>
        <v>Low Calls</v>
      </c>
      <c r="AF5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2" t="str">
        <f>IF(tbl_Customers[[#This Row],[Churn_Risk_Score]]&gt;=10,"High Risk", IF(tbl_Customers[[#This Row],[Churn_Risk_Score]]&gt;=5,"Medium Risk","Low Risk"))</f>
        <v>Low Risk</v>
      </c>
      <c r="AH542">
        <f>tbl_Customers[[#This Row],[total_day_charge]] + tbl_Customers[[#This Row],[total_eve_charge]] + tbl_Customers[[#This Row],[total_night_charge]] + tbl_Customers[[#This Row],[total_intl_charge]]</f>
        <v>69.649999999999991</v>
      </c>
    </row>
    <row r="543" spans="1:34"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t="str">
        <f>IF(tbl_Customers[[#This Row],[total_intl_charge]] &lt;= 3, "Low Charges", "High Charges")</f>
        <v>Low Charges</v>
      </c>
      <c r="Z543" t="str">
        <f>IF(tbl_Customers[[#This Row],[total_eve_calls]]&lt;=80,"Low Calls",
IF(tbl_Customers[[#This Row],[total_eve_calls]]&lt;=120,"Medium Calls","High Calls"))</f>
        <v>Low Calls</v>
      </c>
      <c r="AA543" t="str">
        <f>IF(tbl_Customers[[#This Row],[total_eve_charge]]&lt;=15,"Low Charges",
IF(tbl_Customers[[#This Row],[total_eve_charge]]&lt;=20,"Medium Charges","High Charges"))</f>
        <v>Medium Charges</v>
      </c>
      <c r="AB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3" t="str">
        <f>IF(tbl_Customers[[#This Row],[number_vmail_messages]] = 0, "No Usage", IF(tbl_Customers[[#This Row],[number_vmail_messages]] &lt;= 20, "Low Usage", IF(tbl_Customers[[#This Row],[number_vmail_messages]] &lt;= 40, "Medium Usgae", "High Usage")))</f>
        <v>No Usage</v>
      </c>
      <c r="AD543" t="str">
        <f>IF(tbl_Customers[[#This Row],[total_day_minutes]]&lt;=150,"Low Usage", IF(tbl_Customers[[#This Row],[total_day_minutes]]&lt;=200,"Medium Usage", IF(tbl_Customers[[#This Row],[total_day_minutes]]&lt;=250,"High Usage","Very High Usage")))</f>
        <v>High Usage</v>
      </c>
      <c r="AE543" t="str">
        <f>IF(tbl_Customers[[#This Row],[total_intl_calls]]&lt;=5,"Low Calls", IF(tbl_Customers[[#This Row],[total_intl_calls]]&lt;=10, "Medium Calls", "High Calls"))</f>
        <v>Medium Calls</v>
      </c>
      <c r="AF5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3" t="str">
        <f>IF(tbl_Customers[[#This Row],[Churn_Risk_Score]]&gt;=10,"High Risk", IF(tbl_Customers[[#This Row],[Churn_Risk_Score]]&gt;=5,"Medium Risk","Low Risk"))</f>
        <v>Low Risk</v>
      </c>
      <c r="AH543">
        <f>tbl_Customers[[#This Row],[total_day_charge]] + tbl_Customers[[#This Row],[total_eve_charge]] + tbl_Customers[[#This Row],[total_night_charge]] + tbl_Customers[[#This Row],[total_intl_charge]]</f>
        <v>64.36</v>
      </c>
    </row>
    <row r="544" spans="1:34"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t="str">
        <f>IF(tbl_Customers[[#This Row],[total_intl_charge]] &lt;= 3, "Low Charges", "High Charges")</f>
        <v>Low Charges</v>
      </c>
      <c r="Z544" t="str">
        <f>IF(tbl_Customers[[#This Row],[total_eve_calls]]&lt;=80,"Low Calls",
IF(tbl_Customers[[#This Row],[total_eve_calls]]&lt;=120,"Medium Calls","High Calls"))</f>
        <v>Medium Calls</v>
      </c>
      <c r="AA544" t="str">
        <f>IF(tbl_Customers[[#This Row],[total_eve_charge]]&lt;=15,"Low Charges",
IF(tbl_Customers[[#This Row],[total_eve_charge]]&lt;=20,"Medium Charges","High Charges"))</f>
        <v>Low Charges</v>
      </c>
      <c r="AB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4" t="str">
        <f>IF(tbl_Customers[[#This Row],[number_vmail_messages]] = 0, "No Usage", IF(tbl_Customers[[#This Row],[number_vmail_messages]] &lt;= 20, "Low Usage", IF(tbl_Customers[[#This Row],[number_vmail_messages]] &lt;= 40, "Medium Usgae", "High Usage")))</f>
        <v>Medium Usgae</v>
      </c>
      <c r="AD544" t="str">
        <f>IF(tbl_Customers[[#This Row],[total_day_minutes]]&lt;=150,"Low Usage", IF(tbl_Customers[[#This Row],[total_day_minutes]]&lt;=200,"Medium Usage", IF(tbl_Customers[[#This Row],[total_day_minutes]]&lt;=250,"High Usage","Very High Usage")))</f>
        <v>Very High Usage</v>
      </c>
      <c r="AE544" t="str">
        <f>IF(tbl_Customers[[#This Row],[total_intl_calls]]&lt;=5,"Low Calls", IF(tbl_Customers[[#This Row],[total_intl_calls]]&lt;=10, "Medium Calls", "High Calls"))</f>
        <v>Low Calls</v>
      </c>
      <c r="AF5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4" t="str">
        <f>IF(tbl_Customers[[#This Row],[Churn_Risk_Score]]&gt;=10,"High Risk", IF(tbl_Customers[[#This Row],[Churn_Risk_Score]]&gt;=5,"Medium Risk","Low Risk"))</f>
        <v>Low Risk</v>
      </c>
      <c r="AH544">
        <f>tbl_Customers[[#This Row],[total_day_charge]] + tbl_Customers[[#This Row],[total_eve_charge]] + tbl_Customers[[#This Row],[total_night_charge]] + tbl_Customers[[#This Row],[total_intl_charge]]</f>
        <v>65.3</v>
      </c>
    </row>
    <row r="545" spans="1:34"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t="str">
        <f>IF(tbl_Customers[[#This Row],[total_intl_charge]] &lt;= 3, "Low Charges", "High Charges")</f>
        <v>Low Charges</v>
      </c>
      <c r="Z545" t="str">
        <f>IF(tbl_Customers[[#This Row],[total_eve_calls]]&lt;=80,"Low Calls",
IF(tbl_Customers[[#This Row],[total_eve_calls]]&lt;=120,"Medium Calls","High Calls"))</f>
        <v>Medium Calls</v>
      </c>
      <c r="AA545" t="str">
        <f>IF(tbl_Customers[[#This Row],[total_eve_charge]]&lt;=15,"Low Charges",
IF(tbl_Customers[[#This Row],[total_eve_charge]]&lt;=20,"Medium Charges","High Charges"))</f>
        <v>Medium Charges</v>
      </c>
      <c r="AB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45" t="str">
        <f>IF(tbl_Customers[[#This Row],[number_vmail_messages]] = 0, "No Usage", IF(tbl_Customers[[#This Row],[number_vmail_messages]] &lt;= 20, "Low Usage", IF(tbl_Customers[[#This Row],[number_vmail_messages]] &lt;= 40, "Medium Usgae", "High Usage")))</f>
        <v>Medium Usgae</v>
      </c>
      <c r="AD545" t="str">
        <f>IF(tbl_Customers[[#This Row],[total_day_minutes]]&lt;=150,"Low Usage", IF(tbl_Customers[[#This Row],[total_day_minutes]]&lt;=200,"Medium Usage", IF(tbl_Customers[[#This Row],[total_day_minutes]]&lt;=250,"High Usage","Very High Usage")))</f>
        <v>Medium Usage</v>
      </c>
      <c r="AE545" t="str">
        <f>IF(tbl_Customers[[#This Row],[total_intl_calls]]&lt;=5,"Low Calls", IF(tbl_Customers[[#This Row],[total_intl_calls]]&lt;=10, "Medium Calls", "High Calls"))</f>
        <v>Low Calls</v>
      </c>
      <c r="AF5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5" t="str">
        <f>IF(tbl_Customers[[#This Row],[Churn_Risk_Score]]&gt;=10,"High Risk", IF(tbl_Customers[[#This Row],[Churn_Risk_Score]]&gt;=5,"Medium Risk","Low Risk"))</f>
        <v>Low Risk</v>
      </c>
      <c r="AH545">
        <f>tbl_Customers[[#This Row],[total_day_charge]] + tbl_Customers[[#This Row],[total_eve_charge]] + tbl_Customers[[#This Row],[total_night_charge]] + tbl_Customers[[#This Row],[total_intl_charge]]</f>
        <v>58.739999999999995</v>
      </c>
    </row>
    <row r="546" spans="1:34"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t="str">
        <f>IF(tbl_Customers[[#This Row],[total_intl_charge]] &lt;= 3, "Low Charges", "High Charges")</f>
        <v>Low Charges</v>
      </c>
      <c r="Z546" t="str">
        <f>IF(tbl_Customers[[#This Row],[total_eve_calls]]&lt;=80,"Low Calls",
IF(tbl_Customers[[#This Row],[total_eve_calls]]&lt;=120,"Medium Calls","High Calls"))</f>
        <v>Medium Calls</v>
      </c>
      <c r="AA546" t="str">
        <f>IF(tbl_Customers[[#This Row],[total_eve_charge]]&lt;=15,"Low Charges",
IF(tbl_Customers[[#This Row],[total_eve_charge]]&lt;=20,"Medium Charges","High Charges"))</f>
        <v>Medium Charges</v>
      </c>
      <c r="AB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6" t="str">
        <f>IF(tbl_Customers[[#This Row],[number_vmail_messages]] = 0, "No Usage", IF(tbl_Customers[[#This Row],[number_vmail_messages]] &lt;= 20, "Low Usage", IF(tbl_Customers[[#This Row],[number_vmail_messages]] &lt;= 40, "Medium Usgae", "High Usage")))</f>
        <v>No Usage</v>
      </c>
      <c r="AD546" t="str">
        <f>IF(tbl_Customers[[#This Row],[total_day_minutes]]&lt;=150,"Low Usage", IF(tbl_Customers[[#This Row],[total_day_minutes]]&lt;=200,"Medium Usage", IF(tbl_Customers[[#This Row],[total_day_minutes]]&lt;=250,"High Usage","Very High Usage")))</f>
        <v>Medium Usage</v>
      </c>
      <c r="AE546" t="str">
        <f>IF(tbl_Customers[[#This Row],[total_intl_calls]]&lt;=5,"Low Calls", IF(tbl_Customers[[#This Row],[total_intl_calls]]&lt;=10, "Medium Calls", "High Calls"))</f>
        <v>Medium Calls</v>
      </c>
      <c r="AF5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6" t="str">
        <f>IF(tbl_Customers[[#This Row],[Churn_Risk_Score]]&gt;=10,"High Risk", IF(tbl_Customers[[#This Row],[Churn_Risk_Score]]&gt;=5,"Medium Risk","Low Risk"))</f>
        <v>Medium Risk</v>
      </c>
      <c r="AH546">
        <f>tbl_Customers[[#This Row],[total_day_charge]] + tbl_Customers[[#This Row],[total_eve_charge]] + tbl_Customers[[#This Row],[total_night_charge]] + tbl_Customers[[#This Row],[total_intl_charge]]</f>
        <v>56.25</v>
      </c>
    </row>
    <row r="547" spans="1:34"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t="str">
        <f>IF(tbl_Customers[[#This Row],[total_intl_charge]] &lt;= 3, "Low Charges", "High Charges")</f>
        <v>Low Charges</v>
      </c>
      <c r="Z547" t="str">
        <f>IF(tbl_Customers[[#This Row],[total_eve_calls]]&lt;=80,"Low Calls",
IF(tbl_Customers[[#This Row],[total_eve_calls]]&lt;=120,"Medium Calls","High Calls"))</f>
        <v>Medium Calls</v>
      </c>
      <c r="AA547" t="str">
        <f>IF(tbl_Customers[[#This Row],[total_eve_charge]]&lt;=15,"Low Charges",
IF(tbl_Customers[[#This Row],[total_eve_charge]]&lt;=20,"Medium Charges","High Charges"))</f>
        <v>Low Charges</v>
      </c>
      <c r="AB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7" t="str">
        <f>IF(tbl_Customers[[#This Row],[number_vmail_messages]] = 0, "No Usage", IF(tbl_Customers[[#This Row],[number_vmail_messages]] &lt;= 20, "Low Usage", IF(tbl_Customers[[#This Row],[number_vmail_messages]] &lt;= 40, "Medium Usgae", "High Usage")))</f>
        <v>No Usage</v>
      </c>
      <c r="AD547" t="str">
        <f>IF(tbl_Customers[[#This Row],[total_day_minutes]]&lt;=150,"Low Usage", IF(tbl_Customers[[#This Row],[total_day_minutes]]&lt;=200,"Medium Usage", IF(tbl_Customers[[#This Row],[total_day_minutes]]&lt;=250,"High Usage","Very High Usage")))</f>
        <v>Medium Usage</v>
      </c>
      <c r="AE547" t="str">
        <f>IF(tbl_Customers[[#This Row],[total_intl_calls]]&lt;=5,"Low Calls", IF(tbl_Customers[[#This Row],[total_intl_calls]]&lt;=10, "Medium Calls", "High Calls"))</f>
        <v>Low Calls</v>
      </c>
      <c r="AF5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7" t="str">
        <f>IF(tbl_Customers[[#This Row],[Churn_Risk_Score]]&gt;=10,"High Risk", IF(tbl_Customers[[#This Row],[Churn_Risk_Score]]&gt;=5,"Medium Risk","Low Risk"))</f>
        <v>Low Risk</v>
      </c>
      <c r="AH547">
        <f>tbl_Customers[[#This Row],[total_day_charge]] + tbl_Customers[[#This Row],[total_eve_charge]] + tbl_Customers[[#This Row],[total_night_charge]] + tbl_Customers[[#This Row],[total_intl_charge]]</f>
        <v>59.14</v>
      </c>
    </row>
    <row r="548" spans="1:34"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t="str">
        <f>IF(tbl_Customers[[#This Row],[total_intl_charge]] &lt;= 3, "Low Charges", "High Charges")</f>
        <v>Low Charges</v>
      </c>
      <c r="Z548" t="str">
        <f>IF(tbl_Customers[[#This Row],[total_eve_calls]]&lt;=80,"Low Calls",
IF(tbl_Customers[[#This Row],[total_eve_calls]]&lt;=120,"Medium Calls","High Calls"))</f>
        <v>Medium Calls</v>
      </c>
      <c r="AA548" t="str">
        <f>IF(tbl_Customers[[#This Row],[total_eve_charge]]&lt;=15,"Low Charges",
IF(tbl_Customers[[#This Row],[total_eve_charge]]&lt;=20,"Medium Charges","High Charges"))</f>
        <v>Low Charges</v>
      </c>
      <c r="AB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8" t="str">
        <f>IF(tbl_Customers[[#This Row],[number_vmail_messages]] = 0, "No Usage", IF(tbl_Customers[[#This Row],[number_vmail_messages]] &lt;= 20, "Low Usage", IF(tbl_Customers[[#This Row],[number_vmail_messages]] &lt;= 40, "Medium Usgae", "High Usage")))</f>
        <v>No Usage</v>
      </c>
      <c r="AD548" t="str">
        <f>IF(tbl_Customers[[#This Row],[total_day_minutes]]&lt;=150,"Low Usage", IF(tbl_Customers[[#This Row],[total_day_minutes]]&lt;=200,"Medium Usage", IF(tbl_Customers[[#This Row],[total_day_minutes]]&lt;=250,"High Usage","Very High Usage")))</f>
        <v>High Usage</v>
      </c>
      <c r="AE548" t="str">
        <f>IF(tbl_Customers[[#This Row],[total_intl_calls]]&lt;=5,"Low Calls", IF(tbl_Customers[[#This Row],[total_intl_calls]]&lt;=10, "Medium Calls", "High Calls"))</f>
        <v>Low Calls</v>
      </c>
      <c r="AF5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8" t="str">
        <f>IF(tbl_Customers[[#This Row],[Churn_Risk_Score]]&gt;=10,"High Risk", IF(tbl_Customers[[#This Row],[Churn_Risk_Score]]&gt;=5,"Medium Risk","Low Risk"))</f>
        <v>Low Risk</v>
      </c>
      <c r="AH548">
        <f>tbl_Customers[[#This Row],[total_day_charge]] + tbl_Customers[[#This Row],[total_eve_charge]] + tbl_Customers[[#This Row],[total_night_charge]] + tbl_Customers[[#This Row],[total_intl_charge]]</f>
        <v>58.889999999999993</v>
      </c>
    </row>
    <row r="549" spans="1:34"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t="str">
        <f>IF(tbl_Customers[[#This Row],[total_intl_charge]] &lt;= 3, "Low Charges", "High Charges")</f>
        <v>Low Charges</v>
      </c>
      <c r="Z549" t="str">
        <f>IF(tbl_Customers[[#This Row],[total_eve_calls]]&lt;=80,"Low Calls",
IF(tbl_Customers[[#This Row],[total_eve_calls]]&lt;=120,"Medium Calls","High Calls"))</f>
        <v>Medium Calls</v>
      </c>
      <c r="AA549" t="str">
        <f>IF(tbl_Customers[[#This Row],[total_eve_charge]]&lt;=15,"Low Charges",
IF(tbl_Customers[[#This Row],[total_eve_charge]]&lt;=20,"Medium Charges","High Charges"))</f>
        <v>Low Charges</v>
      </c>
      <c r="AB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9" t="str">
        <f>IF(tbl_Customers[[#This Row],[number_vmail_messages]] = 0, "No Usage", IF(tbl_Customers[[#This Row],[number_vmail_messages]] &lt;= 20, "Low Usage", IF(tbl_Customers[[#This Row],[number_vmail_messages]] &lt;= 40, "Medium Usgae", "High Usage")))</f>
        <v>No Usage</v>
      </c>
      <c r="AD549" t="str">
        <f>IF(tbl_Customers[[#This Row],[total_day_minutes]]&lt;=150,"Low Usage", IF(tbl_Customers[[#This Row],[total_day_minutes]]&lt;=200,"Medium Usage", IF(tbl_Customers[[#This Row],[total_day_minutes]]&lt;=250,"High Usage","Very High Usage")))</f>
        <v>Medium Usage</v>
      </c>
      <c r="AE549" t="str">
        <f>IF(tbl_Customers[[#This Row],[total_intl_calls]]&lt;=5,"Low Calls", IF(tbl_Customers[[#This Row],[total_intl_calls]]&lt;=10, "Medium Calls", "High Calls"))</f>
        <v>Medium Calls</v>
      </c>
      <c r="AF5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9" t="str">
        <f>IF(tbl_Customers[[#This Row],[Churn_Risk_Score]]&gt;=10,"High Risk", IF(tbl_Customers[[#This Row],[Churn_Risk_Score]]&gt;=5,"Medium Risk","Low Risk"))</f>
        <v>Low Risk</v>
      </c>
      <c r="AH549">
        <f>tbl_Customers[[#This Row],[total_day_charge]] + tbl_Customers[[#This Row],[total_eve_charge]] + tbl_Customers[[#This Row],[total_night_charge]] + tbl_Customers[[#This Row],[total_intl_charge]]</f>
        <v>47.910000000000004</v>
      </c>
    </row>
    <row r="550" spans="1:34"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t="str">
        <f>IF(tbl_Customers[[#This Row],[total_intl_charge]] &lt;= 3, "Low Charges", "High Charges")</f>
        <v>Low Charges</v>
      </c>
      <c r="Z550" t="str">
        <f>IF(tbl_Customers[[#This Row],[total_eve_calls]]&lt;=80,"Low Calls",
IF(tbl_Customers[[#This Row],[total_eve_calls]]&lt;=120,"Medium Calls","High Calls"))</f>
        <v>Medium Calls</v>
      </c>
      <c r="AA550" t="str">
        <f>IF(tbl_Customers[[#This Row],[total_eve_charge]]&lt;=15,"Low Charges",
IF(tbl_Customers[[#This Row],[total_eve_charge]]&lt;=20,"Medium Charges","High Charges"))</f>
        <v>Low Charges</v>
      </c>
      <c r="AB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50" t="str">
        <f>IF(tbl_Customers[[#This Row],[number_vmail_messages]] = 0, "No Usage", IF(tbl_Customers[[#This Row],[number_vmail_messages]] &lt;= 20, "Low Usage", IF(tbl_Customers[[#This Row],[number_vmail_messages]] &lt;= 40, "Medium Usgae", "High Usage")))</f>
        <v>No Usage</v>
      </c>
      <c r="AD550" t="str">
        <f>IF(tbl_Customers[[#This Row],[total_day_minutes]]&lt;=150,"Low Usage", IF(tbl_Customers[[#This Row],[total_day_minutes]]&lt;=200,"Medium Usage", IF(tbl_Customers[[#This Row],[total_day_minutes]]&lt;=250,"High Usage","Very High Usage")))</f>
        <v>Low Usage</v>
      </c>
      <c r="AE550" t="str">
        <f>IF(tbl_Customers[[#This Row],[total_intl_calls]]&lt;=5,"Low Calls", IF(tbl_Customers[[#This Row],[total_intl_calls]]&lt;=10, "Medium Calls", "High Calls"))</f>
        <v>Low Calls</v>
      </c>
      <c r="AF5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0" t="str">
        <f>IF(tbl_Customers[[#This Row],[Churn_Risk_Score]]&gt;=10,"High Risk", IF(tbl_Customers[[#This Row],[Churn_Risk_Score]]&gt;=5,"Medium Risk","Low Risk"))</f>
        <v>Low Risk</v>
      </c>
      <c r="AH550">
        <f>tbl_Customers[[#This Row],[total_day_charge]] + tbl_Customers[[#This Row],[total_eve_charge]] + tbl_Customers[[#This Row],[total_night_charge]] + tbl_Customers[[#This Row],[total_intl_charge]]</f>
        <v>45.77</v>
      </c>
    </row>
    <row r="551" spans="1:34"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t="str">
        <f>IF(tbl_Customers[[#This Row],[total_intl_charge]] &lt;= 3, "Low Charges", "High Charges")</f>
        <v>Low Charges</v>
      </c>
      <c r="Z551" t="str">
        <f>IF(tbl_Customers[[#This Row],[total_eve_calls]]&lt;=80,"Low Calls",
IF(tbl_Customers[[#This Row],[total_eve_calls]]&lt;=120,"Medium Calls","High Calls"))</f>
        <v>Medium Calls</v>
      </c>
      <c r="AA551" t="str">
        <f>IF(tbl_Customers[[#This Row],[total_eve_charge]]&lt;=15,"Low Charges",
IF(tbl_Customers[[#This Row],[total_eve_charge]]&lt;=20,"Medium Charges","High Charges"))</f>
        <v>High Charges</v>
      </c>
      <c r="AB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1" t="str">
        <f>IF(tbl_Customers[[#This Row],[number_vmail_messages]] = 0, "No Usage", IF(tbl_Customers[[#This Row],[number_vmail_messages]] &lt;= 20, "Low Usage", IF(tbl_Customers[[#This Row],[number_vmail_messages]] &lt;= 40, "Medium Usgae", "High Usage")))</f>
        <v>No Usage</v>
      </c>
      <c r="AD551" t="str">
        <f>IF(tbl_Customers[[#This Row],[total_day_minutes]]&lt;=150,"Low Usage", IF(tbl_Customers[[#This Row],[total_day_minutes]]&lt;=200,"Medium Usage", IF(tbl_Customers[[#This Row],[total_day_minutes]]&lt;=250,"High Usage","Very High Usage")))</f>
        <v>Very High Usage</v>
      </c>
      <c r="AE551" t="str">
        <f>IF(tbl_Customers[[#This Row],[total_intl_calls]]&lt;=5,"Low Calls", IF(tbl_Customers[[#This Row],[total_intl_calls]]&lt;=10, "Medium Calls", "High Calls"))</f>
        <v>Medium Calls</v>
      </c>
      <c r="AF5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1" t="str">
        <f>IF(tbl_Customers[[#This Row],[Churn_Risk_Score]]&gt;=10,"High Risk", IF(tbl_Customers[[#This Row],[Churn_Risk_Score]]&gt;=5,"Medium Risk","Low Risk"))</f>
        <v>Medium Risk</v>
      </c>
      <c r="AH551">
        <f>tbl_Customers[[#This Row],[total_day_charge]] + tbl_Customers[[#This Row],[total_eve_charge]] + tbl_Customers[[#This Row],[total_night_charge]] + tbl_Customers[[#This Row],[total_intl_charge]]</f>
        <v>82.38</v>
      </c>
    </row>
    <row r="552" spans="1:34"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t="str">
        <f>IF(tbl_Customers[[#This Row],[total_intl_charge]] &lt;= 3, "Low Charges", "High Charges")</f>
        <v>High Charges</v>
      </c>
      <c r="Z552" t="str">
        <f>IF(tbl_Customers[[#This Row],[total_eve_calls]]&lt;=80,"Low Calls",
IF(tbl_Customers[[#This Row],[total_eve_calls]]&lt;=120,"Medium Calls","High Calls"))</f>
        <v>Medium Calls</v>
      </c>
      <c r="AA552" t="str">
        <f>IF(tbl_Customers[[#This Row],[total_eve_charge]]&lt;=15,"Low Charges",
IF(tbl_Customers[[#This Row],[total_eve_charge]]&lt;=20,"Medium Charges","High Charges"))</f>
        <v>Low Charges</v>
      </c>
      <c r="AB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2" t="str">
        <f>IF(tbl_Customers[[#This Row],[number_vmail_messages]] = 0, "No Usage", IF(tbl_Customers[[#This Row],[number_vmail_messages]] &lt;= 20, "Low Usage", IF(tbl_Customers[[#This Row],[number_vmail_messages]] &lt;= 40, "Medium Usgae", "High Usage")))</f>
        <v>Medium Usgae</v>
      </c>
      <c r="AD552" t="str">
        <f>IF(tbl_Customers[[#This Row],[total_day_minutes]]&lt;=150,"Low Usage", IF(tbl_Customers[[#This Row],[total_day_minutes]]&lt;=200,"Medium Usage", IF(tbl_Customers[[#This Row],[total_day_minutes]]&lt;=250,"High Usage","Very High Usage")))</f>
        <v>Very High Usage</v>
      </c>
      <c r="AE552" t="str">
        <f>IF(tbl_Customers[[#This Row],[total_intl_calls]]&lt;=5,"Low Calls", IF(tbl_Customers[[#This Row],[total_intl_calls]]&lt;=10, "Medium Calls", "High Calls"))</f>
        <v>Low Calls</v>
      </c>
      <c r="AF5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2" t="str">
        <f>IF(tbl_Customers[[#This Row],[Churn_Risk_Score]]&gt;=10,"High Risk", IF(tbl_Customers[[#This Row],[Churn_Risk_Score]]&gt;=5,"Medium Risk","Low Risk"))</f>
        <v>Medium Risk</v>
      </c>
      <c r="AH552">
        <f>tbl_Customers[[#This Row],[total_day_charge]] + tbl_Customers[[#This Row],[total_eve_charge]] + tbl_Customers[[#This Row],[total_night_charge]] + tbl_Customers[[#This Row],[total_intl_charge]]</f>
        <v>74.3</v>
      </c>
    </row>
    <row r="553" spans="1:34"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t="str">
        <f>IF(tbl_Customers[[#This Row],[total_intl_charge]] &lt;= 3, "Low Charges", "High Charges")</f>
        <v>Low Charges</v>
      </c>
      <c r="Z553" t="str">
        <f>IF(tbl_Customers[[#This Row],[total_eve_calls]]&lt;=80,"Low Calls",
IF(tbl_Customers[[#This Row],[total_eve_calls]]&lt;=120,"Medium Calls","High Calls"))</f>
        <v>Low Calls</v>
      </c>
      <c r="AA553" t="str">
        <f>IF(tbl_Customers[[#This Row],[total_eve_charge]]&lt;=15,"Low Charges",
IF(tbl_Customers[[#This Row],[total_eve_charge]]&lt;=20,"Medium Charges","High Charges"))</f>
        <v>Low Charges</v>
      </c>
      <c r="AB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3" t="str">
        <f>IF(tbl_Customers[[#This Row],[number_vmail_messages]] = 0, "No Usage", IF(tbl_Customers[[#This Row],[number_vmail_messages]] &lt;= 20, "Low Usage", IF(tbl_Customers[[#This Row],[number_vmail_messages]] &lt;= 40, "Medium Usgae", "High Usage")))</f>
        <v>No Usage</v>
      </c>
      <c r="AD553" t="str">
        <f>IF(tbl_Customers[[#This Row],[total_day_minutes]]&lt;=150,"Low Usage", IF(tbl_Customers[[#This Row],[total_day_minutes]]&lt;=200,"Medium Usage", IF(tbl_Customers[[#This Row],[total_day_minutes]]&lt;=250,"High Usage","Very High Usage")))</f>
        <v>Medium Usage</v>
      </c>
      <c r="AE553" t="str">
        <f>IF(tbl_Customers[[#This Row],[total_intl_calls]]&lt;=5,"Low Calls", IF(tbl_Customers[[#This Row],[total_intl_calls]]&lt;=10, "Medium Calls", "High Calls"))</f>
        <v>Low Calls</v>
      </c>
      <c r="AF5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3" t="str">
        <f>IF(tbl_Customers[[#This Row],[Churn_Risk_Score]]&gt;=10,"High Risk", IF(tbl_Customers[[#This Row],[Churn_Risk_Score]]&gt;=5,"Medium Risk","Low Risk"))</f>
        <v>Low Risk</v>
      </c>
      <c r="AH553">
        <f>tbl_Customers[[#This Row],[total_day_charge]] + tbl_Customers[[#This Row],[total_eve_charge]] + tbl_Customers[[#This Row],[total_night_charge]] + tbl_Customers[[#This Row],[total_intl_charge]]</f>
        <v>50.08</v>
      </c>
    </row>
    <row r="554" spans="1:34"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t="str">
        <f>IF(tbl_Customers[[#This Row],[total_intl_charge]] &lt;= 3, "Low Charges", "High Charges")</f>
        <v>Low Charges</v>
      </c>
      <c r="Z554" t="str">
        <f>IF(tbl_Customers[[#This Row],[total_eve_calls]]&lt;=80,"Low Calls",
IF(tbl_Customers[[#This Row],[total_eve_calls]]&lt;=120,"Medium Calls","High Calls"))</f>
        <v>High Calls</v>
      </c>
      <c r="AA554" t="str">
        <f>IF(tbl_Customers[[#This Row],[total_eve_charge]]&lt;=15,"Low Charges",
IF(tbl_Customers[[#This Row],[total_eve_charge]]&lt;=20,"Medium Charges","High Charges"))</f>
        <v>Low Charges</v>
      </c>
      <c r="AB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4" t="str">
        <f>IF(tbl_Customers[[#This Row],[number_vmail_messages]] = 0, "No Usage", IF(tbl_Customers[[#This Row],[number_vmail_messages]] &lt;= 20, "Low Usage", IF(tbl_Customers[[#This Row],[number_vmail_messages]] &lt;= 40, "Medium Usgae", "High Usage")))</f>
        <v>No Usage</v>
      </c>
      <c r="AD554" t="str">
        <f>IF(tbl_Customers[[#This Row],[total_day_minutes]]&lt;=150,"Low Usage", IF(tbl_Customers[[#This Row],[total_day_minutes]]&lt;=200,"Medium Usage", IF(tbl_Customers[[#This Row],[total_day_minutes]]&lt;=250,"High Usage","Very High Usage")))</f>
        <v>High Usage</v>
      </c>
      <c r="AE554" t="str">
        <f>IF(tbl_Customers[[#This Row],[total_intl_calls]]&lt;=5,"Low Calls", IF(tbl_Customers[[#This Row],[total_intl_calls]]&lt;=10, "Medium Calls", "High Calls"))</f>
        <v>Low Calls</v>
      </c>
      <c r="AF5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4" t="str">
        <f>IF(tbl_Customers[[#This Row],[Churn_Risk_Score]]&gt;=10,"High Risk", IF(tbl_Customers[[#This Row],[Churn_Risk_Score]]&gt;=5,"Medium Risk","Low Risk"))</f>
        <v>Low Risk</v>
      </c>
      <c r="AH554">
        <f>tbl_Customers[[#This Row],[total_day_charge]] + tbl_Customers[[#This Row],[total_eve_charge]] + tbl_Customers[[#This Row],[total_night_charge]] + tbl_Customers[[#This Row],[total_intl_charge]]</f>
        <v>62.01</v>
      </c>
    </row>
    <row r="555" spans="1:34"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t="str">
        <f>IF(tbl_Customers[[#This Row],[total_intl_charge]] &lt;= 3, "Low Charges", "High Charges")</f>
        <v>Low Charges</v>
      </c>
      <c r="Z555" t="str">
        <f>IF(tbl_Customers[[#This Row],[total_eve_calls]]&lt;=80,"Low Calls",
IF(tbl_Customers[[#This Row],[total_eve_calls]]&lt;=120,"Medium Calls","High Calls"))</f>
        <v>High Calls</v>
      </c>
      <c r="AA555" t="str">
        <f>IF(tbl_Customers[[#This Row],[total_eve_charge]]&lt;=15,"Low Charges",
IF(tbl_Customers[[#This Row],[total_eve_charge]]&lt;=20,"Medium Charges","High Charges"))</f>
        <v>Medium Charges</v>
      </c>
      <c r="AB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5" t="str">
        <f>IF(tbl_Customers[[#This Row],[number_vmail_messages]] = 0, "No Usage", IF(tbl_Customers[[#This Row],[number_vmail_messages]] &lt;= 20, "Low Usage", IF(tbl_Customers[[#This Row],[number_vmail_messages]] &lt;= 40, "Medium Usgae", "High Usage")))</f>
        <v>Medium Usgae</v>
      </c>
      <c r="AD555" t="str">
        <f>IF(tbl_Customers[[#This Row],[total_day_minutes]]&lt;=150,"Low Usage", IF(tbl_Customers[[#This Row],[total_day_minutes]]&lt;=200,"Medium Usage", IF(tbl_Customers[[#This Row],[total_day_minutes]]&lt;=250,"High Usage","Very High Usage")))</f>
        <v>Medium Usage</v>
      </c>
      <c r="AE555" t="str">
        <f>IF(tbl_Customers[[#This Row],[total_intl_calls]]&lt;=5,"Low Calls", IF(tbl_Customers[[#This Row],[total_intl_calls]]&lt;=10, "Medium Calls", "High Calls"))</f>
        <v>Low Calls</v>
      </c>
      <c r="AF5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55" t="str">
        <f>IF(tbl_Customers[[#This Row],[Churn_Risk_Score]]&gt;=10,"High Risk", IF(tbl_Customers[[#This Row],[Churn_Risk_Score]]&gt;=5,"Medium Risk","Low Risk"))</f>
        <v>Low Risk</v>
      </c>
      <c r="AH555">
        <f>tbl_Customers[[#This Row],[total_day_charge]] + tbl_Customers[[#This Row],[total_eve_charge]] + tbl_Customers[[#This Row],[total_night_charge]] + tbl_Customers[[#This Row],[total_intl_charge]]</f>
        <v>64.599999999999994</v>
      </c>
    </row>
    <row r="556" spans="1:34"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t="str">
        <f>IF(tbl_Customers[[#This Row],[total_intl_charge]] &lt;= 3, "Low Charges", "High Charges")</f>
        <v>Low Charges</v>
      </c>
      <c r="Z556" t="str">
        <f>IF(tbl_Customers[[#This Row],[total_eve_calls]]&lt;=80,"Low Calls",
IF(tbl_Customers[[#This Row],[total_eve_calls]]&lt;=120,"Medium Calls","High Calls"))</f>
        <v>Medium Calls</v>
      </c>
      <c r="AA556" t="str">
        <f>IF(tbl_Customers[[#This Row],[total_eve_charge]]&lt;=15,"Low Charges",
IF(tbl_Customers[[#This Row],[total_eve_charge]]&lt;=20,"Medium Charges","High Charges"))</f>
        <v>Low Charges</v>
      </c>
      <c r="AB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6" t="str">
        <f>IF(tbl_Customers[[#This Row],[number_vmail_messages]] = 0, "No Usage", IF(tbl_Customers[[#This Row],[number_vmail_messages]] &lt;= 20, "Low Usage", IF(tbl_Customers[[#This Row],[number_vmail_messages]] &lt;= 40, "Medium Usgae", "High Usage")))</f>
        <v>No Usage</v>
      </c>
      <c r="AD556" t="str">
        <f>IF(tbl_Customers[[#This Row],[total_day_minutes]]&lt;=150,"Low Usage", IF(tbl_Customers[[#This Row],[total_day_minutes]]&lt;=200,"Medium Usage", IF(tbl_Customers[[#This Row],[total_day_minutes]]&lt;=250,"High Usage","Very High Usage")))</f>
        <v>Very High Usage</v>
      </c>
      <c r="AE556" t="str">
        <f>IF(tbl_Customers[[#This Row],[total_intl_calls]]&lt;=5,"Low Calls", IF(tbl_Customers[[#This Row],[total_intl_calls]]&lt;=10, "Medium Calls", "High Calls"))</f>
        <v>Low Calls</v>
      </c>
      <c r="AF5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6" t="str">
        <f>IF(tbl_Customers[[#This Row],[Churn_Risk_Score]]&gt;=10,"High Risk", IF(tbl_Customers[[#This Row],[Churn_Risk_Score]]&gt;=5,"Medium Risk","Low Risk"))</f>
        <v>Medium Risk</v>
      </c>
      <c r="AH556">
        <f>tbl_Customers[[#This Row],[total_day_charge]] + tbl_Customers[[#This Row],[total_eve_charge]] + tbl_Customers[[#This Row],[total_night_charge]] + tbl_Customers[[#This Row],[total_intl_charge]]</f>
        <v>65.03</v>
      </c>
    </row>
    <row r="557" spans="1:34"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t="str">
        <f>IF(tbl_Customers[[#This Row],[total_intl_charge]] &lt;= 3, "Low Charges", "High Charges")</f>
        <v>High Charges</v>
      </c>
      <c r="Z557" t="str">
        <f>IF(tbl_Customers[[#This Row],[total_eve_calls]]&lt;=80,"Low Calls",
IF(tbl_Customers[[#This Row],[total_eve_calls]]&lt;=120,"Medium Calls","High Calls"))</f>
        <v>Low Calls</v>
      </c>
      <c r="AA557" t="str">
        <f>IF(tbl_Customers[[#This Row],[total_eve_charge]]&lt;=15,"Low Charges",
IF(tbl_Customers[[#This Row],[total_eve_charge]]&lt;=20,"Medium Charges","High Charges"))</f>
        <v>Medium Charges</v>
      </c>
      <c r="AB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7" t="str">
        <f>IF(tbl_Customers[[#This Row],[number_vmail_messages]] = 0, "No Usage", IF(tbl_Customers[[#This Row],[number_vmail_messages]] &lt;= 20, "Low Usage", IF(tbl_Customers[[#This Row],[number_vmail_messages]] &lt;= 40, "Medium Usgae", "High Usage")))</f>
        <v>No Usage</v>
      </c>
      <c r="AD557" t="str">
        <f>IF(tbl_Customers[[#This Row],[total_day_minutes]]&lt;=150,"Low Usage", IF(tbl_Customers[[#This Row],[total_day_minutes]]&lt;=200,"Medium Usage", IF(tbl_Customers[[#This Row],[total_day_minutes]]&lt;=250,"High Usage","Very High Usage")))</f>
        <v>High Usage</v>
      </c>
      <c r="AE557" t="str">
        <f>IF(tbl_Customers[[#This Row],[total_intl_calls]]&lt;=5,"Low Calls", IF(tbl_Customers[[#This Row],[total_intl_calls]]&lt;=10, "Medium Calls", "High Calls"))</f>
        <v>Low Calls</v>
      </c>
      <c r="AF5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57" t="str">
        <f>IF(tbl_Customers[[#This Row],[Churn_Risk_Score]]&gt;=10,"High Risk", IF(tbl_Customers[[#This Row],[Churn_Risk_Score]]&gt;=5,"Medium Risk","Low Risk"))</f>
        <v>Low Risk</v>
      </c>
      <c r="AH557">
        <f>tbl_Customers[[#This Row],[total_day_charge]] + tbl_Customers[[#This Row],[total_eve_charge]] + tbl_Customers[[#This Row],[total_night_charge]] + tbl_Customers[[#This Row],[total_intl_charge]]</f>
        <v>67.969999999999985</v>
      </c>
    </row>
    <row r="558" spans="1:34"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t="str">
        <f>IF(tbl_Customers[[#This Row],[total_intl_charge]] &lt;= 3, "Low Charges", "High Charges")</f>
        <v>High Charges</v>
      </c>
      <c r="Z558" t="str">
        <f>IF(tbl_Customers[[#This Row],[total_eve_calls]]&lt;=80,"Low Calls",
IF(tbl_Customers[[#This Row],[total_eve_calls]]&lt;=120,"Medium Calls","High Calls"))</f>
        <v>High Calls</v>
      </c>
      <c r="AA558" t="str">
        <f>IF(tbl_Customers[[#This Row],[total_eve_charge]]&lt;=15,"Low Charges",
IF(tbl_Customers[[#This Row],[total_eve_charge]]&lt;=20,"Medium Charges","High Charges"))</f>
        <v>Medium Charges</v>
      </c>
      <c r="AB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8" t="str">
        <f>IF(tbl_Customers[[#This Row],[number_vmail_messages]] = 0, "No Usage", IF(tbl_Customers[[#This Row],[number_vmail_messages]] &lt;= 20, "Low Usage", IF(tbl_Customers[[#This Row],[number_vmail_messages]] &lt;= 40, "Medium Usgae", "High Usage")))</f>
        <v>Medium Usgae</v>
      </c>
      <c r="AD558" t="str">
        <f>IF(tbl_Customers[[#This Row],[total_day_minutes]]&lt;=150,"Low Usage", IF(tbl_Customers[[#This Row],[total_day_minutes]]&lt;=200,"Medium Usage", IF(tbl_Customers[[#This Row],[total_day_minutes]]&lt;=250,"High Usage","Very High Usage")))</f>
        <v>High Usage</v>
      </c>
      <c r="AE558" t="str">
        <f>IF(tbl_Customers[[#This Row],[total_intl_calls]]&lt;=5,"Low Calls", IF(tbl_Customers[[#This Row],[total_intl_calls]]&lt;=10, "Medium Calls", "High Calls"))</f>
        <v>Low Calls</v>
      </c>
      <c r="AF5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58" t="str">
        <f>IF(tbl_Customers[[#This Row],[Churn_Risk_Score]]&gt;=10,"High Risk", IF(tbl_Customers[[#This Row],[Churn_Risk_Score]]&gt;=5,"Medium Risk","Low Risk"))</f>
        <v>Low Risk</v>
      </c>
      <c r="AH558">
        <f>tbl_Customers[[#This Row],[total_day_charge]] + tbl_Customers[[#This Row],[total_eve_charge]] + tbl_Customers[[#This Row],[total_night_charge]] + tbl_Customers[[#This Row],[total_intl_charge]]</f>
        <v>63.5</v>
      </c>
    </row>
    <row r="559" spans="1:34"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t="str">
        <f>IF(tbl_Customers[[#This Row],[total_intl_charge]] &lt;= 3, "Low Charges", "High Charges")</f>
        <v>High Charges</v>
      </c>
      <c r="Z559" t="str">
        <f>IF(tbl_Customers[[#This Row],[total_eve_calls]]&lt;=80,"Low Calls",
IF(tbl_Customers[[#This Row],[total_eve_calls]]&lt;=120,"Medium Calls","High Calls"))</f>
        <v>Medium Calls</v>
      </c>
      <c r="AA559" t="str">
        <f>IF(tbl_Customers[[#This Row],[total_eve_charge]]&lt;=15,"Low Charges",
IF(tbl_Customers[[#This Row],[total_eve_charge]]&lt;=20,"Medium Charges","High Charges"))</f>
        <v>Medium Charges</v>
      </c>
      <c r="AB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9" t="str">
        <f>IF(tbl_Customers[[#This Row],[number_vmail_messages]] = 0, "No Usage", IF(tbl_Customers[[#This Row],[number_vmail_messages]] &lt;= 20, "Low Usage", IF(tbl_Customers[[#This Row],[number_vmail_messages]] &lt;= 40, "Medium Usgae", "High Usage")))</f>
        <v>Medium Usgae</v>
      </c>
      <c r="AD559" t="str">
        <f>IF(tbl_Customers[[#This Row],[total_day_minutes]]&lt;=150,"Low Usage", IF(tbl_Customers[[#This Row],[total_day_minutes]]&lt;=200,"Medium Usage", IF(tbl_Customers[[#This Row],[total_day_minutes]]&lt;=250,"High Usage","Very High Usage")))</f>
        <v>Very High Usage</v>
      </c>
      <c r="AE559" t="str">
        <f>IF(tbl_Customers[[#This Row],[total_intl_calls]]&lt;=5,"Low Calls", IF(tbl_Customers[[#This Row],[total_intl_calls]]&lt;=10, "Medium Calls", "High Calls"))</f>
        <v>Low Calls</v>
      </c>
      <c r="AF5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9" t="str">
        <f>IF(tbl_Customers[[#This Row],[Churn_Risk_Score]]&gt;=10,"High Risk", IF(tbl_Customers[[#This Row],[Churn_Risk_Score]]&gt;=5,"Medium Risk","Low Risk"))</f>
        <v>Medium Risk</v>
      </c>
      <c r="AH559">
        <f>tbl_Customers[[#This Row],[total_day_charge]] + tbl_Customers[[#This Row],[total_eve_charge]] + tbl_Customers[[#This Row],[total_night_charge]] + tbl_Customers[[#This Row],[total_intl_charge]]</f>
        <v>79.070000000000007</v>
      </c>
    </row>
    <row r="560" spans="1:34"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t="str">
        <f>IF(tbl_Customers[[#This Row],[total_intl_charge]] &lt;= 3, "Low Charges", "High Charges")</f>
        <v>High Charges</v>
      </c>
      <c r="Z560" t="str">
        <f>IF(tbl_Customers[[#This Row],[total_eve_calls]]&lt;=80,"Low Calls",
IF(tbl_Customers[[#This Row],[total_eve_calls]]&lt;=120,"Medium Calls","High Calls"))</f>
        <v>Medium Calls</v>
      </c>
      <c r="AA560" t="str">
        <f>IF(tbl_Customers[[#This Row],[total_eve_charge]]&lt;=15,"Low Charges",
IF(tbl_Customers[[#This Row],[total_eve_charge]]&lt;=20,"Medium Charges","High Charges"))</f>
        <v>Low Charges</v>
      </c>
      <c r="AB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0" t="str">
        <f>IF(tbl_Customers[[#This Row],[number_vmail_messages]] = 0, "No Usage", IF(tbl_Customers[[#This Row],[number_vmail_messages]] &lt;= 20, "Low Usage", IF(tbl_Customers[[#This Row],[number_vmail_messages]] &lt;= 40, "Medium Usgae", "High Usage")))</f>
        <v>No Usage</v>
      </c>
      <c r="AD560" t="str">
        <f>IF(tbl_Customers[[#This Row],[total_day_minutes]]&lt;=150,"Low Usage", IF(tbl_Customers[[#This Row],[total_day_minutes]]&lt;=200,"Medium Usage", IF(tbl_Customers[[#This Row],[total_day_minutes]]&lt;=250,"High Usage","Very High Usage")))</f>
        <v>Medium Usage</v>
      </c>
      <c r="AE560" t="str">
        <f>IF(tbl_Customers[[#This Row],[total_intl_calls]]&lt;=5,"Low Calls", IF(tbl_Customers[[#This Row],[total_intl_calls]]&lt;=10, "Medium Calls", "High Calls"))</f>
        <v>Low Calls</v>
      </c>
      <c r="AF5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0" t="str">
        <f>IF(tbl_Customers[[#This Row],[Churn_Risk_Score]]&gt;=10,"High Risk", IF(tbl_Customers[[#This Row],[Churn_Risk_Score]]&gt;=5,"Medium Risk","Low Risk"))</f>
        <v>Low Risk</v>
      </c>
      <c r="AH560">
        <f>tbl_Customers[[#This Row],[total_day_charge]] + tbl_Customers[[#This Row],[total_eve_charge]] + tbl_Customers[[#This Row],[total_night_charge]] + tbl_Customers[[#This Row],[total_intl_charge]]</f>
        <v>52.47</v>
      </c>
    </row>
    <row r="561" spans="1:34"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t="str">
        <f>IF(tbl_Customers[[#This Row],[total_intl_charge]] &lt;= 3, "Low Charges", "High Charges")</f>
        <v>High Charges</v>
      </c>
      <c r="Z561" t="str">
        <f>IF(tbl_Customers[[#This Row],[total_eve_calls]]&lt;=80,"Low Calls",
IF(tbl_Customers[[#This Row],[total_eve_calls]]&lt;=120,"Medium Calls","High Calls"))</f>
        <v>Low Calls</v>
      </c>
      <c r="AA561" t="str">
        <f>IF(tbl_Customers[[#This Row],[total_eve_charge]]&lt;=15,"Low Charges",
IF(tbl_Customers[[#This Row],[total_eve_charge]]&lt;=20,"Medium Charges","High Charges"))</f>
        <v>High Charges</v>
      </c>
      <c r="AB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1" t="str">
        <f>IF(tbl_Customers[[#This Row],[number_vmail_messages]] = 0, "No Usage", IF(tbl_Customers[[#This Row],[number_vmail_messages]] &lt;= 20, "Low Usage", IF(tbl_Customers[[#This Row],[number_vmail_messages]] &lt;= 40, "Medium Usgae", "High Usage")))</f>
        <v>No Usage</v>
      </c>
      <c r="AD561" t="str">
        <f>IF(tbl_Customers[[#This Row],[total_day_minutes]]&lt;=150,"Low Usage", IF(tbl_Customers[[#This Row],[total_day_minutes]]&lt;=200,"Medium Usage", IF(tbl_Customers[[#This Row],[total_day_minutes]]&lt;=250,"High Usage","Very High Usage")))</f>
        <v>Low Usage</v>
      </c>
      <c r="AE561" t="str">
        <f>IF(tbl_Customers[[#This Row],[total_intl_calls]]&lt;=5,"Low Calls", IF(tbl_Customers[[#This Row],[total_intl_calls]]&lt;=10, "Medium Calls", "High Calls"))</f>
        <v>Low Calls</v>
      </c>
      <c r="AF5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1" t="str">
        <f>IF(tbl_Customers[[#This Row],[Churn_Risk_Score]]&gt;=10,"High Risk", IF(tbl_Customers[[#This Row],[Churn_Risk_Score]]&gt;=5,"Medium Risk","Low Risk"))</f>
        <v>Low Risk</v>
      </c>
      <c r="AH561">
        <f>tbl_Customers[[#This Row],[total_day_charge]] + tbl_Customers[[#This Row],[total_eve_charge]] + tbl_Customers[[#This Row],[total_night_charge]] + tbl_Customers[[#This Row],[total_intl_charge]]</f>
        <v>54.95</v>
      </c>
    </row>
    <row r="562" spans="1:34"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t="str">
        <f>IF(tbl_Customers[[#This Row],[total_intl_charge]] &lt;= 3, "Low Charges", "High Charges")</f>
        <v>Low Charges</v>
      </c>
      <c r="Z562" t="str">
        <f>IF(tbl_Customers[[#This Row],[total_eve_calls]]&lt;=80,"Low Calls",
IF(tbl_Customers[[#This Row],[total_eve_calls]]&lt;=120,"Medium Calls","High Calls"))</f>
        <v>Medium Calls</v>
      </c>
      <c r="AA562" t="str">
        <f>IF(tbl_Customers[[#This Row],[total_eve_charge]]&lt;=15,"Low Charges",
IF(tbl_Customers[[#This Row],[total_eve_charge]]&lt;=20,"Medium Charges","High Charges"))</f>
        <v>Medium Charges</v>
      </c>
      <c r="AB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2" t="str">
        <f>IF(tbl_Customers[[#This Row],[number_vmail_messages]] = 0, "No Usage", IF(tbl_Customers[[#This Row],[number_vmail_messages]] &lt;= 20, "Low Usage", IF(tbl_Customers[[#This Row],[number_vmail_messages]] &lt;= 40, "Medium Usgae", "High Usage")))</f>
        <v>No Usage</v>
      </c>
      <c r="AD562" t="str">
        <f>IF(tbl_Customers[[#This Row],[total_day_minutes]]&lt;=150,"Low Usage", IF(tbl_Customers[[#This Row],[total_day_minutes]]&lt;=200,"Medium Usage", IF(tbl_Customers[[#This Row],[total_day_minutes]]&lt;=250,"High Usage","Very High Usage")))</f>
        <v>Medium Usage</v>
      </c>
      <c r="AE562" t="str">
        <f>IF(tbl_Customers[[#This Row],[total_intl_calls]]&lt;=5,"Low Calls", IF(tbl_Customers[[#This Row],[total_intl_calls]]&lt;=10, "Medium Calls", "High Calls"))</f>
        <v>High Calls</v>
      </c>
      <c r="AF5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2" t="str">
        <f>IF(tbl_Customers[[#This Row],[Churn_Risk_Score]]&gt;=10,"High Risk", IF(tbl_Customers[[#This Row],[Churn_Risk_Score]]&gt;=5,"Medium Risk","Low Risk"))</f>
        <v>Low Risk</v>
      </c>
      <c r="AH562">
        <f>tbl_Customers[[#This Row],[total_day_charge]] + tbl_Customers[[#This Row],[total_eve_charge]] + tbl_Customers[[#This Row],[total_night_charge]] + tbl_Customers[[#This Row],[total_intl_charge]]</f>
        <v>60.4</v>
      </c>
    </row>
    <row r="563" spans="1:34"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t="str">
        <f>IF(tbl_Customers[[#This Row],[total_intl_charge]] &lt;= 3, "Low Charges", "High Charges")</f>
        <v>Low Charges</v>
      </c>
      <c r="Z563" t="str">
        <f>IF(tbl_Customers[[#This Row],[total_eve_calls]]&lt;=80,"Low Calls",
IF(tbl_Customers[[#This Row],[total_eve_calls]]&lt;=120,"Medium Calls","High Calls"))</f>
        <v>High Calls</v>
      </c>
      <c r="AA563" t="str">
        <f>IF(tbl_Customers[[#This Row],[total_eve_charge]]&lt;=15,"Low Charges",
IF(tbl_Customers[[#This Row],[total_eve_charge]]&lt;=20,"Medium Charges","High Charges"))</f>
        <v>Low Charges</v>
      </c>
      <c r="AB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3" t="str">
        <f>IF(tbl_Customers[[#This Row],[number_vmail_messages]] = 0, "No Usage", IF(tbl_Customers[[#This Row],[number_vmail_messages]] &lt;= 20, "Low Usage", IF(tbl_Customers[[#This Row],[number_vmail_messages]] &lt;= 40, "Medium Usgae", "High Usage")))</f>
        <v>No Usage</v>
      </c>
      <c r="AD563" t="str">
        <f>IF(tbl_Customers[[#This Row],[total_day_minutes]]&lt;=150,"Low Usage", IF(tbl_Customers[[#This Row],[total_day_minutes]]&lt;=200,"Medium Usage", IF(tbl_Customers[[#This Row],[total_day_minutes]]&lt;=250,"High Usage","Very High Usage")))</f>
        <v>High Usage</v>
      </c>
      <c r="AE563" t="str">
        <f>IF(tbl_Customers[[#This Row],[total_intl_calls]]&lt;=5,"Low Calls", IF(tbl_Customers[[#This Row],[total_intl_calls]]&lt;=10, "Medium Calls", "High Calls"))</f>
        <v>Low Calls</v>
      </c>
      <c r="AF5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3" t="str">
        <f>IF(tbl_Customers[[#This Row],[Churn_Risk_Score]]&gt;=10,"High Risk", IF(tbl_Customers[[#This Row],[Churn_Risk_Score]]&gt;=5,"Medium Risk","Low Risk"))</f>
        <v>Low Risk</v>
      </c>
      <c r="AH563">
        <f>tbl_Customers[[#This Row],[total_day_charge]] + tbl_Customers[[#This Row],[total_eve_charge]] + tbl_Customers[[#This Row],[total_night_charge]] + tbl_Customers[[#This Row],[total_intl_charge]]</f>
        <v>65.63</v>
      </c>
    </row>
    <row r="564" spans="1:34"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t="str">
        <f>IF(tbl_Customers[[#This Row],[total_intl_charge]] &lt;= 3, "Low Charges", "High Charges")</f>
        <v>Low Charges</v>
      </c>
      <c r="Z564" t="str">
        <f>IF(tbl_Customers[[#This Row],[total_eve_calls]]&lt;=80,"Low Calls",
IF(tbl_Customers[[#This Row],[total_eve_calls]]&lt;=120,"Medium Calls","High Calls"))</f>
        <v>Low Calls</v>
      </c>
      <c r="AA564" t="str">
        <f>IF(tbl_Customers[[#This Row],[total_eve_charge]]&lt;=15,"Low Charges",
IF(tbl_Customers[[#This Row],[total_eve_charge]]&lt;=20,"Medium Charges","High Charges"))</f>
        <v>High Charges</v>
      </c>
      <c r="AB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4" t="str">
        <f>IF(tbl_Customers[[#This Row],[number_vmail_messages]] = 0, "No Usage", IF(tbl_Customers[[#This Row],[number_vmail_messages]] &lt;= 20, "Low Usage", IF(tbl_Customers[[#This Row],[number_vmail_messages]] &lt;= 40, "Medium Usgae", "High Usage")))</f>
        <v>No Usage</v>
      </c>
      <c r="AD564" t="str">
        <f>IF(tbl_Customers[[#This Row],[total_day_minutes]]&lt;=150,"Low Usage", IF(tbl_Customers[[#This Row],[total_day_minutes]]&lt;=200,"Medium Usage", IF(tbl_Customers[[#This Row],[total_day_minutes]]&lt;=250,"High Usage","Very High Usage")))</f>
        <v>High Usage</v>
      </c>
      <c r="AE564" t="str">
        <f>IF(tbl_Customers[[#This Row],[total_intl_calls]]&lt;=5,"Low Calls", IF(tbl_Customers[[#This Row],[total_intl_calls]]&lt;=10, "Medium Calls", "High Calls"))</f>
        <v>Low Calls</v>
      </c>
      <c r="AF5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4" t="str">
        <f>IF(tbl_Customers[[#This Row],[Churn_Risk_Score]]&gt;=10,"High Risk", IF(tbl_Customers[[#This Row],[Churn_Risk_Score]]&gt;=5,"Medium Risk","Low Risk"))</f>
        <v>Low Risk</v>
      </c>
      <c r="AH564">
        <f>tbl_Customers[[#This Row],[total_day_charge]] + tbl_Customers[[#This Row],[total_eve_charge]] + tbl_Customers[[#This Row],[total_night_charge]] + tbl_Customers[[#This Row],[total_intl_charge]]</f>
        <v>64.83</v>
      </c>
    </row>
    <row r="565" spans="1:34"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t="str">
        <f>IF(tbl_Customers[[#This Row],[total_intl_charge]] &lt;= 3, "Low Charges", "High Charges")</f>
        <v>Low Charges</v>
      </c>
      <c r="Z565" t="str">
        <f>IF(tbl_Customers[[#This Row],[total_eve_calls]]&lt;=80,"Low Calls",
IF(tbl_Customers[[#This Row],[total_eve_calls]]&lt;=120,"Medium Calls","High Calls"))</f>
        <v>Medium Calls</v>
      </c>
      <c r="AA565" t="str">
        <f>IF(tbl_Customers[[#This Row],[total_eve_charge]]&lt;=15,"Low Charges",
IF(tbl_Customers[[#This Row],[total_eve_charge]]&lt;=20,"Medium Charges","High Charges"))</f>
        <v>Medium Charges</v>
      </c>
      <c r="AB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5" t="str">
        <f>IF(tbl_Customers[[#This Row],[number_vmail_messages]] = 0, "No Usage", IF(tbl_Customers[[#This Row],[number_vmail_messages]] &lt;= 20, "Low Usage", IF(tbl_Customers[[#This Row],[number_vmail_messages]] &lt;= 40, "Medium Usgae", "High Usage")))</f>
        <v>No Usage</v>
      </c>
      <c r="AD565" t="str">
        <f>IF(tbl_Customers[[#This Row],[total_day_minutes]]&lt;=150,"Low Usage", IF(tbl_Customers[[#This Row],[total_day_minutes]]&lt;=200,"Medium Usage", IF(tbl_Customers[[#This Row],[total_day_minutes]]&lt;=250,"High Usage","Very High Usage")))</f>
        <v>Medium Usage</v>
      </c>
      <c r="AE565" t="str">
        <f>IF(tbl_Customers[[#This Row],[total_intl_calls]]&lt;=5,"Low Calls", IF(tbl_Customers[[#This Row],[total_intl_calls]]&lt;=10, "Medium Calls", "High Calls"))</f>
        <v>Low Calls</v>
      </c>
      <c r="AF5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5" t="str">
        <f>IF(tbl_Customers[[#This Row],[Churn_Risk_Score]]&gt;=10,"High Risk", IF(tbl_Customers[[#This Row],[Churn_Risk_Score]]&gt;=5,"Medium Risk","Low Risk"))</f>
        <v>Low Risk</v>
      </c>
      <c r="AH565">
        <f>tbl_Customers[[#This Row],[total_day_charge]] + tbl_Customers[[#This Row],[total_eve_charge]] + tbl_Customers[[#This Row],[total_night_charge]] + tbl_Customers[[#This Row],[total_intl_charge]]</f>
        <v>59.05</v>
      </c>
    </row>
    <row r="566" spans="1:34"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t="str">
        <f>IF(tbl_Customers[[#This Row],[total_intl_charge]] &lt;= 3, "Low Charges", "High Charges")</f>
        <v>Low Charges</v>
      </c>
      <c r="Z566" t="str">
        <f>IF(tbl_Customers[[#This Row],[total_eve_calls]]&lt;=80,"Low Calls",
IF(tbl_Customers[[#This Row],[total_eve_calls]]&lt;=120,"Medium Calls","High Calls"))</f>
        <v>Medium Calls</v>
      </c>
      <c r="AA566" t="str">
        <f>IF(tbl_Customers[[#This Row],[total_eve_charge]]&lt;=15,"Low Charges",
IF(tbl_Customers[[#This Row],[total_eve_charge]]&lt;=20,"Medium Charges","High Charges"))</f>
        <v>High Charges</v>
      </c>
      <c r="AB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6" t="str">
        <f>IF(tbl_Customers[[#This Row],[number_vmail_messages]] = 0, "No Usage", IF(tbl_Customers[[#This Row],[number_vmail_messages]] &lt;= 20, "Low Usage", IF(tbl_Customers[[#This Row],[number_vmail_messages]] &lt;= 40, "Medium Usgae", "High Usage")))</f>
        <v>No Usage</v>
      </c>
      <c r="AD566" t="str">
        <f>IF(tbl_Customers[[#This Row],[total_day_minutes]]&lt;=150,"Low Usage", IF(tbl_Customers[[#This Row],[total_day_minutes]]&lt;=200,"Medium Usage", IF(tbl_Customers[[#This Row],[total_day_minutes]]&lt;=250,"High Usage","Very High Usage")))</f>
        <v>High Usage</v>
      </c>
      <c r="AE566" t="str">
        <f>IF(tbl_Customers[[#This Row],[total_intl_calls]]&lt;=5,"Low Calls", IF(tbl_Customers[[#This Row],[total_intl_calls]]&lt;=10, "Medium Calls", "High Calls"))</f>
        <v>Medium Calls</v>
      </c>
      <c r="AF5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6" t="str">
        <f>IF(tbl_Customers[[#This Row],[Churn_Risk_Score]]&gt;=10,"High Risk", IF(tbl_Customers[[#This Row],[Churn_Risk_Score]]&gt;=5,"Medium Risk","Low Risk"))</f>
        <v>Low Risk</v>
      </c>
      <c r="AH566">
        <f>tbl_Customers[[#This Row],[total_day_charge]] + tbl_Customers[[#This Row],[total_eve_charge]] + tbl_Customers[[#This Row],[total_night_charge]] + tbl_Customers[[#This Row],[total_intl_charge]]</f>
        <v>77.319999999999993</v>
      </c>
    </row>
    <row r="567" spans="1:34"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t="str">
        <f>IF(tbl_Customers[[#This Row],[total_intl_charge]] &lt;= 3, "Low Charges", "High Charges")</f>
        <v>High Charges</v>
      </c>
      <c r="Z567" t="str">
        <f>IF(tbl_Customers[[#This Row],[total_eve_calls]]&lt;=80,"Low Calls",
IF(tbl_Customers[[#This Row],[total_eve_calls]]&lt;=120,"Medium Calls","High Calls"))</f>
        <v>Medium Calls</v>
      </c>
      <c r="AA567" t="str">
        <f>IF(tbl_Customers[[#This Row],[total_eve_charge]]&lt;=15,"Low Charges",
IF(tbl_Customers[[#This Row],[total_eve_charge]]&lt;=20,"Medium Charges","High Charges"))</f>
        <v>Medium Charges</v>
      </c>
      <c r="AB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7" t="str">
        <f>IF(tbl_Customers[[#This Row],[number_vmail_messages]] = 0, "No Usage", IF(tbl_Customers[[#This Row],[number_vmail_messages]] &lt;= 20, "Low Usage", IF(tbl_Customers[[#This Row],[number_vmail_messages]] &lt;= 40, "Medium Usgae", "High Usage")))</f>
        <v>No Usage</v>
      </c>
      <c r="AD567" t="str">
        <f>IF(tbl_Customers[[#This Row],[total_day_minutes]]&lt;=150,"Low Usage", IF(tbl_Customers[[#This Row],[total_day_minutes]]&lt;=200,"Medium Usage", IF(tbl_Customers[[#This Row],[total_day_minutes]]&lt;=250,"High Usage","Very High Usage")))</f>
        <v>Medium Usage</v>
      </c>
      <c r="AE567" t="str">
        <f>IF(tbl_Customers[[#This Row],[total_intl_calls]]&lt;=5,"Low Calls", IF(tbl_Customers[[#This Row],[total_intl_calls]]&lt;=10, "Medium Calls", "High Calls"))</f>
        <v>Low Calls</v>
      </c>
      <c r="AF5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7" t="str">
        <f>IF(tbl_Customers[[#This Row],[Churn_Risk_Score]]&gt;=10,"High Risk", IF(tbl_Customers[[#This Row],[Churn_Risk_Score]]&gt;=5,"Medium Risk","Low Risk"))</f>
        <v>Low Risk</v>
      </c>
      <c r="AH567">
        <f>tbl_Customers[[#This Row],[total_day_charge]] + tbl_Customers[[#This Row],[total_eve_charge]] + tbl_Customers[[#This Row],[total_night_charge]] + tbl_Customers[[#This Row],[total_intl_charge]]</f>
        <v>61.149999999999991</v>
      </c>
    </row>
    <row r="568" spans="1:34"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t="str">
        <f>IF(tbl_Customers[[#This Row],[total_intl_charge]] &lt;= 3, "Low Charges", "High Charges")</f>
        <v>Low Charges</v>
      </c>
      <c r="Z568" t="str">
        <f>IF(tbl_Customers[[#This Row],[total_eve_calls]]&lt;=80,"Low Calls",
IF(tbl_Customers[[#This Row],[total_eve_calls]]&lt;=120,"Medium Calls","High Calls"))</f>
        <v>Medium Calls</v>
      </c>
      <c r="AA568" t="str">
        <f>IF(tbl_Customers[[#This Row],[total_eve_charge]]&lt;=15,"Low Charges",
IF(tbl_Customers[[#This Row],[total_eve_charge]]&lt;=20,"Medium Charges","High Charges"))</f>
        <v>Low Charges</v>
      </c>
      <c r="AB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8" t="str">
        <f>IF(tbl_Customers[[#This Row],[number_vmail_messages]] = 0, "No Usage", IF(tbl_Customers[[#This Row],[number_vmail_messages]] &lt;= 20, "Low Usage", IF(tbl_Customers[[#This Row],[number_vmail_messages]] &lt;= 40, "Medium Usgae", "High Usage")))</f>
        <v>No Usage</v>
      </c>
      <c r="AD568" t="str">
        <f>IF(tbl_Customers[[#This Row],[total_day_minutes]]&lt;=150,"Low Usage", IF(tbl_Customers[[#This Row],[total_day_minutes]]&lt;=200,"Medium Usage", IF(tbl_Customers[[#This Row],[total_day_minutes]]&lt;=250,"High Usage","Very High Usage")))</f>
        <v>Low Usage</v>
      </c>
      <c r="AE568" t="str">
        <f>IF(tbl_Customers[[#This Row],[total_intl_calls]]&lt;=5,"Low Calls", IF(tbl_Customers[[#This Row],[total_intl_calls]]&lt;=10, "Medium Calls", "High Calls"))</f>
        <v>Low Calls</v>
      </c>
      <c r="AF5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8" t="str">
        <f>IF(tbl_Customers[[#This Row],[Churn_Risk_Score]]&gt;=10,"High Risk", IF(tbl_Customers[[#This Row],[Churn_Risk_Score]]&gt;=5,"Medium Risk","Low Risk"))</f>
        <v>Low Risk</v>
      </c>
      <c r="AH568">
        <f>tbl_Customers[[#This Row],[total_day_charge]] + tbl_Customers[[#This Row],[total_eve_charge]] + tbl_Customers[[#This Row],[total_night_charge]] + tbl_Customers[[#This Row],[total_intl_charge]]</f>
        <v>48.419999999999995</v>
      </c>
    </row>
    <row r="569" spans="1:34"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t="str">
        <f>IF(tbl_Customers[[#This Row],[total_intl_charge]] &lt;= 3, "Low Charges", "High Charges")</f>
        <v>High Charges</v>
      </c>
      <c r="Z569" t="str">
        <f>IF(tbl_Customers[[#This Row],[total_eve_calls]]&lt;=80,"Low Calls",
IF(tbl_Customers[[#This Row],[total_eve_calls]]&lt;=120,"Medium Calls","High Calls"))</f>
        <v>Medium Calls</v>
      </c>
      <c r="AA569" t="str">
        <f>IF(tbl_Customers[[#This Row],[total_eve_charge]]&lt;=15,"Low Charges",
IF(tbl_Customers[[#This Row],[total_eve_charge]]&lt;=20,"Medium Charges","High Charges"))</f>
        <v>Low Charges</v>
      </c>
      <c r="AB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9" t="str">
        <f>IF(tbl_Customers[[#This Row],[number_vmail_messages]] = 0, "No Usage", IF(tbl_Customers[[#This Row],[number_vmail_messages]] &lt;= 20, "Low Usage", IF(tbl_Customers[[#This Row],[number_vmail_messages]] &lt;= 40, "Medium Usgae", "High Usage")))</f>
        <v>Medium Usgae</v>
      </c>
      <c r="AD569" t="str">
        <f>IF(tbl_Customers[[#This Row],[total_day_minutes]]&lt;=150,"Low Usage", IF(tbl_Customers[[#This Row],[total_day_minutes]]&lt;=200,"Medium Usage", IF(tbl_Customers[[#This Row],[total_day_minutes]]&lt;=250,"High Usage","Very High Usage")))</f>
        <v>Very High Usage</v>
      </c>
      <c r="AE569" t="str">
        <f>IF(tbl_Customers[[#This Row],[total_intl_calls]]&lt;=5,"Low Calls", IF(tbl_Customers[[#This Row],[total_intl_calls]]&lt;=10, "Medium Calls", "High Calls"))</f>
        <v>Low Calls</v>
      </c>
      <c r="AF5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69" t="str">
        <f>IF(tbl_Customers[[#This Row],[Churn_Risk_Score]]&gt;=10,"High Risk", IF(tbl_Customers[[#This Row],[Churn_Risk_Score]]&gt;=5,"Medium Risk","Low Risk"))</f>
        <v>Medium Risk</v>
      </c>
      <c r="AH569">
        <f>tbl_Customers[[#This Row],[total_day_charge]] + tbl_Customers[[#This Row],[total_eve_charge]] + tbl_Customers[[#This Row],[total_night_charge]] + tbl_Customers[[#This Row],[total_intl_charge]]</f>
        <v>65.05</v>
      </c>
    </row>
    <row r="570" spans="1:34"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t="str">
        <f>IF(tbl_Customers[[#This Row],[total_intl_charge]] &lt;= 3, "Low Charges", "High Charges")</f>
        <v>Low Charges</v>
      </c>
      <c r="Z570" t="str">
        <f>IF(tbl_Customers[[#This Row],[total_eve_calls]]&lt;=80,"Low Calls",
IF(tbl_Customers[[#This Row],[total_eve_calls]]&lt;=120,"Medium Calls","High Calls"))</f>
        <v>Medium Calls</v>
      </c>
      <c r="AA570" t="str">
        <f>IF(tbl_Customers[[#This Row],[total_eve_charge]]&lt;=15,"Low Charges",
IF(tbl_Customers[[#This Row],[total_eve_charge]]&lt;=20,"Medium Charges","High Charges"))</f>
        <v>High Charges</v>
      </c>
      <c r="AB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0" t="str">
        <f>IF(tbl_Customers[[#This Row],[number_vmail_messages]] = 0, "No Usage", IF(tbl_Customers[[#This Row],[number_vmail_messages]] &lt;= 20, "Low Usage", IF(tbl_Customers[[#This Row],[number_vmail_messages]] &lt;= 40, "Medium Usgae", "High Usage")))</f>
        <v>No Usage</v>
      </c>
      <c r="AD570" t="str">
        <f>IF(tbl_Customers[[#This Row],[total_day_minutes]]&lt;=150,"Low Usage", IF(tbl_Customers[[#This Row],[total_day_minutes]]&lt;=200,"Medium Usage", IF(tbl_Customers[[#This Row],[total_day_minutes]]&lt;=250,"High Usage","Very High Usage")))</f>
        <v>Medium Usage</v>
      </c>
      <c r="AE570" t="str">
        <f>IF(tbl_Customers[[#This Row],[total_intl_calls]]&lt;=5,"Low Calls", IF(tbl_Customers[[#This Row],[total_intl_calls]]&lt;=10, "Medium Calls", "High Calls"))</f>
        <v>Low Calls</v>
      </c>
      <c r="AF5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0" t="str">
        <f>IF(tbl_Customers[[#This Row],[Churn_Risk_Score]]&gt;=10,"High Risk", IF(tbl_Customers[[#This Row],[Churn_Risk_Score]]&gt;=5,"Medium Risk","Low Risk"))</f>
        <v>Low Risk</v>
      </c>
      <c r="AH570">
        <f>tbl_Customers[[#This Row],[total_day_charge]] + tbl_Customers[[#This Row],[total_eve_charge]] + tbl_Customers[[#This Row],[total_night_charge]] + tbl_Customers[[#This Row],[total_intl_charge]]</f>
        <v>58.46</v>
      </c>
    </row>
    <row r="571" spans="1:34"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t="str">
        <f>IF(tbl_Customers[[#This Row],[total_intl_charge]] &lt;= 3, "Low Charges", "High Charges")</f>
        <v>Low Charges</v>
      </c>
      <c r="Z571" t="str">
        <f>IF(tbl_Customers[[#This Row],[total_eve_calls]]&lt;=80,"Low Calls",
IF(tbl_Customers[[#This Row],[total_eve_calls]]&lt;=120,"Medium Calls","High Calls"))</f>
        <v>Medium Calls</v>
      </c>
      <c r="AA571" t="str">
        <f>IF(tbl_Customers[[#This Row],[total_eve_charge]]&lt;=15,"Low Charges",
IF(tbl_Customers[[#This Row],[total_eve_charge]]&lt;=20,"Medium Charges","High Charges"))</f>
        <v>Medium Charges</v>
      </c>
      <c r="AB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1" t="str">
        <f>IF(tbl_Customers[[#This Row],[number_vmail_messages]] = 0, "No Usage", IF(tbl_Customers[[#This Row],[number_vmail_messages]] &lt;= 20, "Low Usage", IF(tbl_Customers[[#This Row],[number_vmail_messages]] &lt;= 40, "Medium Usgae", "High Usage")))</f>
        <v>No Usage</v>
      </c>
      <c r="AD571" t="str">
        <f>IF(tbl_Customers[[#This Row],[total_day_minutes]]&lt;=150,"Low Usage", IF(tbl_Customers[[#This Row],[total_day_minutes]]&lt;=200,"Medium Usage", IF(tbl_Customers[[#This Row],[total_day_minutes]]&lt;=250,"High Usage","Very High Usage")))</f>
        <v>Low Usage</v>
      </c>
      <c r="AE571" t="str">
        <f>IF(tbl_Customers[[#This Row],[total_intl_calls]]&lt;=5,"Low Calls", IF(tbl_Customers[[#This Row],[total_intl_calls]]&lt;=10, "Medium Calls", "High Calls"))</f>
        <v>Medium Calls</v>
      </c>
      <c r="AF5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1" t="str">
        <f>IF(tbl_Customers[[#This Row],[Churn_Risk_Score]]&gt;=10,"High Risk", IF(tbl_Customers[[#This Row],[Churn_Risk_Score]]&gt;=5,"Medium Risk","Low Risk"))</f>
        <v>Low Risk</v>
      </c>
      <c r="AH571">
        <f>tbl_Customers[[#This Row],[total_day_charge]] + tbl_Customers[[#This Row],[total_eve_charge]] + tbl_Customers[[#This Row],[total_night_charge]] + tbl_Customers[[#This Row],[total_intl_charge]]</f>
        <v>49.05</v>
      </c>
    </row>
    <row r="572" spans="1:34"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t="str">
        <f>IF(tbl_Customers[[#This Row],[total_intl_charge]] &lt;= 3, "Low Charges", "High Charges")</f>
        <v>Low Charges</v>
      </c>
      <c r="Z572" t="str">
        <f>IF(tbl_Customers[[#This Row],[total_eve_calls]]&lt;=80,"Low Calls",
IF(tbl_Customers[[#This Row],[total_eve_calls]]&lt;=120,"Medium Calls","High Calls"))</f>
        <v>Medium Calls</v>
      </c>
      <c r="AA572" t="str">
        <f>IF(tbl_Customers[[#This Row],[total_eve_charge]]&lt;=15,"Low Charges",
IF(tbl_Customers[[#This Row],[total_eve_charge]]&lt;=20,"Medium Charges","High Charges"))</f>
        <v>Medium Charges</v>
      </c>
      <c r="AB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2" t="str">
        <f>IF(tbl_Customers[[#This Row],[number_vmail_messages]] = 0, "No Usage", IF(tbl_Customers[[#This Row],[number_vmail_messages]] &lt;= 20, "Low Usage", IF(tbl_Customers[[#This Row],[number_vmail_messages]] &lt;= 40, "Medium Usgae", "High Usage")))</f>
        <v>Medium Usgae</v>
      </c>
      <c r="AD572" t="str">
        <f>IF(tbl_Customers[[#This Row],[total_day_minutes]]&lt;=150,"Low Usage", IF(tbl_Customers[[#This Row],[total_day_minutes]]&lt;=200,"Medium Usage", IF(tbl_Customers[[#This Row],[total_day_minutes]]&lt;=250,"High Usage","Very High Usage")))</f>
        <v>Low Usage</v>
      </c>
      <c r="AE572" t="str">
        <f>IF(tbl_Customers[[#This Row],[total_intl_calls]]&lt;=5,"Low Calls", IF(tbl_Customers[[#This Row],[total_intl_calls]]&lt;=10, "Medium Calls", "High Calls"))</f>
        <v>Medium Calls</v>
      </c>
      <c r="AF5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2" t="str">
        <f>IF(tbl_Customers[[#This Row],[Churn_Risk_Score]]&gt;=10,"High Risk", IF(tbl_Customers[[#This Row],[Churn_Risk_Score]]&gt;=5,"Medium Risk","Low Risk"))</f>
        <v>Low Risk</v>
      </c>
      <c r="AH572">
        <f>tbl_Customers[[#This Row],[total_day_charge]] + tbl_Customers[[#This Row],[total_eve_charge]] + tbl_Customers[[#This Row],[total_night_charge]] + tbl_Customers[[#This Row],[total_intl_charge]]</f>
        <v>33.86</v>
      </c>
    </row>
    <row r="573" spans="1:34"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t="str">
        <f>IF(tbl_Customers[[#This Row],[total_intl_charge]] &lt;= 3, "Low Charges", "High Charges")</f>
        <v>Low Charges</v>
      </c>
      <c r="Z573" t="str">
        <f>IF(tbl_Customers[[#This Row],[total_eve_calls]]&lt;=80,"Low Calls",
IF(tbl_Customers[[#This Row],[total_eve_calls]]&lt;=120,"Medium Calls","High Calls"))</f>
        <v>High Calls</v>
      </c>
      <c r="AA573" t="str">
        <f>IF(tbl_Customers[[#This Row],[total_eve_charge]]&lt;=15,"Low Charges",
IF(tbl_Customers[[#This Row],[total_eve_charge]]&lt;=20,"Medium Charges","High Charges"))</f>
        <v>Medium Charges</v>
      </c>
      <c r="AB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3" t="str">
        <f>IF(tbl_Customers[[#This Row],[number_vmail_messages]] = 0, "No Usage", IF(tbl_Customers[[#This Row],[number_vmail_messages]] &lt;= 20, "Low Usage", IF(tbl_Customers[[#This Row],[number_vmail_messages]] &lt;= 40, "Medium Usgae", "High Usage")))</f>
        <v>No Usage</v>
      </c>
      <c r="AD573" t="str">
        <f>IF(tbl_Customers[[#This Row],[total_day_minutes]]&lt;=150,"Low Usage", IF(tbl_Customers[[#This Row],[total_day_minutes]]&lt;=200,"Medium Usage", IF(tbl_Customers[[#This Row],[total_day_minutes]]&lt;=250,"High Usage","Very High Usage")))</f>
        <v>High Usage</v>
      </c>
      <c r="AE573" t="str">
        <f>IF(tbl_Customers[[#This Row],[total_intl_calls]]&lt;=5,"Low Calls", IF(tbl_Customers[[#This Row],[total_intl_calls]]&lt;=10, "Medium Calls", "High Calls"))</f>
        <v>Low Calls</v>
      </c>
      <c r="AF5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3" t="str">
        <f>IF(tbl_Customers[[#This Row],[Churn_Risk_Score]]&gt;=10,"High Risk", IF(tbl_Customers[[#This Row],[Churn_Risk_Score]]&gt;=5,"Medium Risk","Low Risk"))</f>
        <v>Low Risk</v>
      </c>
      <c r="AH573">
        <f>tbl_Customers[[#This Row],[total_day_charge]] + tbl_Customers[[#This Row],[total_eve_charge]] + tbl_Customers[[#This Row],[total_night_charge]] + tbl_Customers[[#This Row],[total_intl_charge]]</f>
        <v>65.84</v>
      </c>
    </row>
    <row r="574" spans="1:34"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t="str">
        <f>IF(tbl_Customers[[#This Row],[total_intl_charge]] &lt;= 3, "Low Charges", "High Charges")</f>
        <v>High Charges</v>
      </c>
      <c r="Z574" t="str">
        <f>IF(tbl_Customers[[#This Row],[total_eve_calls]]&lt;=80,"Low Calls",
IF(tbl_Customers[[#This Row],[total_eve_calls]]&lt;=120,"Medium Calls","High Calls"))</f>
        <v>High Calls</v>
      </c>
      <c r="AA574" t="str">
        <f>IF(tbl_Customers[[#This Row],[total_eve_charge]]&lt;=15,"Low Charges",
IF(tbl_Customers[[#This Row],[total_eve_charge]]&lt;=20,"Medium Charges","High Charges"))</f>
        <v>Medium Charges</v>
      </c>
      <c r="AB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4" t="str">
        <f>IF(tbl_Customers[[#This Row],[number_vmail_messages]] = 0, "No Usage", IF(tbl_Customers[[#This Row],[number_vmail_messages]] &lt;= 20, "Low Usage", IF(tbl_Customers[[#This Row],[number_vmail_messages]] &lt;= 40, "Medium Usgae", "High Usage")))</f>
        <v>No Usage</v>
      </c>
      <c r="AD574" t="str">
        <f>IF(tbl_Customers[[#This Row],[total_day_minutes]]&lt;=150,"Low Usage", IF(tbl_Customers[[#This Row],[total_day_minutes]]&lt;=200,"Medium Usage", IF(tbl_Customers[[#This Row],[total_day_minutes]]&lt;=250,"High Usage","Very High Usage")))</f>
        <v>Medium Usage</v>
      </c>
      <c r="AE574" t="str">
        <f>IF(tbl_Customers[[#This Row],[total_intl_calls]]&lt;=5,"Low Calls", IF(tbl_Customers[[#This Row],[total_intl_calls]]&lt;=10, "Medium Calls", "High Calls"))</f>
        <v>Medium Calls</v>
      </c>
      <c r="AF5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74" t="str">
        <f>IF(tbl_Customers[[#This Row],[Churn_Risk_Score]]&gt;=10,"High Risk", IF(tbl_Customers[[#This Row],[Churn_Risk_Score]]&gt;=5,"Medium Risk","Low Risk"))</f>
        <v>Low Risk</v>
      </c>
      <c r="AH574">
        <f>tbl_Customers[[#This Row],[total_day_charge]] + tbl_Customers[[#This Row],[total_eve_charge]] + tbl_Customers[[#This Row],[total_night_charge]] + tbl_Customers[[#This Row],[total_intl_charge]]</f>
        <v>61.969999999999992</v>
      </c>
    </row>
    <row r="575" spans="1:34"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t="str">
        <f>IF(tbl_Customers[[#This Row],[total_intl_charge]] &lt;= 3, "Low Charges", "High Charges")</f>
        <v>Low Charges</v>
      </c>
      <c r="Z575" t="str">
        <f>IF(tbl_Customers[[#This Row],[total_eve_calls]]&lt;=80,"Low Calls",
IF(tbl_Customers[[#This Row],[total_eve_calls]]&lt;=120,"Medium Calls","High Calls"))</f>
        <v>High Calls</v>
      </c>
      <c r="AA575" t="str">
        <f>IF(tbl_Customers[[#This Row],[total_eve_charge]]&lt;=15,"Low Charges",
IF(tbl_Customers[[#This Row],[total_eve_charge]]&lt;=20,"Medium Charges","High Charges"))</f>
        <v>Low Charges</v>
      </c>
      <c r="AB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5" t="str">
        <f>IF(tbl_Customers[[#This Row],[number_vmail_messages]] = 0, "No Usage", IF(tbl_Customers[[#This Row],[number_vmail_messages]] &lt;= 20, "Low Usage", IF(tbl_Customers[[#This Row],[number_vmail_messages]] &lt;= 40, "Medium Usgae", "High Usage")))</f>
        <v>No Usage</v>
      </c>
      <c r="AD575" t="str">
        <f>IF(tbl_Customers[[#This Row],[total_day_minutes]]&lt;=150,"Low Usage", IF(tbl_Customers[[#This Row],[total_day_minutes]]&lt;=200,"Medium Usage", IF(tbl_Customers[[#This Row],[total_day_minutes]]&lt;=250,"High Usage","Very High Usage")))</f>
        <v>Very High Usage</v>
      </c>
      <c r="AE575" t="str">
        <f>IF(tbl_Customers[[#This Row],[total_intl_calls]]&lt;=5,"Low Calls", IF(tbl_Customers[[#This Row],[total_intl_calls]]&lt;=10, "Medium Calls", "High Calls"))</f>
        <v>Low Calls</v>
      </c>
      <c r="AF5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5" t="str">
        <f>IF(tbl_Customers[[#This Row],[Churn_Risk_Score]]&gt;=10,"High Risk", IF(tbl_Customers[[#This Row],[Churn_Risk_Score]]&gt;=5,"Medium Risk","Low Risk"))</f>
        <v>Medium Risk</v>
      </c>
      <c r="AH575">
        <f>tbl_Customers[[#This Row],[total_day_charge]] + tbl_Customers[[#This Row],[total_eve_charge]] + tbl_Customers[[#This Row],[total_night_charge]] + tbl_Customers[[#This Row],[total_intl_charge]]</f>
        <v>66.299999999999983</v>
      </c>
    </row>
    <row r="576" spans="1:34"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t="str">
        <f>IF(tbl_Customers[[#This Row],[total_intl_charge]] &lt;= 3, "Low Charges", "High Charges")</f>
        <v>Low Charges</v>
      </c>
      <c r="Z576" t="str">
        <f>IF(tbl_Customers[[#This Row],[total_eve_calls]]&lt;=80,"Low Calls",
IF(tbl_Customers[[#This Row],[total_eve_calls]]&lt;=120,"Medium Calls","High Calls"))</f>
        <v>Medium Calls</v>
      </c>
      <c r="AA576" t="str">
        <f>IF(tbl_Customers[[#This Row],[total_eve_charge]]&lt;=15,"Low Charges",
IF(tbl_Customers[[#This Row],[total_eve_charge]]&lt;=20,"Medium Charges","High Charges"))</f>
        <v>Medium Charges</v>
      </c>
      <c r="AB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6" t="str">
        <f>IF(tbl_Customers[[#This Row],[number_vmail_messages]] = 0, "No Usage", IF(tbl_Customers[[#This Row],[number_vmail_messages]] &lt;= 20, "Low Usage", IF(tbl_Customers[[#This Row],[number_vmail_messages]] &lt;= 40, "Medium Usgae", "High Usage")))</f>
        <v>No Usage</v>
      </c>
      <c r="AD576" t="str">
        <f>IF(tbl_Customers[[#This Row],[total_day_minutes]]&lt;=150,"Low Usage", IF(tbl_Customers[[#This Row],[total_day_minutes]]&lt;=200,"Medium Usage", IF(tbl_Customers[[#This Row],[total_day_minutes]]&lt;=250,"High Usage","Very High Usage")))</f>
        <v>Low Usage</v>
      </c>
      <c r="AE576" t="str">
        <f>IF(tbl_Customers[[#This Row],[total_intl_calls]]&lt;=5,"Low Calls", IF(tbl_Customers[[#This Row],[total_intl_calls]]&lt;=10, "Medium Calls", "High Calls"))</f>
        <v>Low Calls</v>
      </c>
      <c r="AF5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6" t="str">
        <f>IF(tbl_Customers[[#This Row],[Churn_Risk_Score]]&gt;=10,"High Risk", IF(tbl_Customers[[#This Row],[Churn_Risk_Score]]&gt;=5,"Medium Risk","Low Risk"))</f>
        <v>Low Risk</v>
      </c>
      <c r="AH576">
        <f>tbl_Customers[[#This Row],[total_day_charge]] + tbl_Customers[[#This Row],[total_eve_charge]] + tbl_Customers[[#This Row],[total_night_charge]] + tbl_Customers[[#This Row],[total_intl_charge]]</f>
        <v>51.929999999999993</v>
      </c>
    </row>
    <row r="577" spans="1:34"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t="str">
        <f>IF(tbl_Customers[[#This Row],[total_intl_charge]] &lt;= 3, "Low Charges", "High Charges")</f>
        <v>Low Charges</v>
      </c>
      <c r="Z577" t="str">
        <f>IF(tbl_Customers[[#This Row],[total_eve_calls]]&lt;=80,"Low Calls",
IF(tbl_Customers[[#This Row],[total_eve_calls]]&lt;=120,"Medium Calls","High Calls"))</f>
        <v>High Calls</v>
      </c>
      <c r="AA577" t="str">
        <f>IF(tbl_Customers[[#This Row],[total_eve_charge]]&lt;=15,"Low Charges",
IF(tbl_Customers[[#This Row],[total_eve_charge]]&lt;=20,"Medium Charges","High Charges"))</f>
        <v>High Charges</v>
      </c>
      <c r="AB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7" t="str">
        <f>IF(tbl_Customers[[#This Row],[number_vmail_messages]] = 0, "No Usage", IF(tbl_Customers[[#This Row],[number_vmail_messages]] &lt;= 20, "Low Usage", IF(tbl_Customers[[#This Row],[number_vmail_messages]] &lt;= 40, "Medium Usgae", "High Usage")))</f>
        <v>No Usage</v>
      </c>
      <c r="AD577" t="str">
        <f>IF(tbl_Customers[[#This Row],[total_day_minutes]]&lt;=150,"Low Usage", IF(tbl_Customers[[#This Row],[total_day_minutes]]&lt;=200,"Medium Usage", IF(tbl_Customers[[#This Row],[total_day_minutes]]&lt;=250,"High Usage","Very High Usage")))</f>
        <v>Medium Usage</v>
      </c>
      <c r="AE577" t="str">
        <f>IF(tbl_Customers[[#This Row],[total_intl_calls]]&lt;=5,"Low Calls", IF(tbl_Customers[[#This Row],[total_intl_calls]]&lt;=10, "Medium Calls", "High Calls"))</f>
        <v>Medium Calls</v>
      </c>
      <c r="AF5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7" t="str">
        <f>IF(tbl_Customers[[#This Row],[Churn_Risk_Score]]&gt;=10,"High Risk", IF(tbl_Customers[[#This Row],[Churn_Risk_Score]]&gt;=5,"Medium Risk","Low Risk"))</f>
        <v>Medium Risk</v>
      </c>
      <c r="AH577">
        <f>tbl_Customers[[#This Row],[total_day_charge]] + tbl_Customers[[#This Row],[total_eve_charge]] + tbl_Customers[[#This Row],[total_night_charge]] + tbl_Customers[[#This Row],[total_intl_charge]]</f>
        <v>65.27000000000001</v>
      </c>
    </row>
    <row r="578" spans="1:34"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t="str">
        <f>IF(tbl_Customers[[#This Row],[total_intl_charge]] &lt;= 3, "Low Charges", "High Charges")</f>
        <v>Low Charges</v>
      </c>
      <c r="Z578" t="str">
        <f>IF(tbl_Customers[[#This Row],[total_eve_calls]]&lt;=80,"Low Calls",
IF(tbl_Customers[[#This Row],[total_eve_calls]]&lt;=120,"Medium Calls","High Calls"))</f>
        <v>Medium Calls</v>
      </c>
      <c r="AA578" t="str">
        <f>IF(tbl_Customers[[#This Row],[total_eve_charge]]&lt;=15,"Low Charges",
IF(tbl_Customers[[#This Row],[total_eve_charge]]&lt;=20,"Medium Charges","High Charges"))</f>
        <v>Medium Charges</v>
      </c>
      <c r="AB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8" t="str">
        <f>IF(tbl_Customers[[#This Row],[number_vmail_messages]] = 0, "No Usage", IF(tbl_Customers[[#This Row],[number_vmail_messages]] &lt;= 20, "Low Usage", IF(tbl_Customers[[#This Row],[number_vmail_messages]] &lt;= 40, "Medium Usgae", "High Usage")))</f>
        <v>Medium Usgae</v>
      </c>
      <c r="AD578" t="str">
        <f>IF(tbl_Customers[[#This Row],[total_day_minutes]]&lt;=150,"Low Usage", IF(tbl_Customers[[#This Row],[total_day_minutes]]&lt;=200,"Medium Usage", IF(tbl_Customers[[#This Row],[total_day_minutes]]&lt;=250,"High Usage","Very High Usage")))</f>
        <v>Medium Usage</v>
      </c>
      <c r="AE578" t="str">
        <f>IF(tbl_Customers[[#This Row],[total_intl_calls]]&lt;=5,"Low Calls", IF(tbl_Customers[[#This Row],[total_intl_calls]]&lt;=10, "Medium Calls", "High Calls"))</f>
        <v>Low Calls</v>
      </c>
      <c r="AF5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8" t="str">
        <f>IF(tbl_Customers[[#This Row],[Churn_Risk_Score]]&gt;=10,"High Risk", IF(tbl_Customers[[#This Row],[Churn_Risk_Score]]&gt;=5,"Medium Risk","Low Risk"))</f>
        <v>Low Risk</v>
      </c>
      <c r="AH578">
        <f>tbl_Customers[[#This Row],[total_day_charge]] + tbl_Customers[[#This Row],[total_eve_charge]] + tbl_Customers[[#This Row],[total_night_charge]] + tbl_Customers[[#This Row],[total_intl_charge]]</f>
        <v>56.069999999999993</v>
      </c>
    </row>
    <row r="579" spans="1:34"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t="str">
        <f>IF(tbl_Customers[[#This Row],[total_intl_charge]] &lt;= 3, "Low Charges", "High Charges")</f>
        <v>Low Charges</v>
      </c>
      <c r="Z579" t="str">
        <f>IF(tbl_Customers[[#This Row],[total_eve_calls]]&lt;=80,"Low Calls",
IF(tbl_Customers[[#This Row],[total_eve_calls]]&lt;=120,"Medium Calls","High Calls"))</f>
        <v>Medium Calls</v>
      </c>
      <c r="AA579" t="str">
        <f>IF(tbl_Customers[[#This Row],[total_eve_charge]]&lt;=15,"Low Charges",
IF(tbl_Customers[[#This Row],[total_eve_charge]]&lt;=20,"Medium Charges","High Charges"))</f>
        <v>High Charges</v>
      </c>
      <c r="AB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9" t="str">
        <f>IF(tbl_Customers[[#This Row],[number_vmail_messages]] = 0, "No Usage", IF(tbl_Customers[[#This Row],[number_vmail_messages]] &lt;= 20, "Low Usage", IF(tbl_Customers[[#This Row],[number_vmail_messages]] &lt;= 40, "Medium Usgae", "High Usage")))</f>
        <v>No Usage</v>
      </c>
      <c r="AD579" t="str">
        <f>IF(tbl_Customers[[#This Row],[total_day_minutes]]&lt;=150,"Low Usage", IF(tbl_Customers[[#This Row],[total_day_minutes]]&lt;=200,"Medium Usage", IF(tbl_Customers[[#This Row],[total_day_minutes]]&lt;=250,"High Usage","Very High Usage")))</f>
        <v>Medium Usage</v>
      </c>
      <c r="AE579" t="str">
        <f>IF(tbl_Customers[[#This Row],[total_intl_calls]]&lt;=5,"Low Calls", IF(tbl_Customers[[#This Row],[total_intl_calls]]&lt;=10, "Medium Calls", "High Calls"))</f>
        <v>Low Calls</v>
      </c>
      <c r="AF5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9" t="str">
        <f>IF(tbl_Customers[[#This Row],[Churn_Risk_Score]]&gt;=10,"High Risk", IF(tbl_Customers[[#This Row],[Churn_Risk_Score]]&gt;=5,"Medium Risk","Low Risk"))</f>
        <v>Medium Risk</v>
      </c>
      <c r="AH579">
        <f>tbl_Customers[[#This Row],[total_day_charge]] + tbl_Customers[[#This Row],[total_eve_charge]] + tbl_Customers[[#This Row],[total_night_charge]] + tbl_Customers[[#This Row],[total_intl_charge]]</f>
        <v>60.48</v>
      </c>
    </row>
    <row r="580" spans="1:34"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t="str">
        <f>IF(tbl_Customers[[#This Row],[total_intl_charge]] &lt;= 3, "Low Charges", "High Charges")</f>
        <v>High Charges</v>
      </c>
      <c r="Z580" t="str">
        <f>IF(tbl_Customers[[#This Row],[total_eve_calls]]&lt;=80,"Low Calls",
IF(tbl_Customers[[#This Row],[total_eve_calls]]&lt;=120,"Medium Calls","High Calls"))</f>
        <v>Medium Calls</v>
      </c>
      <c r="AA580" t="str">
        <f>IF(tbl_Customers[[#This Row],[total_eve_charge]]&lt;=15,"Low Charges",
IF(tbl_Customers[[#This Row],[total_eve_charge]]&lt;=20,"Medium Charges","High Charges"))</f>
        <v>Low Charges</v>
      </c>
      <c r="AB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0" t="str">
        <f>IF(tbl_Customers[[#This Row],[number_vmail_messages]] = 0, "No Usage", IF(tbl_Customers[[#This Row],[number_vmail_messages]] &lt;= 20, "Low Usage", IF(tbl_Customers[[#This Row],[number_vmail_messages]] &lt;= 40, "Medium Usgae", "High Usage")))</f>
        <v>No Usage</v>
      </c>
      <c r="AD580" t="str">
        <f>IF(tbl_Customers[[#This Row],[total_day_minutes]]&lt;=150,"Low Usage", IF(tbl_Customers[[#This Row],[total_day_minutes]]&lt;=200,"Medium Usage", IF(tbl_Customers[[#This Row],[total_day_minutes]]&lt;=250,"High Usage","Very High Usage")))</f>
        <v>Low Usage</v>
      </c>
      <c r="AE580" t="str">
        <f>IF(tbl_Customers[[#This Row],[total_intl_calls]]&lt;=5,"Low Calls", IF(tbl_Customers[[#This Row],[total_intl_calls]]&lt;=10, "Medium Calls", "High Calls"))</f>
        <v>Medium Calls</v>
      </c>
      <c r="AF5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0" t="str">
        <f>IF(tbl_Customers[[#This Row],[Churn_Risk_Score]]&gt;=10,"High Risk", IF(tbl_Customers[[#This Row],[Churn_Risk_Score]]&gt;=5,"Medium Risk","Low Risk"))</f>
        <v>Low Risk</v>
      </c>
      <c r="AH580">
        <f>tbl_Customers[[#This Row],[total_day_charge]] + tbl_Customers[[#This Row],[total_eve_charge]] + tbl_Customers[[#This Row],[total_night_charge]] + tbl_Customers[[#This Row],[total_intl_charge]]</f>
        <v>38.6</v>
      </c>
    </row>
    <row r="581" spans="1:34"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t="str">
        <f>IF(tbl_Customers[[#This Row],[total_intl_charge]] &lt;= 3, "Low Charges", "High Charges")</f>
        <v>Low Charges</v>
      </c>
      <c r="Z581" t="str">
        <f>IF(tbl_Customers[[#This Row],[total_eve_calls]]&lt;=80,"Low Calls",
IF(tbl_Customers[[#This Row],[total_eve_calls]]&lt;=120,"Medium Calls","High Calls"))</f>
        <v>Medium Calls</v>
      </c>
      <c r="AA581" t="str">
        <f>IF(tbl_Customers[[#This Row],[total_eve_charge]]&lt;=15,"Low Charges",
IF(tbl_Customers[[#This Row],[total_eve_charge]]&lt;=20,"Medium Charges","High Charges"))</f>
        <v>Medium Charges</v>
      </c>
      <c r="AB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1" t="str">
        <f>IF(tbl_Customers[[#This Row],[number_vmail_messages]] = 0, "No Usage", IF(tbl_Customers[[#This Row],[number_vmail_messages]] &lt;= 20, "Low Usage", IF(tbl_Customers[[#This Row],[number_vmail_messages]] &lt;= 40, "Medium Usgae", "High Usage")))</f>
        <v>No Usage</v>
      </c>
      <c r="AD581" t="str">
        <f>IF(tbl_Customers[[#This Row],[total_day_minutes]]&lt;=150,"Low Usage", IF(tbl_Customers[[#This Row],[total_day_minutes]]&lt;=200,"Medium Usage", IF(tbl_Customers[[#This Row],[total_day_minutes]]&lt;=250,"High Usage","Very High Usage")))</f>
        <v>Medium Usage</v>
      </c>
      <c r="AE581" t="str">
        <f>IF(tbl_Customers[[#This Row],[total_intl_calls]]&lt;=5,"Low Calls", IF(tbl_Customers[[#This Row],[total_intl_calls]]&lt;=10, "Medium Calls", "High Calls"))</f>
        <v>Low Calls</v>
      </c>
      <c r="AF5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1" t="str">
        <f>IF(tbl_Customers[[#This Row],[Churn_Risk_Score]]&gt;=10,"High Risk", IF(tbl_Customers[[#This Row],[Churn_Risk_Score]]&gt;=5,"Medium Risk","Low Risk"))</f>
        <v>Low Risk</v>
      </c>
      <c r="AH581">
        <f>tbl_Customers[[#This Row],[total_day_charge]] + tbl_Customers[[#This Row],[total_eve_charge]] + tbl_Customers[[#This Row],[total_night_charge]] + tbl_Customers[[#This Row],[total_intl_charge]]</f>
        <v>55.2</v>
      </c>
    </row>
    <row r="582" spans="1:34"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t="str">
        <f>IF(tbl_Customers[[#This Row],[total_intl_charge]] &lt;= 3, "Low Charges", "High Charges")</f>
        <v>Low Charges</v>
      </c>
      <c r="Z582" t="str">
        <f>IF(tbl_Customers[[#This Row],[total_eve_calls]]&lt;=80,"Low Calls",
IF(tbl_Customers[[#This Row],[total_eve_calls]]&lt;=120,"Medium Calls","High Calls"))</f>
        <v>Low Calls</v>
      </c>
      <c r="AA582" t="str">
        <f>IF(tbl_Customers[[#This Row],[total_eve_charge]]&lt;=15,"Low Charges",
IF(tbl_Customers[[#This Row],[total_eve_charge]]&lt;=20,"Medium Charges","High Charges"))</f>
        <v>High Charges</v>
      </c>
      <c r="AB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2" t="str">
        <f>IF(tbl_Customers[[#This Row],[number_vmail_messages]] = 0, "No Usage", IF(tbl_Customers[[#This Row],[number_vmail_messages]] &lt;= 20, "Low Usage", IF(tbl_Customers[[#This Row],[number_vmail_messages]] &lt;= 40, "Medium Usgae", "High Usage")))</f>
        <v>No Usage</v>
      </c>
      <c r="AD582" t="str">
        <f>IF(tbl_Customers[[#This Row],[total_day_minutes]]&lt;=150,"Low Usage", IF(tbl_Customers[[#This Row],[total_day_minutes]]&lt;=200,"Medium Usage", IF(tbl_Customers[[#This Row],[total_day_minutes]]&lt;=250,"High Usage","Very High Usage")))</f>
        <v>Low Usage</v>
      </c>
      <c r="AE582" t="str">
        <f>IF(tbl_Customers[[#This Row],[total_intl_calls]]&lt;=5,"Low Calls", IF(tbl_Customers[[#This Row],[total_intl_calls]]&lt;=10, "Medium Calls", "High Calls"))</f>
        <v>Low Calls</v>
      </c>
      <c r="AF5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2" t="str">
        <f>IF(tbl_Customers[[#This Row],[Churn_Risk_Score]]&gt;=10,"High Risk", IF(tbl_Customers[[#This Row],[Churn_Risk_Score]]&gt;=5,"Medium Risk","Low Risk"))</f>
        <v>Low Risk</v>
      </c>
      <c r="AH582">
        <f>tbl_Customers[[#This Row],[total_day_charge]] + tbl_Customers[[#This Row],[total_eve_charge]] + tbl_Customers[[#This Row],[total_night_charge]] + tbl_Customers[[#This Row],[total_intl_charge]]</f>
        <v>60.4</v>
      </c>
    </row>
    <row r="583" spans="1:34"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t="str">
        <f>IF(tbl_Customers[[#This Row],[total_intl_charge]] &lt;= 3, "Low Charges", "High Charges")</f>
        <v>Low Charges</v>
      </c>
      <c r="Z583" t="str">
        <f>IF(tbl_Customers[[#This Row],[total_eve_calls]]&lt;=80,"Low Calls",
IF(tbl_Customers[[#This Row],[total_eve_calls]]&lt;=120,"Medium Calls","High Calls"))</f>
        <v>Medium Calls</v>
      </c>
      <c r="AA583" t="str">
        <f>IF(tbl_Customers[[#This Row],[total_eve_charge]]&lt;=15,"Low Charges",
IF(tbl_Customers[[#This Row],[total_eve_charge]]&lt;=20,"Medium Charges","High Charges"))</f>
        <v>Medium Charges</v>
      </c>
      <c r="AB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3" t="str">
        <f>IF(tbl_Customers[[#This Row],[number_vmail_messages]] = 0, "No Usage", IF(tbl_Customers[[#This Row],[number_vmail_messages]] &lt;= 20, "Low Usage", IF(tbl_Customers[[#This Row],[number_vmail_messages]] &lt;= 40, "Medium Usgae", "High Usage")))</f>
        <v>No Usage</v>
      </c>
      <c r="AD583" t="str">
        <f>IF(tbl_Customers[[#This Row],[total_day_minutes]]&lt;=150,"Low Usage", IF(tbl_Customers[[#This Row],[total_day_minutes]]&lt;=200,"Medium Usage", IF(tbl_Customers[[#This Row],[total_day_minutes]]&lt;=250,"High Usage","Very High Usage")))</f>
        <v>High Usage</v>
      </c>
      <c r="AE583" t="str">
        <f>IF(tbl_Customers[[#This Row],[total_intl_calls]]&lt;=5,"Low Calls", IF(tbl_Customers[[#This Row],[total_intl_calls]]&lt;=10, "Medium Calls", "High Calls"))</f>
        <v>High Calls</v>
      </c>
      <c r="AF5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3" t="str">
        <f>IF(tbl_Customers[[#This Row],[Churn_Risk_Score]]&gt;=10,"High Risk", IF(tbl_Customers[[#This Row],[Churn_Risk_Score]]&gt;=5,"Medium Risk","Low Risk"))</f>
        <v>Low Risk</v>
      </c>
      <c r="AH583">
        <f>tbl_Customers[[#This Row],[total_day_charge]] + tbl_Customers[[#This Row],[total_eve_charge]] + tbl_Customers[[#This Row],[total_night_charge]] + tbl_Customers[[#This Row],[total_intl_charge]]</f>
        <v>66.92</v>
      </c>
    </row>
    <row r="584" spans="1:34"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t="str">
        <f>IF(tbl_Customers[[#This Row],[total_intl_charge]] &lt;= 3, "Low Charges", "High Charges")</f>
        <v>Low Charges</v>
      </c>
      <c r="Z584" t="str">
        <f>IF(tbl_Customers[[#This Row],[total_eve_calls]]&lt;=80,"Low Calls",
IF(tbl_Customers[[#This Row],[total_eve_calls]]&lt;=120,"Medium Calls","High Calls"))</f>
        <v>Medium Calls</v>
      </c>
      <c r="AA584" t="str">
        <f>IF(tbl_Customers[[#This Row],[total_eve_charge]]&lt;=15,"Low Charges",
IF(tbl_Customers[[#This Row],[total_eve_charge]]&lt;=20,"Medium Charges","High Charges"))</f>
        <v>Medium Charges</v>
      </c>
      <c r="AB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4" t="str">
        <f>IF(tbl_Customers[[#This Row],[number_vmail_messages]] = 0, "No Usage", IF(tbl_Customers[[#This Row],[number_vmail_messages]] &lt;= 20, "Low Usage", IF(tbl_Customers[[#This Row],[number_vmail_messages]] &lt;= 40, "Medium Usgae", "High Usage")))</f>
        <v>No Usage</v>
      </c>
      <c r="AD584" t="str">
        <f>IF(tbl_Customers[[#This Row],[total_day_minutes]]&lt;=150,"Low Usage", IF(tbl_Customers[[#This Row],[total_day_minutes]]&lt;=200,"Medium Usage", IF(tbl_Customers[[#This Row],[total_day_minutes]]&lt;=250,"High Usage","Very High Usage")))</f>
        <v>High Usage</v>
      </c>
      <c r="AE584" t="str">
        <f>IF(tbl_Customers[[#This Row],[total_intl_calls]]&lt;=5,"Low Calls", IF(tbl_Customers[[#This Row],[total_intl_calls]]&lt;=10, "Medium Calls", "High Calls"))</f>
        <v>Medium Calls</v>
      </c>
      <c r="AF5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4" t="str">
        <f>IF(tbl_Customers[[#This Row],[Churn_Risk_Score]]&gt;=10,"High Risk", IF(tbl_Customers[[#This Row],[Churn_Risk_Score]]&gt;=5,"Medium Risk","Low Risk"))</f>
        <v>Low Risk</v>
      </c>
      <c r="AH584">
        <f>tbl_Customers[[#This Row],[total_day_charge]] + tbl_Customers[[#This Row],[total_eve_charge]] + tbl_Customers[[#This Row],[total_night_charge]] + tbl_Customers[[#This Row],[total_intl_charge]]</f>
        <v>64.489999999999995</v>
      </c>
    </row>
    <row r="585" spans="1:34"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t="str">
        <f>IF(tbl_Customers[[#This Row],[total_intl_charge]] &lt;= 3, "Low Charges", "High Charges")</f>
        <v>Low Charges</v>
      </c>
      <c r="Z585" t="str">
        <f>IF(tbl_Customers[[#This Row],[total_eve_calls]]&lt;=80,"Low Calls",
IF(tbl_Customers[[#This Row],[total_eve_calls]]&lt;=120,"Medium Calls","High Calls"))</f>
        <v>Medium Calls</v>
      </c>
      <c r="AA585" t="str">
        <f>IF(tbl_Customers[[#This Row],[total_eve_charge]]&lt;=15,"Low Charges",
IF(tbl_Customers[[#This Row],[total_eve_charge]]&lt;=20,"Medium Charges","High Charges"))</f>
        <v>Low Charges</v>
      </c>
      <c r="AB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5" t="str">
        <f>IF(tbl_Customers[[#This Row],[number_vmail_messages]] = 0, "No Usage", IF(tbl_Customers[[#This Row],[number_vmail_messages]] &lt;= 20, "Low Usage", IF(tbl_Customers[[#This Row],[number_vmail_messages]] &lt;= 40, "Medium Usgae", "High Usage")))</f>
        <v>No Usage</v>
      </c>
      <c r="AD585" t="str">
        <f>IF(tbl_Customers[[#This Row],[total_day_minutes]]&lt;=150,"Low Usage", IF(tbl_Customers[[#This Row],[total_day_minutes]]&lt;=200,"Medium Usage", IF(tbl_Customers[[#This Row],[total_day_minutes]]&lt;=250,"High Usage","Very High Usage")))</f>
        <v>Low Usage</v>
      </c>
      <c r="AE585" t="str">
        <f>IF(tbl_Customers[[#This Row],[total_intl_calls]]&lt;=5,"Low Calls", IF(tbl_Customers[[#This Row],[total_intl_calls]]&lt;=10, "Medium Calls", "High Calls"))</f>
        <v>Low Calls</v>
      </c>
      <c r="AF5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5" t="str">
        <f>IF(tbl_Customers[[#This Row],[Churn_Risk_Score]]&gt;=10,"High Risk", IF(tbl_Customers[[#This Row],[Churn_Risk_Score]]&gt;=5,"Medium Risk","Low Risk"))</f>
        <v>Low Risk</v>
      </c>
      <c r="AH585">
        <f>tbl_Customers[[#This Row],[total_day_charge]] + tbl_Customers[[#This Row],[total_eve_charge]] + tbl_Customers[[#This Row],[total_night_charge]] + tbl_Customers[[#This Row],[total_intl_charge]]</f>
        <v>38.94</v>
      </c>
    </row>
    <row r="586" spans="1:34"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t="str">
        <f>IF(tbl_Customers[[#This Row],[total_intl_charge]] &lt;= 3, "Low Charges", "High Charges")</f>
        <v>Low Charges</v>
      </c>
      <c r="Z586" t="str">
        <f>IF(tbl_Customers[[#This Row],[total_eve_calls]]&lt;=80,"Low Calls",
IF(tbl_Customers[[#This Row],[total_eve_calls]]&lt;=120,"Medium Calls","High Calls"))</f>
        <v>Medium Calls</v>
      </c>
      <c r="AA586" t="str">
        <f>IF(tbl_Customers[[#This Row],[total_eve_charge]]&lt;=15,"Low Charges",
IF(tbl_Customers[[#This Row],[total_eve_charge]]&lt;=20,"Medium Charges","High Charges"))</f>
        <v>Low Charges</v>
      </c>
      <c r="AB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6" t="str">
        <f>IF(tbl_Customers[[#This Row],[number_vmail_messages]] = 0, "No Usage", IF(tbl_Customers[[#This Row],[number_vmail_messages]] &lt;= 20, "Low Usage", IF(tbl_Customers[[#This Row],[number_vmail_messages]] &lt;= 40, "Medium Usgae", "High Usage")))</f>
        <v>No Usage</v>
      </c>
      <c r="AD586" t="str">
        <f>IF(tbl_Customers[[#This Row],[total_day_minutes]]&lt;=150,"Low Usage", IF(tbl_Customers[[#This Row],[total_day_minutes]]&lt;=200,"Medium Usage", IF(tbl_Customers[[#This Row],[total_day_minutes]]&lt;=250,"High Usage","Very High Usage")))</f>
        <v>Low Usage</v>
      </c>
      <c r="AE586" t="str">
        <f>IF(tbl_Customers[[#This Row],[total_intl_calls]]&lt;=5,"Low Calls", IF(tbl_Customers[[#This Row],[total_intl_calls]]&lt;=10, "Medium Calls", "High Calls"))</f>
        <v>Low Calls</v>
      </c>
      <c r="AF5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6" t="str">
        <f>IF(tbl_Customers[[#This Row],[Churn_Risk_Score]]&gt;=10,"High Risk", IF(tbl_Customers[[#This Row],[Churn_Risk_Score]]&gt;=5,"Medium Risk","Low Risk"))</f>
        <v>Low Risk</v>
      </c>
      <c r="AH586">
        <f>tbl_Customers[[#This Row],[total_day_charge]] + tbl_Customers[[#This Row],[total_eve_charge]] + tbl_Customers[[#This Row],[total_night_charge]] + tbl_Customers[[#This Row],[total_intl_charge]]</f>
        <v>45.069999999999993</v>
      </c>
    </row>
    <row r="587" spans="1:34"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t="str">
        <f>IF(tbl_Customers[[#This Row],[total_intl_charge]] &lt;= 3, "Low Charges", "High Charges")</f>
        <v>High Charges</v>
      </c>
      <c r="Z587" t="str">
        <f>IF(tbl_Customers[[#This Row],[total_eve_calls]]&lt;=80,"Low Calls",
IF(tbl_Customers[[#This Row],[total_eve_calls]]&lt;=120,"Medium Calls","High Calls"))</f>
        <v>Medium Calls</v>
      </c>
      <c r="AA587" t="str">
        <f>IF(tbl_Customers[[#This Row],[total_eve_charge]]&lt;=15,"Low Charges",
IF(tbl_Customers[[#This Row],[total_eve_charge]]&lt;=20,"Medium Charges","High Charges"))</f>
        <v>Low Charges</v>
      </c>
      <c r="AB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7" t="str">
        <f>IF(tbl_Customers[[#This Row],[number_vmail_messages]] = 0, "No Usage", IF(tbl_Customers[[#This Row],[number_vmail_messages]] &lt;= 20, "Low Usage", IF(tbl_Customers[[#This Row],[number_vmail_messages]] &lt;= 40, "Medium Usgae", "High Usage")))</f>
        <v>No Usage</v>
      </c>
      <c r="AD587" t="str">
        <f>IF(tbl_Customers[[#This Row],[total_day_minutes]]&lt;=150,"Low Usage", IF(tbl_Customers[[#This Row],[total_day_minutes]]&lt;=200,"Medium Usage", IF(tbl_Customers[[#This Row],[total_day_minutes]]&lt;=250,"High Usage","Very High Usage")))</f>
        <v>Medium Usage</v>
      </c>
      <c r="AE587" t="str">
        <f>IF(tbl_Customers[[#This Row],[total_intl_calls]]&lt;=5,"Low Calls", IF(tbl_Customers[[#This Row],[total_intl_calls]]&lt;=10, "Medium Calls", "High Calls"))</f>
        <v>Low Calls</v>
      </c>
      <c r="AF5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7" t="str">
        <f>IF(tbl_Customers[[#This Row],[Churn_Risk_Score]]&gt;=10,"High Risk", IF(tbl_Customers[[#This Row],[Churn_Risk_Score]]&gt;=5,"Medium Risk","Low Risk"))</f>
        <v>Low Risk</v>
      </c>
      <c r="AH587">
        <f>tbl_Customers[[#This Row],[total_day_charge]] + tbl_Customers[[#This Row],[total_eve_charge]] + tbl_Customers[[#This Row],[total_night_charge]] + tbl_Customers[[#This Row],[total_intl_charge]]</f>
        <v>61.2</v>
      </c>
    </row>
    <row r="588" spans="1:34"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t="str">
        <f>IF(tbl_Customers[[#This Row],[total_intl_charge]] &lt;= 3, "Low Charges", "High Charges")</f>
        <v>Low Charges</v>
      </c>
      <c r="Z588" t="str">
        <f>IF(tbl_Customers[[#This Row],[total_eve_calls]]&lt;=80,"Low Calls",
IF(tbl_Customers[[#This Row],[total_eve_calls]]&lt;=120,"Medium Calls","High Calls"))</f>
        <v>Low Calls</v>
      </c>
      <c r="AA588" t="str">
        <f>IF(tbl_Customers[[#This Row],[total_eve_charge]]&lt;=15,"Low Charges",
IF(tbl_Customers[[#This Row],[total_eve_charge]]&lt;=20,"Medium Charges","High Charges"))</f>
        <v>Medium Charges</v>
      </c>
      <c r="AB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8" t="str">
        <f>IF(tbl_Customers[[#This Row],[number_vmail_messages]] = 0, "No Usage", IF(tbl_Customers[[#This Row],[number_vmail_messages]] &lt;= 20, "Low Usage", IF(tbl_Customers[[#This Row],[number_vmail_messages]] &lt;= 40, "Medium Usgae", "High Usage")))</f>
        <v>Medium Usgae</v>
      </c>
      <c r="AD588" t="str">
        <f>IF(tbl_Customers[[#This Row],[total_day_minutes]]&lt;=150,"Low Usage", IF(tbl_Customers[[#This Row],[total_day_minutes]]&lt;=200,"Medium Usage", IF(tbl_Customers[[#This Row],[total_day_minutes]]&lt;=250,"High Usage","Very High Usage")))</f>
        <v>Medium Usage</v>
      </c>
      <c r="AE588" t="str">
        <f>IF(tbl_Customers[[#This Row],[total_intl_calls]]&lt;=5,"Low Calls", IF(tbl_Customers[[#This Row],[total_intl_calls]]&lt;=10, "Medium Calls", "High Calls"))</f>
        <v>Medium Calls</v>
      </c>
      <c r="AF5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88" t="str">
        <f>IF(tbl_Customers[[#This Row],[Churn_Risk_Score]]&gt;=10,"High Risk", IF(tbl_Customers[[#This Row],[Churn_Risk_Score]]&gt;=5,"Medium Risk","Low Risk"))</f>
        <v>Low Risk</v>
      </c>
      <c r="AH588">
        <f>tbl_Customers[[#This Row],[total_day_charge]] + tbl_Customers[[#This Row],[total_eve_charge]] + tbl_Customers[[#This Row],[total_night_charge]] + tbl_Customers[[#This Row],[total_intl_charge]]</f>
        <v>56.46</v>
      </c>
    </row>
    <row r="589" spans="1:34"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t="str">
        <f>IF(tbl_Customers[[#This Row],[total_intl_charge]] &lt;= 3, "Low Charges", "High Charges")</f>
        <v>Low Charges</v>
      </c>
      <c r="Z589" t="str">
        <f>IF(tbl_Customers[[#This Row],[total_eve_calls]]&lt;=80,"Low Calls",
IF(tbl_Customers[[#This Row],[total_eve_calls]]&lt;=120,"Medium Calls","High Calls"))</f>
        <v>Medium Calls</v>
      </c>
      <c r="AA589" t="str">
        <f>IF(tbl_Customers[[#This Row],[total_eve_charge]]&lt;=15,"Low Charges",
IF(tbl_Customers[[#This Row],[total_eve_charge]]&lt;=20,"Medium Charges","High Charges"))</f>
        <v>Medium Charges</v>
      </c>
      <c r="AB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9" t="str">
        <f>IF(tbl_Customers[[#This Row],[number_vmail_messages]] = 0, "No Usage", IF(tbl_Customers[[#This Row],[number_vmail_messages]] &lt;= 20, "Low Usage", IF(tbl_Customers[[#This Row],[number_vmail_messages]] &lt;= 40, "Medium Usgae", "High Usage")))</f>
        <v>No Usage</v>
      </c>
      <c r="AD589" t="str">
        <f>IF(tbl_Customers[[#This Row],[total_day_minutes]]&lt;=150,"Low Usage", IF(tbl_Customers[[#This Row],[total_day_minutes]]&lt;=200,"Medium Usage", IF(tbl_Customers[[#This Row],[total_day_minutes]]&lt;=250,"High Usage","Very High Usage")))</f>
        <v>High Usage</v>
      </c>
      <c r="AE589" t="str">
        <f>IF(tbl_Customers[[#This Row],[total_intl_calls]]&lt;=5,"Low Calls", IF(tbl_Customers[[#This Row],[total_intl_calls]]&lt;=10, "Medium Calls", "High Calls"))</f>
        <v>Low Calls</v>
      </c>
      <c r="AF5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9" t="str">
        <f>IF(tbl_Customers[[#This Row],[Churn_Risk_Score]]&gt;=10,"High Risk", IF(tbl_Customers[[#This Row],[Churn_Risk_Score]]&gt;=5,"Medium Risk","Low Risk"))</f>
        <v>Low Risk</v>
      </c>
      <c r="AH589">
        <f>tbl_Customers[[#This Row],[total_day_charge]] + tbl_Customers[[#This Row],[total_eve_charge]] + tbl_Customers[[#This Row],[total_night_charge]] + tbl_Customers[[#This Row],[total_intl_charge]]</f>
        <v>64.59</v>
      </c>
    </row>
    <row r="590" spans="1:34"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t="str">
        <f>IF(tbl_Customers[[#This Row],[total_intl_charge]] &lt;= 3, "Low Charges", "High Charges")</f>
        <v>Low Charges</v>
      </c>
      <c r="Z590" t="str">
        <f>IF(tbl_Customers[[#This Row],[total_eve_calls]]&lt;=80,"Low Calls",
IF(tbl_Customers[[#This Row],[total_eve_calls]]&lt;=120,"Medium Calls","High Calls"))</f>
        <v>Medium Calls</v>
      </c>
      <c r="AA590" t="str">
        <f>IF(tbl_Customers[[#This Row],[total_eve_charge]]&lt;=15,"Low Charges",
IF(tbl_Customers[[#This Row],[total_eve_charge]]&lt;=20,"Medium Charges","High Charges"))</f>
        <v>Medium Charges</v>
      </c>
      <c r="AB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0" t="str">
        <f>IF(tbl_Customers[[#This Row],[number_vmail_messages]] = 0, "No Usage", IF(tbl_Customers[[#This Row],[number_vmail_messages]] &lt;= 20, "Low Usage", IF(tbl_Customers[[#This Row],[number_vmail_messages]] &lt;= 40, "Medium Usgae", "High Usage")))</f>
        <v>No Usage</v>
      </c>
      <c r="AD590" t="str">
        <f>IF(tbl_Customers[[#This Row],[total_day_minutes]]&lt;=150,"Low Usage", IF(tbl_Customers[[#This Row],[total_day_minutes]]&lt;=200,"Medium Usage", IF(tbl_Customers[[#This Row],[total_day_minutes]]&lt;=250,"High Usage","Very High Usage")))</f>
        <v>High Usage</v>
      </c>
      <c r="AE590" t="str">
        <f>IF(tbl_Customers[[#This Row],[total_intl_calls]]&lt;=5,"Low Calls", IF(tbl_Customers[[#This Row],[total_intl_calls]]&lt;=10, "Medium Calls", "High Calls"))</f>
        <v>Low Calls</v>
      </c>
      <c r="AF5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0" t="str">
        <f>IF(tbl_Customers[[#This Row],[Churn_Risk_Score]]&gt;=10,"High Risk", IF(tbl_Customers[[#This Row],[Churn_Risk_Score]]&gt;=5,"Medium Risk","Low Risk"))</f>
        <v>Low Risk</v>
      </c>
      <c r="AH590">
        <f>tbl_Customers[[#This Row],[total_day_charge]] + tbl_Customers[[#This Row],[total_eve_charge]] + tbl_Customers[[#This Row],[total_night_charge]] + tbl_Customers[[#This Row],[total_intl_charge]]</f>
        <v>62.97</v>
      </c>
    </row>
    <row r="591" spans="1:34"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t="str">
        <f>IF(tbl_Customers[[#This Row],[total_intl_charge]] &lt;= 3, "Low Charges", "High Charges")</f>
        <v>Low Charges</v>
      </c>
      <c r="Z591" t="str">
        <f>IF(tbl_Customers[[#This Row],[total_eve_calls]]&lt;=80,"Low Calls",
IF(tbl_Customers[[#This Row],[total_eve_calls]]&lt;=120,"Medium Calls","High Calls"))</f>
        <v>Medium Calls</v>
      </c>
      <c r="AA591" t="str">
        <f>IF(tbl_Customers[[#This Row],[total_eve_charge]]&lt;=15,"Low Charges",
IF(tbl_Customers[[#This Row],[total_eve_charge]]&lt;=20,"Medium Charges","High Charges"))</f>
        <v>Medium Charges</v>
      </c>
      <c r="AB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1" t="str">
        <f>IF(tbl_Customers[[#This Row],[number_vmail_messages]] = 0, "No Usage", IF(tbl_Customers[[#This Row],[number_vmail_messages]] &lt;= 20, "Low Usage", IF(tbl_Customers[[#This Row],[number_vmail_messages]] &lt;= 40, "Medium Usgae", "High Usage")))</f>
        <v>High Usage</v>
      </c>
      <c r="AD591" t="str">
        <f>IF(tbl_Customers[[#This Row],[total_day_minutes]]&lt;=150,"Low Usage", IF(tbl_Customers[[#This Row],[total_day_minutes]]&lt;=200,"Medium Usage", IF(tbl_Customers[[#This Row],[total_day_minutes]]&lt;=250,"High Usage","Very High Usage")))</f>
        <v>Medium Usage</v>
      </c>
      <c r="AE591" t="str">
        <f>IF(tbl_Customers[[#This Row],[total_intl_calls]]&lt;=5,"Low Calls", IF(tbl_Customers[[#This Row],[total_intl_calls]]&lt;=10, "Medium Calls", "High Calls"))</f>
        <v>Medium Calls</v>
      </c>
      <c r="AF5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1" t="str">
        <f>IF(tbl_Customers[[#This Row],[Churn_Risk_Score]]&gt;=10,"High Risk", IF(tbl_Customers[[#This Row],[Churn_Risk_Score]]&gt;=5,"Medium Risk","Low Risk"))</f>
        <v>Low Risk</v>
      </c>
      <c r="AH591">
        <f>tbl_Customers[[#This Row],[total_day_charge]] + tbl_Customers[[#This Row],[total_eve_charge]] + tbl_Customers[[#This Row],[total_night_charge]] + tbl_Customers[[#This Row],[total_intl_charge]]</f>
        <v>60.89</v>
      </c>
    </row>
    <row r="592" spans="1:34"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t="str">
        <f>IF(tbl_Customers[[#This Row],[total_intl_charge]] &lt;= 3, "Low Charges", "High Charges")</f>
        <v>Low Charges</v>
      </c>
      <c r="Z592" t="str">
        <f>IF(tbl_Customers[[#This Row],[total_eve_calls]]&lt;=80,"Low Calls",
IF(tbl_Customers[[#This Row],[total_eve_calls]]&lt;=120,"Medium Calls","High Calls"))</f>
        <v>Medium Calls</v>
      </c>
      <c r="AA592" t="str">
        <f>IF(tbl_Customers[[#This Row],[total_eve_charge]]&lt;=15,"Low Charges",
IF(tbl_Customers[[#This Row],[total_eve_charge]]&lt;=20,"Medium Charges","High Charges"))</f>
        <v>Low Charges</v>
      </c>
      <c r="AB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2" t="str">
        <f>IF(tbl_Customers[[#This Row],[number_vmail_messages]] = 0, "No Usage", IF(tbl_Customers[[#This Row],[number_vmail_messages]] &lt;= 20, "Low Usage", IF(tbl_Customers[[#This Row],[number_vmail_messages]] &lt;= 40, "Medium Usgae", "High Usage")))</f>
        <v>Medium Usgae</v>
      </c>
      <c r="AD592" t="str">
        <f>IF(tbl_Customers[[#This Row],[total_day_minutes]]&lt;=150,"Low Usage", IF(tbl_Customers[[#This Row],[total_day_minutes]]&lt;=200,"Medium Usage", IF(tbl_Customers[[#This Row],[total_day_minutes]]&lt;=250,"High Usage","Very High Usage")))</f>
        <v>Low Usage</v>
      </c>
      <c r="AE592" t="str">
        <f>IF(tbl_Customers[[#This Row],[total_intl_calls]]&lt;=5,"Low Calls", IF(tbl_Customers[[#This Row],[total_intl_calls]]&lt;=10, "Medium Calls", "High Calls"))</f>
        <v>Medium Calls</v>
      </c>
      <c r="AF5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92" t="str">
        <f>IF(tbl_Customers[[#This Row],[Churn_Risk_Score]]&gt;=10,"High Risk", IF(tbl_Customers[[#This Row],[Churn_Risk_Score]]&gt;=5,"Medium Risk","Low Risk"))</f>
        <v>Low Risk</v>
      </c>
      <c r="AH592">
        <f>tbl_Customers[[#This Row],[total_day_charge]] + tbl_Customers[[#This Row],[total_eve_charge]] + tbl_Customers[[#This Row],[total_night_charge]] + tbl_Customers[[#This Row],[total_intl_charge]]</f>
        <v>41.099999999999994</v>
      </c>
    </row>
    <row r="593" spans="1:34"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t="str">
        <f>IF(tbl_Customers[[#This Row],[total_intl_charge]] &lt;= 3, "Low Charges", "High Charges")</f>
        <v>Low Charges</v>
      </c>
      <c r="Z593" t="str">
        <f>IF(tbl_Customers[[#This Row],[total_eve_calls]]&lt;=80,"Low Calls",
IF(tbl_Customers[[#This Row],[total_eve_calls]]&lt;=120,"Medium Calls","High Calls"))</f>
        <v>Medium Calls</v>
      </c>
      <c r="AA593" t="str">
        <f>IF(tbl_Customers[[#This Row],[total_eve_charge]]&lt;=15,"Low Charges",
IF(tbl_Customers[[#This Row],[total_eve_charge]]&lt;=20,"Medium Charges","High Charges"))</f>
        <v>Low Charges</v>
      </c>
      <c r="AB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3" t="str">
        <f>IF(tbl_Customers[[#This Row],[number_vmail_messages]] = 0, "No Usage", IF(tbl_Customers[[#This Row],[number_vmail_messages]] &lt;= 20, "Low Usage", IF(tbl_Customers[[#This Row],[number_vmail_messages]] &lt;= 40, "Medium Usgae", "High Usage")))</f>
        <v>No Usage</v>
      </c>
      <c r="AD593" t="str">
        <f>IF(tbl_Customers[[#This Row],[total_day_minutes]]&lt;=150,"Low Usage", IF(tbl_Customers[[#This Row],[total_day_minutes]]&lt;=200,"Medium Usage", IF(tbl_Customers[[#This Row],[total_day_minutes]]&lt;=250,"High Usage","Very High Usage")))</f>
        <v>High Usage</v>
      </c>
      <c r="AE593" t="str">
        <f>IF(tbl_Customers[[#This Row],[total_intl_calls]]&lt;=5,"Low Calls", IF(tbl_Customers[[#This Row],[total_intl_calls]]&lt;=10, "Medium Calls", "High Calls"))</f>
        <v>Low Calls</v>
      </c>
      <c r="AF5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3" t="str">
        <f>IF(tbl_Customers[[#This Row],[Churn_Risk_Score]]&gt;=10,"High Risk", IF(tbl_Customers[[#This Row],[Churn_Risk_Score]]&gt;=5,"Medium Risk","Low Risk"))</f>
        <v>Low Risk</v>
      </c>
      <c r="AH593">
        <f>tbl_Customers[[#This Row],[total_day_charge]] + tbl_Customers[[#This Row],[total_eve_charge]] + tbl_Customers[[#This Row],[total_night_charge]] + tbl_Customers[[#This Row],[total_intl_charge]]</f>
        <v>59.019999999999996</v>
      </c>
    </row>
    <row r="594" spans="1:34"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t="str">
        <f>IF(tbl_Customers[[#This Row],[total_intl_charge]] &lt;= 3, "Low Charges", "High Charges")</f>
        <v>High Charges</v>
      </c>
      <c r="Z594" t="str">
        <f>IF(tbl_Customers[[#This Row],[total_eve_calls]]&lt;=80,"Low Calls",
IF(tbl_Customers[[#This Row],[total_eve_calls]]&lt;=120,"Medium Calls","High Calls"))</f>
        <v>Medium Calls</v>
      </c>
      <c r="AA594" t="str">
        <f>IF(tbl_Customers[[#This Row],[total_eve_charge]]&lt;=15,"Low Charges",
IF(tbl_Customers[[#This Row],[total_eve_charge]]&lt;=20,"Medium Charges","High Charges"))</f>
        <v>Medium Charges</v>
      </c>
      <c r="AB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4" t="str">
        <f>IF(tbl_Customers[[#This Row],[number_vmail_messages]] = 0, "No Usage", IF(tbl_Customers[[#This Row],[number_vmail_messages]] &lt;= 20, "Low Usage", IF(tbl_Customers[[#This Row],[number_vmail_messages]] &lt;= 40, "Medium Usgae", "High Usage")))</f>
        <v>No Usage</v>
      </c>
      <c r="AD594" t="str">
        <f>IF(tbl_Customers[[#This Row],[total_day_minutes]]&lt;=150,"Low Usage", IF(tbl_Customers[[#This Row],[total_day_minutes]]&lt;=200,"Medium Usage", IF(tbl_Customers[[#This Row],[total_day_minutes]]&lt;=250,"High Usage","Very High Usage")))</f>
        <v>Medium Usage</v>
      </c>
      <c r="AE594" t="str">
        <f>IF(tbl_Customers[[#This Row],[total_intl_calls]]&lt;=5,"Low Calls", IF(tbl_Customers[[#This Row],[total_intl_calls]]&lt;=10, "Medium Calls", "High Calls"))</f>
        <v>Low Calls</v>
      </c>
      <c r="AF5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4" t="str">
        <f>IF(tbl_Customers[[#This Row],[Churn_Risk_Score]]&gt;=10,"High Risk", IF(tbl_Customers[[#This Row],[Churn_Risk_Score]]&gt;=5,"Medium Risk","Low Risk"))</f>
        <v>Low Risk</v>
      </c>
      <c r="AH594">
        <f>tbl_Customers[[#This Row],[total_day_charge]] + tbl_Customers[[#This Row],[total_eve_charge]] + tbl_Customers[[#This Row],[total_night_charge]] + tbl_Customers[[#This Row],[total_intl_charge]]</f>
        <v>66.7</v>
      </c>
    </row>
    <row r="595" spans="1:34"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t="str">
        <f>IF(tbl_Customers[[#This Row],[total_intl_charge]] &lt;= 3, "Low Charges", "High Charges")</f>
        <v>Low Charges</v>
      </c>
      <c r="Z595" t="str">
        <f>IF(tbl_Customers[[#This Row],[total_eve_calls]]&lt;=80,"Low Calls",
IF(tbl_Customers[[#This Row],[total_eve_calls]]&lt;=120,"Medium Calls","High Calls"))</f>
        <v>Medium Calls</v>
      </c>
      <c r="AA595" t="str">
        <f>IF(tbl_Customers[[#This Row],[total_eve_charge]]&lt;=15,"Low Charges",
IF(tbl_Customers[[#This Row],[total_eve_charge]]&lt;=20,"Medium Charges","High Charges"))</f>
        <v>Low Charges</v>
      </c>
      <c r="AB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5" t="str">
        <f>IF(tbl_Customers[[#This Row],[number_vmail_messages]] = 0, "No Usage", IF(tbl_Customers[[#This Row],[number_vmail_messages]] &lt;= 20, "Low Usage", IF(tbl_Customers[[#This Row],[number_vmail_messages]] &lt;= 40, "Medium Usgae", "High Usage")))</f>
        <v>No Usage</v>
      </c>
      <c r="AD595" t="str">
        <f>IF(tbl_Customers[[#This Row],[total_day_minutes]]&lt;=150,"Low Usage", IF(tbl_Customers[[#This Row],[total_day_minutes]]&lt;=200,"Medium Usage", IF(tbl_Customers[[#This Row],[total_day_minutes]]&lt;=250,"High Usage","Very High Usage")))</f>
        <v>Low Usage</v>
      </c>
      <c r="AE595" t="str">
        <f>IF(tbl_Customers[[#This Row],[total_intl_calls]]&lt;=5,"Low Calls", IF(tbl_Customers[[#This Row],[total_intl_calls]]&lt;=10, "Medium Calls", "High Calls"))</f>
        <v>Low Calls</v>
      </c>
      <c r="AF5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5" t="str">
        <f>IF(tbl_Customers[[#This Row],[Churn_Risk_Score]]&gt;=10,"High Risk", IF(tbl_Customers[[#This Row],[Churn_Risk_Score]]&gt;=5,"Medium Risk","Low Risk"))</f>
        <v>Low Risk</v>
      </c>
      <c r="AH595">
        <f>tbl_Customers[[#This Row],[total_day_charge]] + tbl_Customers[[#This Row],[total_eve_charge]] + tbl_Customers[[#This Row],[total_night_charge]] + tbl_Customers[[#This Row],[total_intl_charge]]</f>
        <v>36.58</v>
      </c>
    </row>
    <row r="596" spans="1:34"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t="str">
        <f>IF(tbl_Customers[[#This Row],[total_intl_charge]] &lt;= 3, "Low Charges", "High Charges")</f>
        <v>Low Charges</v>
      </c>
      <c r="Z596" t="str">
        <f>IF(tbl_Customers[[#This Row],[total_eve_calls]]&lt;=80,"Low Calls",
IF(tbl_Customers[[#This Row],[total_eve_calls]]&lt;=120,"Medium Calls","High Calls"))</f>
        <v>High Calls</v>
      </c>
      <c r="AA596" t="str">
        <f>IF(tbl_Customers[[#This Row],[total_eve_charge]]&lt;=15,"Low Charges",
IF(tbl_Customers[[#This Row],[total_eve_charge]]&lt;=20,"Medium Charges","High Charges"))</f>
        <v>Medium Charges</v>
      </c>
      <c r="AB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6" t="str">
        <f>IF(tbl_Customers[[#This Row],[number_vmail_messages]] = 0, "No Usage", IF(tbl_Customers[[#This Row],[number_vmail_messages]] &lt;= 20, "Low Usage", IF(tbl_Customers[[#This Row],[number_vmail_messages]] &lt;= 40, "Medium Usgae", "High Usage")))</f>
        <v>No Usage</v>
      </c>
      <c r="AD596" t="str">
        <f>IF(tbl_Customers[[#This Row],[total_day_minutes]]&lt;=150,"Low Usage", IF(tbl_Customers[[#This Row],[total_day_minutes]]&lt;=200,"Medium Usage", IF(tbl_Customers[[#This Row],[total_day_minutes]]&lt;=250,"High Usage","Very High Usage")))</f>
        <v>High Usage</v>
      </c>
      <c r="AE596" t="str">
        <f>IF(tbl_Customers[[#This Row],[total_intl_calls]]&lt;=5,"Low Calls", IF(tbl_Customers[[#This Row],[total_intl_calls]]&lt;=10, "Medium Calls", "High Calls"))</f>
        <v>Low Calls</v>
      </c>
      <c r="AF5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6" t="str">
        <f>IF(tbl_Customers[[#This Row],[Churn_Risk_Score]]&gt;=10,"High Risk", IF(tbl_Customers[[#This Row],[Churn_Risk_Score]]&gt;=5,"Medium Risk","Low Risk"))</f>
        <v>Low Risk</v>
      </c>
      <c r="AH596">
        <f>tbl_Customers[[#This Row],[total_day_charge]] + tbl_Customers[[#This Row],[total_eve_charge]] + tbl_Customers[[#This Row],[total_night_charge]] + tbl_Customers[[#This Row],[total_intl_charge]]</f>
        <v>66.48</v>
      </c>
    </row>
    <row r="597" spans="1:34"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t="str">
        <f>IF(tbl_Customers[[#This Row],[total_intl_charge]] &lt;= 3, "Low Charges", "High Charges")</f>
        <v>Low Charges</v>
      </c>
      <c r="Z597" t="str">
        <f>IF(tbl_Customers[[#This Row],[total_eve_calls]]&lt;=80,"Low Calls",
IF(tbl_Customers[[#This Row],[total_eve_calls]]&lt;=120,"Medium Calls","High Calls"))</f>
        <v>Medium Calls</v>
      </c>
      <c r="AA597" t="str">
        <f>IF(tbl_Customers[[#This Row],[total_eve_charge]]&lt;=15,"Low Charges",
IF(tbl_Customers[[#This Row],[total_eve_charge]]&lt;=20,"Medium Charges","High Charges"))</f>
        <v>Medium Charges</v>
      </c>
      <c r="AB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7" t="str">
        <f>IF(tbl_Customers[[#This Row],[number_vmail_messages]] = 0, "No Usage", IF(tbl_Customers[[#This Row],[number_vmail_messages]] &lt;= 20, "Low Usage", IF(tbl_Customers[[#This Row],[number_vmail_messages]] &lt;= 40, "Medium Usgae", "High Usage")))</f>
        <v>Medium Usgae</v>
      </c>
      <c r="AD597" t="str">
        <f>IF(tbl_Customers[[#This Row],[total_day_minutes]]&lt;=150,"Low Usage", IF(tbl_Customers[[#This Row],[total_day_minutes]]&lt;=200,"Medium Usage", IF(tbl_Customers[[#This Row],[total_day_minutes]]&lt;=250,"High Usage","Very High Usage")))</f>
        <v>Medium Usage</v>
      </c>
      <c r="AE597" t="str">
        <f>IF(tbl_Customers[[#This Row],[total_intl_calls]]&lt;=5,"Low Calls", IF(tbl_Customers[[#This Row],[total_intl_calls]]&lt;=10, "Medium Calls", "High Calls"))</f>
        <v>Low Calls</v>
      </c>
      <c r="AF5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7" t="str">
        <f>IF(tbl_Customers[[#This Row],[Churn_Risk_Score]]&gt;=10,"High Risk", IF(tbl_Customers[[#This Row],[Churn_Risk_Score]]&gt;=5,"Medium Risk","Low Risk"))</f>
        <v>Low Risk</v>
      </c>
      <c r="AH597">
        <f>tbl_Customers[[#This Row],[total_day_charge]] + tbl_Customers[[#This Row],[total_eve_charge]] + tbl_Customers[[#This Row],[total_night_charge]] + tbl_Customers[[#This Row],[total_intl_charge]]</f>
        <v>57.71</v>
      </c>
    </row>
    <row r="598" spans="1:34"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t="str">
        <f>IF(tbl_Customers[[#This Row],[total_intl_charge]] &lt;= 3, "Low Charges", "High Charges")</f>
        <v>High Charges</v>
      </c>
      <c r="Z598" t="str">
        <f>IF(tbl_Customers[[#This Row],[total_eve_calls]]&lt;=80,"Low Calls",
IF(tbl_Customers[[#This Row],[total_eve_calls]]&lt;=120,"Medium Calls","High Calls"))</f>
        <v>Medium Calls</v>
      </c>
      <c r="AA598" t="str">
        <f>IF(tbl_Customers[[#This Row],[total_eve_charge]]&lt;=15,"Low Charges",
IF(tbl_Customers[[#This Row],[total_eve_charge]]&lt;=20,"Medium Charges","High Charges"))</f>
        <v>High Charges</v>
      </c>
      <c r="AB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8" t="str">
        <f>IF(tbl_Customers[[#This Row],[number_vmail_messages]] = 0, "No Usage", IF(tbl_Customers[[#This Row],[number_vmail_messages]] &lt;= 20, "Low Usage", IF(tbl_Customers[[#This Row],[number_vmail_messages]] &lt;= 40, "Medium Usgae", "High Usage")))</f>
        <v>No Usage</v>
      </c>
      <c r="AD598" t="str">
        <f>IF(tbl_Customers[[#This Row],[total_day_minutes]]&lt;=150,"Low Usage", IF(tbl_Customers[[#This Row],[total_day_minutes]]&lt;=200,"Medium Usage", IF(tbl_Customers[[#This Row],[total_day_minutes]]&lt;=250,"High Usage","Very High Usage")))</f>
        <v>High Usage</v>
      </c>
      <c r="AE598" t="str">
        <f>IF(tbl_Customers[[#This Row],[total_intl_calls]]&lt;=5,"Low Calls", IF(tbl_Customers[[#This Row],[total_intl_calls]]&lt;=10, "Medium Calls", "High Calls"))</f>
        <v>Medium Calls</v>
      </c>
      <c r="AF5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98" t="str">
        <f>IF(tbl_Customers[[#This Row],[Churn_Risk_Score]]&gt;=10,"High Risk", IF(tbl_Customers[[#This Row],[Churn_Risk_Score]]&gt;=5,"Medium Risk","Low Risk"))</f>
        <v>Medium Risk</v>
      </c>
      <c r="AH598">
        <f>tbl_Customers[[#This Row],[total_day_charge]] + tbl_Customers[[#This Row],[total_eve_charge]] + tbl_Customers[[#This Row],[total_night_charge]] + tbl_Customers[[#This Row],[total_intl_charge]]</f>
        <v>74.05</v>
      </c>
    </row>
    <row r="599" spans="1:34"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t="str">
        <f>IF(tbl_Customers[[#This Row],[total_intl_charge]] &lt;= 3, "Low Charges", "High Charges")</f>
        <v>High Charges</v>
      </c>
      <c r="Z599" t="str">
        <f>IF(tbl_Customers[[#This Row],[total_eve_calls]]&lt;=80,"Low Calls",
IF(tbl_Customers[[#This Row],[total_eve_calls]]&lt;=120,"Medium Calls","High Calls"))</f>
        <v>Medium Calls</v>
      </c>
      <c r="AA599" t="str">
        <f>IF(tbl_Customers[[#This Row],[total_eve_charge]]&lt;=15,"Low Charges",
IF(tbl_Customers[[#This Row],[total_eve_charge]]&lt;=20,"Medium Charges","High Charges"))</f>
        <v>Medium Charges</v>
      </c>
      <c r="AB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9" t="str">
        <f>IF(tbl_Customers[[#This Row],[number_vmail_messages]] = 0, "No Usage", IF(tbl_Customers[[#This Row],[number_vmail_messages]] &lt;= 20, "Low Usage", IF(tbl_Customers[[#This Row],[number_vmail_messages]] &lt;= 40, "Medium Usgae", "High Usage")))</f>
        <v>Medium Usgae</v>
      </c>
      <c r="AD599" t="str">
        <f>IF(tbl_Customers[[#This Row],[total_day_minutes]]&lt;=150,"Low Usage", IF(tbl_Customers[[#This Row],[total_day_minutes]]&lt;=200,"Medium Usage", IF(tbl_Customers[[#This Row],[total_day_minutes]]&lt;=250,"High Usage","Very High Usage")))</f>
        <v>High Usage</v>
      </c>
      <c r="AE599" t="str">
        <f>IF(tbl_Customers[[#This Row],[total_intl_calls]]&lt;=5,"Low Calls", IF(tbl_Customers[[#This Row],[total_intl_calls]]&lt;=10, "Medium Calls", "High Calls"))</f>
        <v>Low Calls</v>
      </c>
      <c r="AF5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99" t="str">
        <f>IF(tbl_Customers[[#This Row],[Churn_Risk_Score]]&gt;=10,"High Risk", IF(tbl_Customers[[#This Row],[Churn_Risk_Score]]&gt;=5,"Medium Risk","Low Risk"))</f>
        <v>Medium Risk</v>
      </c>
      <c r="AH599">
        <f>tbl_Customers[[#This Row],[total_day_charge]] + tbl_Customers[[#This Row],[total_eve_charge]] + tbl_Customers[[#This Row],[total_night_charge]] + tbl_Customers[[#This Row],[total_intl_charge]]</f>
        <v>71.639999999999986</v>
      </c>
    </row>
    <row r="600" spans="1:34"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t="str">
        <f>IF(tbl_Customers[[#This Row],[total_intl_charge]] &lt;= 3, "Low Charges", "High Charges")</f>
        <v>Low Charges</v>
      </c>
      <c r="Z600" t="str">
        <f>IF(tbl_Customers[[#This Row],[total_eve_calls]]&lt;=80,"Low Calls",
IF(tbl_Customers[[#This Row],[total_eve_calls]]&lt;=120,"Medium Calls","High Calls"))</f>
        <v>Medium Calls</v>
      </c>
      <c r="AA600" t="str">
        <f>IF(tbl_Customers[[#This Row],[total_eve_charge]]&lt;=15,"Low Charges",
IF(tbl_Customers[[#This Row],[total_eve_charge]]&lt;=20,"Medium Charges","High Charges"))</f>
        <v>Medium Charges</v>
      </c>
      <c r="AB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00" t="str">
        <f>IF(tbl_Customers[[#This Row],[number_vmail_messages]] = 0, "No Usage", IF(tbl_Customers[[#This Row],[number_vmail_messages]] &lt;= 20, "Low Usage", IF(tbl_Customers[[#This Row],[number_vmail_messages]] &lt;= 40, "Medium Usgae", "High Usage")))</f>
        <v>No Usage</v>
      </c>
      <c r="AD600" t="str">
        <f>IF(tbl_Customers[[#This Row],[total_day_minutes]]&lt;=150,"Low Usage", IF(tbl_Customers[[#This Row],[total_day_minutes]]&lt;=200,"Medium Usage", IF(tbl_Customers[[#This Row],[total_day_minutes]]&lt;=250,"High Usage","Very High Usage")))</f>
        <v>High Usage</v>
      </c>
      <c r="AE600" t="str">
        <f>IF(tbl_Customers[[#This Row],[total_intl_calls]]&lt;=5,"Low Calls", IF(tbl_Customers[[#This Row],[total_intl_calls]]&lt;=10, "Medium Calls", "High Calls"))</f>
        <v>Medium Calls</v>
      </c>
      <c r="AF6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0" t="str">
        <f>IF(tbl_Customers[[#This Row],[Churn_Risk_Score]]&gt;=10,"High Risk", IF(tbl_Customers[[#This Row],[Churn_Risk_Score]]&gt;=5,"Medium Risk","Low Risk"))</f>
        <v>Low Risk</v>
      </c>
      <c r="AH600">
        <f>tbl_Customers[[#This Row],[total_day_charge]] + tbl_Customers[[#This Row],[total_eve_charge]] + tbl_Customers[[#This Row],[total_night_charge]] + tbl_Customers[[#This Row],[total_intl_charge]]</f>
        <v>64.48</v>
      </c>
    </row>
    <row r="601" spans="1:34"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t="str">
        <f>IF(tbl_Customers[[#This Row],[total_intl_charge]] &lt;= 3, "Low Charges", "High Charges")</f>
        <v>Low Charges</v>
      </c>
      <c r="Z601" t="str">
        <f>IF(tbl_Customers[[#This Row],[total_eve_calls]]&lt;=80,"Low Calls",
IF(tbl_Customers[[#This Row],[total_eve_calls]]&lt;=120,"Medium Calls","High Calls"))</f>
        <v>Medium Calls</v>
      </c>
      <c r="AA601" t="str">
        <f>IF(tbl_Customers[[#This Row],[total_eve_charge]]&lt;=15,"Low Charges",
IF(tbl_Customers[[#This Row],[total_eve_charge]]&lt;=20,"Medium Charges","High Charges"))</f>
        <v>Low Charges</v>
      </c>
      <c r="AB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1" t="str">
        <f>IF(tbl_Customers[[#This Row],[number_vmail_messages]] = 0, "No Usage", IF(tbl_Customers[[#This Row],[number_vmail_messages]] &lt;= 20, "Low Usage", IF(tbl_Customers[[#This Row],[number_vmail_messages]] &lt;= 40, "Medium Usgae", "High Usage")))</f>
        <v>No Usage</v>
      </c>
      <c r="AD601" t="str">
        <f>IF(tbl_Customers[[#This Row],[total_day_minutes]]&lt;=150,"Low Usage", IF(tbl_Customers[[#This Row],[total_day_minutes]]&lt;=200,"Medium Usage", IF(tbl_Customers[[#This Row],[total_day_minutes]]&lt;=250,"High Usage","Very High Usage")))</f>
        <v>Medium Usage</v>
      </c>
      <c r="AE601" t="str">
        <f>IF(tbl_Customers[[#This Row],[total_intl_calls]]&lt;=5,"Low Calls", IF(tbl_Customers[[#This Row],[total_intl_calls]]&lt;=10, "Medium Calls", "High Calls"))</f>
        <v>Low Calls</v>
      </c>
      <c r="AF6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1" t="str">
        <f>IF(tbl_Customers[[#This Row],[Churn_Risk_Score]]&gt;=10,"High Risk", IF(tbl_Customers[[#This Row],[Churn_Risk_Score]]&gt;=5,"Medium Risk","Low Risk"))</f>
        <v>Low Risk</v>
      </c>
      <c r="AH601">
        <f>tbl_Customers[[#This Row],[total_day_charge]] + tbl_Customers[[#This Row],[total_eve_charge]] + tbl_Customers[[#This Row],[total_night_charge]] + tbl_Customers[[#This Row],[total_intl_charge]]</f>
        <v>56.22</v>
      </c>
    </row>
    <row r="602" spans="1:34"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t="str">
        <f>IF(tbl_Customers[[#This Row],[total_intl_charge]] &lt;= 3, "Low Charges", "High Charges")</f>
        <v>High Charges</v>
      </c>
      <c r="Z602" t="str">
        <f>IF(tbl_Customers[[#This Row],[total_eve_calls]]&lt;=80,"Low Calls",
IF(tbl_Customers[[#This Row],[total_eve_calls]]&lt;=120,"Medium Calls","High Calls"))</f>
        <v>Medium Calls</v>
      </c>
      <c r="AA602" t="str">
        <f>IF(tbl_Customers[[#This Row],[total_eve_charge]]&lt;=15,"Low Charges",
IF(tbl_Customers[[#This Row],[total_eve_charge]]&lt;=20,"Medium Charges","High Charges"))</f>
        <v>Medium Charges</v>
      </c>
      <c r="AB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2" t="str">
        <f>IF(tbl_Customers[[#This Row],[number_vmail_messages]] = 0, "No Usage", IF(tbl_Customers[[#This Row],[number_vmail_messages]] &lt;= 20, "Low Usage", IF(tbl_Customers[[#This Row],[number_vmail_messages]] &lt;= 40, "Medium Usgae", "High Usage")))</f>
        <v>No Usage</v>
      </c>
      <c r="AD602" t="str">
        <f>IF(tbl_Customers[[#This Row],[total_day_minutes]]&lt;=150,"Low Usage", IF(tbl_Customers[[#This Row],[total_day_minutes]]&lt;=200,"Medium Usage", IF(tbl_Customers[[#This Row],[total_day_minutes]]&lt;=250,"High Usage","Very High Usage")))</f>
        <v>Medium Usage</v>
      </c>
      <c r="AE602" t="str">
        <f>IF(tbl_Customers[[#This Row],[total_intl_calls]]&lt;=5,"Low Calls", IF(tbl_Customers[[#This Row],[total_intl_calls]]&lt;=10, "Medium Calls", "High Calls"))</f>
        <v>Low Calls</v>
      </c>
      <c r="AF6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2" t="str">
        <f>IF(tbl_Customers[[#This Row],[Churn_Risk_Score]]&gt;=10,"High Risk", IF(tbl_Customers[[#This Row],[Churn_Risk_Score]]&gt;=5,"Medium Risk","Low Risk"))</f>
        <v>Low Risk</v>
      </c>
      <c r="AH602">
        <f>tbl_Customers[[#This Row],[total_day_charge]] + tbl_Customers[[#This Row],[total_eve_charge]] + tbl_Customers[[#This Row],[total_night_charge]] + tbl_Customers[[#This Row],[total_intl_charge]]</f>
        <v>63.58</v>
      </c>
    </row>
    <row r="603" spans="1:34"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t="str">
        <f>IF(tbl_Customers[[#This Row],[total_intl_charge]] &lt;= 3, "Low Charges", "High Charges")</f>
        <v>Low Charges</v>
      </c>
      <c r="Z603" t="str">
        <f>IF(tbl_Customers[[#This Row],[total_eve_calls]]&lt;=80,"Low Calls",
IF(tbl_Customers[[#This Row],[total_eve_calls]]&lt;=120,"Medium Calls","High Calls"))</f>
        <v>Medium Calls</v>
      </c>
      <c r="AA603" t="str">
        <f>IF(tbl_Customers[[#This Row],[total_eve_charge]]&lt;=15,"Low Charges",
IF(tbl_Customers[[#This Row],[total_eve_charge]]&lt;=20,"Medium Charges","High Charges"))</f>
        <v>Low Charges</v>
      </c>
      <c r="AB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3" t="str">
        <f>IF(tbl_Customers[[#This Row],[number_vmail_messages]] = 0, "No Usage", IF(tbl_Customers[[#This Row],[number_vmail_messages]] &lt;= 20, "Low Usage", IF(tbl_Customers[[#This Row],[number_vmail_messages]] &lt;= 40, "Medium Usgae", "High Usage")))</f>
        <v>Medium Usgae</v>
      </c>
      <c r="AD603" t="str">
        <f>IF(tbl_Customers[[#This Row],[total_day_minutes]]&lt;=150,"Low Usage", IF(tbl_Customers[[#This Row],[total_day_minutes]]&lt;=200,"Medium Usage", IF(tbl_Customers[[#This Row],[total_day_minutes]]&lt;=250,"High Usage","Very High Usage")))</f>
        <v>Medium Usage</v>
      </c>
      <c r="AE603" t="str">
        <f>IF(tbl_Customers[[#This Row],[total_intl_calls]]&lt;=5,"Low Calls", IF(tbl_Customers[[#This Row],[total_intl_calls]]&lt;=10, "Medium Calls", "High Calls"))</f>
        <v>Low Calls</v>
      </c>
      <c r="AF6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03" t="str">
        <f>IF(tbl_Customers[[#This Row],[Churn_Risk_Score]]&gt;=10,"High Risk", IF(tbl_Customers[[#This Row],[Churn_Risk_Score]]&gt;=5,"Medium Risk","Low Risk"))</f>
        <v>Low Risk</v>
      </c>
      <c r="AH603">
        <f>tbl_Customers[[#This Row],[total_day_charge]] + tbl_Customers[[#This Row],[total_eve_charge]] + tbl_Customers[[#This Row],[total_night_charge]] + tbl_Customers[[#This Row],[total_intl_charge]]</f>
        <v>56.94</v>
      </c>
    </row>
    <row r="604" spans="1:34"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t="str">
        <f>IF(tbl_Customers[[#This Row],[total_intl_charge]] &lt;= 3, "Low Charges", "High Charges")</f>
        <v>Low Charges</v>
      </c>
      <c r="Z604" t="str">
        <f>IF(tbl_Customers[[#This Row],[total_eve_calls]]&lt;=80,"Low Calls",
IF(tbl_Customers[[#This Row],[total_eve_calls]]&lt;=120,"Medium Calls","High Calls"))</f>
        <v>Medium Calls</v>
      </c>
      <c r="AA604" t="str">
        <f>IF(tbl_Customers[[#This Row],[total_eve_charge]]&lt;=15,"Low Charges",
IF(tbl_Customers[[#This Row],[total_eve_charge]]&lt;=20,"Medium Charges","High Charges"))</f>
        <v>Low Charges</v>
      </c>
      <c r="AB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4" t="str">
        <f>IF(tbl_Customers[[#This Row],[number_vmail_messages]] = 0, "No Usage", IF(tbl_Customers[[#This Row],[number_vmail_messages]] &lt;= 20, "Low Usage", IF(tbl_Customers[[#This Row],[number_vmail_messages]] &lt;= 40, "Medium Usgae", "High Usage")))</f>
        <v>Medium Usgae</v>
      </c>
      <c r="AD604" t="str">
        <f>IF(tbl_Customers[[#This Row],[total_day_minutes]]&lt;=150,"Low Usage", IF(tbl_Customers[[#This Row],[total_day_minutes]]&lt;=200,"Medium Usage", IF(tbl_Customers[[#This Row],[total_day_minutes]]&lt;=250,"High Usage","Very High Usage")))</f>
        <v>Low Usage</v>
      </c>
      <c r="AE604" t="str">
        <f>IF(tbl_Customers[[#This Row],[total_intl_calls]]&lt;=5,"Low Calls", IF(tbl_Customers[[#This Row],[total_intl_calls]]&lt;=10, "Medium Calls", "High Calls"))</f>
        <v>Low Calls</v>
      </c>
      <c r="AF6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4" t="str">
        <f>IF(tbl_Customers[[#This Row],[Churn_Risk_Score]]&gt;=10,"High Risk", IF(tbl_Customers[[#This Row],[Churn_Risk_Score]]&gt;=5,"Medium Risk","Low Risk"))</f>
        <v>Low Risk</v>
      </c>
      <c r="AH604">
        <f>tbl_Customers[[#This Row],[total_day_charge]] + tbl_Customers[[#This Row],[total_eve_charge]] + tbl_Customers[[#This Row],[total_night_charge]] + tbl_Customers[[#This Row],[total_intl_charge]]</f>
        <v>39.65</v>
      </c>
    </row>
    <row r="605" spans="1:34"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t="str">
        <f>IF(tbl_Customers[[#This Row],[total_intl_charge]] &lt;= 3, "Low Charges", "High Charges")</f>
        <v>High Charges</v>
      </c>
      <c r="Z605" t="str">
        <f>IF(tbl_Customers[[#This Row],[total_eve_calls]]&lt;=80,"Low Calls",
IF(tbl_Customers[[#This Row],[total_eve_calls]]&lt;=120,"Medium Calls","High Calls"))</f>
        <v>High Calls</v>
      </c>
      <c r="AA605" t="str">
        <f>IF(tbl_Customers[[#This Row],[total_eve_charge]]&lt;=15,"Low Charges",
IF(tbl_Customers[[#This Row],[total_eve_charge]]&lt;=20,"Medium Charges","High Charges"))</f>
        <v>Medium Charges</v>
      </c>
      <c r="AB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5" t="str">
        <f>IF(tbl_Customers[[#This Row],[number_vmail_messages]] = 0, "No Usage", IF(tbl_Customers[[#This Row],[number_vmail_messages]] &lt;= 20, "Low Usage", IF(tbl_Customers[[#This Row],[number_vmail_messages]] &lt;= 40, "Medium Usgae", "High Usage")))</f>
        <v>No Usage</v>
      </c>
      <c r="AD605" t="str">
        <f>IF(tbl_Customers[[#This Row],[total_day_minutes]]&lt;=150,"Low Usage", IF(tbl_Customers[[#This Row],[total_day_minutes]]&lt;=200,"Medium Usage", IF(tbl_Customers[[#This Row],[total_day_minutes]]&lt;=250,"High Usage","Very High Usage")))</f>
        <v>High Usage</v>
      </c>
      <c r="AE605" t="str">
        <f>IF(tbl_Customers[[#This Row],[total_intl_calls]]&lt;=5,"Low Calls", IF(tbl_Customers[[#This Row],[total_intl_calls]]&lt;=10, "Medium Calls", "High Calls"))</f>
        <v>Low Calls</v>
      </c>
      <c r="AF6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5" t="str">
        <f>IF(tbl_Customers[[#This Row],[Churn_Risk_Score]]&gt;=10,"High Risk", IF(tbl_Customers[[#This Row],[Churn_Risk_Score]]&gt;=5,"Medium Risk","Low Risk"))</f>
        <v>Low Risk</v>
      </c>
      <c r="AH605">
        <f>tbl_Customers[[#This Row],[total_day_charge]] + tbl_Customers[[#This Row],[total_eve_charge]] + tbl_Customers[[#This Row],[total_night_charge]] + tbl_Customers[[#This Row],[total_intl_charge]]</f>
        <v>61.480000000000004</v>
      </c>
    </row>
    <row r="606" spans="1:34"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t="str">
        <f>IF(tbl_Customers[[#This Row],[total_intl_charge]] &lt;= 3, "Low Charges", "High Charges")</f>
        <v>High Charges</v>
      </c>
      <c r="Z606" t="str">
        <f>IF(tbl_Customers[[#This Row],[total_eve_calls]]&lt;=80,"Low Calls",
IF(tbl_Customers[[#This Row],[total_eve_calls]]&lt;=120,"Medium Calls","High Calls"))</f>
        <v>Medium Calls</v>
      </c>
      <c r="AA606" t="str">
        <f>IF(tbl_Customers[[#This Row],[total_eve_charge]]&lt;=15,"Low Charges",
IF(tbl_Customers[[#This Row],[total_eve_charge]]&lt;=20,"Medium Charges","High Charges"))</f>
        <v>Medium Charges</v>
      </c>
      <c r="AB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6" t="str">
        <f>IF(tbl_Customers[[#This Row],[number_vmail_messages]] = 0, "No Usage", IF(tbl_Customers[[#This Row],[number_vmail_messages]] &lt;= 20, "Low Usage", IF(tbl_Customers[[#This Row],[number_vmail_messages]] &lt;= 40, "Medium Usgae", "High Usage")))</f>
        <v>Medium Usgae</v>
      </c>
      <c r="AD606" t="str">
        <f>IF(tbl_Customers[[#This Row],[total_day_minutes]]&lt;=150,"Low Usage", IF(tbl_Customers[[#This Row],[total_day_minutes]]&lt;=200,"Medium Usage", IF(tbl_Customers[[#This Row],[total_day_minutes]]&lt;=250,"High Usage","Very High Usage")))</f>
        <v>Medium Usage</v>
      </c>
      <c r="AE606" t="str">
        <f>IF(tbl_Customers[[#This Row],[total_intl_calls]]&lt;=5,"Low Calls", IF(tbl_Customers[[#This Row],[total_intl_calls]]&lt;=10, "Medium Calls", "High Calls"))</f>
        <v>Low Calls</v>
      </c>
      <c r="AF6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6" t="str">
        <f>IF(tbl_Customers[[#This Row],[Churn_Risk_Score]]&gt;=10,"High Risk", IF(tbl_Customers[[#This Row],[Churn_Risk_Score]]&gt;=5,"Medium Risk","Low Risk"))</f>
        <v>Low Risk</v>
      </c>
      <c r="AH606">
        <f>tbl_Customers[[#This Row],[total_day_charge]] + tbl_Customers[[#This Row],[total_eve_charge]] + tbl_Customers[[#This Row],[total_night_charge]] + tbl_Customers[[#This Row],[total_intl_charge]]</f>
        <v>62</v>
      </c>
    </row>
    <row r="607" spans="1:34"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t="str">
        <f>IF(tbl_Customers[[#This Row],[total_intl_charge]] &lt;= 3, "Low Charges", "High Charges")</f>
        <v>High Charges</v>
      </c>
      <c r="Z607" t="str">
        <f>IF(tbl_Customers[[#This Row],[total_eve_calls]]&lt;=80,"Low Calls",
IF(tbl_Customers[[#This Row],[total_eve_calls]]&lt;=120,"Medium Calls","High Calls"))</f>
        <v>Medium Calls</v>
      </c>
      <c r="AA607" t="str">
        <f>IF(tbl_Customers[[#This Row],[total_eve_charge]]&lt;=15,"Low Charges",
IF(tbl_Customers[[#This Row],[total_eve_charge]]&lt;=20,"Medium Charges","High Charges"))</f>
        <v>Medium Charges</v>
      </c>
      <c r="AB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7" t="str">
        <f>IF(tbl_Customers[[#This Row],[number_vmail_messages]] = 0, "No Usage", IF(tbl_Customers[[#This Row],[number_vmail_messages]] &lt;= 20, "Low Usage", IF(tbl_Customers[[#This Row],[number_vmail_messages]] &lt;= 40, "Medium Usgae", "High Usage")))</f>
        <v>No Usage</v>
      </c>
      <c r="AD607" t="str">
        <f>IF(tbl_Customers[[#This Row],[total_day_minutes]]&lt;=150,"Low Usage", IF(tbl_Customers[[#This Row],[total_day_minutes]]&lt;=200,"Medium Usage", IF(tbl_Customers[[#This Row],[total_day_minutes]]&lt;=250,"High Usage","Very High Usage")))</f>
        <v>Low Usage</v>
      </c>
      <c r="AE607" t="str">
        <f>IF(tbl_Customers[[#This Row],[total_intl_calls]]&lt;=5,"Low Calls", IF(tbl_Customers[[#This Row],[total_intl_calls]]&lt;=10, "Medium Calls", "High Calls"))</f>
        <v>Low Calls</v>
      </c>
      <c r="AF6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7" t="str">
        <f>IF(tbl_Customers[[#This Row],[Churn_Risk_Score]]&gt;=10,"High Risk", IF(tbl_Customers[[#This Row],[Churn_Risk_Score]]&gt;=5,"Medium Risk","Low Risk"))</f>
        <v>Low Risk</v>
      </c>
      <c r="AH607">
        <f>tbl_Customers[[#This Row],[total_day_charge]] + tbl_Customers[[#This Row],[total_eve_charge]] + tbl_Customers[[#This Row],[total_night_charge]] + tbl_Customers[[#This Row],[total_intl_charge]]</f>
        <v>56.04</v>
      </c>
    </row>
    <row r="608" spans="1:34"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t="str">
        <f>IF(tbl_Customers[[#This Row],[total_intl_charge]] &lt;= 3, "Low Charges", "High Charges")</f>
        <v>Low Charges</v>
      </c>
      <c r="Z608" t="str">
        <f>IF(tbl_Customers[[#This Row],[total_eve_calls]]&lt;=80,"Low Calls",
IF(tbl_Customers[[#This Row],[total_eve_calls]]&lt;=120,"Medium Calls","High Calls"))</f>
        <v>Medium Calls</v>
      </c>
      <c r="AA608" t="str">
        <f>IF(tbl_Customers[[#This Row],[total_eve_charge]]&lt;=15,"Low Charges",
IF(tbl_Customers[[#This Row],[total_eve_charge]]&lt;=20,"Medium Charges","High Charges"))</f>
        <v>Low Charges</v>
      </c>
      <c r="AB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8" t="str">
        <f>IF(tbl_Customers[[#This Row],[number_vmail_messages]] = 0, "No Usage", IF(tbl_Customers[[#This Row],[number_vmail_messages]] &lt;= 20, "Low Usage", IF(tbl_Customers[[#This Row],[number_vmail_messages]] &lt;= 40, "Medium Usgae", "High Usage")))</f>
        <v>No Usage</v>
      </c>
      <c r="AD608" t="str">
        <f>IF(tbl_Customers[[#This Row],[total_day_minutes]]&lt;=150,"Low Usage", IF(tbl_Customers[[#This Row],[total_day_minutes]]&lt;=200,"Medium Usage", IF(tbl_Customers[[#This Row],[total_day_minutes]]&lt;=250,"High Usage","Very High Usage")))</f>
        <v>Low Usage</v>
      </c>
      <c r="AE608" t="str">
        <f>IF(tbl_Customers[[#This Row],[total_intl_calls]]&lt;=5,"Low Calls", IF(tbl_Customers[[#This Row],[total_intl_calls]]&lt;=10, "Medium Calls", "High Calls"))</f>
        <v>Low Calls</v>
      </c>
      <c r="AF6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8" t="str">
        <f>IF(tbl_Customers[[#This Row],[Churn_Risk_Score]]&gt;=10,"High Risk", IF(tbl_Customers[[#This Row],[Churn_Risk_Score]]&gt;=5,"Medium Risk","Low Risk"))</f>
        <v>Low Risk</v>
      </c>
      <c r="AH608">
        <f>tbl_Customers[[#This Row],[total_day_charge]] + tbl_Customers[[#This Row],[total_eve_charge]] + tbl_Customers[[#This Row],[total_night_charge]] + tbl_Customers[[#This Row],[total_intl_charge]]</f>
        <v>54</v>
      </c>
    </row>
    <row r="609" spans="1:34"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t="str">
        <f>IF(tbl_Customers[[#This Row],[total_intl_charge]] &lt;= 3, "Low Charges", "High Charges")</f>
        <v>Low Charges</v>
      </c>
      <c r="Z609" t="str">
        <f>IF(tbl_Customers[[#This Row],[total_eve_calls]]&lt;=80,"Low Calls",
IF(tbl_Customers[[#This Row],[total_eve_calls]]&lt;=120,"Medium Calls","High Calls"))</f>
        <v>Medium Calls</v>
      </c>
      <c r="AA609" t="str">
        <f>IF(tbl_Customers[[#This Row],[total_eve_charge]]&lt;=15,"Low Charges",
IF(tbl_Customers[[#This Row],[total_eve_charge]]&lt;=20,"Medium Charges","High Charges"))</f>
        <v>Medium Charges</v>
      </c>
      <c r="AB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9" t="str">
        <f>IF(tbl_Customers[[#This Row],[number_vmail_messages]] = 0, "No Usage", IF(tbl_Customers[[#This Row],[number_vmail_messages]] &lt;= 20, "Low Usage", IF(tbl_Customers[[#This Row],[number_vmail_messages]] &lt;= 40, "Medium Usgae", "High Usage")))</f>
        <v>No Usage</v>
      </c>
      <c r="AD609" t="str">
        <f>IF(tbl_Customers[[#This Row],[total_day_minutes]]&lt;=150,"Low Usage", IF(tbl_Customers[[#This Row],[total_day_minutes]]&lt;=200,"Medium Usage", IF(tbl_Customers[[#This Row],[total_day_minutes]]&lt;=250,"High Usage","Very High Usage")))</f>
        <v>High Usage</v>
      </c>
      <c r="AE609" t="str">
        <f>IF(tbl_Customers[[#This Row],[total_intl_calls]]&lt;=5,"Low Calls", IF(tbl_Customers[[#This Row],[total_intl_calls]]&lt;=10, "Medium Calls", "High Calls"))</f>
        <v>Low Calls</v>
      </c>
      <c r="AF6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9" t="str">
        <f>IF(tbl_Customers[[#This Row],[Churn_Risk_Score]]&gt;=10,"High Risk", IF(tbl_Customers[[#This Row],[Churn_Risk_Score]]&gt;=5,"Medium Risk","Low Risk"))</f>
        <v>Low Risk</v>
      </c>
      <c r="AH609">
        <f>tbl_Customers[[#This Row],[total_day_charge]] + tbl_Customers[[#This Row],[total_eve_charge]] + tbl_Customers[[#This Row],[total_night_charge]] + tbl_Customers[[#This Row],[total_intl_charge]]</f>
        <v>66.81</v>
      </c>
    </row>
    <row r="610" spans="1:34"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t="str">
        <f>IF(tbl_Customers[[#This Row],[total_intl_charge]] &lt;= 3, "Low Charges", "High Charges")</f>
        <v>High Charges</v>
      </c>
      <c r="Z610" t="str">
        <f>IF(tbl_Customers[[#This Row],[total_eve_calls]]&lt;=80,"Low Calls",
IF(tbl_Customers[[#This Row],[total_eve_calls]]&lt;=120,"Medium Calls","High Calls"))</f>
        <v>Medium Calls</v>
      </c>
      <c r="AA610" t="str">
        <f>IF(tbl_Customers[[#This Row],[total_eve_charge]]&lt;=15,"Low Charges",
IF(tbl_Customers[[#This Row],[total_eve_charge]]&lt;=20,"Medium Charges","High Charges"))</f>
        <v>Medium Charges</v>
      </c>
      <c r="AB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0" t="str">
        <f>IF(tbl_Customers[[#This Row],[number_vmail_messages]] = 0, "No Usage", IF(tbl_Customers[[#This Row],[number_vmail_messages]] &lt;= 20, "Low Usage", IF(tbl_Customers[[#This Row],[number_vmail_messages]] &lt;= 40, "Medium Usgae", "High Usage")))</f>
        <v>Medium Usgae</v>
      </c>
      <c r="AD610" t="str">
        <f>IF(tbl_Customers[[#This Row],[total_day_minutes]]&lt;=150,"Low Usage", IF(tbl_Customers[[#This Row],[total_day_minutes]]&lt;=200,"Medium Usage", IF(tbl_Customers[[#This Row],[total_day_minutes]]&lt;=250,"High Usage","Very High Usage")))</f>
        <v>Very High Usage</v>
      </c>
      <c r="AE610" t="str">
        <f>IF(tbl_Customers[[#This Row],[total_intl_calls]]&lt;=5,"Low Calls", IF(tbl_Customers[[#This Row],[total_intl_calls]]&lt;=10, "Medium Calls", "High Calls"))</f>
        <v>Low Calls</v>
      </c>
      <c r="AF6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0" t="str">
        <f>IF(tbl_Customers[[#This Row],[Churn_Risk_Score]]&gt;=10,"High Risk", IF(tbl_Customers[[#This Row],[Churn_Risk_Score]]&gt;=5,"Medium Risk","Low Risk"))</f>
        <v>Medium Risk</v>
      </c>
      <c r="AH610">
        <f>tbl_Customers[[#This Row],[total_day_charge]] + tbl_Customers[[#This Row],[total_eve_charge]] + tbl_Customers[[#This Row],[total_night_charge]] + tbl_Customers[[#This Row],[total_intl_charge]]</f>
        <v>73.010000000000005</v>
      </c>
    </row>
    <row r="611" spans="1:34"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t="str">
        <f>IF(tbl_Customers[[#This Row],[total_intl_charge]] &lt;= 3, "Low Charges", "High Charges")</f>
        <v>High Charges</v>
      </c>
      <c r="Z611" t="str">
        <f>IF(tbl_Customers[[#This Row],[total_eve_calls]]&lt;=80,"Low Calls",
IF(tbl_Customers[[#This Row],[total_eve_calls]]&lt;=120,"Medium Calls","High Calls"))</f>
        <v>Medium Calls</v>
      </c>
      <c r="AA611" t="str">
        <f>IF(tbl_Customers[[#This Row],[total_eve_charge]]&lt;=15,"Low Charges",
IF(tbl_Customers[[#This Row],[total_eve_charge]]&lt;=20,"Medium Charges","High Charges"))</f>
        <v>Low Charges</v>
      </c>
      <c r="AB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1" t="str">
        <f>IF(tbl_Customers[[#This Row],[number_vmail_messages]] = 0, "No Usage", IF(tbl_Customers[[#This Row],[number_vmail_messages]] &lt;= 20, "Low Usage", IF(tbl_Customers[[#This Row],[number_vmail_messages]] &lt;= 40, "Medium Usgae", "High Usage")))</f>
        <v>Medium Usgae</v>
      </c>
      <c r="AD611" t="str">
        <f>IF(tbl_Customers[[#This Row],[total_day_minutes]]&lt;=150,"Low Usage", IF(tbl_Customers[[#This Row],[total_day_minutes]]&lt;=200,"Medium Usage", IF(tbl_Customers[[#This Row],[total_day_minutes]]&lt;=250,"High Usage","Very High Usage")))</f>
        <v>Medium Usage</v>
      </c>
      <c r="AE611" t="str">
        <f>IF(tbl_Customers[[#This Row],[total_intl_calls]]&lt;=5,"Low Calls", IF(tbl_Customers[[#This Row],[total_intl_calls]]&lt;=10, "Medium Calls", "High Calls"))</f>
        <v>Low Calls</v>
      </c>
      <c r="AF6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11" t="str">
        <f>IF(tbl_Customers[[#This Row],[Churn_Risk_Score]]&gt;=10,"High Risk", IF(tbl_Customers[[#This Row],[Churn_Risk_Score]]&gt;=5,"Medium Risk","Low Risk"))</f>
        <v>Low Risk</v>
      </c>
      <c r="AH611">
        <f>tbl_Customers[[#This Row],[total_day_charge]] + tbl_Customers[[#This Row],[total_eve_charge]] + tbl_Customers[[#This Row],[total_night_charge]] + tbl_Customers[[#This Row],[total_intl_charge]]</f>
        <v>61.949999999999996</v>
      </c>
    </row>
    <row r="612" spans="1:34"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t="str">
        <f>IF(tbl_Customers[[#This Row],[total_intl_charge]] &lt;= 3, "Low Charges", "High Charges")</f>
        <v>High Charges</v>
      </c>
      <c r="Z612" t="str">
        <f>IF(tbl_Customers[[#This Row],[total_eve_calls]]&lt;=80,"Low Calls",
IF(tbl_Customers[[#This Row],[total_eve_calls]]&lt;=120,"Medium Calls","High Calls"))</f>
        <v>Medium Calls</v>
      </c>
      <c r="AA612" t="str">
        <f>IF(tbl_Customers[[#This Row],[total_eve_charge]]&lt;=15,"Low Charges",
IF(tbl_Customers[[#This Row],[total_eve_charge]]&lt;=20,"Medium Charges","High Charges"))</f>
        <v>Medium Charges</v>
      </c>
      <c r="AB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2" t="str">
        <f>IF(tbl_Customers[[#This Row],[number_vmail_messages]] = 0, "No Usage", IF(tbl_Customers[[#This Row],[number_vmail_messages]] &lt;= 20, "Low Usage", IF(tbl_Customers[[#This Row],[number_vmail_messages]] &lt;= 40, "Medium Usgae", "High Usage")))</f>
        <v>No Usage</v>
      </c>
      <c r="AD612" t="str">
        <f>IF(tbl_Customers[[#This Row],[total_day_minutes]]&lt;=150,"Low Usage", IF(tbl_Customers[[#This Row],[total_day_minutes]]&lt;=200,"Medium Usage", IF(tbl_Customers[[#This Row],[total_day_minutes]]&lt;=250,"High Usage","Very High Usage")))</f>
        <v>Very High Usage</v>
      </c>
      <c r="AE612" t="str">
        <f>IF(tbl_Customers[[#This Row],[total_intl_calls]]&lt;=5,"Low Calls", IF(tbl_Customers[[#This Row],[total_intl_calls]]&lt;=10, "Medium Calls", "High Calls"))</f>
        <v>Low Calls</v>
      </c>
      <c r="AF6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12" t="str">
        <f>IF(tbl_Customers[[#This Row],[Churn_Risk_Score]]&gt;=10,"High Risk", IF(tbl_Customers[[#This Row],[Churn_Risk_Score]]&gt;=5,"Medium Risk","Low Risk"))</f>
        <v>Medium Risk</v>
      </c>
      <c r="AH612">
        <f>tbl_Customers[[#This Row],[total_day_charge]] + tbl_Customers[[#This Row],[total_eve_charge]] + tbl_Customers[[#This Row],[total_night_charge]] + tbl_Customers[[#This Row],[total_intl_charge]]</f>
        <v>76.400000000000006</v>
      </c>
    </row>
    <row r="613" spans="1:34"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t="str">
        <f>IF(tbl_Customers[[#This Row],[total_intl_charge]] &lt;= 3, "Low Charges", "High Charges")</f>
        <v>Low Charges</v>
      </c>
      <c r="Z613" t="str">
        <f>IF(tbl_Customers[[#This Row],[total_eve_calls]]&lt;=80,"Low Calls",
IF(tbl_Customers[[#This Row],[total_eve_calls]]&lt;=120,"Medium Calls","High Calls"))</f>
        <v>Medium Calls</v>
      </c>
      <c r="AA613" t="str">
        <f>IF(tbl_Customers[[#This Row],[total_eve_charge]]&lt;=15,"Low Charges",
IF(tbl_Customers[[#This Row],[total_eve_charge]]&lt;=20,"Medium Charges","High Charges"))</f>
        <v>High Charges</v>
      </c>
      <c r="AB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3" t="str">
        <f>IF(tbl_Customers[[#This Row],[number_vmail_messages]] = 0, "No Usage", IF(tbl_Customers[[#This Row],[number_vmail_messages]] &lt;= 20, "Low Usage", IF(tbl_Customers[[#This Row],[number_vmail_messages]] &lt;= 40, "Medium Usgae", "High Usage")))</f>
        <v>No Usage</v>
      </c>
      <c r="AD613" t="str">
        <f>IF(tbl_Customers[[#This Row],[total_day_minutes]]&lt;=150,"Low Usage", IF(tbl_Customers[[#This Row],[total_day_minutes]]&lt;=200,"Medium Usage", IF(tbl_Customers[[#This Row],[total_day_minutes]]&lt;=250,"High Usage","Very High Usage")))</f>
        <v>High Usage</v>
      </c>
      <c r="AE613" t="str">
        <f>IF(tbl_Customers[[#This Row],[total_intl_calls]]&lt;=5,"Low Calls", IF(tbl_Customers[[#This Row],[total_intl_calls]]&lt;=10, "Medium Calls", "High Calls"))</f>
        <v>Low Calls</v>
      </c>
      <c r="AF6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3" t="str">
        <f>IF(tbl_Customers[[#This Row],[Churn_Risk_Score]]&gt;=10,"High Risk", IF(tbl_Customers[[#This Row],[Churn_Risk_Score]]&gt;=5,"Medium Risk","Low Risk"))</f>
        <v>Low Risk</v>
      </c>
      <c r="AH613">
        <f>tbl_Customers[[#This Row],[total_day_charge]] + tbl_Customers[[#This Row],[total_eve_charge]] + tbl_Customers[[#This Row],[total_night_charge]] + tbl_Customers[[#This Row],[total_intl_charge]]</f>
        <v>72.419999999999987</v>
      </c>
    </row>
    <row r="614" spans="1:34"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t="str">
        <f>IF(tbl_Customers[[#This Row],[total_intl_charge]] &lt;= 3, "Low Charges", "High Charges")</f>
        <v>Low Charges</v>
      </c>
      <c r="Z614" t="str">
        <f>IF(tbl_Customers[[#This Row],[total_eve_calls]]&lt;=80,"Low Calls",
IF(tbl_Customers[[#This Row],[total_eve_calls]]&lt;=120,"Medium Calls","High Calls"))</f>
        <v>Medium Calls</v>
      </c>
      <c r="AA614" t="str">
        <f>IF(tbl_Customers[[#This Row],[total_eve_charge]]&lt;=15,"Low Charges",
IF(tbl_Customers[[#This Row],[total_eve_charge]]&lt;=20,"Medium Charges","High Charges"))</f>
        <v>Low Charges</v>
      </c>
      <c r="AB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4" t="str">
        <f>IF(tbl_Customers[[#This Row],[number_vmail_messages]] = 0, "No Usage", IF(tbl_Customers[[#This Row],[number_vmail_messages]] &lt;= 20, "Low Usage", IF(tbl_Customers[[#This Row],[number_vmail_messages]] &lt;= 40, "Medium Usgae", "High Usage")))</f>
        <v>No Usage</v>
      </c>
      <c r="AD614" t="str">
        <f>IF(tbl_Customers[[#This Row],[total_day_minutes]]&lt;=150,"Low Usage", IF(tbl_Customers[[#This Row],[total_day_minutes]]&lt;=200,"Medium Usage", IF(tbl_Customers[[#This Row],[total_day_minutes]]&lt;=250,"High Usage","Very High Usage")))</f>
        <v>Very High Usage</v>
      </c>
      <c r="AE614" t="str">
        <f>IF(tbl_Customers[[#This Row],[total_intl_calls]]&lt;=5,"Low Calls", IF(tbl_Customers[[#This Row],[total_intl_calls]]&lt;=10, "Medium Calls", "High Calls"))</f>
        <v>Low Calls</v>
      </c>
      <c r="AF6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14" t="str">
        <f>IF(tbl_Customers[[#This Row],[Churn_Risk_Score]]&gt;=10,"High Risk", IF(tbl_Customers[[#This Row],[Churn_Risk_Score]]&gt;=5,"Medium Risk","Low Risk"))</f>
        <v>Medium Risk</v>
      </c>
      <c r="AH614">
        <f>tbl_Customers[[#This Row],[total_day_charge]] + tbl_Customers[[#This Row],[total_eve_charge]] + tbl_Customers[[#This Row],[total_night_charge]] + tbl_Customers[[#This Row],[total_intl_charge]]</f>
        <v>73.209999999999994</v>
      </c>
    </row>
    <row r="615" spans="1:34"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t="str">
        <f>IF(tbl_Customers[[#This Row],[total_intl_charge]] &lt;= 3, "Low Charges", "High Charges")</f>
        <v>High Charges</v>
      </c>
      <c r="Z615" t="str">
        <f>IF(tbl_Customers[[#This Row],[total_eve_calls]]&lt;=80,"Low Calls",
IF(tbl_Customers[[#This Row],[total_eve_calls]]&lt;=120,"Medium Calls","High Calls"))</f>
        <v>Medium Calls</v>
      </c>
      <c r="AA615" t="str">
        <f>IF(tbl_Customers[[#This Row],[total_eve_charge]]&lt;=15,"Low Charges",
IF(tbl_Customers[[#This Row],[total_eve_charge]]&lt;=20,"Medium Charges","High Charges"))</f>
        <v>Low Charges</v>
      </c>
      <c r="AB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5" t="str">
        <f>IF(tbl_Customers[[#This Row],[number_vmail_messages]] = 0, "No Usage", IF(tbl_Customers[[#This Row],[number_vmail_messages]] &lt;= 20, "Low Usage", IF(tbl_Customers[[#This Row],[number_vmail_messages]] &lt;= 40, "Medium Usgae", "High Usage")))</f>
        <v>Low Usage</v>
      </c>
      <c r="AD615" t="str">
        <f>IF(tbl_Customers[[#This Row],[total_day_minutes]]&lt;=150,"Low Usage", IF(tbl_Customers[[#This Row],[total_day_minutes]]&lt;=200,"Medium Usage", IF(tbl_Customers[[#This Row],[total_day_minutes]]&lt;=250,"High Usage","Very High Usage")))</f>
        <v>Medium Usage</v>
      </c>
      <c r="AE615" t="str">
        <f>IF(tbl_Customers[[#This Row],[total_intl_calls]]&lt;=5,"Low Calls", IF(tbl_Customers[[#This Row],[total_intl_calls]]&lt;=10, "Medium Calls", "High Calls"))</f>
        <v>Low Calls</v>
      </c>
      <c r="AF6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615" t="str">
        <f>IF(tbl_Customers[[#This Row],[Churn_Risk_Score]]&gt;=10,"High Risk", IF(tbl_Customers[[#This Row],[Churn_Risk_Score]]&gt;=5,"Medium Risk","Low Risk"))</f>
        <v>Medium Risk</v>
      </c>
      <c r="AH615">
        <f>tbl_Customers[[#This Row],[total_day_charge]] + tbl_Customers[[#This Row],[total_eve_charge]] + tbl_Customers[[#This Row],[total_night_charge]] + tbl_Customers[[#This Row],[total_intl_charge]]</f>
        <v>57.470000000000006</v>
      </c>
    </row>
    <row r="616" spans="1:34"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t="str">
        <f>IF(tbl_Customers[[#This Row],[total_intl_charge]] &lt;= 3, "Low Charges", "High Charges")</f>
        <v>Low Charges</v>
      </c>
      <c r="Z616" t="str">
        <f>IF(tbl_Customers[[#This Row],[total_eve_calls]]&lt;=80,"Low Calls",
IF(tbl_Customers[[#This Row],[total_eve_calls]]&lt;=120,"Medium Calls","High Calls"))</f>
        <v>Low Calls</v>
      </c>
      <c r="AA616" t="str">
        <f>IF(tbl_Customers[[#This Row],[total_eve_charge]]&lt;=15,"Low Charges",
IF(tbl_Customers[[#This Row],[total_eve_charge]]&lt;=20,"Medium Charges","High Charges"))</f>
        <v>Medium Charges</v>
      </c>
      <c r="AB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6" t="str">
        <f>IF(tbl_Customers[[#This Row],[number_vmail_messages]] = 0, "No Usage", IF(tbl_Customers[[#This Row],[number_vmail_messages]] &lt;= 20, "Low Usage", IF(tbl_Customers[[#This Row],[number_vmail_messages]] &lt;= 40, "Medium Usgae", "High Usage")))</f>
        <v>No Usage</v>
      </c>
      <c r="AD616" t="str">
        <f>IF(tbl_Customers[[#This Row],[total_day_minutes]]&lt;=150,"Low Usage", IF(tbl_Customers[[#This Row],[total_day_minutes]]&lt;=200,"Medium Usage", IF(tbl_Customers[[#This Row],[total_day_minutes]]&lt;=250,"High Usage","Very High Usage")))</f>
        <v>Low Usage</v>
      </c>
      <c r="AE616" t="str">
        <f>IF(tbl_Customers[[#This Row],[total_intl_calls]]&lt;=5,"Low Calls", IF(tbl_Customers[[#This Row],[total_intl_calls]]&lt;=10, "Medium Calls", "High Calls"))</f>
        <v>Medium Calls</v>
      </c>
      <c r="AF6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16" t="str">
        <f>IF(tbl_Customers[[#This Row],[Churn_Risk_Score]]&gt;=10,"High Risk", IF(tbl_Customers[[#This Row],[Churn_Risk_Score]]&gt;=5,"Medium Risk","Low Risk"))</f>
        <v>Low Risk</v>
      </c>
      <c r="AH616">
        <f>tbl_Customers[[#This Row],[total_day_charge]] + tbl_Customers[[#This Row],[total_eve_charge]] + tbl_Customers[[#This Row],[total_night_charge]] + tbl_Customers[[#This Row],[total_intl_charge]]</f>
        <v>40.799999999999997</v>
      </c>
    </row>
    <row r="617" spans="1:34"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t="str">
        <f>IF(tbl_Customers[[#This Row],[total_intl_charge]] &lt;= 3, "Low Charges", "High Charges")</f>
        <v>High Charges</v>
      </c>
      <c r="Z617" t="str">
        <f>IF(tbl_Customers[[#This Row],[total_eve_calls]]&lt;=80,"Low Calls",
IF(tbl_Customers[[#This Row],[total_eve_calls]]&lt;=120,"Medium Calls","High Calls"))</f>
        <v>Medium Calls</v>
      </c>
      <c r="AA617" t="str">
        <f>IF(tbl_Customers[[#This Row],[total_eve_charge]]&lt;=15,"Low Charges",
IF(tbl_Customers[[#This Row],[total_eve_charge]]&lt;=20,"Medium Charges","High Charges"))</f>
        <v>Low Charges</v>
      </c>
      <c r="AB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7" t="str">
        <f>IF(tbl_Customers[[#This Row],[number_vmail_messages]] = 0, "No Usage", IF(tbl_Customers[[#This Row],[number_vmail_messages]] &lt;= 20, "Low Usage", IF(tbl_Customers[[#This Row],[number_vmail_messages]] &lt;= 40, "Medium Usgae", "High Usage")))</f>
        <v>No Usage</v>
      </c>
      <c r="AD617" t="str">
        <f>IF(tbl_Customers[[#This Row],[total_day_minutes]]&lt;=150,"Low Usage", IF(tbl_Customers[[#This Row],[total_day_minutes]]&lt;=200,"Medium Usage", IF(tbl_Customers[[#This Row],[total_day_minutes]]&lt;=250,"High Usage","Very High Usage")))</f>
        <v>Low Usage</v>
      </c>
      <c r="AE617" t="str">
        <f>IF(tbl_Customers[[#This Row],[total_intl_calls]]&lt;=5,"Low Calls", IF(tbl_Customers[[#This Row],[total_intl_calls]]&lt;=10, "Medium Calls", "High Calls"))</f>
        <v>Low Calls</v>
      </c>
      <c r="AF6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7" t="str">
        <f>IF(tbl_Customers[[#This Row],[Churn_Risk_Score]]&gt;=10,"High Risk", IF(tbl_Customers[[#This Row],[Churn_Risk_Score]]&gt;=5,"Medium Risk","Low Risk"))</f>
        <v>Medium Risk</v>
      </c>
      <c r="AH617">
        <f>tbl_Customers[[#This Row],[total_day_charge]] + tbl_Customers[[#This Row],[total_eve_charge]] + tbl_Customers[[#This Row],[total_night_charge]] + tbl_Customers[[#This Row],[total_intl_charge]]</f>
        <v>54.169999999999995</v>
      </c>
    </row>
    <row r="618" spans="1:34"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t="str">
        <f>IF(tbl_Customers[[#This Row],[total_intl_charge]] &lt;= 3, "Low Charges", "High Charges")</f>
        <v>Low Charges</v>
      </c>
      <c r="Z618" t="str">
        <f>IF(tbl_Customers[[#This Row],[total_eve_calls]]&lt;=80,"Low Calls",
IF(tbl_Customers[[#This Row],[total_eve_calls]]&lt;=120,"Medium Calls","High Calls"))</f>
        <v>Medium Calls</v>
      </c>
      <c r="AA618" t="str">
        <f>IF(tbl_Customers[[#This Row],[total_eve_charge]]&lt;=15,"Low Charges",
IF(tbl_Customers[[#This Row],[total_eve_charge]]&lt;=20,"Medium Charges","High Charges"))</f>
        <v>Medium Charges</v>
      </c>
      <c r="AB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8" t="str">
        <f>IF(tbl_Customers[[#This Row],[number_vmail_messages]] = 0, "No Usage", IF(tbl_Customers[[#This Row],[number_vmail_messages]] &lt;= 20, "Low Usage", IF(tbl_Customers[[#This Row],[number_vmail_messages]] &lt;= 40, "Medium Usgae", "High Usage")))</f>
        <v>No Usage</v>
      </c>
      <c r="AD618" t="str">
        <f>IF(tbl_Customers[[#This Row],[total_day_minutes]]&lt;=150,"Low Usage", IF(tbl_Customers[[#This Row],[total_day_minutes]]&lt;=200,"Medium Usage", IF(tbl_Customers[[#This Row],[total_day_minutes]]&lt;=250,"High Usage","Very High Usage")))</f>
        <v>Medium Usage</v>
      </c>
      <c r="AE618" t="str">
        <f>IF(tbl_Customers[[#This Row],[total_intl_calls]]&lt;=5,"Low Calls", IF(tbl_Customers[[#This Row],[total_intl_calls]]&lt;=10, "Medium Calls", "High Calls"))</f>
        <v>Medium Calls</v>
      </c>
      <c r="AF6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8" t="str">
        <f>IF(tbl_Customers[[#This Row],[Churn_Risk_Score]]&gt;=10,"High Risk", IF(tbl_Customers[[#This Row],[Churn_Risk_Score]]&gt;=5,"Medium Risk","Low Risk"))</f>
        <v>Low Risk</v>
      </c>
      <c r="AH618">
        <f>tbl_Customers[[#This Row],[total_day_charge]] + tbl_Customers[[#This Row],[total_eve_charge]] + tbl_Customers[[#This Row],[total_night_charge]] + tbl_Customers[[#This Row],[total_intl_charge]]</f>
        <v>61.70000000000001</v>
      </c>
    </row>
    <row r="619" spans="1:34"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t="str">
        <f>IF(tbl_Customers[[#This Row],[total_intl_charge]] &lt;= 3, "Low Charges", "High Charges")</f>
        <v>Low Charges</v>
      </c>
      <c r="Z619" t="str">
        <f>IF(tbl_Customers[[#This Row],[total_eve_calls]]&lt;=80,"Low Calls",
IF(tbl_Customers[[#This Row],[total_eve_calls]]&lt;=120,"Medium Calls","High Calls"))</f>
        <v>Low Calls</v>
      </c>
      <c r="AA619" t="str">
        <f>IF(tbl_Customers[[#This Row],[total_eve_charge]]&lt;=15,"Low Charges",
IF(tbl_Customers[[#This Row],[total_eve_charge]]&lt;=20,"Medium Charges","High Charges"))</f>
        <v>Medium Charges</v>
      </c>
      <c r="AB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9" t="str">
        <f>IF(tbl_Customers[[#This Row],[number_vmail_messages]] = 0, "No Usage", IF(tbl_Customers[[#This Row],[number_vmail_messages]] &lt;= 20, "Low Usage", IF(tbl_Customers[[#This Row],[number_vmail_messages]] &lt;= 40, "Medium Usgae", "High Usage")))</f>
        <v>Low Usage</v>
      </c>
      <c r="AD619" t="str">
        <f>IF(tbl_Customers[[#This Row],[total_day_minutes]]&lt;=150,"Low Usage", IF(tbl_Customers[[#This Row],[total_day_minutes]]&lt;=200,"Medium Usage", IF(tbl_Customers[[#This Row],[total_day_minutes]]&lt;=250,"High Usage","Very High Usage")))</f>
        <v>High Usage</v>
      </c>
      <c r="AE619" t="str">
        <f>IF(tbl_Customers[[#This Row],[total_intl_calls]]&lt;=5,"Low Calls", IF(tbl_Customers[[#This Row],[total_intl_calls]]&lt;=10, "Medium Calls", "High Calls"))</f>
        <v>Low Calls</v>
      </c>
      <c r="AF6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19" t="str">
        <f>IF(tbl_Customers[[#This Row],[Churn_Risk_Score]]&gt;=10,"High Risk", IF(tbl_Customers[[#This Row],[Churn_Risk_Score]]&gt;=5,"Medium Risk","Low Risk"))</f>
        <v>Low Risk</v>
      </c>
      <c r="AH619">
        <f>tbl_Customers[[#This Row],[total_day_charge]] + tbl_Customers[[#This Row],[total_eve_charge]] + tbl_Customers[[#This Row],[total_night_charge]] + tbl_Customers[[#This Row],[total_intl_charge]]</f>
        <v>65.11</v>
      </c>
    </row>
    <row r="620" spans="1:34"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t="str">
        <f>IF(tbl_Customers[[#This Row],[total_intl_charge]] &lt;= 3, "Low Charges", "High Charges")</f>
        <v>High Charges</v>
      </c>
      <c r="Z620" t="str">
        <f>IF(tbl_Customers[[#This Row],[total_eve_calls]]&lt;=80,"Low Calls",
IF(tbl_Customers[[#This Row],[total_eve_calls]]&lt;=120,"Medium Calls","High Calls"))</f>
        <v>Low Calls</v>
      </c>
      <c r="AA620" t="str">
        <f>IF(tbl_Customers[[#This Row],[total_eve_charge]]&lt;=15,"Low Charges",
IF(tbl_Customers[[#This Row],[total_eve_charge]]&lt;=20,"Medium Charges","High Charges"))</f>
        <v>High Charges</v>
      </c>
      <c r="AB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0" t="str">
        <f>IF(tbl_Customers[[#This Row],[number_vmail_messages]] = 0, "No Usage", IF(tbl_Customers[[#This Row],[number_vmail_messages]] &lt;= 20, "Low Usage", IF(tbl_Customers[[#This Row],[number_vmail_messages]] &lt;= 40, "Medium Usgae", "High Usage")))</f>
        <v>No Usage</v>
      </c>
      <c r="AD620" t="str">
        <f>IF(tbl_Customers[[#This Row],[total_day_minutes]]&lt;=150,"Low Usage", IF(tbl_Customers[[#This Row],[total_day_minutes]]&lt;=200,"Medium Usage", IF(tbl_Customers[[#This Row],[total_day_minutes]]&lt;=250,"High Usage","Very High Usage")))</f>
        <v>Low Usage</v>
      </c>
      <c r="AE620" t="str">
        <f>IF(tbl_Customers[[#This Row],[total_intl_calls]]&lt;=5,"Low Calls", IF(tbl_Customers[[#This Row],[total_intl_calls]]&lt;=10, "Medium Calls", "High Calls"))</f>
        <v>Low Calls</v>
      </c>
      <c r="AF6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20" t="str">
        <f>IF(tbl_Customers[[#This Row],[Churn_Risk_Score]]&gt;=10,"High Risk", IF(tbl_Customers[[#This Row],[Churn_Risk_Score]]&gt;=5,"Medium Risk","Low Risk"))</f>
        <v>Low Risk</v>
      </c>
      <c r="AH620">
        <f>tbl_Customers[[#This Row],[total_day_charge]] + tbl_Customers[[#This Row],[total_eve_charge]] + tbl_Customers[[#This Row],[total_night_charge]] + tbl_Customers[[#This Row],[total_intl_charge]]</f>
        <v>38.4</v>
      </c>
    </row>
    <row r="621" spans="1:34"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t="str">
        <f>IF(tbl_Customers[[#This Row],[total_intl_charge]] &lt;= 3, "Low Charges", "High Charges")</f>
        <v>High Charges</v>
      </c>
      <c r="Z621" t="str">
        <f>IF(tbl_Customers[[#This Row],[total_eve_calls]]&lt;=80,"Low Calls",
IF(tbl_Customers[[#This Row],[total_eve_calls]]&lt;=120,"Medium Calls","High Calls"))</f>
        <v>High Calls</v>
      </c>
      <c r="AA621" t="str">
        <f>IF(tbl_Customers[[#This Row],[total_eve_charge]]&lt;=15,"Low Charges",
IF(tbl_Customers[[#This Row],[total_eve_charge]]&lt;=20,"Medium Charges","High Charges"))</f>
        <v>High Charges</v>
      </c>
      <c r="AB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1" t="str">
        <f>IF(tbl_Customers[[#This Row],[number_vmail_messages]] = 0, "No Usage", IF(tbl_Customers[[#This Row],[number_vmail_messages]] &lt;= 20, "Low Usage", IF(tbl_Customers[[#This Row],[number_vmail_messages]] &lt;= 40, "Medium Usgae", "High Usage")))</f>
        <v>Low Usage</v>
      </c>
      <c r="AD621" t="str">
        <f>IF(tbl_Customers[[#This Row],[total_day_minutes]]&lt;=150,"Low Usage", IF(tbl_Customers[[#This Row],[total_day_minutes]]&lt;=200,"Medium Usage", IF(tbl_Customers[[#This Row],[total_day_minutes]]&lt;=250,"High Usage","Very High Usage")))</f>
        <v>Medium Usage</v>
      </c>
      <c r="AE621" t="str">
        <f>IF(tbl_Customers[[#This Row],[total_intl_calls]]&lt;=5,"Low Calls", IF(tbl_Customers[[#This Row],[total_intl_calls]]&lt;=10, "Medium Calls", "High Calls"))</f>
        <v>Low Calls</v>
      </c>
      <c r="AF6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21" t="str">
        <f>IF(tbl_Customers[[#This Row],[Churn_Risk_Score]]&gt;=10,"High Risk", IF(tbl_Customers[[#This Row],[Churn_Risk_Score]]&gt;=5,"Medium Risk","Low Risk"))</f>
        <v>Medium Risk</v>
      </c>
      <c r="AH621">
        <f>tbl_Customers[[#This Row],[total_day_charge]] + tbl_Customers[[#This Row],[total_eve_charge]] + tbl_Customers[[#This Row],[total_night_charge]] + tbl_Customers[[#This Row],[total_intl_charge]]</f>
        <v>67.569999999999993</v>
      </c>
    </row>
    <row r="622" spans="1:34"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t="str">
        <f>IF(tbl_Customers[[#This Row],[total_intl_charge]] &lt;= 3, "Low Charges", "High Charges")</f>
        <v>Low Charges</v>
      </c>
      <c r="Z622" t="str">
        <f>IF(tbl_Customers[[#This Row],[total_eve_calls]]&lt;=80,"Low Calls",
IF(tbl_Customers[[#This Row],[total_eve_calls]]&lt;=120,"Medium Calls","High Calls"))</f>
        <v>Medium Calls</v>
      </c>
      <c r="AA622" t="str">
        <f>IF(tbl_Customers[[#This Row],[total_eve_charge]]&lt;=15,"Low Charges",
IF(tbl_Customers[[#This Row],[total_eve_charge]]&lt;=20,"Medium Charges","High Charges"))</f>
        <v>Low Charges</v>
      </c>
      <c r="AB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2" t="str">
        <f>IF(tbl_Customers[[#This Row],[number_vmail_messages]] = 0, "No Usage", IF(tbl_Customers[[#This Row],[number_vmail_messages]] &lt;= 20, "Low Usage", IF(tbl_Customers[[#This Row],[number_vmail_messages]] &lt;= 40, "Medium Usgae", "High Usage")))</f>
        <v>No Usage</v>
      </c>
      <c r="AD622" t="str">
        <f>IF(tbl_Customers[[#This Row],[total_day_minutes]]&lt;=150,"Low Usage", IF(tbl_Customers[[#This Row],[total_day_minutes]]&lt;=200,"Medium Usage", IF(tbl_Customers[[#This Row],[total_day_minutes]]&lt;=250,"High Usage","Very High Usage")))</f>
        <v>High Usage</v>
      </c>
      <c r="AE622" t="str">
        <f>IF(tbl_Customers[[#This Row],[total_intl_calls]]&lt;=5,"Low Calls", IF(tbl_Customers[[#This Row],[total_intl_calls]]&lt;=10, "Medium Calls", "High Calls"))</f>
        <v>Medium Calls</v>
      </c>
      <c r="AF6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2" t="str">
        <f>IF(tbl_Customers[[#This Row],[Churn_Risk_Score]]&gt;=10,"High Risk", IF(tbl_Customers[[#This Row],[Churn_Risk_Score]]&gt;=5,"Medium Risk","Low Risk"))</f>
        <v>Low Risk</v>
      </c>
      <c r="AH622">
        <f>tbl_Customers[[#This Row],[total_day_charge]] + tbl_Customers[[#This Row],[total_eve_charge]] + tbl_Customers[[#This Row],[total_night_charge]] + tbl_Customers[[#This Row],[total_intl_charge]]</f>
        <v>59.84</v>
      </c>
    </row>
    <row r="623" spans="1:34"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t="str">
        <f>IF(tbl_Customers[[#This Row],[total_intl_charge]] &lt;= 3, "Low Charges", "High Charges")</f>
        <v>Low Charges</v>
      </c>
      <c r="Z623" t="str">
        <f>IF(tbl_Customers[[#This Row],[total_eve_calls]]&lt;=80,"Low Calls",
IF(tbl_Customers[[#This Row],[total_eve_calls]]&lt;=120,"Medium Calls","High Calls"))</f>
        <v>Medium Calls</v>
      </c>
      <c r="AA623" t="str">
        <f>IF(tbl_Customers[[#This Row],[total_eve_charge]]&lt;=15,"Low Charges",
IF(tbl_Customers[[#This Row],[total_eve_charge]]&lt;=20,"Medium Charges","High Charges"))</f>
        <v>High Charges</v>
      </c>
      <c r="AB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3" t="str">
        <f>IF(tbl_Customers[[#This Row],[number_vmail_messages]] = 0, "No Usage", IF(tbl_Customers[[#This Row],[number_vmail_messages]] &lt;= 20, "Low Usage", IF(tbl_Customers[[#This Row],[number_vmail_messages]] &lt;= 40, "Medium Usgae", "High Usage")))</f>
        <v>Medium Usgae</v>
      </c>
      <c r="AD623" t="str">
        <f>IF(tbl_Customers[[#This Row],[total_day_minutes]]&lt;=150,"Low Usage", IF(tbl_Customers[[#This Row],[total_day_minutes]]&lt;=200,"Medium Usage", IF(tbl_Customers[[#This Row],[total_day_minutes]]&lt;=250,"High Usage","Very High Usage")))</f>
        <v>Medium Usage</v>
      </c>
      <c r="AE623" t="str">
        <f>IF(tbl_Customers[[#This Row],[total_intl_calls]]&lt;=5,"Low Calls", IF(tbl_Customers[[#This Row],[total_intl_calls]]&lt;=10, "Medium Calls", "High Calls"))</f>
        <v>Medium Calls</v>
      </c>
      <c r="AF6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3" t="str">
        <f>IF(tbl_Customers[[#This Row],[Churn_Risk_Score]]&gt;=10,"High Risk", IF(tbl_Customers[[#This Row],[Churn_Risk_Score]]&gt;=5,"Medium Risk","Low Risk"))</f>
        <v>Low Risk</v>
      </c>
      <c r="AH623">
        <f>tbl_Customers[[#This Row],[total_day_charge]] + tbl_Customers[[#This Row],[total_eve_charge]] + tbl_Customers[[#This Row],[total_night_charge]] + tbl_Customers[[#This Row],[total_intl_charge]]</f>
        <v>56.89</v>
      </c>
    </row>
    <row r="624" spans="1:34"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t="str">
        <f>IF(tbl_Customers[[#This Row],[total_intl_charge]] &lt;= 3, "Low Charges", "High Charges")</f>
        <v>Low Charges</v>
      </c>
      <c r="Z624" t="str">
        <f>IF(tbl_Customers[[#This Row],[total_eve_calls]]&lt;=80,"Low Calls",
IF(tbl_Customers[[#This Row],[total_eve_calls]]&lt;=120,"Medium Calls","High Calls"))</f>
        <v>High Calls</v>
      </c>
      <c r="AA624" t="str">
        <f>IF(tbl_Customers[[#This Row],[total_eve_charge]]&lt;=15,"Low Charges",
IF(tbl_Customers[[#This Row],[total_eve_charge]]&lt;=20,"Medium Charges","High Charges"))</f>
        <v>Low Charges</v>
      </c>
      <c r="AB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4" t="str">
        <f>IF(tbl_Customers[[#This Row],[number_vmail_messages]] = 0, "No Usage", IF(tbl_Customers[[#This Row],[number_vmail_messages]] &lt;= 20, "Low Usage", IF(tbl_Customers[[#This Row],[number_vmail_messages]] &lt;= 40, "Medium Usgae", "High Usage")))</f>
        <v>No Usage</v>
      </c>
      <c r="AD624" t="str">
        <f>IF(tbl_Customers[[#This Row],[total_day_minutes]]&lt;=150,"Low Usage", IF(tbl_Customers[[#This Row],[total_day_minutes]]&lt;=200,"Medium Usage", IF(tbl_Customers[[#This Row],[total_day_minutes]]&lt;=250,"High Usage","Very High Usage")))</f>
        <v>Medium Usage</v>
      </c>
      <c r="AE624" t="str">
        <f>IF(tbl_Customers[[#This Row],[total_intl_calls]]&lt;=5,"Low Calls", IF(tbl_Customers[[#This Row],[total_intl_calls]]&lt;=10, "Medium Calls", "High Calls"))</f>
        <v>Low Calls</v>
      </c>
      <c r="AF6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4" t="str">
        <f>IF(tbl_Customers[[#This Row],[Churn_Risk_Score]]&gt;=10,"High Risk", IF(tbl_Customers[[#This Row],[Churn_Risk_Score]]&gt;=5,"Medium Risk","Low Risk"))</f>
        <v>Low Risk</v>
      </c>
      <c r="AH624">
        <f>tbl_Customers[[#This Row],[total_day_charge]] + tbl_Customers[[#This Row],[total_eve_charge]] + tbl_Customers[[#This Row],[total_night_charge]] + tbl_Customers[[#This Row],[total_intl_charge]]</f>
        <v>47.93</v>
      </c>
    </row>
    <row r="625" spans="1:34"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t="str">
        <f>IF(tbl_Customers[[#This Row],[total_intl_charge]] &lt;= 3, "Low Charges", "High Charges")</f>
        <v>Low Charges</v>
      </c>
      <c r="Z625" t="str">
        <f>IF(tbl_Customers[[#This Row],[total_eve_calls]]&lt;=80,"Low Calls",
IF(tbl_Customers[[#This Row],[total_eve_calls]]&lt;=120,"Medium Calls","High Calls"))</f>
        <v>Medium Calls</v>
      </c>
      <c r="AA625" t="str">
        <f>IF(tbl_Customers[[#This Row],[total_eve_charge]]&lt;=15,"Low Charges",
IF(tbl_Customers[[#This Row],[total_eve_charge]]&lt;=20,"Medium Charges","High Charges"))</f>
        <v>Medium Charges</v>
      </c>
      <c r="AB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5" t="str">
        <f>IF(tbl_Customers[[#This Row],[number_vmail_messages]] = 0, "No Usage", IF(tbl_Customers[[#This Row],[number_vmail_messages]] &lt;= 20, "Low Usage", IF(tbl_Customers[[#This Row],[number_vmail_messages]] &lt;= 40, "Medium Usgae", "High Usage")))</f>
        <v>No Usage</v>
      </c>
      <c r="AD625" t="str">
        <f>IF(tbl_Customers[[#This Row],[total_day_minutes]]&lt;=150,"Low Usage", IF(tbl_Customers[[#This Row],[total_day_minutes]]&lt;=200,"Medium Usage", IF(tbl_Customers[[#This Row],[total_day_minutes]]&lt;=250,"High Usage","Very High Usage")))</f>
        <v>Medium Usage</v>
      </c>
      <c r="AE625" t="str">
        <f>IF(tbl_Customers[[#This Row],[total_intl_calls]]&lt;=5,"Low Calls", IF(tbl_Customers[[#This Row],[total_intl_calls]]&lt;=10, "Medium Calls", "High Calls"))</f>
        <v>Low Calls</v>
      </c>
      <c r="AF6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5" t="str">
        <f>IF(tbl_Customers[[#This Row],[Churn_Risk_Score]]&gt;=10,"High Risk", IF(tbl_Customers[[#This Row],[Churn_Risk_Score]]&gt;=5,"Medium Risk","Low Risk"))</f>
        <v>Low Risk</v>
      </c>
      <c r="AH625">
        <f>tbl_Customers[[#This Row],[total_day_charge]] + tbl_Customers[[#This Row],[total_eve_charge]] + tbl_Customers[[#This Row],[total_night_charge]] + tbl_Customers[[#This Row],[total_intl_charge]]</f>
        <v>60.339999999999996</v>
      </c>
    </row>
    <row r="626" spans="1:34"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t="str">
        <f>IF(tbl_Customers[[#This Row],[total_intl_charge]] &lt;= 3, "Low Charges", "High Charges")</f>
        <v>Low Charges</v>
      </c>
      <c r="Z626" t="str">
        <f>IF(tbl_Customers[[#This Row],[total_eve_calls]]&lt;=80,"Low Calls",
IF(tbl_Customers[[#This Row],[total_eve_calls]]&lt;=120,"Medium Calls","High Calls"))</f>
        <v>Medium Calls</v>
      </c>
      <c r="AA626" t="str">
        <f>IF(tbl_Customers[[#This Row],[total_eve_charge]]&lt;=15,"Low Charges",
IF(tbl_Customers[[#This Row],[total_eve_charge]]&lt;=20,"Medium Charges","High Charges"))</f>
        <v>High Charges</v>
      </c>
      <c r="AB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6" t="str">
        <f>IF(tbl_Customers[[#This Row],[number_vmail_messages]] = 0, "No Usage", IF(tbl_Customers[[#This Row],[number_vmail_messages]] &lt;= 20, "Low Usage", IF(tbl_Customers[[#This Row],[number_vmail_messages]] &lt;= 40, "Medium Usgae", "High Usage")))</f>
        <v>No Usage</v>
      </c>
      <c r="AD626" t="str">
        <f>IF(tbl_Customers[[#This Row],[total_day_minutes]]&lt;=150,"Low Usage", IF(tbl_Customers[[#This Row],[total_day_minutes]]&lt;=200,"Medium Usage", IF(tbl_Customers[[#This Row],[total_day_minutes]]&lt;=250,"High Usage","Very High Usage")))</f>
        <v>High Usage</v>
      </c>
      <c r="AE626" t="str">
        <f>IF(tbl_Customers[[#This Row],[total_intl_calls]]&lt;=5,"Low Calls", IF(tbl_Customers[[#This Row],[total_intl_calls]]&lt;=10, "Medium Calls", "High Calls"))</f>
        <v>Low Calls</v>
      </c>
      <c r="AF6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6" t="str">
        <f>IF(tbl_Customers[[#This Row],[Churn_Risk_Score]]&gt;=10,"High Risk", IF(tbl_Customers[[#This Row],[Churn_Risk_Score]]&gt;=5,"Medium Risk","Low Risk"))</f>
        <v>Low Risk</v>
      </c>
      <c r="AH626">
        <f>tbl_Customers[[#This Row],[total_day_charge]] + tbl_Customers[[#This Row],[total_eve_charge]] + tbl_Customers[[#This Row],[total_night_charge]] + tbl_Customers[[#This Row],[total_intl_charge]]</f>
        <v>68.31</v>
      </c>
    </row>
    <row r="627" spans="1:34"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t="str">
        <f>IF(tbl_Customers[[#This Row],[total_intl_charge]] &lt;= 3, "Low Charges", "High Charges")</f>
        <v>Low Charges</v>
      </c>
      <c r="Z627" t="str">
        <f>IF(tbl_Customers[[#This Row],[total_eve_calls]]&lt;=80,"Low Calls",
IF(tbl_Customers[[#This Row],[total_eve_calls]]&lt;=120,"Medium Calls","High Calls"))</f>
        <v>Medium Calls</v>
      </c>
      <c r="AA627" t="str">
        <f>IF(tbl_Customers[[#This Row],[total_eve_charge]]&lt;=15,"Low Charges",
IF(tbl_Customers[[#This Row],[total_eve_charge]]&lt;=20,"Medium Charges","High Charges"))</f>
        <v>Medium Charges</v>
      </c>
      <c r="AB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27" t="str">
        <f>IF(tbl_Customers[[#This Row],[number_vmail_messages]] = 0, "No Usage", IF(tbl_Customers[[#This Row],[number_vmail_messages]] &lt;= 20, "Low Usage", IF(tbl_Customers[[#This Row],[number_vmail_messages]] &lt;= 40, "Medium Usgae", "High Usage")))</f>
        <v>Medium Usgae</v>
      </c>
      <c r="AD627" t="str">
        <f>IF(tbl_Customers[[#This Row],[total_day_minutes]]&lt;=150,"Low Usage", IF(tbl_Customers[[#This Row],[total_day_minutes]]&lt;=200,"Medium Usage", IF(tbl_Customers[[#This Row],[total_day_minutes]]&lt;=250,"High Usage","Very High Usage")))</f>
        <v>Medium Usage</v>
      </c>
      <c r="AE627" t="str">
        <f>IF(tbl_Customers[[#This Row],[total_intl_calls]]&lt;=5,"Low Calls", IF(tbl_Customers[[#This Row],[total_intl_calls]]&lt;=10, "Medium Calls", "High Calls"))</f>
        <v>Low Calls</v>
      </c>
      <c r="AF6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7" t="str">
        <f>IF(tbl_Customers[[#This Row],[Churn_Risk_Score]]&gt;=10,"High Risk", IF(tbl_Customers[[#This Row],[Churn_Risk_Score]]&gt;=5,"Medium Risk","Low Risk"))</f>
        <v>Low Risk</v>
      </c>
      <c r="AH627">
        <f>tbl_Customers[[#This Row],[total_day_charge]] + tbl_Customers[[#This Row],[total_eve_charge]] + tbl_Customers[[#This Row],[total_night_charge]] + tbl_Customers[[#This Row],[total_intl_charge]]</f>
        <v>50.830000000000005</v>
      </c>
    </row>
    <row r="628" spans="1:34"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t="str">
        <f>IF(tbl_Customers[[#This Row],[total_intl_charge]] &lt;= 3, "Low Charges", "High Charges")</f>
        <v>Low Charges</v>
      </c>
      <c r="Z628" t="str">
        <f>IF(tbl_Customers[[#This Row],[total_eve_calls]]&lt;=80,"Low Calls",
IF(tbl_Customers[[#This Row],[total_eve_calls]]&lt;=120,"Medium Calls","High Calls"))</f>
        <v>Medium Calls</v>
      </c>
      <c r="AA628" t="str">
        <f>IF(tbl_Customers[[#This Row],[total_eve_charge]]&lt;=15,"Low Charges",
IF(tbl_Customers[[#This Row],[total_eve_charge]]&lt;=20,"Medium Charges","High Charges"))</f>
        <v>Medium Charges</v>
      </c>
      <c r="AB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8" t="str">
        <f>IF(tbl_Customers[[#This Row],[number_vmail_messages]] = 0, "No Usage", IF(tbl_Customers[[#This Row],[number_vmail_messages]] &lt;= 20, "Low Usage", IF(tbl_Customers[[#This Row],[number_vmail_messages]] &lt;= 40, "Medium Usgae", "High Usage")))</f>
        <v>Medium Usgae</v>
      </c>
      <c r="AD628" t="str">
        <f>IF(tbl_Customers[[#This Row],[total_day_minutes]]&lt;=150,"Low Usage", IF(tbl_Customers[[#This Row],[total_day_minutes]]&lt;=200,"Medium Usage", IF(tbl_Customers[[#This Row],[total_day_minutes]]&lt;=250,"High Usage","Very High Usage")))</f>
        <v>Low Usage</v>
      </c>
      <c r="AE628" t="str">
        <f>IF(tbl_Customers[[#This Row],[total_intl_calls]]&lt;=5,"Low Calls", IF(tbl_Customers[[#This Row],[total_intl_calls]]&lt;=10, "Medium Calls", "High Calls"))</f>
        <v>Medium Calls</v>
      </c>
      <c r="AF6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8" t="str">
        <f>IF(tbl_Customers[[#This Row],[Churn_Risk_Score]]&gt;=10,"High Risk", IF(tbl_Customers[[#This Row],[Churn_Risk_Score]]&gt;=5,"Medium Risk","Low Risk"))</f>
        <v>Low Risk</v>
      </c>
      <c r="AH628">
        <f>tbl_Customers[[#This Row],[total_day_charge]] + tbl_Customers[[#This Row],[total_eve_charge]] + tbl_Customers[[#This Row],[total_night_charge]] + tbl_Customers[[#This Row],[total_intl_charge]]</f>
        <v>50.04</v>
      </c>
    </row>
    <row r="629" spans="1:34"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t="str">
        <f>IF(tbl_Customers[[#This Row],[total_intl_charge]] &lt;= 3, "Low Charges", "High Charges")</f>
        <v>High Charges</v>
      </c>
      <c r="Z629" t="str">
        <f>IF(tbl_Customers[[#This Row],[total_eve_calls]]&lt;=80,"Low Calls",
IF(tbl_Customers[[#This Row],[total_eve_calls]]&lt;=120,"Medium Calls","High Calls"))</f>
        <v>Low Calls</v>
      </c>
      <c r="AA629" t="str">
        <f>IF(tbl_Customers[[#This Row],[total_eve_charge]]&lt;=15,"Low Charges",
IF(tbl_Customers[[#This Row],[total_eve_charge]]&lt;=20,"Medium Charges","High Charges"))</f>
        <v>Low Charges</v>
      </c>
      <c r="AB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9" t="str">
        <f>IF(tbl_Customers[[#This Row],[number_vmail_messages]] = 0, "No Usage", IF(tbl_Customers[[#This Row],[number_vmail_messages]] &lt;= 20, "Low Usage", IF(tbl_Customers[[#This Row],[number_vmail_messages]] &lt;= 40, "Medium Usgae", "High Usage")))</f>
        <v>Medium Usgae</v>
      </c>
      <c r="AD629" t="str">
        <f>IF(tbl_Customers[[#This Row],[total_day_minutes]]&lt;=150,"Low Usage", IF(tbl_Customers[[#This Row],[total_day_minutes]]&lt;=200,"Medium Usage", IF(tbl_Customers[[#This Row],[total_day_minutes]]&lt;=250,"High Usage","Very High Usage")))</f>
        <v>Medium Usage</v>
      </c>
      <c r="AE629" t="str">
        <f>IF(tbl_Customers[[#This Row],[total_intl_calls]]&lt;=5,"Low Calls", IF(tbl_Customers[[#This Row],[total_intl_calls]]&lt;=10, "Medium Calls", "High Calls"))</f>
        <v>Low Calls</v>
      </c>
      <c r="AF6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29" t="str">
        <f>IF(tbl_Customers[[#This Row],[Churn_Risk_Score]]&gt;=10,"High Risk", IF(tbl_Customers[[#This Row],[Churn_Risk_Score]]&gt;=5,"Medium Risk","Low Risk"))</f>
        <v>Low Risk</v>
      </c>
      <c r="AH629">
        <f>tbl_Customers[[#This Row],[total_day_charge]] + tbl_Customers[[#This Row],[total_eve_charge]] + tbl_Customers[[#This Row],[total_night_charge]] + tbl_Customers[[#This Row],[total_intl_charge]]</f>
        <v>54.18</v>
      </c>
    </row>
    <row r="630" spans="1:34"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t="str">
        <f>IF(tbl_Customers[[#This Row],[total_intl_charge]] &lt;= 3, "Low Charges", "High Charges")</f>
        <v>Low Charges</v>
      </c>
      <c r="Z630" t="str">
        <f>IF(tbl_Customers[[#This Row],[total_eve_calls]]&lt;=80,"Low Calls",
IF(tbl_Customers[[#This Row],[total_eve_calls]]&lt;=120,"Medium Calls","High Calls"))</f>
        <v>Medium Calls</v>
      </c>
      <c r="AA630" t="str">
        <f>IF(tbl_Customers[[#This Row],[total_eve_charge]]&lt;=15,"Low Charges",
IF(tbl_Customers[[#This Row],[total_eve_charge]]&lt;=20,"Medium Charges","High Charges"))</f>
        <v>Low Charges</v>
      </c>
      <c r="AB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0" t="str">
        <f>IF(tbl_Customers[[#This Row],[number_vmail_messages]] = 0, "No Usage", IF(tbl_Customers[[#This Row],[number_vmail_messages]] &lt;= 20, "Low Usage", IF(tbl_Customers[[#This Row],[number_vmail_messages]] &lt;= 40, "Medium Usgae", "High Usage")))</f>
        <v>No Usage</v>
      </c>
      <c r="AD630" t="str">
        <f>IF(tbl_Customers[[#This Row],[total_day_minutes]]&lt;=150,"Low Usage", IF(tbl_Customers[[#This Row],[total_day_minutes]]&lt;=200,"Medium Usage", IF(tbl_Customers[[#This Row],[total_day_minutes]]&lt;=250,"High Usage","Very High Usage")))</f>
        <v>Low Usage</v>
      </c>
      <c r="AE630" t="str">
        <f>IF(tbl_Customers[[#This Row],[total_intl_calls]]&lt;=5,"Low Calls", IF(tbl_Customers[[#This Row],[total_intl_calls]]&lt;=10, "Medium Calls", "High Calls"))</f>
        <v>Low Calls</v>
      </c>
      <c r="AF6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0" t="str">
        <f>IF(tbl_Customers[[#This Row],[Churn_Risk_Score]]&gt;=10,"High Risk", IF(tbl_Customers[[#This Row],[Churn_Risk_Score]]&gt;=5,"Medium Risk","Low Risk"))</f>
        <v>Low Risk</v>
      </c>
      <c r="AH630">
        <f>tbl_Customers[[#This Row],[total_day_charge]] + tbl_Customers[[#This Row],[total_eve_charge]] + tbl_Customers[[#This Row],[total_night_charge]] + tbl_Customers[[#This Row],[total_intl_charge]]</f>
        <v>40.489999999999995</v>
      </c>
    </row>
    <row r="631" spans="1:34"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t="str">
        <f>IF(tbl_Customers[[#This Row],[total_intl_charge]] &lt;= 3, "Low Charges", "High Charges")</f>
        <v>Low Charges</v>
      </c>
      <c r="Z631" t="str">
        <f>IF(tbl_Customers[[#This Row],[total_eve_calls]]&lt;=80,"Low Calls",
IF(tbl_Customers[[#This Row],[total_eve_calls]]&lt;=120,"Medium Calls","High Calls"))</f>
        <v>Medium Calls</v>
      </c>
      <c r="AA631" t="str">
        <f>IF(tbl_Customers[[#This Row],[total_eve_charge]]&lt;=15,"Low Charges",
IF(tbl_Customers[[#This Row],[total_eve_charge]]&lt;=20,"Medium Charges","High Charges"))</f>
        <v>Low Charges</v>
      </c>
      <c r="AB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1" t="str">
        <f>IF(tbl_Customers[[#This Row],[number_vmail_messages]] = 0, "No Usage", IF(tbl_Customers[[#This Row],[number_vmail_messages]] &lt;= 20, "Low Usage", IF(tbl_Customers[[#This Row],[number_vmail_messages]] &lt;= 40, "Medium Usgae", "High Usage")))</f>
        <v>No Usage</v>
      </c>
      <c r="AD631" t="str">
        <f>IF(tbl_Customers[[#This Row],[total_day_minutes]]&lt;=150,"Low Usage", IF(tbl_Customers[[#This Row],[total_day_minutes]]&lt;=200,"Medium Usage", IF(tbl_Customers[[#This Row],[total_day_minutes]]&lt;=250,"High Usage","Very High Usage")))</f>
        <v>High Usage</v>
      </c>
      <c r="AE631" t="str">
        <f>IF(tbl_Customers[[#This Row],[total_intl_calls]]&lt;=5,"Low Calls", IF(tbl_Customers[[#This Row],[total_intl_calls]]&lt;=10, "Medium Calls", "High Calls"))</f>
        <v>Low Calls</v>
      </c>
      <c r="AF6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1" t="str">
        <f>IF(tbl_Customers[[#This Row],[Churn_Risk_Score]]&gt;=10,"High Risk", IF(tbl_Customers[[#This Row],[Churn_Risk_Score]]&gt;=5,"Medium Risk","Low Risk"))</f>
        <v>Low Risk</v>
      </c>
      <c r="AH631">
        <f>tbl_Customers[[#This Row],[total_day_charge]] + tbl_Customers[[#This Row],[total_eve_charge]] + tbl_Customers[[#This Row],[total_night_charge]] + tbl_Customers[[#This Row],[total_intl_charge]]</f>
        <v>60.05</v>
      </c>
    </row>
    <row r="632" spans="1:34"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t="str">
        <f>IF(tbl_Customers[[#This Row],[total_intl_charge]] &lt;= 3, "Low Charges", "High Charges")</f>
        <v>Low Charges</v>
      </c>
      <c r="Z632" t="str">
        <f>IF(tbl_Customers[[#This Row],[total_eve_calls]]&lt;=80,"Low Calls",
IF(tbl_Customers[[#This Row],[total_eve_calls]]&lt;=120,"Medium Calls","High Calls"))</f>
        <v>Medium Calls</v>
      </c>
      <c r="AA632" t="str">
        <f>IF(tbl_Customers[[#This Row],[total_eve_charge]]&lt;=15,"Low Charges",
IF(tbl_Customers[[#This Row],[total_eve_charge]]&lt;=20,"Medium Charges","High Charges"))</f>
        <v>High Charges</v>
      </c>
      <c r="AB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2" t="str">
        <f>IF(tbl_Customers[[#This Row],[number_vmail_messages]] = 0, "No Usage", IF(tbl_Customers[[#This Row],[number_vmail_messages]] &lt;= 20, "Low Usage", IF(tbl_Customers[[#This Row],[number_vmail_messages]] &lt;= 40, "Medium Usgae", "High Usage")))</f>
        <v>No Usage</v>
      </c>
      <c r="AD632" t="str">
        <f>IF(tbl_Customers[[#This Row],[total_day_minutes]]&lt;=150,"Low Usage", IF(tbl_Customers[[#This Row],[total_day_minutes]]&lt;=200,"Medium Usage", IF(tbl_Customers[[#This Row],[total_day_minutes]]&lt;=250,"High Usage","Very High Usage")))</f>
        <v>High Usage</v>
      </c>
      <c r="AE632" t="str">
        <f>IF(tbl_Customers[[#This Row],[total_intl_calls]]&lt;=5,"Low Calls", IF(tbl_Customers[[#This Row],[total_intl_calls]]&lt;=10, "Medium Calls", "High Calls"))</f>
        <v>High Calls</v>
      </c>
      <c r="AF6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2" t="str">
        <f>IF(tbl_Customers[[#This Row],[Churn_Risk_Score]]&gt;=10,"High Risk", IF(tbl_Customers[[#This Row],[Churn_Risk_Score]]&gt;=5,"Medium Risk","Low Risk"))</f>
        <v>Low Risk</v>
      </c>
      <c r="AH632">
        <f>tbl_Customers[[#This Row],[total_day_charge]] + tbl_Customers[[#This Row],[total_eve_charge]] + tbl_Customers[[#This Row],[total_night_charge]] + tbl_Customers[[#This Row],[total_intl_charge]]</f>
        <v>66.08</v>
      </c>
    </row>
    <row r="633" spans="1:34"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t="str">
        <f>IF(tbl_Customers[[#This Row],[total_intl_charge]] &lt;= 3, "Low Charges", "High Charges")</f>
        <v>High Charges</v>
      </c>
      <c r="Z633" t="str">
        <f>IF(tbl_Customers[[#This Row],[total_eve_calls]]&lt;=80,"Low Calls",
IF(tbl_Customers[[#This Row],[total_eve_calls]]&lt;=120,"Medium Calls","High Calls"))</f>
        <v>Medium Calls</v>
      </c>
      <c r="AA633" t="str">
        <f>IF(tbl_Customers[[#This Row],[total_eve_charge]]&lt;=15,"Low Charges",
IF(tbl_Customers[[#This Row],[total_eve_charge]]&lt;=20,"Medium Charges","High Charges"))</f>
        <v>High Charges</v>
      </c>
      <c r="AB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3" t="str">
        <f>IF(tbl_Customers[[#This Row],[number_vmail_messages]] = 0, "No Usage", IF(tbl_Customers[[#This Row],[number_vmail_messages]] &lt;= 20, "Low Usage", IF(tbl_Customers[[#This Row],[number_vmail_messages]] &lt;= 40, "Medium Usgae", "High Usage")))</f>
        <v>No Usage</v>
      </c>
      <c r="AD633" t="str">
        <f>IF(tbl_Customers[[#This Row],[total_day_minutes]]&lt;=150,"Low Usage", IF(tbl_Customers[[#This Row],[total_day_minutes]]&lt;=200,"Medium Usage", IF(tbl_Customers[[#This Row],[total_day_minutes]]&lt;=250,"High Usage","Very High Usage")))</f>
        <v>Low Usage</v>
      </c>
      <c r="AE633" t="str">
        <f>IF(tbl_Customers[[#This Row],[total_intl_calls]]&lt;=5,"Low Calls", IF(tbl_Customers[[#This Row],[total_intl_calls]]&lt;=10, "Medium Calls", "High Calls"))</f>
        <v>Low Calls</v>
      </c>
      <c r="AF6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3" t="str">
        <f>IF(tbl_Customers[[#This Row],[Churn_Risk_Score]]&gt;=10,"High Risk", IF(tbl_Customers[[#This Row],[Churn_Risk_Score]]&gt;=5,"Medium Risk","Low Risk"))</f>
        <v>Low Risk</v>
      </c>
      <c r="AH633">
        <f>tbl_Customers[[#This Row],[total_day_charge]] + tbl_Customers[[#This Row],[total_eve_charge]] + tbl_Customers[[#This Row],[total_night_charge]] + tbl_Customers[[#This Row],[total_intl_charge]]</f>
        <v>52.220000000000006</v>
      </c>
    </row>
    <row r="634" spans="1:34"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t="str">
        <f>IF(tbl_Customers[[#This Row],[total_intl_charge]] &lt;= 3, "Low Charges", "High Charges")</f>
        <v>Low Charges</v>
      </c>
      <c r="Z634" t="str">
        <f>IF(tbl_Customers[[#This Row],[total_eve_calls]]&lt;=80,"Low Calls",
IF(tbl_Customers[[#This Row],[total_eve_calls]]&lt;=120,"Medium Calls","High Calls"))</f>
        <v>Medium Calls</v>
      </c>
      <c r="AA634" t="str">
        <f>IF(tbl_Customers[[#This Row],[total_eve_charge]]&lt;=15,"Low Charges",
IF(tbl_Customers[[#This Row],[total_eve_charge]]&lt;=20,"Medium Charges","High Charges"))</f>
        <v>Medium Charges</v>
      </c>
      <c r="AB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4" t="str">
        <f>IF(tbl_Customers[[#This Row],[number_vmail_messages]] = 0, "No Usage", IF(tbl_Customers[[#This Row],[number_vmail_messages]] &lt;= 20, "Low Usage", IF(tbl_Customers[[#This Row],[number_vmail_messages]] &lt;= 40, "Medium Usgae", "High Usage")))</f>
        <v>Medium Usgae</v>
      </c>
      <c r="AD634" t="str">
        <f>IF(tbl_Customers[[#This Row],[total_day_minutes]]&lt;=150,"Low Usage", IF(tbl_Customers[[#This Row],[total_day_minutes]]&lt;=200,"Medium Usage", IF(tbl_Customers[[#This Row],[total_day_minutes]]&lt;=250,"High Usage","Very High Usage")))</f>
        <v>Very High Usage</v>
      </c>
      <c r="AE634" t="str">
        <f>IF(tbl_Customers[[#This Row],[total_intl_calls]]&lt;=5,"Low Calls", IF(tbl_Customers[[#This Row],[total_intl_calls]]&lt;=10, "Medium Calls", "High Calls"))</f>
        <v>Medium Calls</v>
      </c>
      <c r="AF6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4" t="str">
        <f>IF(tbl_Customers[[#This Row],[Churn_Risk_Score]]&gt;=10,"High Risk", IF(tbl_Customers[[#This Row],[Churn_Risk_Score]]&gt;=5,"Medium Risk","Low Risk"))</f>
        <v>Low Risk</v>
      </c>
      <c r="AH634">
        <f>tbl_Customers[[#This Row],[total_day_charge]] + tbl_Customers[[#This Row],[total_eve_charge]] + tbl_Customers[[#This Row],[total_night_charge]] + tbl_Customers[[#This Row],[total_intl_charge]]</f>
        <v>76.390000000000015</v>
      </c>
    </row>
    <row r="635" spans="1:34"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t="str">
        <f>IF(tbl_Customers[[#This Row],[total_intl_charge]] &lt;= 3, "Low Charges", "High Charges")</f>
        <v>Low Charges</v>
      </c>
      <c r="Z635" t="str">
        <f>IF(tbl_Customers[[#This Row],[total_eve_calls]]&lt;=80,"Low Calls",
IF(tbl_Customers[[#This Row],[total_eve_calls]]&lt;=120,"Medium Calls","High Calls"))</f>
        <v>Medium Calls</v>
      </c>
      <c r="AA635" t="str">
        <f>IF(tbl_Customers[[#This Row],[total_eve_charge]]&lt;=15,"Low Charges",
IF(tbl_Customers[[#This Row],[total_eve_charge]]&lt;=20,"Medium Charges","High Charges"))</f>
        <v>Medium Charges</v>
      </c>
      <c r="AB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5" t="str">
        <f>IF(tbl_Customers[[#This Row],[number_vmail_messages]] = 0, "No Usage", IF(tbl_Customers[[#This Row],[number_vmail_messages]] &lt;= 20, "Low Usage", IF(tbl_Customers[[#This Row],[number_vmail_messages]] &lt;= 40, "Medium Usgae", "High Usage")))</f>
        <v>Medium Usgae</v>
      </c>
      <c r="AD635" t="str">
        <f>IF(tbl_Customers[[#This Row],[total_day_minutes]]&lt;=150,"Low Usage", IF(tbl_Customers[[#This Row],[total_day_minutes]]&lt;=200,"Medium Usage", IF(tbl_Customers[[#This Row],[total_day_minutes]]&lt;=250,"High Usage","Very High Usage")))</f>
        <v>Medium Usage</v>
      </c>
      <c r="AE635" t="str">
        <f>IF(tbl_Customers[[#This Row],[total_intl_calls]]&lt;=5,"Low Calls", IF(tbl_Customers[[#This Row],[total_intl_calls]]&lt;=10, "Medium Calls", "High Calls"))</f>
        <v>Low Calls</v>
      </c>
      <c r="AF6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35" t="str">
        <f>IF(tbl_Customers[[#This Row],[Churn_Risk_Score]]&gt;=10,"High Risk", IF(tbl_Customers[[#This Row],[Churn_Risk_Score]]&gt;=5,"Medium Risk","Low Risk"))</f>
        <v>Low Risk</v>
      </c>
      <c r="AH635">
        <f>tbl_Customers[[#This Row],[total_day_charge]] + tbl_Customers[[#This Row],[total_eve_charge]] + tbl_Customers[[#This Row],[total_night_charge]] + tbl_Customers[[#This Row],[total_intl_charge]]</f>
        <v>62.89</v>
      </c>
    </row>
    <row r="636" spans="1:34"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t="str">
        <f>IF(tbl_Customers[[#This Row],[total_intl_charge]] &lt;= 3, "Low Charges", "High Charges")</f>
        <v>Low Charges</v>
      </c>
      <c r="Z636" t="str">
        <f>IF(tbl_Customers[[#This Row],[total_eve_calls]]&lt;=80,"Low Calls",
IF(tbl_Customers[[#This Row],[total_eve_calls]]&lt;=120,"Medium Calls","High Calls"))</f>
        <v>Medium Calls</v>
      </c>
      <c r="AA636" t="str">
        <f>IF(tbl_Customers[[#This Row],[total_eve_charge]]&lt;=15,"Low Charges",
IF(tbl_Customers[[#This Row],[total_eve_charge]]&lt;=20,"Medium Charges","High Charges"))</f>
        <v>High Charges</v>
      </c>
      <c r="AB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6" t="str">
        <f>IF(tbl_Customers[[#This Row],[number_vmail_messages]] = 0, "No Usage", IF(tbl_Customers[[#This Row],[number_vmail_messages]] &lt;= 20, "Low Usage", IF(tbl_Customers[[#This Row],[number_vmail_messages]] &lt;= 40, "Medium Usgae", "High Usage")))</f>
        <v>No Usage</v>
      </c>
      <c r="AD636" t="str">
        <f>IF(tbl_Customers[[#This Row],[total_day_minutes]]&lt;=150,"Low Usage", IF(tbl_Customers[[#This Row],[total_day_minutes]]&lt;=200,"Medium Usage", IF(tbl_Customers[[#This Row],[total_day_minutes]]&lt;=250,"High Usage","Very High Usage")))</f>
        <v>Medium Usage</v>
      </c>
      <c r="AE636" t="str">
        <f>IF(tbl_Customers[[#This Row],[total_intl_calls]]&lt;=5,"Low Calls", IF(tbl_Customers[[#This Row],[total_intl_calls]]&lt;=10, "Medium Calls", "High Calls"))</f>
        <v>Low Calls</v>
      </c>
      <c r="AF6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6" t="str">
        <f>IF(tbl_Customers[[#This Row],[Churn_Risk_Score]]&gt;=10,"High Risk", IF(tbl_Customers[[#This Row],[Churn_Risk_Score]]&gt;=5,"Medium Risk","Low Risk"))</f>
        <v>Low Risk</v>
      </c>
      <c r="AH636">
        <f>tbl_Customers[[#This Row],[total_day_charge]] + tbl_Customers[[#This Row],[total_eve_charge]] + tbl_Customers[[#This Row],[total_night_charge]] + tbl_Customers[[#This Row],[total_intl_charge]]</f>
        <v>66.88000000000001</v>
      </c>
    </row>
    <row r="637" spans="1:34"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t="str">
        <f>IF(tbl_Customers[[#This Row],[total_intl_charge]] &lt;= 3, "Low Charges", "High Charges")</f>
        <v>Low Charges</v>
      </c>
      <c r="Z637" t="str">
        <f>IF(tbl_Customers[[#This Row],[total_eve_calls]]&lt;=80,"Low Calls",
IF(tbl_Customers[[#This Row],[total_eve_calls]]&lt;=120,"Medium Calls","High Calls"))</f>
        <v>Medium Calls</v>
      </c>
      <c r="AA637" t="str">
        <f>IF(tbl_Customers[[#This Row],[total_eve_charge]]&lt;=15,"Low Charges",
IF(tbl_Customers[[#This Row],[total_eve_charge]]&lt;=20,"Medium Charges","High Charges"))</f>
        <v>Medium Charges</v>
      </c>
      <c r="AB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7" t="str">
        <f>IF(tbl_Customers[[#This Row],[number_vmail_messages]] = 0, "No Usage", IF(tbl_Customers[[#This Row],[number_vmail_messages]] &lt;= 20, "Low Usage", IF(tbl_Customers[[#This Row],[number_vmail_messages]] &lt;= 40, "Medium Usgae", "High Usage")))</f>
        <v>No Usage</v>
      </c>
      <c r="AD637" t="str">
        <f>IF(tbl_Customers[[#This Row],[total_day_minutes]]&lt;=150,"Low Usage", IF(tbl_Customers[[#This Row],[total_day_minutes]]&lt;=200,"Medium Usage", IF(tbl_Customers[[#This Row],[total_day_minutes]]&lt;=250,"High Usage","Very High Usage")))</f>
        <v>High Usage</v>
      </c>
      <c r="AE637" t="str">
        <f>IF(tbl_Customers[[#This Row],[total_intl_calls]]&lt;=5,"Low Calls", IF(tbl_Customers[[#This Row],[total_intl_calls]]&lt;=10, "Medium Calls", "High Calls"))</f>
        <v>Low Calls</v>
      </c>
      <c r="AF6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7" t="str">
        <f>IF(tbl_Customers[[#This Row],[Churn_Risk_Score]]&gt;=10,"High Risk", IF(tbl_Customers[[#This Row],[Churn_Risk_Score]]&gt;=5,"Medium Risk","Low Risk"))</f>
        <v>Low Risk</v>
      </c>
      <c r="AH637">
        <f>tbl_Customers[[#This Row],[total_day_charge]] + tbl_Customers[[#This Row],[total_eve_charge]] + tbl_Customers[[#This Row],[total_night_charge]] + tbl_Customers[[#This Row],[total_intl_charge]]</f>
        <v>62.340000000000011</v>
      </c>
    </row>
    <row r="638" spans="1:34"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t="str">
        <f>IF(tbl_Customers[[#This Row],[total_intl_charge]] &lt;= 3, "Low Charges", "High Charges")</f>
        <v>Low Charges</v>
      </c>
      <c r="Z638" t="str">
        <f>IF(tbl_Customers[[#This Row],[total_eve_calls]]&lt;=80,"Low Calls",
IF(tbl_Customers[[#This Row],[total_eve_calls]]&lt;=120,"Medium Calls","High Calls"))</f>
        <v>Medium Calls</v>
      </c>
      <c r="AA638" t="str">
        <f>IF(tbl_Customers[[#This Row],[total_eve_charge]]&lt;=15,"Low Charges",
IF(tbl_Customers[[#This Row],[total_eve_charge]]&lt;=20,"Medium Charges","High Charges"))</f>
        <v>High Charges</v>
      </c>
      <c r="AB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8" t="str">
        <f>IF(tbl_Customers[[#This Row],[number_vmail_messages]] = 0, "No Usage", IF(tbl_Customers[[#This Row],[number_vmail_messages]] &lt;= 20, "Low Usage", IF(tbl_Customers[[#This Row],[number_vmail_messages]] &lt;= 40, "Medium Usgae", "High Usage")))</f>
        <v>No Usage</v>
      </c>
      <c r="AD638" t="str">
        <f>IF(tbl_Customers[[#This Row],[total_day_minutes]]&lt;=150,"Low Usage", IF(tbl_Customers[[#This Row],[total_day_minutes]]&lt;=200,"Medium Usage", IF(tbl_Customers[[#This Row],[total_day_minutes]]&lt;=250,"High Usage","Very High Usage")))</f>
        <v>Medium Usage</v>
      </c>
      <c r="AE638" t="str">
        <f>IF(tbl_Customers[[#This Row],[total_intl_calls]]&lt;=5,"Low Calls", IF(tbl_Customers[[#This Row],[total_intl_calls]]&lt;=10, "Medium Calls", "High Calls"))</f>
        <v>Medium Calls</v>
      </c>
      <c r="AF6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8" t="str">
        <f>IF(tbl_Customers[[#This Row],[Churn_Risk_Score]]&gt;=10,"High Risk", IF(tbl_Customers[[#This Row],[Churn_Risk_Score]]&gt;=5,"Medium Risk","Low Risk"))</f>
        <v>Low Risk</v>
      </c>
      <c r="AH638">
        <f>tbl_Customers[[#This Row],[total_day_charge]] + tbl_Customers[[#This Row],[total_eve_charge]] + tbl_Customers[[#This Row],[total_night_charge]] + tbl_Customers[[#This Row],[total_intl_charge]]</f>
        <v>63.609999999999992</v>
      </c>
    </row>
    <row r="639" spans="1:34"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t="str">
        <f>IF(tbl_Customers[[#This Row],[total_intl_charge]] &lt;= 3, "Low Charges", "High Charges")</f>
        <v>High Charges</v>
      </c>
      <c r="Z639" t="str">
        <f>IF(tbl_Customers[[#This Row],[total_eve_calls]]&lt;=80,"Low Calls",
IF(tbl_Customers[[#This Row],[total_eve_calls]]&lt;=120,"Medium Calls","High Calls"))</f>
        <v>Low Calls</v>
      </c>
      <c r="AA639" t="str">
        <f>IF(tbl_Customers[[#This Row],[total_eve_charge]]&lt;=15,"Low Charges",
IF(tbl_Customers[[#This Row],[total_eve_charge]]&lt;=20,"Medium Charges","High Charges"))</f>
        <v>High Charges</v>
      </c>
      <c r="AB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9" t="str">
        <f>IF(tbl_Customers[[#This Row],[number_vmail_messages]] = 0, "No Usage", IF(tbl_Customers[[#This Row],[number_vmail_messages]] &lt;= 20, "Low Usage", IF(tbl_Customers[[#This Row],[number_vmail_messages]] &lt;= 40, "Medium Usgae", "High Usage")))</f>
        <v>Medium Usgae</v>
      </c>
      <c r="AD639" t="str">
        <f>IF(tbl_Customers[[#This Row],[total_day_minutes]]&lt;=150,"Low Usage", IF(tbl_Customers[[#This Row],[total_day_minutes]]&lt;=200,"Medium Usage", IF(tbl_Customers[[#This Row],[total_day_minutes]]&lt;=250,"High Usage","Very High Usage")))</f>
        <v>Medium Usage</v>
      </c>
      <c r="AE639" t="str">
        <f>IF(tbl_Customers[[#This Row],[total_intl_calls]]&lt;=5,"Low Calls", IF(tbl_Customers[[#This Row],[total_intl_calls]]&lt;=10, "Medium Calls", "High Calls"))</f>
        <v>Low Calls</v>
      </c>
      <c r="AF6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39" t="str">
        <f>IF(tbl_Customers[[#This Row],[Churn_Risk_Score]]&gt;=10,"High Risk", IF(tbl_Customers[[#This Row],[Churn_Risk_Score]]&gt;=5,"Medium Risk","Low Risk"))</f>
        <v>Low Risk</v>
      </c>
      <c r="AH639">
        <f>tbl_Customers[[#This Row],[total_day_charge]] + tbl_Customers[[#This Row],[total_eve_charge]] + tbl_Customers[[#This Row],[total_night_charge]] + tbl_Customers[[#This Row],[total_intl_charge]]</f>
        <v>72.3</v>
      </c>
    </row>
    <row r="640" spans="1:34"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t="str">
        <f>IF(tbl_Customers[[#This Row],[total_intl_charge]] &lt;= 3, "Low Charges", "High Charges")</f>
        <v>High Charges</v>
      </c>
      <c r="Z640" t="str">
        <f>IF(tbl_Customers[[#This Row],[total_eve_calls]]&lt;=80,"Low Calls",
IF(tbl_Customers[[#This Row],[total_eve_calls]]&lt;=120,"Medium Calls","High Calls"))</f>
        <v>Medium Calls</v>
      </c>
      <c r="AA640" t="str">
        <f>IF(tbl_Customers[[#This Row],[total_eve_charge]]&lt;=15,"Low Charges",
IF(tbl_Customers[[#This Row],[total_eve_charge]]&lt;=20,"Medium Charges","High Charges"))</f>
        <v>Medium Charges</v>
      </c>
      <c r="AB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0" t="str">
        <f>IF(tbl_Customers[[#This Row],[number_vmail_messages]] = 0, "No Usage", IF(tbl_Customers[[#This Row],[number_vmail_messages]] &lt;= 20, "Low Usage", IF(tbl_Customers[[#This Row],[number_vmail_messages]] &lt;= 40, "Medium Usgae", "High Usage")))</f>
        <v>Medium Usgae</v>
      </c>
      <c r="AD640" t="str">
        <f>IF(tbl_Customers[[#This Row],[total_day_minutes]]&lt;=150,"Low Usage", IF(tbl_Customers[[#This Row],[total_day_minutes]]&lt;=200,"Medium Usage", IF(tbl_Customers[[#This Row],[total_day_minutes]]&lt;=250,"High Usage","Very High Usage")))</f>
        <v>Medium Usage</v>
      </c>
      <c r="AE640" t="str">
        <f>IF(tbl_Customers[[#This Row],[total_intl_calls]]&lt;=5,"Low Calls", IF(tbl_Customers[[#This Row],[total_intl_calls]]&lt;=10, "Medium Calls", "High Calls"))</f>
        <v>Low Calls</v>
      </c>
      <c r="AF6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0" t="str">
        <f>IF(tbl_Customers[[#This Row],[Churn_Risk_Score]]&gt;=10,"High Risk", IF(tbl_Customers[[#This Row],[Churn_Risk_Score]]&gt;=5,"Medium Risk","Low Risk"))</f>
        <v>Low Risk</v>
      </c>
      <c r="AH640">
        <f>tbl_Customers[[#This Row],[total_day_charge]] + tbl_Customers[[#This Row],[total_eve_charge]] + tbl_Customers[[#This Row],[total_night_charge]] + tbl_Customers[[#This Row],[total_intl_charge]]</f>
        <v>58.48</v>
      </c>
    </row>
    <row r="641" spans="1:34"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t="str">
        <f>IF(tbl_Customers[[#This Row],[total_intl_charge]] &lt;= 3, "Low Charges", "High Charges")</f>
        <v>Low Charges</v>
      </c>
      <c r="Z641" t="str">
        <f>IF(tbl_Customers[[#This Row],[total_eve_calls]]&lt;=80,"Low Calls",
IF(tbl_Customers[[#This Row],[total_eve_calls]]&lt;=120,"Medium Calls","High Calls"))</f>
        <v>Medium Calls</v>
      </c>
      <c r="AA641" t="str">
        <f>IF(tbl_Customers[[#This Row],[total_eve_charge]]&lt;=15,"Low Charges",
IF(tbl_Customers[[#This Row],[total_eve_charge]]&lt;=20,"Medium Charges","High Charges"))</f>
        <v>High Charges</v>
      </c>
      <c r="AB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1" t="str">
        <f>IF(tbl_Customers[[#This Row],[number_vmail_messages]] = 0, "No Usage", IF(tbl_Customers[[#This Row],[number_vmail_messages]] &lt;= 20, "Low Usage", IF(tbl_Customers[[#This Row],[number_vmail_messages]] &lt;= 40, "Medium Usgae", "High Usage")))</f>
        <v>No Usage</v>
      </c>
      <c r="AD641" t="str">
        <f>IF(tbl_Customers[[#This Row],[total_day_minutes]]&lt;=150,"Low Usage", IF(tbl_Customers[[#This Row],[total_day_minutes]]&lt;=200,"Medium Usage", IF(tbl_Customers[[#This Row],[total_day_minutes]]&lt;=250,"High Usage","Very High Usage")))</f>
        <v>High Usage</v>
      </c>
      <c r="AE641" t="str">
        <f>IF(tbl_Customers[[#This Row],[total_intl_calls]]&lt;=5,"Low Calls", IF(tbl_Customers[[#This Row],[total_intl_calls]]&lt;=10, "Medium Calls", "High Calls"))</f>
        <v>Low Calls</v>
      </c>
      <c r="AF6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1" t="str">
        <f>IF(tbl_Customers[[#This Row],[Churn_Risk_Score]]&gt;=10,"High Risk", IF(tbl_Customers[[#This Row],[Churn_Risk_Score]]&gt;=5,"Medium Risk","Low Risk"))</f>
        <v>Low Risk</v>
      </c>
      <c r="AH641">
        <f>tbl_Customers[[#This Row],[total_day_charge]] + tbl_Customers[[#This Row],[total_eve_charge]] + tbl_Customers[[#This Row],[total_night_charge]] + tbl_Customers[[#This Row],[total_intl_charge]]</f>
        <v>71.099999999999994</v>
      </c>
    </row>
    <row r="642" spans="1:34"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t="str">
        <f>IF(tbl_Customers[[#This Row],[total_intl_charge]] &lt;= 3, "Low Charges", "High Charges")</f>
        <v>High Charges</v>
      </c>
      <c r="Z642" t="str">
        <f>IF(tbl_Customers[[#This Row],[total_eve_calls]]&lt;=80,"Low Calls",
IF(tbl_Customers[[#This Row],[total_eve_calls]]&lt;=120,"Medium Calls","High Calls"))</f>
        <v>High Calls</v>
      </c>
      <c r="AA642" t="str">
        <f>IF(tbl_Customers[[#This Row],[total_eve_charge]]&lt;=15,"Low Charges",
IF(tbl_Customers[[#This Row],[total_eve_charge]]&lt;=20,"Medium Charges","High Charges"))</f>
        <v>Low Charges</v>
      </c>
      <c r="AB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2" t="str">
        <f>IF(tbl_Customers[[#This Row],[number_vmail_messages]] = 0, "No Usage", IF(tbl_Customers[[#This Row],[number_vmail_messages]] &lt;= 20, "Low Usage", IF(tbl_Customers[[#This Row],[number_vmail_messages]] &lt;= 40, "Medium Usgae", "High Usage")))</f>
        <v>Medium Usgae</v>
      </c>
      <c r="AD642" t="str">
        <f>IF(tbl_Customers[[#This Row],[total_day_minutes]]&lt;=150,"Low Usage", IF(tbl_Customers[[#This Row],[total_day_minutes]]&lt;=200,"Medium Usage", IF(tbl_Customers[[#This Row],[total_day_minutes]]&lt;=250,"High Usage","Very High Usage")))</f>
        <v>High Usage</v>
      </c>
      <c r="AE642" t="str">
        <f>IF(tbl_Customers[[#This Row],[total_intl_calls]]&lt;=5,"Low Calls", IF(tbl_Customers[[#This Row],[total_intl_calls]]&lt;=10, "Medium Calls", "High Calls"))</f>
        <v>Low Calls</v>
      </c>
      <c r="AF6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2" t="str">
        <f>IF(tbl_Customers[[#This Row],[Churn_Risk_Score]]&gt;=10,"High Risk", IF(tbl_Customers[[#This Row],[Churn_Risk_Score]]&gt;=5,"Medium Risk","Low Risk"))</f>
        <v>Low Risk</v>
      </c>
      <c r="AH642">
        <f>tbl_Customers[[#This Row],[total_day_charge]] + tbl_Customers[[#This Row],[total_eve_charge]] + tbl_Customers[[#This Row],[total_night_charge]] + tbl_Customers[[#This Row],[total_intl_charge]]</f>
        <v>66.38</v>
      </c>
    </row>
    <row r="643" spans="1:34"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t="str">
        <f>IF(tbl_Customers[[#This Row],[total_intl_charge]] &lt;= 3, "Low Charges", "High Charges")</f>
        <v>Low Charges</v>
      </c>
      <c r="Z643" t="str">
        <f>IF(tbl_Customers[[#This Row],[total_eve_calls]]&lt;=80,"Low Calls",
IF(tbl_Customers[[#This Row],[total_eve_calls]]&lt;=120,"Medium Calls","High Calls"))</f>
        <v>Low Calls</v>
      </c>
      <c r="AA643" t="str">
        <f>IF(tbl_Customers[[#This Row],[total_eve_charge]]&lt;=15,"Low Charges",
IF(tbl_Customers[[#This Row],[total_eve_charge]]&lt;=20,"Medium Charges","High Charges"))</f>
        <v>Medium Charges</v>
      </c>
      <c r="AB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3" t="str">
        <f>IF(tbl_Customers[[#This Row],[number_vmail_messages]] = 0, "No Usage", IF(tbl_Customers[[#This Row],[number_vmail_messages]] &lt;= 20, "Low Usage", IF(tbl_Customers[[#This Row],[number_vmail_messages]] &lt;= 40, "Medium Usgae", "High Usage")))</f>
        <v>No Usage</v>
      </c>
      <c r="AD643" t="str">
        <f>IF(tbl_Customers[[#This Row],[total_day_minutes]]&lt;=150,"Low Usage", IF(tbl_Customers[[#This Row],[total_day_minutes]]&lt;=200,"Medium Usage", IF(tbl_Customers[[#This Row],[total_day_minutes]]&lt;=250,"High Usage","Very High Usage")))</f>
        <v>High Usage</v>
      </c>
      <c r="AE643" t="str">
        <f>IF(tbl_Customers[[#This Row],[total_intl_calls]]&lt;=5,"Low Calls", IF(tbl_Customers[[#This Row],[total_intl_calls]]&lt;=10, "Medium Calls", "High Calls"))</f>
        <v>Low Calls</v>
      </c>
      <c r="AF6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3" t="str">
        <f>IF(tbl_Customers[[#This Row],[Churn_Risk_Score]]&gt;=10,"High Risk", IF(tbl_Customers[[#This Row],[Churn_Risk_Score]]&gt;=5,"Medium Risk","Low Risk"))</f>
        <v>Low Risk</v>
      </c>
      <c r="AH643">
        <f>tbl_Customers[[#This Row],[total_day_charge]] + tbl_Customers[[#This Row],[total_eve_charge]] + tbl_Customers[[#This Row],[total_night_charge]] + tbl_Customers[[#This Row],[total_intl_charge]]</f>
        <v>67.930000000000007</v>
      </c>
    </row>
    <row r="644" spans="1:34"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t="str">
        <f>IF(tbl_Customers[[#This Row],[total_intl_charge]] &lt;= 3, "Low Charges", "High Charges")</f>
        <v>Low Charges</v>
      </c>
      <c r="Z644" t="str">
        <f>IF(tbl_Customers[[#This Row],[total_eve_calls]]&lt;=80,"Low Calls",
IF(tbl_Customers[[#This Row],[total_eve_calls]]&lt;=120,"Medium Calls","High Calls"))</f>
        <v>Medium Calls</v>
      </c>
      <c r="AA644" t="str">
        <f>IF(tbl_Customers[[#This Row],[total_eve_charge]]&lt;=15,"Low Charges",
IF(tbl_Customers[[#This Row],[total_eve_charge]]&lt;=20,"Medium Charges","High Charges"))</f>
        <v>High Charges</v>
      </c>
      <c r="AB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4" t="str">
        <f>IF(tbl_Customers[[#This Row],[number_vmail_messages]] = 0, "No Usage", IF(tbl_Customers[[#This Row],[number_vmail_messages]] &lt;= 20, "Low Usage", IF(tbl_Customers[[#This Row],[number_vmail_messages]] &lt;= 40, "Medium Usgae", "High Usage")))</f>
        <v>No Usage</v>
      </c>
      <c r="AD644" t="str">
        <f>IF(tbl_Customers[[#This Row],[total_day_minutes]]&lt;=150,"Low Usage", IF(tbl_Customers[[#This Row],[total_day_minutes]]&lt;=200,"Medium Usage", IF(tbl_Customers[[#This Row],[total_day_minutes]]&lt;=250,"High Usage","Very High Usage")))</f>
        <v>Medium Usage</v>
      </c>
      <c r="AE644" t="str">
        <f>IF(tbl_Customers[[#This Row],[total_intl_calls]]&lt;=5,"Low Calls", IF(tbl_Customers[[#This Row],[total_intl_calls]]&lt;=10, "Medium Calls", "High Calls"))</f>
        <v>Low Calls</v>
      </c>
      <c r="AF6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4" t="str">
        <f>IF(tbl_Customers[[#This Row],[Churn_Risk_Score]]&gt;=10,"High Risk", IF(tbl_Customers[[#This Row],[Churn_Risk_Score]]&gt;=5,"Medium Risk","Low Risk"))</f>
        <v>Low Risk</v>
      </c>
      <c r="AH644">
        <f>tbl_Customers[[#This Row],[total_day_charge]] + tbl_Customers[[#This Row],[total_eve_charge]] + tbl_Customers[[#This Row],[total_night_charge]] + tbl_Customers[[#This Row],[total_intl_charge]]</f>
        <v>62.569999999999993</v>
      </c>
    </row>
    <row r="645" spans="1:34"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t="str">
        <f>IF(tbl_Customers[[#This Row],[total_intl_charge]] &lt;= 3, "Low Charges", "High Charges")</f>
        <v>High Charges</v>
      </c>
      <c r="Z645" t="str">
        <f>IF(tbl_Customers[[#This Row],[total_eve_calls]]&lt;=80,"Low Calls",
IF(tbl_Customers[[#This Row],[total_eve_calls]]&lt;=120,"Medium Calls","High Calls"))</f>
        <v>Medium Calls</v>
      </c>
      <c r="AA645" t="str">
        <f>IF(tbl_Customers[[#This Row],[total_eve_charge]]&lt;=15,"Low Charges",
IF(tbl_Customers[[#This Row],[total_eve_charge]]&lt;=20,"Medium Charges","High Charges"))</f>
        <v>Medium Charges</v>
      </c>
      <c r="AB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5" t="str">
        <f>IF(tbl_Customers[[#This Row],[number_vmail_messages]] = 0, "No Usage", IF(tbl_Customers[[#This Row],[number_vmail_messages]] &lt;= 20, "Low Usage", IF(tbl_Customers[[#This Row],[number_vmail_messages]] &lt;= 40, "Medium Usgae", "High Usage")))</f>
        <v>No Usage</v>
      </c>
      <c r="AD645" t="str">
        <f>IF(tbl_Customers[[#This Row],[total_day_minutes]]&lt;=150,"Low Usage", IF(tbl_Customers[[#This Row],[total_day_minutes]]&lt;=200,"Medium Usage", IF(tbl_Customers[[#This Row],[total_day_minutes]]&lt;=250,"High Usage","Very High Usage")))</f>
        <v>Medium Usage</v>
      </c>
      <c r="AE645" t="str">
        <f>IF(tbl_Customers[[#This Row],[total_intl_calls]]&lt;=5,"Low Calls", IF(tbl_Customers[[#This Row],[total_intl_calls]]&lt;=10, "Medium Calls", "High Calls"))</f>
        <v>Low Calls</v>
      </c>
      <c r="AF6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5" t="str">
        <f>IF(tbl_Customers[[#This Row],[Churn_Risk_Score]]&gt;=10,"High Risk", IF(tbl_Customers[[#This Row],[Churn_Risk_Score]]&gt;=5,"Medium Risk","Low Risk"))</f>
        <v>Low Risk</v>
      </c>
      <c r="AH645">
        <f>tbl_Customers[[#This Row],[total_day_charge]] + tbl_Customers[[#This Row],[total_eve_charge]] + tbl_Customers[[#This Row],[total_night_charge]] + tbl_Customers[[#This Row],[total_intl_charge]]</f>
        <v>58.510000000000005</v>
      </c>
    </row>
    <row r="646" spans="1:34"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t="str">
        <f>IF(tbl_Customers[[#This Row],[total_intl_charge]] &lt;= 3, "Low Charges", "High Charges")</f>
        <v>Low Charges</v>
      </c>
      <c r="Z646" t="str">
        <f>IF(tbl_Customers[[#This Row],[total_eve_calls]]&lt;=80,"Low Calls",
IF(tbl_Customers[[#This Row],[total_eve_calls]]&lt;=120,"Medium Calls","High Calls"))</f>
        <v>Medium Calls</v>
      </c>
      <c r="AA646" t="str">
        <f>IF(tbl_Customers[[#This Row],[total_eve_charge]]&lt;=15,"Low Charges",
IF(tbl_Customers[[#This Row],[total_eve_charge]]&lt;=20,"Medium Charges","High Charges"))</f>
        <v>Low Charges</v>
      </c>
      <c r="AB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6" t="str">
        <f>IF(tbl_Customers[[#This Row],[number_vmail_messages]] = 0, "No Usage", IF(tbl_Customers[[#This Row],[number_vmail_messages]] &lt;= 20, "Low Usage", IF(tbl_Customers[[#This Row],[number_vmail_messages]] &lt;= 40, "Medium Usgae", "High Usage")))</f>
        <v>Medium Usgae</v>
      </c>
      <c r="AD646" t="str">
        <f>IF(tbl_Customers[[#This Row],[total_day_minutes]]&lt;=150,"Low Usage", IF(tbl_Customers[[#This Row],[total_day_minutes]]&lt;=200,"Medium Usage", IF(tbl_Customers[[#This Row],[total_day_minutes]]&lt;=250,"High Usage","Very High Usage")))</f>
        <v>Low Usage</v>
      </c>
      <c r="AE646" t="str">
        <f>IF(tbl_Customers[[#This Row],[total_intl_calls]]&lt;=5,"Low Calls", IF(tbl_Customers[[#This Row],[total_intl_calls]]&lt;=10, "Medium Calls", "High Calls"))</f>
        <v>Low Calls</v>
      </c>
      <c r="AF6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46" t="str">
        <f>IF(tbl_Customers[[#This Row],[Churn_Risk_Score]]&gt;=10,"High Risk", IF(tbl_Customers[[#This Row],[Churn_Risk_Score]]&gt;=5,"Medium Risk","Low Risk"))</f>
        <v>Medium Risk</v>
      </c>
      <c r="AH646">
        <f>tbl_Customers[[#This Row],[total_day_charge]] + tbl_Customers[[#This Row],[total_eve_charge]] + tbl_Customers[[#This Row],[total_night_charge]] + tbl_Customers[[#This Row],[total_intl_charge]]</f>
        <v>44.67</v>
      </c>
    </row>
    <row r="647" spans="1:34"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t="str">
        <f>IF(tbl_Customers[[#This Row],[total_intl_charge]] &lt;= 3, "Low Charges", "High Charges")</f>
        <v>Low Charges</v>
      </c>
      <c r="Z647" t="str">
        <f>IF(tbl_Customers[[#This Row],[total_eve_calls]]&lt;=80,"Low Calls",
IF(tbl_Customers[[#This Row],[total_eve_calls]]&lt;=120,"Medium Calls","High Calls"))</f>
        <v>Medium Calls</v>
      </c>
      <c r="AA647" t="str">
        <f>IF(tbl_Customers[[#This Row],[total_eve_charge]]&lt;=15,"Low Charges",
IF(tbl_Customers[[#This Row],[total_eve_charge]]&lt;=20,"Medium Charges","High Charges"))</f>
        <v>Medium Charges</v>
      </c>
      <c r="AB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7" t="str">
        <f>IF(tbl_Customers[[#This Row],[number_vmail_messages]] = 0, "No Usage", IF(tbl_Customers[[#This Row],[number_vmail_messages]] &lt;= 20, "Low Usage", IF(tbl_Customers[[#This Row],[number_vmail_messages]] &lt;= 40, "Medium Usgae", "High Usage")))</f>
        <v>No Usage</v>
      </c>
      <c r="AD647" t="str">
        <f>IF(tbl_Customers[[#This Row],[total_day_minutes]]&lt;=150,"Low Usage", IF(tbl_Customers[[#This Row],[total_day_minutes]]&lt;=200,"Medium Usage", IF(tbl_Customers[[#This Row],[total_day_minutes]]&lt;=250,"High Usage","Very High Usage")))</f>
        <v>Medium Usage</v>
      </c>
      <c r="AE647" t="str">
        <f>IF(tbl_Customers[[#This Row],[total_intl_calls]]&lt;=5,"Low Calls", IF(tbl_Customers[[#This Row],[total_intl_calls]]&lt;=10, "Medium Calls", "High Calls"))</f>
        <v>Medium Calls</v>
      </c>
      <c r="AF6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7" t="str">
        <f>IF(tbl_Customers[[#This Row],[Churn_Risk_Score]]&gt;=10,"High Risk", IF(tbl_Customers[[#This Row],[Churn_Risk_Score]]&gt;=5,"Medium Risk","Low Risk"))</f>
        <v>Low Risk</v>
      </c>
      <c r="AH647">
        <f>tbl_Customers[[#This Row],[total_day_charge]] + tbl_Customers[[#This Row],[total_eve_charge]] + tbl_Customers[[#This Row],[total_night_charge]] + tbl_Customers[[#This Row],[total_intl_charge]]</f>
        <v>61.93</v>
      </c>
    </row>
    <row r="648" spans="1:34"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t="str">
        <f>IF(tbl_Customers[[#This Row],[total_intl_charge]] &lt;= 3, "Low Charges", "High Charges")</f>
        <v>Low Charges</v>
      </c>
      <c r="Z648" t="str">
        <f>IF(tbl_Customers[[#This Row],[total_eve_calls]]&lt;=80,"Low Calls",
IF(tbl_Customers[[#This Row],[total_eve_calls]]&lt;=120,"Medium Calls","High Calls"))</f>
        <v>Medium Calls</v>
      </c>
      <c r="AA648" t="str">
        <f>IF(tbl_Customers[[#This Row],[total_eve_charge]]&lt;=15,"Low Charges",
IF(tbl_Customers[[#This Row],[total_eve_charge]]&lt;=20,"Medium Charges","High Charges"))</f>
        <v>Low Charges</v>
      </c>
      <c r="AB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8" t="str">
        <f>IF(tbl_Customers[[#This Row],[number_vmail_messages]] = 0, "No Usage", IF(tbl_Customers[[#This Row],[number_vmail_messages]] &lt;= 20, "Low Usage", IF(tbl_Customers[[#This Row],[number_vmail_messages]] &lt;= 40, "Medium Usgae", "High Usage")))</f>
        <v>No Usage</v>
      </c>
      <c r="AD648" t="str">
        <f>IF(tbl_Customers[[#This Row],[total_day_minutes]]&lt;=150,"Low Usage", IF(tbl_Customers[[#This Row],[total_day_minutes]]&lt;=200,"Medium Usage", IF(tbl_Customers[[#This Row],[total_day_minutes]]&lt;=250,"High Usage","Very High Usage")))</f>
        <v>Medium Usage</v>
      </c>
      <c r="AE648" t="str">
        <f>IF(tbl_Customers[[#This Row],[total_intl_calls]]&lt;=5,"Low Calls", IF(tbl_Customers[[#This Row],[total_intl_calls]]&lt;=10, "Medium Calls", "High Calls"))</f>
        <v>Low Calls</v>
      </c>
      <c r="AF6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8" t="str">
        <f>IF(tbl_Customers[[#This Row],[Churn_Risk_Score]]&gt;=10,"High Risk", IF(tbl_Customers[[#This Row],[Churn_Risk_Score]]&gt;=5,"Medium Risk","Low Risk"))</f>
        <v>Low Risk</v>
      </c>
      <c r="AH648">
        <f>tbl_Customers[[#This Row],[total_day_charge]] + tbl_Customers[[#This Row],[total_eve_charge]] + tbl_Customers[[#This Row],[total_night_charge]] + tbl_Customers[[#This Row],[total_intl_charge]]</f>
        <v>54.620000000000005</v>
      </c>
    </row>
    <row r="649" spans="1:34"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t="str">
        <f>IF(tbl_Customers[[#This Row],[total_intl_charge]] &lt;= 3, "Low Charges", "High Charges")</f>
        <v>Low Charges</v>
      </c>
      <c r="Z649" t="str">
        <f>IF(tbl_Customers[[#This Row],[total_eve_calls]]&lt;=80,"Low Calls",
IF(tbl_Customers[[#This Row],[total_eve_calls]]&lt;=120,"Medium Calls","High Calls"))</f>
        <v>Low Calls</v>
      </c>
      <c r="AA649" t="str">
        <f>IF(tbl_Customers[[#This Row],[total_eve_charge]]&lt;=15,"Low Charges",
IF(tbl_Customers[[#This Row],[total_eve_charge]]&lt;=20,"Medium Charges","High Charges"))</f>
        <v>Medium Charges</v>
      </c>
      <c r="AB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9" t="str">
        <f>IF(tbl_Customers[[#This Row],[number_vmail_messages]] = 0, "No Usage", IF(tbl_Customers[[#This Row],[number_vmail_messages]] &lt;= 20, "Low Usage", IF(tbl_Customers[[#This Row],[number_vmail_messages]] &lt;= 40, "Medium Usgae", "High Usage")))</f>
        <v>No Usage</v>
      </c>
      <c r="AD649" t="str">
        <f>IF(tbl_Customers[[#This Row],[total_day_minutes]]&lt;=150,"Low Usage", IF(tbl_Customers[[#This Row],[total_day_minutes]]&lt;=200,"Medium Usage", IF(tbl_Customers[[#This Row],[total_day_minutes]]&lt;=250,"High Usage","Very High Usage")))</f>
        <v>Medium Usage</v>
      </c>
      <c r="AE649" t="str">
        <f>IF(tbl_Customers[[#This Row],[total_intl_calls]]&lt;=5,"Low Calls", IF(tbl_Customers[[#This Row],[total_intl_calls]]&lt;=10, "Medium Calls", "High Calls"))</f>
        <v>Low Calls</v>
      </c>
      <c r="AF6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9" t="str">
        <f>IF(tbl_Customers[[#This Row],[Churn_Risk_Score]]&gt;=10,"High Risk", IF(tbl_Customers[[#This Row],[Churn_Risk_Score]]&gt;=5,"Medium Risk","Low Risk"))</f>
        <v>Low Risk</v>
      </c>
      <c r="AH649">
        <f>tbl_Customers[[#This Row],[total_day_charge]] + tbl_Customers[[#This Row],[total_eve_charge]] + tbl_Customers[[#This Row],[total_night_charge]] + tbl_Customers[[#This Row],[total_intl_charge]]</f>
        <v>57.550000000000004</v>
      </c>
    </row>
    <row r="650" spans="1:34"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t="str">
        <f>IF(tbl_Customers[[#This Row],[total_intl_charge]] &lt;= 3, "Low Charges", "High Charges")</f>
        <v>Low Charges</v>
      </c>
      <c r="Z650" t="str">
        <f>IF(tbl_Customers[[#This Row],[total_eve_calls]]&lt;=80,"Low Calls",
IF(tbl_Customers[[#This Row],[total_eve_calls]]&lt;=120,"Medium Calls","High Calls"))</f>
        <v>Medium Calls</v>
      </c>
      <c r="AA650" t="str">
        <f>IF(tbl_Customers[[#This Row],[total_eve_charge]]&lt;=15,"Low Charges",
IF(tbl_Customers[[#This Row],[total_eve_charge]]&lt;=20,"Medium Charges","High Charges"))</f>
        <v>Low Charges</v>
      </c>
      <c r="AB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0" t="str">
        <f>IF(tbl_Customers[[#This Row],[number_vmail_messages]] = 0, "No Usage", IF(tbl_Customers[[#This Row],[number_vmail_messages]] &lt;= 20, "Low Usage", IF(tbl_Customers[[#This Row],[number_vmail_messages]] &lt;= 40, "Medium Usgae", "High Usage")))</f>
        <v>Low Usage</v>
      </c>
      <c r="AD650" t="str">
        <f>IF(tbl_Customers[[#This Row],[total_day_minutes]]&lt;=150,"Low Usage", IF(tbl_Customers[[#This Row],[total_day_minutes]]&lt;=200,"Medium Usage", IF(tbl_Customers[[#This Row],[total_day_minutes]]&lt;=250,"High Usage","Very High Usage")))</f>
        <v>Very High Usage</v>
      </c>
      <c r="AE650" t="str">
        <f>IF(tbl_Customers[[#This Row],[total_intl_calls]]&lt;=5,"Low Calls", IF(tbl_Customers[[#This Row],[total_intl_calls]]&lt;=10, "Medium Calls", "High Calls"))</f>
        <v>Low Calls</v>
      </c>
      <c r="AF6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0" t="str">
        <f>IF(tbl_Customers[[#This Row],[Churn_Risk_Score]]&gt;=10,"High Risk", IF(tbl_Customers[[#This Row],[Churn_Risk_Score]]&gt;=5,"Medium Risk","Low Risk"))</f>
        <v>Low Risk</v>
      </c>
      <c r="AH650">
        <f>tbl_Customers[[#This Row],[total_day_charge]] + tbl_Customers[[#This Row],[total_eve_charge]] + tbl_Customers[[#This Row],[total_night_charge]] + tbl_Customers[[#This Row],[total_intl_charge]]</f>
        <v>71.14</v>
      </c>
    </row>
    <row r="651" spans="1:34"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t="str">
        <f>IF(tbl_Customers[[#This Row],[total_intl_charge]] &lt;= 3, "Low Charges", "High Charges")</f>
        <v>Low Charges</v>
      </c>
      <c r="Z651" t="str">
        <f>IF(tbl_Customers[[#This Row],[total_eve_calls]]&lt;=80,"Low Calls",
IF(tbl_Customers[[#This Row],[total_eve_calls]]&lt;=120,"Medium Calls","High Calls"))</f>
        <v>Medium Calls</v>
      </c>
      <c r="AA651" t="str">
        <f>IF(tbl_Customers[[#This Row],[total_eve_charge]]&lt;=15,"Low Charges",
IF(tbl_Customers[[#This Row],[total_eve_charge]]&lt;=20,"Medium Charges","High Charges"))</f>
        <v>Medium Charges</v>
      </c>
      <c r="AB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1" t="str">
        <f>IF(tbl_Customers[[#This Row],[number_vmail_messages]] = 0, "No Usage", IF(tbl_Customers[[#This Row],[number_vmail_messages]] &lt;= 20, "Low Usage", IF(tbl_Customers[[#This Row],[number_vmail_messages]] &lt;= 40, "Medium Usgae", "High Usage")))</f>
        <v>Medium Usgae</v>
      </c>
      <c r="AD651" t="str">
        <f>IF(tbl_Customers[[#This Row],[total_day_minutes]]&lt;=150,"Low Usage", IF(tbl_Customers[[#This Row],[total_day_minutes]]&lt;=200,"Medium Usage", IF(tbl_Customers[[#This Row],[total_day_minutes]]&lt;=250,"High Usage","Very High Usage")))</f>
        <v>Low Usage</v>
      </c>
      <c r="AE651" t="str">
        <f>IF(tbl_Customers[[#This Row],[total_intl_calls]]&lt;=5,"Low Calls", IF(tbl_Customers[[#This Row],[total_intl_calls]]&lt;=10, "Medium Calls", "High Calls"))</f>
        <v>Low Calls</v>
      </c>
      <c r="AF6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51" t="str">
        <f>IF(tbl_Customers[[#This Row],[Churn_Risk_Score]]&gt;=10,"High Risk", IF(tbl_Customers[[#This Row],[Churn_Risk_Score]]&gt;=5,"Medium Risk","Low Risk"))</f>
        <v>Low Risk</v>
      </c>
      <c r="AH651">
        <f>tbl_Customers[[#This Row],[total_day_charge]] + tbl_Customers[[#This Row],[total_eve_charge]] + tbl_Customers[[#This Row],[total_night_charge]] + tbl_Customers[[#This Row],[total_intl_charge]]</f>
        <v>52.1</v>
      </c>
    </row>
    <row r="652" spans="1:34"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t="str">
        <f>IF(tbl_Customers[[#This Row],[total_intl_charge]] &lt;= 3, "Low Charges", "High Charges")</f>
        <v>High Charges</v>
      </c>
      <c r="Z652" t="str">
        <f>IF(tbl_Customers[[#This Row],[total_eve_calls]]&lt;=80,"Low Calls",
IF(tbl_Customers[[#This Row],[total_eve_calls]]&lt;=120,"Medium Calls","High Calls"))</f>
        <v>Low Calls</v>
      </c>
      <c r="AA652" t="str">
        <f>IF(tbl_Customers[[#This Row],[total_eve_charge]]&lt;=15,"Low Charges",
IF(tbl_Customers[[#This Row],[total_eve_charge]]&lt;=20,"Medium Charges","High Charges"))</f>
        <v>Medium Charges</v>
      </c>
      <c r="AB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2" t="str">
        <f>IF(tbl_Customers[[#This Row],[number_vmail_messages]] = 0, "No Usage", IF(tbl_Customers[[#This Row],[number_vmail_messages]] &lt;= 20, "Low Usage", IF(tbl_Customers[[#This Row],[number_vmail_messages]] &lt;= 40, "Medium Usgae", "High Usage")))</f>
        <v>Medium Usgae</v>
      </c>
      <c r="AD652" t="str">
        <f>IF(tbl_Customers[[#This Row],[total_day_minutes]]&lt;=150,"Low Usage", IF(tbl_Customers[[#This Row],[total_day_minutes]]&lt;=200,"Medium Usage", IF(tbl_Customers[[#This Row],[total_day_minutes]]&lt;=250,"High Usage","Very High Usage")))</f>
        <v>Medium Usage</v>
      </c>
      <c r="AE652" t="str">
        <f>IF(tbl_Customers[[#This Row],[total_intl_calls]]&lt;=5,"Low Calls", IF(tbl_Customers[[#This Row],[total_intl_calls]]&lt;=10, "Medium Calls", "High Calls"))</f>
        <v>Low Calls</v>
      </c>
      <c r="AF6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2" t="str">
        <f>IF(tbl_Customers[[#This Row],[Churn_Risk_Score]]&gt;=10,"High Risk", IF(tbl_Customers[[#This Row],[Churn_Risk_Score]]&gt;=5,"Medium Risk","Low Risk"))</f>
        <v>Medium Risk</v>
      </c>
      <c r="AH652">
        <f>tbl_Customers[[#This Row],[total_day_charge]] + tbl_Customers[[#This Row],[total_eve_charge]] + tbl_Customers[[#This Row],[total_night_charge]] + tbl_Customers[[#This Row],[total_intl_charge]]</f>
        <v>61.28</v>
      </c>
    </row>
    <row r="653" spans="1:34"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t="str">
        <f>IF(tbl_Customers[[#This Row],[total_intl_charge]] &lt;= 3, "Low Charges", "High Charges")</f>
        <v>Low Charges</v>
      </c>
      <c r="Z653" t="str">
        <f>IF(tbl_Customers[[#This Row],[total_eve_calls]]&lt;=80,"Low Calls",
IF(tbl_Customers[[#This Row],[total_eve_calls]]&lt;=120,"Medium Calls","High Calls"))</f>
        <v>Medium Calls</v>
      </c>
      <c r="AA653" t="str">
        <f>IF(tbl_Customers[[#This Row],[total_eve_charge]]&lt;=15,"Low Charges",
IF(tbl_Customers[[#This Row],[total_eve_charge]]&lt;=20,"Medium Charges","High Charges"))</f>
        <v>High Charges</v>
      </c>
      <c r="AB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3" t="str">
        <f>IF(tbl_Customers[[#This Row],[number_vmail_messages]] = 0, "No Usage", IF(tbl_Customers[[#This Row],[number_vmail_messages]] &lt;= 20, "Low Usage", IF(tbl_Customers[[#This Row],[number_vmail_messages]] &lt;= 40, "Medium Usgae", "High Usage")))</f>
        <v>No Usage</v>
      </c>
      <c r="AD653" t="str">
        <f>IF(tbl_Customers[[#This Row],[total_day_minutes]]&lt;=150,"Low Usage", IF(tbl_Customers[[#This Row],[total_day_minutes]]&lt;=200,"Medium Usage", IF(tbl_Customers[[#This Row],[total_day_minutes]]&lt;=250,"High Usage","Very High Usage")))</f>
        <v>High Usage</v>
      </c>
      <c r="AE653" t="str">
        <f>IF(tbl_Customers[[#This Row],[total_intl_calls]]&lt;=5,"Low Calls", IF(tbl_Customers[[#This Row],[total_intl_calls]]&lt;=10, "Medium Calls", "High Calls"))</f>
        <v>Low Calls</v>
      </c>
      <c r="AF6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3" t="str">
        <f>IF(tbl_Customers[[#This Row],[Churn_Risk_Score]]&gt;=10,"High Risk", IF(tbl_Customers[[#This Row],[Churn_Risk_Score]]&gt;=5,"Medium Risk","Low Risk"))</f>
        <v>Low Risk</v>
      </c>
      <c r="AH653">
        <f>tbl_Customers[[#This Row],[total_day_charge]] + tbl_Customers[[#This Row],[total_eve_charge]] + tbl_Customers[[#This Row],[total_night_charge]] + tbl_Customers[[#This Row],[total_intl_charge]]</f>
        <v>68.23</v>
      </c>
    </row>
    <row r="654" spans="1:34"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t="str">
        <f>IF(tbl_Customers[[#This Row],[total_intl_charge]] &lt;= 3, "Low Charges", "High Charges")</f>
        <v>Low Charges</v>
      </c>
      <c r="Z654" t="str">
        <f>IF(tbl_Customers[[#This Row],[total_eve_calls]]&lt;=80,"Low Calls",
IF(tbl_Customers[[#This Row],[total_eve_calls]]&lt;=120,"Medium Calls","High Calls"))</f>
        <v>Medium Calls</v>
      </c>
      <c r="AA654" t="str">
        <f>IF(tbl_Customers[[#This Row],[total_eve_charge]]&lt;=15,"Low Charges",
IF(tbl_Customers[[#This Row],[total_eve_charge]]&lt;=20,"Medium Charges","High Charges"))</f>
        <v>Medium Charges</v>
      </c>
      <c r="AB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4" t="str">
        <f>IF(tbl_Customers[[#This Row],[number_vmail_messages]] = 0, "No Usage", IF(tbl_Customers[[#This Row],[number_vmail_messages]] &lt;= 20, "Low Usage", IF(tbl_Customers[[#This Row],[number_vmail_messages]] &lt;= 40, "Medium Usgae", "High Usage")))</f>
        <v>No Usage</v>
      </c>
      <c r="AD654" t="str">
        <f>IF(tbl_Customers[[#This Row],[total_day_minutes]]&lt;=150,"Low Usage", IF(tbl_Customers[[#This Row],[total_day_minutes]]&lt;=200,"Medium Usage", IF(tbl_Customers[[#This Row],[total_day_minutes]]&lt;=250,"High Usage","Very High Usage")))</f>
        <v>Medium Usage</v>
      </c>
      <c r="AE654" t="str">
        <f>IF(tbl_Customers[[#This Row],[total_intl_calls]]&lt;=5,"Low Calls", IF(tbl_Customers[[#This Row],[total_intl_calls]]&lt;=10, "Medium Calls", "High Calls"))</f>
        <v>Low Calls</v>
      </c>
      <c r="AF6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4" t="str">
        <f>IF(tbl_Customers[[#This Row],[Churn_Risk_Score]]&gt;=10,"High Risk", IF(tbl_Customers[[#This Row],[Churn_Risk_Score]]&gt;=5,"Medium Risk","Low Risk"))</f>
        <v>Low Risk</v>
      </c>
      <c r="AH654">
        <f>tbl_Customers[[#This Row],[total_day_charge]] + tbl_Customers[[#This Row],[total_eve_charge]] + tbl_Customers[[#This Row],[total_night_charge]] + tbl_Customers[[#This Row],[total_intl_charge]]</f>
        <v>53.519999999999996</v>
      </c>
    </row>
    <row r="655" spans="1:34"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t="str">
        <f>IF(tbl_Customers[[#This Row],[total_intl_charge]] &lt;= 3, "Low Charges", "High Charges")</f>
        <v>Low Charges</v>
      </c>
      <c r="Z655" t="str">
        <f>IF(tbl_Customers[[#This Row],[total_eve_calls]]&lt;=80,"Low Calls",
IF(tbl_Customers[[#This Row],[total_eve_calls]]&lt;=120,"Medium Calls","High Calls"))</f>
        <v>Medium Calls</v>
      </c>
      <c r="AA655" t="str">
        <f>IF(tbl_Customers[[#This Row],[total_eve_charge]]&lt;=15,"Low Charges",
IF(tbl_Customers[[#This Row],[total_eve_charge]]&lt;=20,"Medium Charges","High Charges"))</f>
        <v>Low Charges</v>
      </c>
      <c r="AB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5" t="str">
        <f>IF(tbl_Customers[[#This Row],[number_vmail_messages]] = 0, "No Usage", IF(tbl_Customers[[#This Row],[number_vmail_messages]] &lt;= 20, "Low Usage", IF(tbl_Customers[[#This Row],[number_vmail_messages]] &lt;= 40, "Medium Usgae", "High Usage")))</f>
        <v>Medium Usgae</v>
      </c>
      <c r="AD655" t="str">
        <f>IF(tbl_Customers[[#This Row],[total_day_minutes]]&lt;=150,"Low Usage", IF(tbl_Customers[[#This Row],[total_day_minutes]]&lt;=200,"Medium Usage", IF(tbl_Customers[[#This Row],[total_day_minutes]]&lt;=250,"High Usage","Very High Usage")))</f>
        <v>High Usage</v>
      </c>
      <c r="AE655" t="str">
        <f>IF(tbl_Customers[[#This Row],[total_intl_calls]]&lt;=5,"Low Calls", IF(tbl_Customers[[#This Row],[total_intl_calls]]&lt;=10, "Medium Calls", "High Calls"))</f>
        <v>Low Calls</v>
      </c>
      <c r="AF6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55" t="str">
        <f>IF(tbl_Customers[[#This Row],[Churn_Risk_Score]]&gt;=10,"High Risk", IF(tbl_Customers[[#This Row],[Churn_Risk_Score]]&gt;=5,"Medium Risk","Low Risk"))</f>
        <v>Low Risk</v>
      </c>
      <c r="AH655">
        <f>tbl_Customers[[#This Row],[total_day_charge]] + tbl_Customers[[#This Row],[total_eve_charge]] + tbl_Customers[[#This Row],[total_night_charge]] + tbl_Customers[[#This Row],[total_intl_charge]]</f>
        <v>68.7</v>
      </c>
    </row>
    <row r="656" spans="1:34"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t="str">
        <f>IF(tbl_Customers[[#This Row],[total_intl_charge]] &lt;= 3, "Low Charges", "High Charges")</f>
        <v>Low Charges</v>
      </c>
      <c r="Z656" t="str">
        <f>IF(tbl_Customers[[#This Row],[total_eve_calls]]&lt;=80,"Low Calls",
IF(tbl_Customers[[#This Row],[total_eve_calls]]&lt;=120,"Medium Calls","High Calls"))</f>
        <v>Low Calls</v>
      </c>
      <c r="AA656" t="str">
        <f>IF(tbl_Customers[[#This Row],[total_eve_charge]]&lt;=15,"Low Charges",
IF(tbl_Customers[[#This Row],[total_eve_charge]]&lt;=20,"Medium Charges","High Charges"))</f>
        <v>Low Charges</v>
      </c>
      <c r="AB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6" t="str">
        <f>IF(tbl_Customers[[#This Row],[number_vmail_messages]] = 0, "No Usage", IF(tbl_Customers[[#This Row],[number_vmail_messages]] &lt;= 20, "Low Usage", IF(tbl_Customers[[#This Row],[number_vmail_messages]] &lt;= 40, "Medium Usgae", "High Usage")))</f>
        <v>No Usage</v>
      </c>
      <c r="AD656" t="str">
        <f>IF(tbl_Customers[[#This Row],[total_day_minutes]]&lt;=150,"Low Usage", IF(tbl_Customers[[#This Row],[total_day_minutes]]&lt;=200,"Medium Usage", IF(tbl_Customers[[#This Row],[total_day_minutes]]&lt;=250,"High Usage","Very High Usage")))</f>
        <v>Low Usage</v>
      </c>
      <c r="AE656" t="str">
        <f>IF(tbl_Customers[[#This Row],[total_intl_calls]]&lt;=5,"Low Calls", IF(tbl_Customers[[#This Row],[total_intl_calls]]&lt;=10, "Medium Calls", "High Calls"))</f>
        <v>Low Calls</v>
      </c>
      <c r="AF6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6" t="str">
        <f>IF(tbl_Customers[[#This Row],[Churn_Risk_Score]]&gt;=10,"High Risk", IF(tbl_Customers[[#This Row],[Churn_Risk_Score]]&gt;=5,"Medium Risk","Low Risk"))</f>
        <v>Low Risk</v>
      </c>
      <c r="AH656">
        <f>tbl_Customers[[#This Row],[total_day_charge]] + tbl_Customers[[#This Row],[total_eve_charge]] + tbl_Customers[[#This Row],[total_night_charge]] + tbl_Customers[[#This Row],[total_intl_charge]]</f>
        <v>40.309999999999995</v>
      </c>
    </row>
    <row r="657" spans="1:34"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t="str">
        <f>IF(tbl_Customers[[#This Row],[total_intl_charge]] &lt;= 3, "Low Charges", "High Charges")</f>
        <v>High Charges</v>
      </c>
      <c r="Z657" t="str">
        <f>IF(tbl_Customers[[#This Row],[total_eve_calls]]&lt;=80,"Low Calls",
IF(tbl_Customers[[#This Row],[total_eve_calls]]&lt;=120,"Medium Calls","High Calls"))</f>
        <v>High Calls</v>
      </c>
      <c r="AA657" t="str">
        <f>IF(tbl_Customers[[#This Row],[total_eve_charge]]&lt;=15,"Low Charges",
IF(tbl_Customers[[#This Row],[total_eve_charge]]&lt;=20,"Medium Charges","High Charges"))</f>
        <v>Low Charges</v>
      </c>
      <c r="AB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7" t="str">
        <f>IF(tbl_Customers[[#This Row],[number_vmail_messages]] = 0, "No Usage", IF(tbl_Customers[[#This Row],[number_vmail_messages]] &lt;= 20, "Low Usage", IF(tbl_Customers[[#This Row],[number_vmail_messages]] &lt;= 40, "Medium Usgae", "High Usage")))</f>
        <v>Medium Usgae</v>
      </c>
      <c r="AD657" t="str">
        <f>IF(tbl_Customers[[#This Row],[total_day_minutes]]&lt;=150,"Low Usage", IF(tbl_Customers[[#This Row],[total_day_minutes]]&lt;=200,"Medium Usage", IF(tbl_Customers[[#This Row],[total_day_minutes]]&lt;=250,"High Usage","Very High Usage")))</f>
        <v>Very High Usage</v>
      </c>
      <c r="AE657" t="str">
        <f>IF(tbl_Customers[[#This Row],[total_intl_calls]]&lt;=5,"Low Calls", IF(tbl_Customers[[#This Row],[total_intl_calls]]&lt;=10, "Medium Calls", "High Calls"))</f>
        <v>Medium Calls</v>
      </c>
      <c r="AF6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7" t="str">
        <f>IF(tbl_Customers[[#This Row],[Churn_Risk_Score]]&gt;=10,"High Risk", IF(tbl_Customers[[#This Row],[Churn_Risk_Score]]&gt;=5,"Medium Risk","Low Risk"))</f>
        <v>Medium Risk</v>
      </c>
      <c r="AH657">
        <f>tbl_Customers[[#This Row],[total_day_charge]] + tbl_Customers[[#This Row],[total_eve_charge]] + tbl_Customers[[#This Row],[total_night_charge]] + tbl_Customers[[#This Row],[total_intl_charge]]</f>
        <v>73.789999999999992</v>
      </c>
    </row>
    <row r="658" spans="1:34"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t="str">
        <f>IF(tbl_Customers[[#This Row],[total_intl_charge]] &lt;= 3, "Low Charges", "High Charges")</f>
        <v>Low Charges</v>
      </c>
      <c r="Z658" t="str">
        <f>IF(tbl_Customers[[#This Row],[total_eve_calls]]&lt;=80,"Low Calls",
IF(tbl_Customers[[#This Row],[total_eve_calls]]&lt;=120,"Medium Calls","High Calls"))</f>
        <v>Low Calls</v>
      </c>
      <c r="AA658" t="str">
        <f>IF(tbl_Customers[[#This Row],[total_eve_charge]]&lt;=15,"Low Charges",
IF(tbl_Customers[[#This Row],[total_eve_charge]]&lt;=20,"Medium Charges","High Charges"))</f>
        <v>High Charges</v>
      </c>
      <c r="AB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8" t="str">
        <f>IF(tbl_Customers[[#This Row],[number_vmail_messages]] = 0, "No Usage", IF(tbl_Customers[[#This Row],[number_vmail_messages]] &lt;= 20, "Low Usage", IF(tbl_Customers[[#This Row],[number_vmail_messages]] &lt;= 40, "Medium Usgae", "High Usage")))</f>
        <v>No Usage</v>
      </c>
      <c r="AD658" t="str">
        <f>IF(tbl_Customers[[#This Row],[total_day_minutes]]&lt;=150,"Low Usage", IF(tbl_Customers[[#This Row],[total_day_minutes]]&lt;=200,"Medium Usage", IF(tbl_Customers[[#This Row],[total_day_minutes]]&lt;=250,"High Usage","Very High Usage")))</f>
        <v>High Usage</v>
      </c>
      <c r="AE658" t="str">
        <f>IF(tbl_Customers[[#This Row],[total_intl_calls]]&lt;=5,"Low Calls", IF(tbl_Customers[[#This Row],[total_intl_calls]]&lt;=10, "Medium Calls", "High Calls"))</f>
        <v>Low Calls</v>
      </c>
      <c r="AF6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58" t="str">
        <f>IF(tbl_Customers[[#This Row],[Churn_Risk_Score]]&gt;=10,"High Risk", IF(tbl_Customers[[#This Row],[Churn_Risk_Score]]&gt;=5,"Medium Risk","Low Risk"))</f>
        <v>Low Risk</v>
      </c>
      <c r="AH658">
        <f>tbl_Customers[[#This Row],[total_day_charge]] + tbl_Customers[[#This Row],[total_eve_charge]] + tbl_Customers[[#This Row],[total_night_charge]] + tbl_Customers[[#This Row],[total_intl_charge]]</f>
        <v>70.510000000000005</v>
      </c>
    </row>
    <row r="659" spans="1:34"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t="str">
        <f>IF(tbl_Customers[[#This Row],[total_intl_charge]] &lt;= 3, "Low Charges", "High Charges")</f>
        <v>Low Charges</v>
      </c>
      <c r="Z659" t="str">
        <f>IF(tbl_Customers[[#This Row],[total_eve_calls]]&lt;=80,"Low Calls",
IF(tbl_Customers[[#This Row],[total_eve_calls]]&lt;=120,"Medium Calls","High Calls"))</f>
        <v>Medium Calls</v>
      </c>
      <c r="AA659" t="str">
        <f>IF(tbl_Customers[[#This Row],[total_eve_charge]]&lt;=15,"Low Charges",
IF(tbl_Customers[[#This Row],[total_eve_charge]]&lt;=20,"Medium Charges","High Charges"))</f>
        <v>Medium Charges</v>
      </c>
      <c r="AB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9" t="str">
        <f>IF(tbl_Customers[[#This Row],[number_vmail_messages]] = 0, "No Usage", IF(tbl_Customers[[#This Row],[number_vmail_messages]] &lt;= 20, "Low Usage", IF(tbl_Customers[[#This Row],[number_vmail_messages]] &lt;= 40, "Medium Usgae", "High Usage")))</f>
        <v>No Usage</v>
      </c>
      <c r="AD659" t="str">
        <f>IF(tbl_Customers[[#This Row],[total_day_minutes]]&lt;=150,"Low Usage", IF(tbl_Customers[[#This Row],[total_day_minutes]]&lt;=200,"Medium Usage", IF(tbl_Customers[[#This Row],[total_day_minutes]]&lt;=250,"High Usage","Very High Usage")))</f>
        <v>Very High Usage</v>
      </c>
      <c r="AE659" t="str">
        <f>IF(tbl_Customers[[#This Row],[total_intl_calls]]&lt;=5,"Low Calls", IF(tbl_Customers[[#This Row],[total_intl_calls]]&lt;=10, "Medium Calls", "High Calls"))</f>
        <v>Medium Calls</v>
      </c>
      <c r="AF6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59" t="str">
        <f>IF(tbl_Customers[[#This Row],[Churn_Risk_Score]]&gt;=10,"High Risk", IF(tbl_Customers[[#This Row],[Churn_Risk_Score]]&gt;=5,"Medium Risk","Low Risk"))</f>
        <v>Medium Risk</v>
      </c>
      <c r="AH659">
        <f>tbl_Customers[[#This Row],[total_day_charge]] + tbl_Customers[[#This Row],[total_eve_charge]] + tbl_Customers[[#This Row],[total_night_charge]] + tbl_Customers[[#This Row],[total_intl_charge]]</f>
        <v>74.11</v>
      </c>
    </row>
    <row r="660" spans="1:34"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t="str">
        <f>IF(tbl_Customers[[#This Row],[total_intl_charge]] &lt;= 3, "Low Charges", "High Charges")</f>
        <v>High Charges</v>
      </c>
      <c r="Z660" t="str">
        <f>IF(tbl_Customers[[#This Row],[total_eve_calls]]&lt;=80,"Low Calls",
IF(tbl_Customers[[#This Row],[total_eve_calls]]&lt;=120,"Medium Calls","High Calls"))</f>
        <v>Medium Calls</v>
      </c>
      <c r="AA660" t="str">
        <f>IF(tbl_Customers[[#This Row],[total_eve_charge]]&lt;=15,"Low Charges",
IF(tbl_Customers[[#This Row],[total_eve_charge]]&lt;=20,"Medium Charges","High Charges"))</f>
        <v>Low Charges</v>
      </c>
      <c r="AB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0" t="str">
        <f>IF(tbl_Customers[[#This Row],[number_vmail_messages]] = 0, "No Usage", IF(tbl_Customers[[#This Row],[number_vmail_messages]] &lt;= 20, "Low Usage", IF(tbl_Customers[[#This Row],[number_vmail_messages]] &lt;= 40, "Medium Usgae", "High Usage")))</f>
        <v>No Usage</v>
      </c>
      <c r="AD660" t="str">
        <f>IF(tbl_Customers[[#This Row],[total_day_minutes]]&lt;=150,"Low Usage", IF(tbl_Customers[[#This Row],[total_day_minutes]]&lt;=200,"Medium Usage", IF(tbl_Customers[[#This Row],[total_day_minutes]]&lt;=250,"High Usage","Very High Usage")))</f>
        <v>High Usage</v>
      </c>
      <c r="AE660" t="str">
        <f>IF(tbl_Customers[[#This Row],[total_intl_calls]]&lt;=5,"Low Calls", IF(tbl_Customers[[#This Row],[total_intl_calls]]&lt;=10, "Medium Calls", "High Calls"))</f>
        <v>Low Calls</v>
      </c>
      <c r="AF6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0" t="str">
        <f>IF(tbl_Customers[[#This Row],[Churn_Risk_Score]]&gt;=10,"High Risk", IF(tbl_Customers[[#This Row],[Churn_Risk_Score]]&gt;=5,"Medium Risk","Low Risk"))</f>
        <v>Low Risk</v>
      </c>
      <c r="AH660">
        <f>tbl_Customers[[#This Row],[total_day_charge]] + tbl_Customers[[#This Row],[total_eve_charge]] + tbl_Customers[[#This Row],[total_night_charge]] + tbl_Customers[[#This Row],[total_intl_charge]]</f>
        <v>55.75</v>
      </c>
    </row>
    <row r="661" spans="1:34"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t="str">
        <f>IF(tbl_Customers[[#This Row],[total_intl_charge]] &lt;= 3, "Low Charges", "High Charges")</f>
        <v>Low Charges</v>
      </c>
      <c r="Z661" t="str">
        <f>IF(tbl_Customers[[#This Row],[total_eve_calls]]&lt;=80,"Low Calls",
IF(tbl_Customers[[#This Row],[total_eve_calls]]&lt;=120,"Medium Calls","High Calls"))</f>
        <v>Medium Calls</v>
      </c>
      <c r="AA661" t="str">
        <f>IF(tbl_Customers[[#This Row],[total_eve_charge]]&lt;=15,"Low Charges",
IF(tbl_Customers[[#This Row],[total_eve_charge]]&lt;=20,"Medium Charges","High Charges"))</f>
        <v>Medium Charges</v>
      </c>
      <c r="AB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1" t="str">
        <f>IF(tbl_Customers[[#This Row],[number_vmail_messages]] = 0, "No Usage", IF(tbl_Customers[[#This Row],[number_vmail_messages]] &lt;= 20, "Low Usage", IF(tbl_Customers[[#This Row],[number_vmail_messages]] &lt;= 40, "Medium Usgae", "High Usage")))</f>
        <v>No Usage</v>
      </c>
      <c r="AD661" t="str">
        <f>IF(tbl_Customers[[#This Row],[total_day_minutes]]&lt;=150,"Low Usage", IF(tbl_Customers[[#This Row],[total_day_minutes]]&lt;=200,"Medium Usage", IF(tbl_Customers[[#This Row],[total_day_minutes]]&lt;=250,"High Usage","Very High Usage")))</f>
        <v>Low Usage</v>
      </c>
      <c r="AE661" t="str">
        <f>IF(tbl_Customers[[#This Row],[total_intl_calls]]&lt;=5,"Low Calls", IF(tbl_Customers[[#This Row],[total_intl_calls]]&lt;=10, "Medium Calls", "High Calls"))</f>
        <v>Low Calls</v>
      </c>
      <c r="AF6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1" t="str">
        <f>IF(tbl_Customers[[#This Row],[Churn_Risk_Score]]&gt;=10,"High Risk", IF(tbl_Customers[[#This Row],[Churn_Risk_Score]]&gt;=5,"Medium Risk","Low Risk"))</f>
        <v>Low Risk</v>
      </c>
      <c r="AH661">
        <f>tbl_Customers[[#This Row],[total_day_charge]] + tbl_Customers[[#This Row],[total_eve_charge]] + tbl_Customers[[#This Row],[total_night_charge]] + tbl_Customers[[#This Row],[total_intl_charge]]</f>
        <v>48.230000000000004</v>
      </c>
    </row>
    <row r="662" spans="1:34"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t="str">
        <f>IF(tbl_Customers[[#This Row],[total_intl_charge]] &lt;= 3, "Low Charges", "High Charges")</f>
        <v>Low Charges</v>
      </c>
      <c r="Z662" t="str">
        <f>IF(tbl_Customers[[#This Row],[total_eve_calls]]&lt;=80,"Low Calls",
IF(tbl_Customers[[#This Row],[total_eve_calls]]&lt;=120,"Medium Calls","High Calls"))</f>
        <v>Medium Calls</v>
      </c>
      <c r="AA662" t="str">
        <f>IF(tbl_Customers[[#This Row],[total_eve_charge]]&lt;=15,"Low Charges",
IF(tbl_Customers[[#This Row],[total_eve_charge]]&lt;=20,"Medium Charges","High Charges"))</f>
        <v>Medium Charges</v>
      </c>
      <c r="AB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2" t="str">
        <f>IF(tbl_Customers[[#This Row],[number_vmail_messages]] = 0, "No Usage", IF(tbl_Customers[[#This Row],[number_vmail_messages]] &lt;= 20, "Low Usage", IF(tbl_Customers[[#This Row],[number_vmail_messages]] &lt;= 40, "Medium Usgae", "High Usage")))</f>
        <v>High Usage</v>
      </c>
      <c r="AD662" t="str">
        <f>IF(tbl_Customers[[#This Row],[total_day_minutes]]&lt;=150,"Low Usage", IF(tbl_Customers[[#This Row],[total_day_minutes]]&lt;=200,"Medium Usage", IF(tbl_Customers[[#This Row],[total_day_minutes]]&lt;=250,"High Usage","Very High Usage")))</f>
        <v>Very High Usage</v>
      </c>
      <c r="AE662" t="str">
        <f>IF(tbl_Customers[[#This Row],[total_intl_calls]]&lt;=5,"Low Calls", IF(tbl_Customers[[#This Row],[total_intl_calls]]&lt;=10, "Medium Calls", "High Calls"))</f>
        <v>Low Calls</v>
      </c>
      <c r="AF6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2" t="str">
        <f>IF(tbl_Customers[[#This Row],[Churn_Risk_Score]]&gt;=10,"High Risk", IF(tbl_Customers[[#This Row],[Churn_Risk_Score]]&gt;=5,"Medium Risk","Low Risk"))</f>
        <v>Medium Risk</v>
      </c>
      <c r="AH662">
        <f>tbl_Customers[[#This Row],[total_day_charge]] + tbl_Customers[[#This Row],[total_eve_charge]] + tbl_Customers[[#This Row],[total_night_charge]] + tbl_Customers[[#This Row],[total_intl_charge]]</f>
        <v>70.89</v>
      </c>
    </row>
    <row r="663" spans="1:34"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t="str">
        <f>IF(tbl_Customers[[#This Row],[total_intl_charge]] &lt;= 3, "Low Charges", "High Charges")</f>
        <v>High Charges</v>
      </c>
      <c r="Z663" t="str">
        <f>IF(tbl_Customers[[#This Row],[total_eve_calls]]&lt;=80,"Low Calls",
IF(tbl_Customers[[#This Row],[total_eve_calls]]&lt;=120,"Medium Calls","High Calls"))</f>
        <v>Low Calls</v>
      </c>
      <c r="AA663" t="str">
        <f>IF(tbl_Customers[[#This Row],[total_eve_charge]]&lt;=15,"Low Charges",
IF(tbl_Customers[[#This Row],[total_eve_charge]]&lt;=20,"Medium Charges","High Charges"))</f>
        <v>High Charges</v>
      </c>
      <c r="AB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3" t="str">
        <f>IF(tbl_Customers[[#This Row],[number_vmail_messages]] = 0, "No Usage", IF(tbl_Customers[[#This Row],[number_vmail_messages]] &lt;= 20, "Low Usage", IF(tbl_Customers[[#This Row],[number_vmail_messages]] &lt;= 40, "Medium Usgae", "High Usage")))</f>
        <v>No Usage</v>
      </c>
      <c r="AD663" t="str">
        <f>IF(tbl_Customers[[#This Row],[total_day_minutes]]&lt;=150,"Low Usage", IF(tbl_Customers[[#This Row],[total_day_minutes]]&lt;=200,"Medium Usage", IF(tbl_Customers[[#This Row],[total_day_minutes]]&lt;=250,"High Usage","Very High Usage")))</f>
        <v>Low Usage</v>
      </c>
      <c r="AE663" t="str">
        <f>IF(tbl_Customers[[#This Row],[total_intl_calls]]&lt;=5,"Low Calls", IF(tbl_Customers[[#This Row],[total_intl_calls]]&lt;=10, "Medium Calls", "High Calls"))</f>
        <v>Low Calls</v>
      </c>
      <c r="AF6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3" t="str">
        <f>IF(tbl_Customers[[#This Row],[Churn_Risk_Score]]&gt;=10,"High Risk", IF(tbl_Customers[[#This Row],[Churn_Risk_Score]]&gt;=5,"Medium Risk","Low Risk"))</f>
        <v>Low Risk</v>
      </c>
      <c r="AH663">
        <f>tbl_Customers[[#This Row],[total_day_charge]] + tbl_Customers[[#This Row],[total_eve_charge]] + tbl_Customers[[#This Row],[total_night_charge]] + tbl_Customers[[#This Row],[total_intl_charge]]</f>
        <v>59.099999999999994</v>
      </c>
    </row>
    <row r="664" spans="1:34"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t="str">
        <f>IF(tbl_Customers[[#This Row],[total_intl_charge]] &lt;= 3, "Low Charges", "High Charges")</f>
        <v>Low Charges</v>
      </c>
      <c r="Z664" t="str">
        <f>IF(tbl_Customers[[#This Row],[total_eve_calls]]&lt;=80,"Low Calls",
IF(tbl_Customers[[#This Row],[total_eve_calls]]&lt;=120,"Medium Calls","High Calls"))</f>
        <v>Medium Calls</v>
      </c>
      <c r="AA664" t="str">
        <f>IF(tbl_Customers[[#This Row],[total_eve_charge]]&lt;=15,"Low Charges",
IF(tbl_Customers[[#This Row],[total_eve_charge]]&lt;=20,"Medium Charges","High Charges"))</f>
        <v>High Charges</v>
      </c>
      <c r="AB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4" t="str">
        <f>IF(tbl_Customers[[#This Row],[number_vmail_messages]] = 0, "No Usage", IF(tbl_Customers[[#This Row],[number_vmail_messages]] &lt;= 20, "Low Usage", IF(tbl_Customers[[#This Row],[number_vmail_messages]] &lt;= 40, "Medium Usgae", "High Usage")))</f>
        <v>Medium Usgae</v>
      </c>
      <c r="AD664" t="str">
        <f>IF(tbl_Customers[[#This Row],[total_day_minutes]]&lt;=150,"Low Usage", IF(tbl_Customers[[#This Row],[total_day_minutes]]&lt;=200,"Medium Usage", IF(tbl_Customers[[#This Row],[total_day_minutes]]&lt;=250,"High Usage","Very High Usage")))</f>
        <v>Very High Usage</v>
      </c>
      <c r="AE664" t="str">
        <f>IF(tbl_Customers[[#This Row],[total_intl_calls]]&lt;=5,"Low Calls", IF(tbl_Customers[[#This Row],[total_intl_calls]]&lt;=10, "Medium Calls", "High Calls"))</f>
        <v>Low Calls</v>
      </c>
      <c r="AF6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4" t="str">
        <f>IF(tbl_Customers[[#This Row],[Churn_Risk_Score]]&gt;=10,"High Risk", IF(tbl_Customers[[#This Row],[Churn_Risk_Score]]&gt;=5,"Medium Risk","Low Risk"))</f>
        <v>Medium Risk</v>
      </c>
      <c r="AH664">
        <f>tbl_Customers[[#This Row],[total_day_charge]] + tbl_Customers[[#This Row],[total_eve_charge]] + tbl_Customers[[#This Row],[total_night_charge]] + tbl_Customers[[#This Row],[total_intl_charge]]</f>
        <v>77.34999999999998</v>
      </c>
    </row>
    <row r="665" spans="1:34"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t="str">
        <f>IF(tbl_Customers[[#This Row],[total_intl_charge]] &lt;= 3, "Low Charges", "High Charges")</f>
        <v>High Charges</v>
      </c>
      <c r="Z665" t="str">
        <f>IF(tbl_Customers[[#This Row],[total_eve_calls]]&lt;=80,"Low Calls",
IF(tbl_Customers[[#This Row],[total_eve_calls]]&lt;=120,"Medium Calls","High Calls"))</f>
        <v>Medium Calls</v>
      </c>
      <c r="AA665" t="str">
        <f>IF(tbl_Customers[[#This Row],[total_eve_charge]]&lt;=15,"Low Charges",
IF(tbl_Customers[[#This Row],[total_eve_charge]]&lt;=20,"Medium Charges","High Charges"))</f>
        <v>High Charges</v>
      </c>
      <c r="AB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5" t="str">
        <f>IF(tbl_Customers[[#This Row],[number_vmail_messages]] = 0, "No Usage", IF(tbl_Customers[[#This Row],[number_vmail_messages]] &lt;= 20, "Low Usage", IF(tbl_Customers[[#This Row],[number_vmail_messages]] &lt;= 40, "Medium Usgae", "High Usage")))</f>
        <v>No Usage</v>
      </c>
      <c r="AD665" t="str">
        <f>IF(tbl_Customers[[#This Row],[total_day_minutes]]&lt;=150,"Low Usage", IF(tbl_Customers[[#This Row],[total_day_minutes]]&lt;=200,"Medium Usage", IF(tbl_Customers[[#This Row],[total_day_minutes]]&lt;=250,"High Usage","Very High Usage")))</f>
        <v>Medium Usage</v>
      </c>
      <c r="AE665" t="str">
        <f>IF(tbl_Customers[[#This Row],[total_intl_calls]]&lt;=5,"Low Calls", IF(tbl_Customers[[#This Row],[total_intl_calls]]&lt;=10, "Medium Calls", "High Calls"))</f>
        <v>Low Calls</v>
      </c>
      <c r="AF6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5" t="str">
        <f>IF(tbl_Customers[[#This Row],[Churn_Risk_Score]]&gt;=10,"High Risk", IF(tbl_Customers[[#This Row],[Churn_Risk_Score]]&gt;=5,"Medium Risk","Low Risk"))</f>
        <v>Low Risk</v>
      </c>
      <c r="AH665">
        <f>tbl_Customers[[#This Row],[total_day_charge]] + tbl_Customers[[#This Row],[total_eve_charge]] + tbl_Customers[[#This Row],[total_night_charge]] + tbl_Customers[[#This Row],[total_intl_charge]]</f>
        <v>63.83</v>
      </c>
    </row>
    <row r="666" spans="1:34"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t="str">
        <f>IF(tbl_Customers[[#This Row],[total_intl_charge]] &lt;= 3, "Low Charges", "High Charges")</f>
        <v>Low Charges</v>
      </c>
      <c r="Z666" t="str">
        <f>IF(tbl_Customers[[#This Row],[total_eve_calls]]&lt;=80,"Low Calls",
IF(tbl_Customers[[#This Row],[total_eve_calls]]&lt;=120,"Medium Calls","High Calls"))</f>
        <v>Medium Calls</v>
      </c>
      <c r="AA666" t="str">
        <f>IF(tbl_Customers[[#This Row],[total_eve_charge]]&lt;=15,"Low Charges",
IF(tbl_Customers[[#This Row],[total_eve_charge]]&lt;=20,"Medium Charges","High Charges"))</f>
        <v>High Charges</v>
      </c>
      <c r="AB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6" t="str">
        <f>IF(tbl_Customers[[#This Row],[number_vmail_messages]] = 0, "No Usage", IF(tbl_Customers[[#This Row],[number_vmail_messages]] &lt;= 20, "Low Usage", IF(tbl_Customers[[#This Row],[number_vmail_messages]] &lt;= 40, "Medium Usgae", "High Usage")))</f>
        <v>No Usage</v>
      </c>
      <c r="AD666" t="str">
        <f>IF(tbl_Customers[[#This Row],[total_day_minutes]]&lt;=150,"Low Usage", IF(tbl_Customers[[#This Row],[total_day_minutes]]&lt;=200,"Medium Usage", IF(tbl_Customers[[#This Row],[total_day_minutes]]&lt;=250,"High Usage","Very High Usage")))</f>
        <v>Medium Usage</v>
      </c>
      <c r="AE666" t="str">
        <f>IF(tbl_Customers[[#This Row],[total_intl_calls]]&lt;=5,"Low Calls", IF(tbl_Customers[[#This Row],[total_intl_calls]]&lt;=10, "Medium Calls", "High Calls"))</f>
        <v>Low Calls</v>
      </c>
      <c r="AF6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6" t="str">
        <f>IF(tbl_Customers[[#This Row],[Churn_Risk_Score]]&gt;=10,"High Risk", IF(tbl_Customers[[#This Row],[Churn_Risk_Score]]&gt;=5,"Medium Risk","Low Risk"))</f>
        <v>Low Risk</v>
      </c>
      <c r="AH666">
        <f>tbl_Customers[[#This Row],[total_day_charge]] + tbl_Customers[[#This Row],[total_eve_charge]] + tbl_Customers[[#This Row],[total_night_charge]] + tbl_Customers[[#This Row],[total_intl_charge]]</f>
        <v>66.45</v>
      </c>
    </row>
    <row r="667" spans="1:34"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t="str">
        <f>IF(tbl_Customers[[#This Row],[total_intl_charge]] &lt;= 3, "Low Charges", "High Charges")</f>
        <v>Low Charges</v>
      </c>
      <c r="Z667" t="str">
        <f>IF(tbl_Customers[[#This Row],[total_eve_calls]]&lt;=80,"Low Calls",
IF(tbl_Customers[[#This Row],[total_eve_calls]]&lt;=120,"Medium Calls","High Calls"))</f>
        <v>High Calls</v>
      </c>
      <c r="AA667" t="str">
        <f>IF(tbl_Customers[[#This Row],[total_eve_charge]]&lt;=15,"Low Charges",
IF(tbl_Customers[[#This Row],[total_eve_charge]]&lt;=20,"Medium Charges","High Charges"))</f>
        <v>Low Charges</v>
      </c>
      <c r="AB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7" t="str">
        <f>IF(tbl_Customers[[#This Row],[number_vmail_messages]] = 0, "No Usage", IF(tbl_Customers[[#This Row],[number_vmail_messages]] &lt;= 20, "Low Usage", IF(tbl_Customers[[#This Row],[number_vmail_messages]] &lt;= 40, "Medium Usgae", "High Usage")))</f>
        <v>Medium Usgae</v>
      </c>
      <c r="AD667" t="str">
        <f>IF(tbl_Customers[[#This Row],[total_day_minutes]]&lt;=150,"Low Usage", IF(tbl_Customers[[#This Row],[total_day_minutes]]&lt;=200,"Medium Usage", IF(tbl_Customers[[#This Row],[total_day_minutes]]&lt;=250,"High Usage","Very High Usage")))</f>
        <v>Medium Usage</v>
      </c>
      <c r="AE667" t="str">
        <f>IF(tbl_Customers[[#This Row],[total_intl_calls]]&lt;=5,"Low Calls", IF(tbl_Customers[[#This Row],[total_intl_calls]]&lt;=10, "Medium Calls", "High Calls"))</f>
        <v>Low Calls</v>
      </c>
      <c r="AF6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67" t="str">
        <f>IF(tbl_Customers[[#This Row],[Churn_Risk_Score]]&gt;=10,"High Risk", IF(tbl_Customers[[#This Row],[Churn_Risk_Score]]&gt;=5,"Medium Risk","Low Risk"))</f>
        <v>Low Risk</v>
      </c>
      <c r="AH667">
        <f>tbl_Customers[[#This Row],[total_day_charge]] + tbl_Customers[[#This Row],[total_eve_charge]] + tbl_Customers[[#This Row],[total_night_charge]] + tbl_Customers[[#This Row],[total_intl_charge]]</f>
        <v>51.45</v>
      </c>
    </row>
    <row r="668" spans="1:34"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t="str">
        <f>IF(tbl_Customers[[#This Row],[total_intl_charge]] &lt;= 3, "Low Charges", "High Charges")</f>
        <v>High Charges</v>
      </c>
      <c r="Z668" t="str">
        <f>IF(tbl_Customers[[#This Row],[total_eve_calls]]&lt;=80,"Low Calls",
IF(tbl_Customers[[#This Row],[total_eve_calls]]&lt;=120,"Medium Calls","High Calls"))</f>
        <v>High Calls</v>
      </c>
      <c r="AA668" t="str">
        <f>IF(tbl_Customers[[#This Row],[total_eve_charge]]&lt;=15,"Low Charges",
IF(tbl_Customers[[#This Row],[total_eve_charge]]&lt;=20,"Medium Charges","High Charges"))</f>
        <v>Medium Charges</v>
      </c>
      <c r="AB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8" t="str">
        <f>IF(tbl_Customers[[#This Row],[number_vmail_messages]] = 0, "No Usage", IF(tbl_Customers[[#This Row],[number_vmail_messages]] &lt;= 20, "Low Usage", IF(tbl_Customers[[#This Row],[number_vmail_messages]] &lt;= 40, "Medium Usgae", "High Usage")))</f>
        <v>No Usage</v>
      </c>
      <c r="AD668" t="str">
        <f>IF(tbl_Customers[[#This Row],[total_day_minutes]]&lt;=150,"Low Usage", IF(tbl_Customers[[#This Row],[total_day_minutes]]&lt;=200,"Medium Usage", IF(tbl_Customers[[#This Row],[total_day_minutes]]&lt;=250,"High Usage","Very High Usage")))</f>
        <v>Low Usage</v>
      </c>
      <c r="AE668" t="str">
        <f>IF(tbl_Customers[[#This Row],[total_intl_calls]]&lt;=5,"Low Calls", IF(tbl_Customers[[#This Row],[total_intl_calls]]&lt;=10, "Medium Calls", "High Calls"))</f>
        <v>Medium Calls</v>
      </c>
      <c r="AF6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8" t="str">
        <f>IF(tbl_Customers[[#This Row],[Churn_Risk_Score]]&gt;=10,"High Risk", IF(tbl_Customers[[#This Row],[Churn_Risk_Score]]&gt;=5,"Medium Risk","Low Risk"))</f>
        <v>Medium Risk</v>
      </c>
      <c r="AH668">
        <f>tbl_Customers[[#This Row],[total_day_charge]] + tbl_Customers[[#This Row],[total_eve_charge]] + tbl_Customers[[#This Row],[total_night_charge]] + tbl_Customers[[#This Row],[total_intl_charge]]</f>
        <v>56.75</v>
      </c>
    </row>
    <row r="669" spans="1:34"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t="str">
        <f>IF(tbl_Customers[[#This Row],[total_intl_charge]] &lt;= 3, "Low Charges", "High Charges")</f>
        <v>High Charges</v>
      </c>
      <c r="Z669" t="str">
        <f>IF(tbl_Customers[[#This Row],[total_eve_calls]]&lt;=80,"Low Calls",
IF(tbl_Customers[[#This Row],[total_eve_calls]]&lt;=120,"Medium Calls","High Calls"))</f>
        <v>Medium Calls</v>
      </c>
      <c r="AA669" t="str">
        <f>IF(tbl_Customers[[#This Row],[total_eve_charge]]&lt;=15,"Low Charges",
IF(tbl_Customers[[#This Row],[total_eve_charge]]&lt;=20,"Medium Charges","High Charges"))</f>
        <v>High Charges</v>
      </c>
      <c r="AB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9" t="str">
        <f>IF(tbl_Customers[[#This Row],[number_vmail_messages]] = 0, "No Usage", IF(tbl_Customers[[#This Row],[number_vmail_messages]] &lt;= 20, "Low Usage", IF(tbl_Customers[[#This Row],[number_vmail_messages]] &lt;= 40, "Medium Usgae", "High Usage")))</f>
        <v>Medium Usgae</v>
      </c>
      <c r="AD669" t="str">
        <f>IF(tbl_Customers[[#This Row],[total_day_minutes]]&lt;=150,"Low Usage", IF(tbl_Customers[[#This Row],[total_day_minutes]]&lt;=200,"Medium Usage", IF(tbl_Customers[[#This Row],[total_day_minutes]]&lt;=250,"High Usage","Very High Usage")))</f>
        <v>Medium Usage</v>
      </c>
      <c r="AE669" t="str">
        <f>IF(tbl_Customers[[#This Row],[total_intl_calls]]&lt;=5,"Low Calls", IF(tbl_Customers[[#This Row],[total_intl_calls]]&lt;=10, "Medium Calls", "High Calls"))</f>
        <v>Low Calls</v>
      </c>
      <c r="AF6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69" t="str">
        <f>IF(tbl_Customers[[#This Row],[Churn_Risk_Score]]&gt;=10,"High Risk", IF(tbl_Customers[[#This Row],[Churn_Risk_Score]]&gt;=5,"Medium Risk","Low Risk"))</f>
        <v>Low Risk</v>
      </c>
      <c r="AH669">
        <f>tbl_Customers[[#This Row],[total_day_charge]] + tbl_Customers[[#This Row],[total_eve_charge]] + tbl_Customers[[#This Row],[total_night_charge]] + tbl_Customers[[#This Row],[total_intl_charge]]</f>
        <v>65.56</v>
      </c>
    </row>
    <row r="670" spans="1:34"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t="str">
        <f>IF(tbl_Customers[[#This Row],[total_intl_charge]] &lt;= 3, "Low Charges", "High Charges")</f>
        <v>High Charges</v>
      </c>
      <c r="Z670" t="str">
        <f>IF(tbl_Customers[[#This Row],[total_eve_calls]]&lt;=80,"Low Calls",
IF(tbl_Customers[[#This Row],[total_eve_calls]]&lt;=120,"Medium Calls","High Calls"))</f>
        <v>High Calls</v>
      </c>
      <c r="AA670" t="str">
        <f>IF(tbl_Customers[[#This Row],[total_eve_charge]]&lt;=15,"Low Charges",
IF(tbl_Customers[[#This Row],[total_eve_charge]]&lt;=20,"Medium Charges","High Charges"))</f>
        <v>Low Charges</v>
      </c>
      <c r="AB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0" t="str">
        <f>IF(tbl_Customers[[#This Row],[number_vmail_messages]] = 0, "No Usage", IF(tbl_Customers[[#This Row],[number_vmail_messages]] &lt;= 20, "Low Usage", IF(tbl_Customers[[#This Row],[number_vmail_messages]] &lt;= 40, "Medium Usgae", "High Usage")))</f>
        <v>Medium Usgae</v>
      </c>
      <c r="AD670" t="str">
        <f>IF(tbl_Customers[[#This Row],[total_day_minutes]]&lt;=150,"Low Usage", IF(tbl_Customers[[#This Row],[total_day_minutes]]&lt;=200,"Medium Usage", IF(tbl_Customers[[#This Row],[total_day_minutes]]&lt;=250,"High Usage","Very High Usage")))</f>
        <v>Medium Usage</v>
      </c>
      <c r="AE670" t="str">
        <f>IF(tbl_Customers[[#This Row],[total_intl_calls]]&lt;=5,"Low Calls", IF(tbl_Customers[[#This Row],[total_intl_calls]]&lt;=10, "Medium Calls", "High Calls"))</f>
        <v>Low Calls</v>
      </c>
      <c r="AF6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0" t="str">
        <f>IF(tbl_Customers[[#This Row],[Churn_Risk_Score]]&gt;=10,"High Risk", IF(tbl_Customers[[#This Row],[Churn_Risk_Score]]&gt;=5,"Medium Risk","Low Risk"))</f>
        <v>Low Risk</v>
      </c>
      <c r="AH670">
        <f>tbl_Customers[[#This Row],[total_day_charge]] + tbl_Customers[[#This Row],[total_eve_charge]] + tbl_Customers[[#This Row],[total_night_charge]] + tbl_Customers[[#This Row],[total_intl_charge]]</f>
        <v>51.74</v>
      </c>
    </row>
    <row r="671" spans="1:34"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t="str">
        <f>IF(tbl_Customers[[#This Row],[total_intl_charge]] &lt;= 3, "Low Charges", "High Charges")</f>
        <v>High Charges</v>
      </c>
      <c r="Z671" t="str">
        <f>IF(tbl_Customers[[#This Row],[total_eve_calls]]&lt;=80,"Low Calls",
IF(tbl_Customers[[#This Row],[total_eve_calls]]&lt;=120,"Medium Calls","High Calls"))</f>
        <v>Medium Calls</v>
      </c>
      <c r="AA671" t="str">
        <f>IF(tbl_Customers[[#This Row],[total_eve_charge]]&lt;=15,"Low Charges",
IF(tbl_Customers[[#This Row],[total_eve_charge]]&lt;=20,"Medium Charges","High Charges"))</f>
        <v>Medium Charges</v>
      </c>
      <c r="AB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1" t="str">
        <f>IF(tbl_Customers[[#This Row],[number_vmail_messages]] = 0, "No Usage", IF(tbl_Customers[[#This Row],[number_vmail_messages]] &lt;= 20, "Low Usage", IF(tbl_Customers[[#This Row],[number_vmail_messages]] &lt;= 40, "Medium Usgae", "High Usage")))</f>
        <v>Medium Usgae</v>
      </c>
      <c r="AD671" t="str">
        <f>IF(tbl_Customers[[#This Row],[total_day_minutes]]&lt;=150,"Low Usage", IF(tbl_Customers[[#This Row],[total_day_minutes]]&lt;=200,"Medium Usage", IF(tbl_Customers[[#This Row],[total_day_minutes]]&lt;=250,"High Usage","Very High Usage")))</f>
        <v>Very High Usage</v>
      </c>
      <c r="AE671" t="str">
        <f>IF(tbl_Customers[[#This Row],[total_intl_calls]]&lt;=5,"Low Calls", IF(tbl_Customers[[#This Row],[total_intl_calls]]&lt;=10, "Medium Calls", "High Calls"))</f>
        <v>Low Calls</v>
      </c>
      <c r="AF6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71" t="str">
        <f>IF(tbl_Customers[[#This Row],[Churn_Risk_Score]]&gt;=10,"High Risk", IF(tbl_Customers[[#This Row],[Churn_Risk_Score]]&gt;=5,"Medium Risk","Low Risk"))</f>
        <v>Medium Risk</v>
      </c>
      <c r="AH671">
        <f>tbl_Customers[[#This Row],[total_day_charge]] + tbl_Customers[[#This Row],[total_eve_charge]] + tbl_Customers[[#This Row],[total_night_charge]] + tbl_Customers[[#This Row],[total_intl_charge]]</f>
        <v>74.320000000000007</v>
      </c>
    </row>
    <row r="672" spans="1:34"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t="str">
        <f>IF(tbl_Customers[[#This Row],[total_intl_charge]] &lt;= 3, "Low Charges", "High Charges")</f>
        <v>Low Charges</v>
      </c>
      <c r="Z672" t="str">
        <f>IF(tbl_Customers[[#This Row],[total_eve_calls]]&lt;=80,"Low Calls",
IF(tbl_Customers[[#This Row],[total_eve_calls]]&lt;=120,"Medium Calls","High Calls"))</f>
        <v>High Calls</v>
      </c>
      <c r="AA672" t="str">
        <f>IF(tbl_Customers[[#This Row],[total_eve_charge]]&lt;=15,"Low Charges",
IF(tbl_Customers[[#This Row],[total_eve_charge]]&lt;=20,"Medium Charges","High Charges"))</f>
        <v>Medium Charges</v>
      </c>
      <c r="AB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2" t="str">
        <f>IF(tbl_Customers[[#This Row],[number_vmail_messages]] = 0, "No Usage", IF(tbl_Customers[[#This Row],[number_vmail_messages]] &lt;= 20, "Low Usage", IF(tbl_Customers[[#This Row],[number_vmail_messages]] &lt;= 40, "Medium Usgae", "High Usage")))</f>
        <v>No Usage</v>
      </c>
      <c r="AD672" t="str">
        <f>IF(tbl_Customers[[#This Row],[total_day_minutes]]&lt;=150,"Low Usage", IF(tbl_Customers[[#This Row],[total_day_minutes]]&lt;=200,"Medium Usage", IF(tbl_Customers[[#This Row],[total_day_minutes]]&lt;=250,"High Usage","Very High Usage")))</f>
        <v>High Usage</v>
      </c>
      <c r="AE672" t="str">
        <f>IF(tbl_Customers[[#This Row],[total_intl_calls]]&lt;=5,"Low Calls", IF(tbl_Customers[[#This Row],[total_intl_calls]]&lt;=10, "Medium Calls", "High Calls"))</f>
        <v>Low Calls</v>
      </c>
      <c r="AF6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2" t="str">
        <f>IF(tbl_Customers[[#This Row],[Churn_Risk_Score]]&gt;=10,"High Risk", IF(tbl_Customers[[#This Row],[Churn_Risk_Score]]&gt;=5,"Medium Risk","Low Risk"))</f>
        <v>Low Risk</v>
      </c>
      <c r="AH672">
        <f>tbl_Customers[[#This Row],[total_day_charge]] + tbl_Customers[[#This Row],[total_eve_charge]] + tbl_Customers[[#This Row],[total_night_charge]] + tbl_Customers[[#This Row],[total_intl_charge]]</f>
        <v>69.69</v>
      </c>
    </row>
    <row r="673" spans="1:34"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t="str">
        <f>IF(tbl_Customers[[#This Row],[total_intl_charge]] &lt;= 3, "Low Charges", "High Charges")</f>
        <v>Low Charges</v>
      </c>
      <c r="Z673" t="str">
        <f>IF(tbl_Customers[[#This Row],[total_eve_calls]]&lt;=80,"Low Calls",
IF(tbl_Customers[[#This Row],[total_eve_calls]]&lt;=120,"Medium Calls","High Calls"))</f>
        <v>Medium Calls</v>
      </c>
      <c r="AA673" t="str">
        <f>IF(tbl_Customers[[#This Row],[total_eve_charge]]&lt;=15,"Low Charges",
IF(tbl_Customers[[#This Row],[total_eve_charge]]&lt;=20,"Medium Charges","High Charges"))</f>
        <v>High Charges</v>
      </c>
      <c r="AB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3" t="str">
        <f>IF(tbl_Customers[[#This Row],[number_vmail_messages]] = 0, "No Usage", IF(tbl_Customers[[#This Row],[number_vmail_messages]] &lt;= 20, "Low Usage", IF(tbl_Customers[[#This Row],[number_vmail_messages]] &lt;= 40, "Medium Usgae", "High Usage")))</f>
        <v>No Usage</v>
      </c>
      <c r="AD673" t="str">
        <f>IF(tbl_Customers[[#This Row],[total_day_minutes]]&lt;=150,"Low Usage", IF(tbl_Customers[[#This Row],[total_day_minutes]]&lt;=200,"Medium Usage", IF(tbl_Customers[[#This Row],[total_day_minutes]]&lt;=250,"High Usage","Very High Usage")))</f>
        <v>Medium Usage</v>
      </c>
      <c r="AE673" t="str">
        <f>IF(tbl_Customers[[#This Row],[total_intl_calls]]&lt;=5,"Low Calls", IF(tbl_Customers[[#This Row],[total_intl_calls]]&lt;=10, "Medium Calls", "High Calls"))</f>
        <v>Low Calls</v>
      </c>
      <c r="AF6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3" t="str">
        <f>IF(tbl_Customers[[#This Row],[Churn_Risk_Score]]&gt;=10,"High Risk", IF(tbl_Customers[[#This Row],[Churn_Risk_Score]]&gt;=5,"Medium Risk","Low Risk"))</f>
        <v>Low Risk</v>
      </c>
      <c r="AH673">
        <f>tbl_Customers[[#This Row],[total_day_charge]] + tbl_Customers[[#This Row],[total_eve_charge]] + tbl_Customers[[#This Row],[total_night_charge]] + tbl_Customers[[#This Row],[total_intl_charge]]</f>
        <v>72.460000000000008</v>
      </c>
    </row>
    <row r="674" spans="1:34"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t="str">
        <f>IF(tbl_Customers[[#This Row],[total_intl_charge]] &lt;= 3, "Low Charges", "High Charges")</f>
        <v>High Charges</v>
      </c>
      <c r="Z674" t="str">
        <f>IF(tbl_Customers[[#This Row],[total_eve_calls]]&lt;=80,"Low Calls",
IF(tbl_Customers[[#This Row],[total_eve_calls]]&lt;=120,"Medium Calls","High Calls"))</f>
        <v>Medium Calls</v>
      </c>
      <c r="AA674" t="str">
        <f>IF(tbl_Customers[[#This Row],[total_eve_charge]]&lt;=15,"Low Charges",
IF(tbl_Customers[[#This Row],[total_eve_charge]]&lt;=20,"Medium Charges","High Charges"))</f>
        <v>High Charges</v>
      </c>
      <c r="AB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4" t="str">
        <f>IF(tbl_Customers[[#This Row],[number_vmail_messages]] = 0, "No Usage", IF(tbl_Customers[[#This Row],[number_vmail_messages]] &lt;= 20, "Low Usage", IF(tbl_Customers[[#This Row],[number_vmail_messages]] &lt;= 40, "Medium Usgae", "High Usage")))</f>
        <v>No Usage</v>
      </c>
      <c r="AD674" t="str">
        <f>IF(tbl_Customers[[#This Row],[total_day_minutes]]&lt;=150,"Low Usage", IF(tbl_Customers[[#This Row],[total_day_minutes]]&lt;=200,"Medium Usage", IF(tbl_Customers[[#This Row],[total_day_minutes]]&lt;=250,"High Usage","Very High Usage")))</f>
        <v>High Usage</v>
      </c>
      <c r="AE674" t="str">
        <f>IF(tbl_Customers[[#This Row],[total_intl_calls]]&lt;=5,"Low Calls", IF(tbl_Customers[[#This Row],[total_intl_calls]]&lt;=10, "Medium Calls", "High Calls"))</f>
        <v>Low Calls</v>
      </c>
      <c r="AF6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4" t="str">
        <f>IF(tbl_Customers[[#This Row],[Churn_Risk_Score]]&gt;=10,"High Risk", IF(tbl_Customers[[#This Row],[Churn_Risk_Score]]&gt;=5,"Medium Risk","Low Risk"))</f>
        <v>Low Risk</v>
      </c>
      <c r="AH674">
        <f>tbl_Customers[[#This Row],[total_day_charge]] + tbl_Customers[[#This Row],[total_eve_charge]] + tbl_Customers[[#This Row],[total_night_charge]] + tbl_Customers[[#This Row],[total_intl_charge]]</f>
        <v>73.47</v>
      </c>
    </row>
    <row r="675" spans="1:34"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t="str">
        <f>IF(tbl_Customers[[#This Row],[total_intl_charge]] &lt;= 3, "Low Charges", "High Charges")</f>
        <v>Low Charges</v>
      </c>
      <c r="Z675" t="str">
        <f>IF(tbl_Customers[[#This Row],[total_eve_calls]]&lt;=80,"Low Calls",
IF(tbl_Customers[[#This Row],[total_eve_calls]]&lt;=120,"Medium Calls","High Calls"))</f>
        <v>Low Calls</v>
      </c>
      <c r="AA675" t="str">
        <f>IF(tbl_Customers[[#This Row],[total_eve_charge]]&lt;=15,"Low Charges",
IF(tbl_Customers[[#This Row],[total_eve_charge]]&lt;=20,"Medium Charges","High Charges"))</f>
        <v>Medium Charges</v>
      </c>
      <c r="AB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5" t="str">
        <f>IF(tbl_Customers[[#This Row],[number_vmail_messages]] = 0, "No Usage", IF(tbl_Customers[[#This Row],[number_vmail_messages]] &lt;= 20, "Low Usage", IF(tbl_Customers[[#This Row],[number_vmail_messages]] &lt;= 40, "Medium Usgae", "High Usage")))</f>
        <v>No Usage</v>
      </c>
      <c r="AD675" t="str">
        <f>IF(tbl_Customers[[#This Row],[total_day_minutes]]&lt;=150,"Low Usage", IF(tbl_Customers[[#This Row],[total_day_minutes]]&lt;=200,"Medium Usage", IF(tbl_Customers[[#This Row],[total_day_minutes]]&lt;=250,"High Usage","Very High Usage")))</f>
        <v>Very High Usage</v>
      </c>
      <c r="AE675" t="str">
        <f>IF(tbl_Customers[[#This Row],[total_intl_calls]]&lt;=5,"Low Calls", IF(tbl_Customers[[#This Row],[total_intl_calls]]&lt;=10, "Medium Calls", "High Calls"))</f>
        <v>Low Calls</v>
      </c>
      <c r="AF6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75" t="str">
        <f>IF(tbl_Customers[[#This Row],[Churn_Risk_Score]]&gt;=10,"High Risk", IF(tbl_Customers[[#This Row],[Churn_Risk_Score]]&gt;=5,"Medium Risk","Low Risk"))</f>
        <v>Medium Risk</v>
      </c>
      <c r="AH675">
        <f>tbl_Customers[[#This Row],[total_day_charge]] + tbl_Customers[[#This Row],[total_eve_charge]] + tbl_Customers[[#This Row],[total_night_charge]] + tbl_Customers[[#This Row],[total_intl_charge]]</f>
        <v>73.790000000000006</v>
      </c>
    </row>
    <row r="676" spans="1:34"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t="str">
        <f>IF(tbl_Customers[[#This Row],[total_intl_charge]] &lt;= 3, "Low Charges", "High Charges")</f>
        <v>Low Charges</v>
      </c>
      <c r="Z676" t="str">
        <f>IF(tbl_Customers[[#This Row],[total_eve_calls]]&lt;=80,"Low Calls",
IF(tbl_Customers[[#This Row],[total_eve_calls]]&lt;=120,"Medium Calls","High Calls"))</f>
        <v>Medium Calls</v>
      </c>
      <c r="AA676" t="str">
        <f>IF(tbl_Customers[[#This Row],[total_eve_charge]]&lt;=15,"Low Charges",
IF(tbl_Customers[[#This Row],[total_eve_charge]]&lt;=20,"Medium Charges","High Charges"))</f>
        <v>Medium Charges</v>
      </c>
      <c r="AB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6" t="str">
        <f>IF(tbl_Customers[[#This Row],[number_vmail_messages]] = 0, "No Usage", IF(tbl_Customers[[#This Row],[number_vmail_messages]] &lt;= 20, "Low Usage", IF(tbl_Customers[[#This Row],[number_vmail_messages]] &lt;= 40, "Medium Usgae", "High Usage")))</f>
        <v>No Usage</v>
      </c>
      <c r="AD676" t="str">
        <f>IF(tbl_Customers[[#This Row],[total_day_minutes]]&lt;=150,"Low Usage", IF(tbl_Customers[[#This Row],[total_day_minutes]]&lt;=200,"Medium Usage", IF(tbl_Customers[[#This Row],[total_day_minutes]]&lt;=250,"High Usage","Very High Usage")))</f>
        <v>High Usage</v>
      </c>
      <c r="AE676" t="str">
        <f>IF(tbl_Customers[[#This Row],[total_intl_calls]]&lt;=5,"Low Calls", IF(tbl_Customers[[#This Row],[total_intl_calls]]&lt;=10, "Medium Calls", "High Calls"))</f>
        <v>Low Calls</v>
      </c>
      <c r="AF6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6" t="str">
        <f>IF(tbl_Customers[[#This Row],[Churn_Risk_Score]]&gt;=10,"High Risk", IF(tbl_Customers[[#This Row],[Churn_Risk_Score]]&gt;=5,"Medium Risk","Low Risk"))</f>
        <v>Low Risk</v>
      </c>
      <c r="AH676">
        <f>tbl_Customers[[#This Row],[total_day_charge]] + tbl_Customers[[#This Row],[total_eve_charge]] + tbl_Customers[[#This Row],[total_night_charge]] + tbl_Customers[[#This Row],[total_intl_charge]]</f>
        <v>57.94</v>
      </c>
    </row>
    <row r="677" spans="1:34"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t="str">
        <f>IF(tbl_Customers[[#This Row],[total_intl_charge]] &lt;= 3, "Low Charges", "High Charges")</f>
        <v>High Charges</v>
      </c>
      <c r="Z677" t="str">
        <f>IF(tbl_Customers[[#This Row],[total_eve_calls]]&lt;=80,"Low Calls",
IF(tbl_Customers[[#This Row],[total_eve_calls]]&lt;=120,"Medium Calls","High Calls"))</f>
        <v>Medium Calls</v>
      </c>
      <c r="AA677" t="str">
        <f>IF(tbl_Customers[[#This Row],[total_eve_charge]]&lt;=15,"Low Charges",
IF(tbl_Customers[[#This Row],[total_eve_charge]]&lt;=20,"Medium Charges","High Charges"))</f>
        <v>Low Charges</v>
      </c>
      <c r="AB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7" t="str">
        <f>IF(tbl_Customers[[#This Row],[number_vmail_messages]] = 0, "No Usage", IF(tbl_Customers[[#This Row],[number_vmail_messages]] &lt;= 20, "Low Usage", IF(tbl_Customers[[#This Row],[number_vmail_messages]] &lt;= 40, "Medium Usgae", "High Usage")))</f>
        <v>Medium Usgae</v>
      </c>
      <c r="AD677" t="str">
        <f>IF(tbl_Customers[[#This Row],[total_day_minutes]]&lt;=150,"Low Usage", IF(tbl_Customers[[#This Row],[total_day_minutes]]&lt;=200,"Medium Usage", IF(tbl_Customers[[#This Row],[total_day_minutes]]&lt;=250,"High Usage","Very High Usage")))</f>
        <v>Low Usage</v>
      </c>
      <c r="AE677" t="str">
        <f>IF(tbl_Customers[[#This Row],[total_intl_calls]]&lt;=5,"Low Calls", IF(tbl_Customers[[#This Row],[total_intl_calls]]&lt;=10, "Medium Calls", "High Calls"))</f>
        <v>Low Calls</v>
      </c>
      <c r="AF6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7" t="str">
        <f>IF(tbl_Customers[[#This Row],[Churn_Risk_Score]]&gt;=10,"High Risk", IF(tbl_Customers[[#This Row],[Churn_Risk_Score]]&gt;=5,"Medium Risk","Low Risk"))</f>
        <v>Low Risk</v>
      </c>
      <c r="AH677">
        <f>tbl_Customers[[#This Row],[total_day_charge]] + tbl_Customers[[#This Row],[total_eve_charge]] + tbl_Customers[[#This Row],[total_night_charge]] + tbl_Customers[[#This Row],[total_intl_charge]]</f>
        <v>48.27</v>
      </c>
    </row>
    <row r="678" spans="1:34"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t="str">
        <f>IF(tbl_Customers[[#This Row],[total_intl_charge]] &lt;= 3, "Low Charges", "High Charges")</f>
        <v>Low Charges</v>
      </c>
      <c r="Z678" t="str">
        <f>IF(tbl_Customers[[#This Row],[total_eve_calls]]&lt;=80,"Low Calls",
IF(tbl_Customers[[#This Row],[total_eve_calls]]&lt;=120,"Medium Calls","High Calls"))</f>
        <v>High Calls</v>
      </c>
      <c r="AA678" t="str">
        <f>IF(tbl_Customers[[#This Row],[total_eve_charge]]&lt;=15,"Low Charges",
IF(tbl_Customers[[#This Row],[total_eve_charge]]&lt;=20,"Medium Charges","High Charges"))</f>
        <v>High Charges</v>
      </c>
      <c r="AB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8" t="str">
        <f>IF(tbl_Customers[[#This Row],[number_vmail_messages]] = 0, "No Usage", IF(tbl_Customers[[#This Row],[number_vmail_messages]] &lt;= 20, "Low Usage", IF(tbl_Customers[[#This Row],[number_vmail_messages]] &lt;= 40, "Medium Usgae", "High Usage")))</f>
        <v>Low Usage</v>
      </c>
      <c r="AD678" t="str">
        <f>IF(tbl_Customers[[#This Row],[total_day_minutes]]&lt;=150,"Low Usage", IF(tbl_Customers[[#This Row],[total_day_minutes]]&lt;=200,"Medium Usage", IF(tbl_Customers[[#This Row],[total_day_minutes]]&lt;=250,"High Usage","Very High Usage")))</f>
        <v>Medium Usage</v>
      </c>
      <c r="AE678" t="str">
        <f>IF(tbl_Customers[[#This Row],[total_intl_calls]]&lt;=5,"Low Calls", IF(tbl_Customers[[#This Row],[total_intl_calls]]&lt;=10, "Medium Calls", "High Calls"))</f>
        <v>Low Calls</v>
      </c>
      <c r="AF6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78" t="str">
        <f>IF(tbl_Customers[[#This Row],[Churn_Risk_Score]]&gt;=10,"High Risk", IF(tbl_Customers[[#This Row],[Churn_Risk_Score]]&gt;=5,"Medium Risk","Low Risk"))</f>
        <v>Low Risk</v>
      </c>
      <c r="AH678">
        <f>tbl_Customers[[#This Row],[total_day_charge]] + tbl_Customers[[#This Row],[total_eve_charge]] + tbl_Customers[[#This Row],[total_night_charge]] + tbl_Customers[[#This Row],[total_intl_charge]]</f>
        <v>62.78</v>
      </c>
    </row>
    <row r="679" spans="1:34"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t="str">
        <f>IF(tbl_Customers[[#This Row],[total_intl_charge]] &lt;= 3, "Low Charges", "High Charges")</f>
        <v>High Charges</v>
      </c>
      <c r="Z679" t="str">
        <f>IF(tbl_Customers[[#This Row],[total_eve_calls]]&lt;=80,"Low Calls",
IF(tbl_Customers[[#This Row],[total_eve_calls]]&lt;=120,"Medium Calls","High Calls"))</f>
        <v>Medium Calls</v>
      </c>
      <c r="AA679" t="str">
        <f>IF(tbl_Customers[[#This Row],[total_eve_charge]]&lt;=15,"Low Charges",
IF(tbl_Customers[[#This Row],[total_eve_charge]]&lt;=20,"Medium Charges","High Charges"))</f>
        <v>High Charges</v>
      </c>
      <c r="AB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9" t="str">
        <f>IF(tbl_Customers[[#This Row],[number_vmail_messages]] = 0, "No Usage", IF(tbl_Customers[[#This Row],[number_vmail_messages]] &lt;= 20, "Low Usage", IF(tbl_Customers[[#This Row],[number_vmail_messages]] &lt;= 40, "Medium Usgae", "High Usage")))</f>
        <v>No Usage</v>
      </c>
      <c r="AD679" t="str">
        <f>IF(tbl_Customers[[#This Row],[total_day_minutes]]&lt;=150,"Low Usage", IF(tbl_Customers[[#This Row],[total_day_minutes]]&lt;=200,"Medium Usage", IF(tbl_Customers[[#This Row],[total_day_minutes]]&lt;=250,"High Usage","Very High Usage")))</f>
        <v>Medium Usage</v>
      </c>
      <c r="AE679" t="str">
        <f>IF(tbl_Customers[[#This Row],[total_intl_calls]]&lt;=5,"Low Calls", IF(tbl_Customers[[#This Row],[total_intl_calls]]&lt;=10, "Medium Calls", "High Calls"))</f>
        <v>Low Calls</v>
      </c>
      <c r="AF6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9" t="str">
        <f>IF(tbl_Customers[[#This Row],[Churn_Risk_Score]]&gt;=10,"High Risk", IF(tbl_Customers[[#This Row],[Churn_Risk_Score]]&gt;=5,"Medium Risk","Low Risk"))</f>
        <v>Low Risk</v>
      </c>
      <c r="AH679">
        <f>tbl_Customers[[#This Row],[total_day_charge]] + tbl_Customers[[#This Row],[total_eve_charge]] + tbl_Customers[[#This Row],[total_night_charge]] + tbl_Customers[[#This Row],[total_intl_charge]]</f>
        <v>63.4</v>
      </c>
    </row>
    <row r="680" spans="1:34"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t="str">
        <f>IF(tbl_Customers[[#This Row],[total_intl_charge]] &lt;= 3, "Low Charges", "High Charges")</f>
        <v>Low Charges</v>
      </c>
      <c r="Z680" t="str">
        <f>IF(tbl_Customers[[#This Row],[total_eve_calls]]&lt;=80,"Low Calls",
IF(tbl_Customers[[#This Row],[total_eve_calls]]&lt;=120,"Medium Calls","High Calls"))</f>
        <v>High Calls</v>
      </c>
      <c r="AA680" t="str">
        <f>IF(tbl_Customers[[#This Row],[total_eve_charge]]&lt;=15,"Low Charges",
IF(tbl_Customers[[#This Row],[total_eve_charge]]&lt;=20,"Medium Charges","High Charges"))</f>
        <v>Low Charges</v>
      </c>
      <c r="AB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0" t="str">
        <f>IF(tbl_Customers[[#This Row],[number_vmail_messages]] = 0, "No Usage", IF(tbl_Customers[[#This Row],[number_vmail_messages]] &lt;= 20, "Low Usage", IF(tbl_Customers[[#This Row],[number_vmail_messages]] &lt;= 40, "Medium Usgae", "High Usage")))</f>
        <v>No Usage</v>
      </c>
      <c r="AD680" t="str">
        <f>IF(tbl_Customers[[#This Row],[total_day_minutes]]&lt;=150,"Low Usage", IF(tbl_Customers[[#This Row],[total_day_minutes]]&lt;=200,"Medium Usage", IF(tbl_Customers[[#This Row],[total_day_minutes]]&lt;=250,"High Usage","Very High Usage")))</f>
        <v>High Usage</v>
      </c>
      <c r="AE680" t="str">
        <f>IF(tbl_Customers[[#This Row],[total_intl_calls]]&lt;=5,"Low Calls", IF(tbl_Customers[[#This Row],[total_intl_calls]]&lt;=10, "Medium Calls", "High Calls"))</f>
        <v>Medium Calls</v>
      </c>
      <c r="AF6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0" t="str">
        <f>IF(tbl_Customers[[#This Row],[Churn_Risk_Score]]&gt;=10,"High Risk", IF(tbl_Customers[[#This Row],[Churn_Risk_Score]]&gt;=5,"Medium Risk","Low Risk"))</f>
        <v>Low Risk</v>
      </c>
      <c r="AH680">
        <f>tbl_Customers[[#This Row],[total_day_charge]] + tbl_Customers[[#This Row],[total_eve_charge]] + tbl_Customers[[#This Row],[total_night_charge]] + tbl_Customers[[#This Row],[total_intl_charge]]</f>
        <v>59.7</v>
      </c>
    </row>
    <row r="681" spans="1:34"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t="str">
        <f>IF(tbl_Customers[[#This Row],[total_intl_charge]] &lt;= 3, "Low Charges", "High Charges")</f>
        <v>High Charges</v>
      </c>
      <c r="Z681" t="str">
        <f>IF(tbl_Customers[[#This Row],[total_eve_calls]]&lt;=80,"Low Calls",
IF(tbl_Customers[[#This Row],[total_eve_calls]]&lt;=120,"Medium Calls","High Calls"))</f>
        <v>Low Calls</v>
      </c>
      <c r="AA681" t="str">
        <f>IF(tbl_Customers[[#This Row],[total_eve_charge]]&lt;=15,"Low Charges",
IF(tbl_Customers[[#This Row],[total_eve_charge]]&lt;=20,"Medium Charges","High Charges"))</f>
        <v>Low Charges</v>
      </c>
      <c r="AB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1" t="str">
        <f>IF(tbl_Customers[[#This Row],[number_vmail_messages]] = 0, "No Usage", IF(tbl_Customers[[#This Row],[number_vmail_messages]] &lt;= 20, "Low Usage", IF(tbl_Customers[[#This Row],[number_vmail_messages]] &lt;= 40, "Medium Usgae", "High Usage")))</f>
        <v>No Usage</v>
      </c>
      <c r="AD681" t="str">
        <f>IF(tbl_Customers[[#This Row],[total_day_minutes]]&lt;=150,"Low Usage", IF(tbl_Customers[[#This Row],[total_day_minutes]]&lt;=200,"Medium Usage", IF(tbl_Customers[[#This Row],[total_day_minutes]]&lt;=250,"High Usage","Very High Usage")))</f>
        <v>Low Usage</v>
      </c>
      <c r="AE681" t="str">
        <f>IF(tbl_Customers[[#This Row],[total_intl_calls]]&lt;=5,"Low Calls", IF(tbl_Customers[[#This Row],[total_intl_calls]]&lt;=10, "Medium Calls", "High Calls"))</f>
        <v>Low Calls</v>
      </c>
      <c r="AF6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1" t="str">
        <f>IF(tbl_Customers[[#This Row],[Churn_Risk_Score]]&gt;=10,"High Risk", IF(tbl_Customers[[#This Row],[Churn_Risk_Score]]&gt;=5,"Medium Risk","Low Risk"))</f>
        <v>Low Risk</v>
      </c>
      <c r="AH681">
        <f>tbl_Customers[[#This Row],[total_day_charge]] + tbl_Customers[[#This Row],[total_eve_charge]] + tbl_Customers[[#This Row],[total_night_charge]] + tbl_Customers[[#This Row],[total_intl_charge]]</f>
        <v>41.85</v>
      </c>
    </row>
    <row r="682" spans="1:34"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t="str">
        <f>IF(tbl_Customers[[#This Row],[total_intl_charge]] &lt;= 3, "Low Charges", "High Charges")</f>
        <v>High Charges</v>
      </c>
      <c r="Z682" t="str">
        <f>IF(tbl_Customers[[#This Row],[total_eve_calls]]&lt;=80,"Low Calls",
IF(tbl_Customers[[#This Row],[total_eve_calls]]&lt;=120,"Medium Calls","High Calls"))</f>
        <v>Medium Calls</v>
      </c>
      <c r="AA682" t="str">
        <f>IF(tbl_Customers[[#This Row],[total_eve_charge]]&lt;=15,"Low Charges",
IF(tbl_Customers[[#This Row],[total_eve_charge]]&lt;=20,"Medium Charges","High Charges"))</f>
        <v>High Charges</v>
      </c>
      <c r="AB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2" t="str">
        <f>IF(tbl_Customers[[#This Row],[number_vmail_messages]] = 0, "No Usage", IF(tbl_Customers[[#This Row],[number_vmail_messages]] &lt;= 20, "Low Usage", IF(tbl_Customers[[#This Row],[number_vmail_messages]] &lt;= 40, "Medium Usgae", "High Usage")))</f>
        <v>No Usage</v>
      </c>
      <c r="AD682" t="str">
        <f>IF(tbl_Customers[[#This Row],[total_day_minutes]]&lt;=150,"Low Usage", IF(tbl_Customers[[#This Row],[total_day_minutes]]&lt;=200,"Medium Usage", IF(tbl_Customers[[#This Row],[total_day_minutes]]&lt;=250,"High Usage","Very High Usage")))</f>
        <v>Medium Usage</v>
      </c>
      <c r="AE682" t="str">
        <f>IF(tbl_Customers[[#This Row],[total_intl_calls]]&lt;=5,"Low Calls", IF(tbl_Customers[[#This Row],[total_intl_calls]]&lt;=10, "Medium Calls", "High Calls"))</f>
        <v>Low Calls</v>
      </c>
      <c r="AF6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2" t="str">
        <f>IF(tbl_Customers[[#This Row],[Churn_Risk_Score]]&gt;=10,"High Risk", IF(tbl_Customers[[#This Row],[Churn_Risk_Score]]&gt;=5,"Medium Risk","Low Risk"))</f>
        <v>Low Risk</v>
      </c>
      <c r="AH682">
        <f>tbl_Customers[[#This Row],[total_day_charge]] + tbl_Customers[[#This Row],[total_eve_charge]] + tbl_Customers[[#This Row],[total_night_charge]] + tbl_Customers[[#This Row],[total_intl_charge]]</f>
        <v>65.77</v>
      </c>
    </row>
    <row r="683" spans="1:34"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t="str">
        <f>IF(tbl_Customers[[#This Row],[total_intl_charge]] &lt;= 3, "Low Charges", "High Charges")</f>
        <v>High Charges</v>
      </c>
      <c r="Z683" t="str">
        <f>IF(tbl_Customers[[#This Row],[total_eve_calls]]&lt;=80,"Low Calls",
IF(tbl_Customers[[#This Row],[total_eve_calls]]&lt;=120,"Medium Calls","High Calls"))</f>
        <v>Medium Calls</v>
      </c>
      <c r="AA683" t="str">
        <f>IF(tbl_Customers[[#This Row],[total_eve_charge]]&lt;=15,"Low Charges",
IF(tbl_Customers[[#This Row],[total_eve_charge]]&lt;=20,"Medium Charges","High Charges"))</f>
        <v>Medium Charges</v>
      </c>
      <c r="AB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3" t="str">
        <f>IF(tbl_Customers[[#This Row],[number_vmail_messages]] = 0, "No Usage", IF(tbl_Customers[[#This Row],[number_vmail_messages]] &lt;= 20, "Low Usage", IF(tbl_Customers[[#This Row],[number_vmail_messages]] &lt;= 40, "Medium Usgae", "High Usage")))</f>
        <v>High Usage</v>
      </c>
      <c r="AD683" t="str">
        <f>IF(tbl_Customers[[#This Row],[total_day_minutes]]&lt;=150,"Low Usage", IF(tbl_Customers[[#This Row],[total_day_minutes]]&lt;=200,"Medium Usage", IF(tbl_Customers[[#This Row],[total_day_minutes]]&lt;=250,"High Usage","Very High Usage")))</f>
        <v>Low Usage</v>
      </c>
      <c r="AE683" t="str">
        <f>IF(tbl_Customers[[#This Row],[total_intl_calls]]&lt;=5,"Low Calls", IF(tbl_Customers[[#This Row],[total_intl_calls]]&lt;=10, "Medium Calls", "High Calls"))</f>
        <v>Low Calls</v>
      </c>
      <c r="AF6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3" t="str">
        <f>IF(tbl_Customers[[#This Row],[Churn_Risk_Score]]&gt;=10,"High Risk", IF(tbl_Customers[[#This Row],[Churn_Risk_Score]]&gt;=5,"Medium Risk","Low Risk"))</f>
        <v>Low Risk</v>
      </c>
      <c r="AH683">
        <f>tbl_Customers[[#This Row],[total_day_charge]] + tbl_Customers[[#This Row],[total_eve_charge]] + tbl_Customers[[#This Row],[total_night_charge]] + tbl_Customers[[#This Row],[total_intl_charge]]</f>
        <v>50.62</v>
      </c>
    </row>
    <row r="684" spans="1:34"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t="str">
        <f>IF(tbl_Customers[[#This Row],[total_intl_charge]] &lt;= 3, "Low Charges", "High Charges")</f>
        <v>Low Charges</v>
      </c>
      <c r="Z684" t="str">
        <f>IF(tbl_Customers[[#This Row],[total_eve_calls]]&lt;=80,"Low Calls",
IF(tbl_Customers[[#This Row],[total_eve_calls]]&lt;=120,"Medium Calls","High Calls"))</f>
        <v>Medium Calls</v>
      </c>
      <c r="AA684" t="str">
        <f>IF(tbl_Customers[[#This Row],[total_eve_charge]]&lt;=15,"Low Charges",
IF(tbl_Customers[[#This Row],[total_eve_charge]]&lt;=20,"Medium Charges","High Charges"))</f>
        <v>Low Charges</v>
      </c>
      <c r="AB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4" t="str">
        <f>IF(tbl_Customers[[#This Row],[number_vmail_messages]] = 0, "No Usage", IF(tbl_Customers[[#This Row],[number_vmail_messages]] &lt;= 20, "Low Usage", IF(tbl_Customers[[#This Row],[number_vmail_messages]] &lt;= 40, "Medium Usgae", "High Usage")))</f>
        <v>No Usage</v>
      </c>
      <c r="AD684" t="str">
        <f>IF(tbl_Customers[[#This Row],[total_day_minutes]]&lt;=150,"Low Usage", IF(tbl_Customers[[#This Row],[total_day_minutes]]&lt;=200,"Medium Usage", IF(tbl_Customers[[#This Row],[total_day_minutes]]&lt;=250,"High Usage","Very High Usage")))</f>
        <v>Very High Usage</v>
      </c>
      <c r="AE684" t="str">
        <f>IF(tbl_Customers[[#This Row],[total_intl_calls]]&lt;=5,"Low Calls", IF(tbl_Customers[[#This Row],[total_intl_calls]]&lt;=10, "Medium Calls", "High Calls"))</f>
        <v>Low Calls</v>
      </c>
      <c r="AF6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84" t="str">
        <f>IF(tbl_Customers[[#This Row],[Churn_Risk_Score]]&gt;=10,"High Risk", IF(tbl_Customers[[#This Row],[Churn_Risk_Score]]&gt;=5,"Medium Risk","Low Risk"))</f>
        <v>Medium Risk</v>
      </c>
      <c r="AH684">
        <f>tbl_Customers[[#This Row],[total_day_charge]] + tbl_Customers[[#This Row],[total_eve_charge]] + tbl_Customers[[#This Row],[total_night_charge]] + tbl_Customers[[#This Row],[total_intl_charge]]</f>
        <v>82.28</v>
      </c>
    </row>
    <row r="685" spans="1:34"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t="str">
        <f>IF(tbl_Customers[[#This Row],[total_intl_charge]] &lt;= 3, "Low Charges", "High Charges")</f>
        <v>High Charges</v>
      </c>
      <c r="Z685" t="str">
        <f>IF(tbl_Customers[[#This Row],[total_eve_calls]]&lt;=80,"Low Calls",
IF(tbl_Customers[[#This Row],[total_eve_calls]]&lt;=120,"Medium Calls","High Calls"))</f>
        <v>Medium Calls</v>
      </c>
      <c r="AA685" t="str">
        <f>IF(tbl_Customers[[#This Row],[total_eve_charge]]&lt;=15,"Low Charges",
IF(tbl_Customers[[#This Row],[total_eve_charge]]&lt;=20,"Medium Charges","High Charges"))</f>
        <v>Medium Charges</v>
      </c>
      <c r="AB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5" t="str">
        <f>IF(tbl_Customers[[#This Row],[number_vmail_messages]] = 0, "No Usage", IF(tbl_Customers[[#This Row],[number_vmail_messages]] &lt;= 20, "Low Usage", IF(tbl_Customers[[#This Row],[number_vmail_messages]] &lt;= 40, "Medium Usgae", "High Usage")))</f>
        <v>No Usage</v>
      </c>
      <c r="AD685" t="str">
        <f>IF(tbl_Customers[[#This Row],[total_day_minutes]]&lt;=150,"Low Usage", IF(tbl_Customers[[#This Row],[total_day_minutes]]&lt;=200,"Medium Usage", IF(tbl_Customers[[#This Row],[total_day_minutes]]&lt;=250,"High Usage","Very High Usage")))</f>
        <v>High Usage</v>
      </c>
      <c r="AE685" t="str">
        <f>IF(tbl_Customers[[#This Row],[total_intl_calls]]&lt;=5,"Low Calls", IF(tbl_Customers[[#This Row],[total_intl_calls]]&lt;=10, "Medium Calls", "High Calls"))</f>
        <v>Low Calls</v>
      </c>
      <c r="AF6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5" t="str">
        <f>IF(tbl_Customers[[#This Row],[Churn_Risk_Score]]&gt;=10,"High Risk", IF(tbl_Customers[[#This Row],[Churn_Risk_Score]]&gt;=5,"Medium Risk","Low Risk"))</f>
        <v>Low Risk</v>
      </c>
      <c r="AH685">
        <f>tbl_Customers[[#This Row],[total_day_charge]] + tbl_Customers[[#This Row],[total_eve_charge]] + tbl_Customers[[#This Row],[total_night_charge]] + tbl_Customers[[#This Row],[total_intl_charge]]</f>
        <v>69.179999999999993</v>
      </c>
    </row>
    <row r="686" spans="1:34"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t="str">
        <f>IF(tbl_Customers[[#This Row],[total_intl_charge]] &lt;= 3, "Low Charges", "High Charges")</f>
        <v>Low Charges</v>
      </c>
      <c r="Z686" t="str">
        <f>IF(tbl_Customers[[#This Row],[total_eve_calls]]&lt;=80,"Low Calls",
IF(tbl_Customers[[#This Row],[total_eve_calls]]&lt;=120,"Medium Calls","High Calls"))</f>
        <v>Low Calls</v>
      </c>
      <c r="AA686" t="str">
        <f>IF(tbl_Customers[[#This Row],[total_eve_charge]]&lt;=15,"Low Charges",
IF(tbl_Customers[[#This Row],[total_eve_charge]]&lt;=20,"Medium Charges","High Charges"))</f>
        <v>Low Charges</v>
      </c>
      <c r="AB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6" t="str">
        <f>IF(tbl_Customers[[#This Row],[number_vmail_messages]] = 0, "No Usage", IF(tbl_Customers[[#This Row],[number_vmail_messages]] &lt;= 20, "Low Usage", IF(tbl_Customers[[#This Row],[number_vmail_messages]] &lt;= 40, "Medium Usgae", "High Usage")))</f>
        <v>No Usage</v>
      </c>
      <c r="AD686" t="str">
        <f>IF(tbl_Customers[[#This Row],[total_day_minutes]]&lt;=150,"Low Usage", IF(tbl_Customers[[#This Row],[total_day_minutes]]&lt;=200,"Medium Usage", IF(tbl_Customers[[#This Row],[total_day_minutes]]&lt;=250,"High Usage","Very High Usage")))</f>
        <v>Low Usage</v>
      </c>
      <c r="AE686" t="str">
        <f>IF(tbl_Customers[[#This Row],[total_intl_calls]]&lt;=5,"Low Calls", IF(tbl_Customers[[#This Row],[total_intl_calls]]&lt;=10, "Medium Calls", "High Calls"))</f>
        <v>Medium Calls</v>
      </c>
      <c r="AF6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6" t="str">
        <f>IF(tbl_Customers[[#This Row],[Churn_Risk_Score]]&gt;=10,"High Risk", IF(tbl_Customers[[#This Row],[Churn_Risk_Score]]&gt;=5,"Medium Risk","Low Risk"))</f>
        <v>Low Risk</v>
      </c>
      <c r="AH686">
        <f>tbl_Customers[[#This Row],[total_day_charge]] + tbl_Customers[[#This Row],[total_eve_charge]] + tbl_Customers[[#This Row],[total_night_charge]] + tbl_Customers[[#This Row],[total_intl_charge]]</f>
        <v>43.82</v>
      </c>
    </row>
    <row r="687" spans="1:34"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t="str">
        <f>IF(tbl_Customers[[#This Row],[total_intl_charge]] &lt;= 3, "Low Charges", "High Charges")</f>
        <v>High Charges</v>
      </c>
      <c r="Z687" t="str">
        <f>IF(tbl_Customers[[#This Row],[total_eve_calls]]&lt;=80,"Low Calls",
IF(tbl_Customers[[#This Row],[total_eve_calls]]&lt;=120,"Medium Calls","High Calls"))</f>
        <v>Low Calls</v>
      </c>
      <c r="AA687" t="str">
        <f>IF(tbl_Customers[[#This Row],[total_eve_charge]]&lt;=15,"Low Charges",
IF(tbl_Customers[[#This Row],[total_eve_charge]]&lt;=20,"Medium Charges","High Charges"))</f>
        <v>Medium Charges</v>
      </c>
      <c r="AB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7" t="str">
        <f>IF(tbl_Customers[[#This Row],[number_vmail_messages]] = 0, "No Usage", IF(tbl_Customers[[#This Row],[number_vmail_messages]] &lt;= 20, "Low Usage", IF(tbl_Customers[[#This Row],[number_vmail_messages]] &lt;= 40, "Medium Usgae", "High Usage")))</f>
        <v>No Usage</v>
      </c>
      <c r="AD687" t="str">
        <f>IF(tbl_Customers[[#This Row],[total_day_minutes]]&lt;=150,"Low Usage", IF(tbl_Customers[[#This Row],[total_day_minutes]]&lt;=200,"Medium Usage", IF(tbl_Customers[[#This Row],[total_day_minutes]]&lt;=250,"High Usage","Very High Usage")))</f>
        <v>Medium Usage</v>
      </c>
      <c r="AE687" t="str">
        <f>IF(tbl_Customers[[#This Row],[total_intl_calls]]&lt;=5,"Low Calls", IF(tbl_Customers[[#This Row],[total_intl_calls]]&lt;=10, "Medium Calls", "High Calls"))</f>
        <v>Low Calls</v>
      </c>
      <c r="AF6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7" t="str">
        <f>IF(tbl_Customers[[#This Row],[Churn_Risk_Score]]&gt;=10,"High Risk", IF(tbl_Customers[[#This Row],[Churn_Risk_Score]]&gt;=5,"Medium Risk","Low Risk"))</f>
        <v>Low Risk</v>
      </c>
      <c r="AH687">
        <f>tbl_Customers[[#This Row],[total_day_charge]] + tbl_Customers[[#This Row],[total_eve_charge]] + tbl_Customers[[#This Row],[total_night_charge]] + tbl_Customers[[#This Row],[total_intl_charge]]</f>
        <v>62.53</v>
      </c>
    </row>
    <row r="688" spans="1:34"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t="str">
        <f>IF(tbl_Customers[[#This Row],[total_intl_charge]] &lt;= 3, "Low Charges", "High Charges")</f>
        <v>High Charges</v>
      </c>
      <c r="Z688" t="str">
        <f>IF(tbl_Customers[[#This Row],[total_eve_calls]]&lt;=80,"Low Calls",
IF(tbl_Customers[[#This Row],[total_eve_calls]]&lt;=120,"Medium Calls","High Calls"))</f>
        <v>Medium Calls</v>
      </c>
      <c r="AA688" t="str">
        <f>IF(tbl_Customers[[#This Row],[total_eve_charge]]&lt;=15,"Low Charges",
IF(tbl_Customers[[#This Row],[total_eve_charge]]&lt;=20,"Medium Charges","High Charges"))</f>
        <v>Medium Charges</v>
      </c>
      <c r="AB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8" t="str">
        <f>IF(tbl_Customers[[#This Row],[number_vmail_messages]] = 0, "No Usage", IF(tbl_Customers[[#This Row],[number_vmail_messages]] &lt;= 20, "Low Usage", IF(tbl_Customers[[#This Row],[number_vmail_messages]] &lt;= 40, "Medium Usgae", "High Usage")))</f>
        <v>No Usage</v>
      </c>
      <c r="AD688" t="str">
        <f>IF(tbl_Customers[[#This Row],[total_day_minutes]]&lt;=150,"Low Usage", IF(tbl_Customers[[#This Row],[total_day_minutes]]&lt;=200,"Medium Usage", IF(tbl_Customers[[#This Row],[total_day_minutes]]&lt;=250,"High Usage","Very High Usage")))</f>
        <v>Low Usage</v>
      </c>
      <c r="AE688" t="str">
        <f>IF(tbl_Customers[[#This Row],[total_intl_calls]]&lt;=5,"Low Calls", IF(tbl_Customers[[#This Row],[total_intl_calls]]&lt;=10, "Medium Calls", "High Calls"))</f>
        <v>Low Calls</v>
      </c>
      <c r="AF6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8" t="str">
        <f>IF(tbl_Customers[[#This Row],[Churn_Risk_Score]]&gt;=10,"High Risk", IF(tbl_Customers[[#This Row],[Churn_Risk_Score]]&gt;=5,"Medium Risk","Low Risk"))</f>
        <v>Low Risk</v>
      </c>
      <c r="AH688">
        <f>tbl_Customers[[#This Row],[total_day_charge]] + tbl_Customers[[#This Row],[total_eve_charge]] + tbl_Customers[[#This Row],[total_night_charge]] + tbl_Customers[[#This Row],[total_intl_charge]]</f>
        <v>56.2</v>
      </c>
    </row>
    <row r="689" spans="1:34"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t="str">
        <f>IF(tbl_Customers[[#This Row],[total_intl_charge]] &lt;= 3, "Low Charges", "High Charges")</f>
        <v>High Charges</v>
      </c>
      <c r="Z689" t="str">
        <f>IF(tbl_Customers[[#This Row],[total_eve_calls]]&lt;=80,"Low Calls",
IF(tbl_Customers[[#This Row],[total_eve_calls]]&lt;=120,"Medium Calls","High Calls"))</f>
        <v>High Calls</v>
      </c>
      <c r="AA689" t="str">
        <f>IF(tbl_Customers[[#This Row],[total_eve_charge]]&lt;=15,"Low Charges",
IF(tbl_Customers[[#This Row],[total_eve_charge]]&lt;=20,"Medium Charges","High Charges"))</f>
        <v>Low Charges</v>
      </c>
      <c r="AB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9" t="str">
        <f>IF(tbl_Customers[[#This Row],[number_vmail_messages]] = 0, "No Usage", IF(tbl_Customers[[#This Row],[number_vmail_messages]] &lt;= 20, "Low Usage", IF(tbl_Customers[[#This Row],[number_vmail_messages]] &lt;= 40, "Medium Usgae", "High Usage")))</f>
        <v>Low Usage</v>
      </c>
      <c r="AD689" t="str">
        <f>IF(tbl_Customers[[#This Row],[total_day_minutes]]&lt;=150,"Low Usage", IF(tbl_Customers[[#This Row],[total_day_minutes]]&lt;=200,"Medium Usage", IF(tbl_Customers[[#This Row],[total_day_minutes]]&lt;=250,"High Usage","Very High Usage")))</f>
        <v>Medium Usage</v>
      </c>
      <c r="AE689" t="str">
        <f>IF(tbl_Customers[[#This Row],[total_intl_calls]]&lt;=5,"Low Calls", IF(tbl_Customers[[#This Row],[total_intl_calls]]&lt;=10, "Medium Calls", "High Calls"))</f>
        <v>Low Calls</v>
      </c>
      <c r="AF6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9" t="str">
        <f>IF(tbl_Customers[[#This Row],[Churn_Risk_Score]]&gt;=10,"High Risk", IF(tbl_Customers[[#This Row],[Churn_Risk_Score]]&gt;=5,"Medium Risk","Low Risk"))</f>
        <v>Low Risk</v>
      </c>
      <c r="AH689">
        <f>tbl_Customers[[#This Row],[total_day_charge]] + tbl_Customers[[#This Row],[total_eve_charge]] + tbl_Customers[[#This Row],[total_night_charge]] + tbl_Customers[[#This Row],[total_intl_charge]]</f>
        <v>49.53</v>
      </c>
    </row>
    <row r="690" spans="1:34"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t="str">
        <f>IF(tbl_Customers[[#This Row],[total_intl_charge]] &lt;= 3, "Low Charges", "High Charges")</f>
        <v>High Charges</v>
      </c>
      <c r="Z690" t="str">
        <f>IF(tbl_Customers[[#This Row],[total_eve_calls]]&lt;=80,"Low Calls",
IF(tbl_Customers[[#This Row],[total_eve_calls]]&lt;=120,"Medium Calls","High Calls"))</f>
        <v>Medium Calls</v>
      </c>
      <c r="AA690" t="str">
        <f>IF(tbl_Customers[[#This Row],[total_eve_charge]]&lt;=15,"Low Charges",
IF(tbl_Customers[[#This Row],[total_eve_charge]]&lt;=20,"Medium Charges","High Charges"))</f>
        <v>Low Charges</v>
      </c>
      <c r="AB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0" t="str">
        <f>IF(tbl_Customers[[#This Row],[number_vmail_messages]] = 0, "No Usage", IF(tbl_Customers[[#This Row],[number_vmail_messages]] &lt;= 20, "Low Usage", IF(tbl_Customers[[#This Row],[number_vmail_messages]] &lt;= 40, "Medium Usgae", "High Usage")))</f>
        <v>No Usage</v>
      </c>
      <c r="AD690" t="str">
        <f>IF(tbl_Customers[[#This Row],[total_day_minutes]]&lt;=150,"Low Usage", IF(tbl_Customers[[#This Row],[total_day_minutes]]&lt;=200,"Medium Usage", IF(tbl_Customers[[#This Row],[total_day_minutes]]&lt;=250,"High Usage","Very High Usage")))</f>
        <v>Low Usage</v>
      </c>
      <c r="AE690" t="str">
        <f>IF(tbl_Customers[[#This Row],[total_intl_calls]]&lt;=5,"Low Calls", IF(tbl_Customers[[#This Row],[total_intl_calls]]&lt;=10, "Medium Calls", "High Calls"))</f>
        <v>Low Calls</v>
      </c>
      <c r="AF6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0" t="str">
        <f>IF(tbl_Customers[[#This Row],[Churn_Risk_Score]]&gt;=10,"High Risk", IF(tbl_Customers[[#This Row],[Churn_Risk_Score]]&gt;=5,"Medium Risk","Low Risk"))</f>
        <v>Low Risk</v>
      </c>
      <c r="AH690">
        <f>tbl_Customers[[#This Row],[total_day_charge]] + tbl_Customers[[#This Row],[total_eve_charge]] + tbl_Customers[[#This Row],[total_night_charge]] + tbl_Customers[[#This Row],[total_intl_charge]]</f>
        <v>33.79</v>
      </c>
    </row>
    <row r="691" spans="1:34"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t="str">
        <f>IF(tbl_Customers[[#This Row],[total_intl_charge]] &lt;= 3, "Low Charges", "High Charges")</f>
        <v>Low Charges</v>
      </c>
      <c r="Z691" t="str">
        <f>IF(tbl_Customers[[#This Row],[total_eve_calls]]&lt;=80,"Low Calls",
IF(tbl_Customers[[#This Row],[total_eve_calls]]&lt;=120,"Medium Calls","High Calls"))</f>
        <v>Low Calls</v>
      </c>
      <c r="AA691" t="str">
        <f>IF(tbl_Customers[[#This Row],[total_eve_charge]]&lt;=15,"Low Charges",
IF(tbl_Customers[[#This Row],[total_eve_charge]]&lt;=20,"Medium Charges","High Charges"))</f>
        <v>Low Charges</v>
      </c>
      <c r="AB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1" t="str">
        <f>IF(tbl_Customers[[#This Row],[number_vmail_messages]] = 0, "No Usage", IF(tbl_Customers[[#This Row],[number_vmail_messages]] &lt;= 20, "Low Usage", IF(tbl_Customers[[#This Row],[number_vmail_messages]] &lt;= 40, "Medium Usgae", "High Usage")))</f>
        <v>Medium Usgae</v>
      </c>
      <c r="AD691" t="str">
        <f>IF(tbl_Customers[[#This Row],[total_day_minutes]]&lt;=150,"Low Usage", IF(tbl_Customers[[#This Row],[total_day_minutes]]&lt;=200,"Medium Usage", IF(tbl_Customers[[#This Row],[total_day_minutes]]&lt;=250,"High Usage","Very High Usage")))</f>
        <v>Low Usage</v>
      </c>
      <c r="AE691" t="str">
        <f>IF(tbl_Customers[[#This Row],[total_intl_calls]]&lt;=5,"Low Calls", IF(tbl_Customers[[#This Row],[total_intl_calls]]&lt;=10, "Medium Calls", "High Calls"))</f>
        <v>Medium Calls</v>
      </c>
      <c r="AF6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91" t="str">
        <f>IF(tbl_Customers[[#This Row],[Churn_Risk_Score]]&gt;=10,"High Risk", IF(tbl_Customers[[#This Row],[Churn_Risk_Score]]&gt;=5,"Medium Risk","Low Risk"))</f>
        <v>Low Risk</v>
      </c>
      <c r="AH691">
        <f>tbl_Customers[[#This Row],[total_day_charge]] + tbl_Customers[[#This Row],[total_eve_charge]] + tbl_Customers[[#This Row],[total_night_charge]] + tbl_Customers[[#This Row],[total_intl_charge]]</f>
        <v>46.499999999999993</v>
      </c>
    </row>
    <row r="692" spans="1:34"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t="str">
        <f>IF(tbl_Customers[[#This Row],[total_intl_charge]] &lt;= 3, "Low Charges", "High Charges")</f>
        <v>High Charges</v>
      </c>
      <c r="Z692" t="str">
        <f>IF(tbl_Customers[[#This Row],[total_eve_calls]]&lt;=80,"Low Calls",
IF(tbl_Customers[[#This Row],[total_eve_calls]]&lt;=120,"Medium Calls","High Calls"))</f>
        <v>Medium Calls</v>
      </c>
      <c r="AA692" t="str">
        <f>IF(tbl_Customers[[#This Row],[total_eve_charge]]&lt;=15,"Low Charges",
IF(tbl_Customers[[#This Row],[total_eve_charge]]&lt;=20,"Medium Charges","High Charges"))</f>
        <v>Medium Charges</v>
      </c>
      <c r="AB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2" t="str">
        <f>IF(tbl_Customers[[#This Row],[number_vmail_messages]] = 0, "No Usage", IF(tbl_Customers[[#This Row],[number_vmail_messages]] &lt;= 20, "Low Usage", IF(tbl_Customers[[#This Row],[number_vmail_messages]] &lt;= 40, "Medium Usgae", "High Usage")))</f>
        <v>No Usage</v>
      </c>
      <c r="AD692" t="str">
        <f>IF(tbl_Customers[[#This Row],[total_day_minutes]]&lt;=150,"Low Usage", IF(tbl_Customers[[#This Row],[total_day_minutes]]&lt;=200,"Medium Usage", IF(tbl_Customers[[#This Row],[total_day_minutes]]&lt;=250,"High Usage","Very High Usage")))</f>
        <v>Medium Usage</v>
      </c>
      <c r="AE692" t="str">
        <f>IF(tbl_Customers[[#This Row],[total_intl_calls]]&lt;=5,"Low Calls", IF(tbl_Customers[[#This Row],[total_intl_calls]]&lt;=10, "Medium Calls", "High Calls"))</f>
        <v>Medium Calls</v>
      </c>
      <c r="AF6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2" t="str">
        <f>IF(tbl_Customers[[#This Row],[Churn_Risk_Score]]&gt;=10,"High Risk", IF(tbl_Customers[[#This Row],[Churn_Risk_Score]]&gt;=5,"Medium Risk","Low Risk"))</f>
        <v>Low Risk</v>
      </c>
      <c r="AH692">
        <f>tbl_Customers[[#This Row],[total_day_charge]] + tbl_Customers[[#This Row],[total_eve_charge]] + tbl_Customers[[#This Row],[total_night_charge]] + tbl_Customers[[#This Row],[total_intl_charge]]</f>
        <v>58.580000000000005</v>
      </c>
    </row>
    <row r="693" spans="1:34"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t="str">
        <f>IF(tbl_Customers[[#This Row],[total_intl_charge]] &lt;= 3, "Low Charges", "High Charges")</f>
        <v>High Charges</v>
      </c>
      <c r="Z693" t="str">
        <f>IF(tbl_Customers[[#This Row],[total_eve_calls]]&lt;=80,"Low Calls",
IF(tbl_Customers[[#This Row],[total_eve_calls]]&lt;=120,"Medium Calls","High Calls"))</f>
        <v>High Calls</v>
      </c>
      <c r="AA693" t="str">
        <f>IF(tbl_Customers[[#This Row],[total_eve_charge]]&lt;=15,"Low Charges",
IF(tbl_Customers[[#This Row],[total_eve_charge]]&lt;=20,"Medium Charges","High Charges"))</f>
        <v>High Charges</v>
      </c>
      <c r="AB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3" t="str">
        <f>IF(tbl_Customers[[#This Row],[number_vmail_messages]] = 0, "No Usage", IF(tbl_Customers[[#This Row],[number_vmail_messages]] &lt;= 20, "Low Usage", IF(tbl_Customers[[#This Row],[number_vmail_messages]] &lt;= 40, "Medium Usgae", "High Usage")))</f>
        <v>No Usage</v>
      </c>
      <c r="AD693" t="str">
        <f>IF(tbl_Customers[[#This Row],[total_day_minutes]]&lt;=150,"Low Usage", IF(tbl_Customers[[#This Row],[total_day_minutes]]&lt;=200,"Medium Usage", IF(tbl_Customers[[#This Row],[total_day_minutes]]&lt;=250,"High Usage","Very High Usage")))</f>
        <v>Low Usage</v>
      </c>
      <c r="AE693" t="str">
        <f>IF(tbl_Customers[[#This Row],[total_intl_calls]]&lt;=5,"Low Calls", IF(tbl_Customers[[#This Row],[total_intl_calls]]&lt;=10, "Medium Calls", "High Calls"))</f>
        <v>Low Calls</v>
      </c>
      <c r="AF6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3" t="str">
        <f>IF(tbl_Customers[[#This Row],[Churn_Risk_Score]]&gt;=10,"High Risk", IF(tbl_Customers[[#This Row],[Churn_Risk_Score]]&gt;=5,"Medium Risk","Low Risk"))</f>
        <v>Low Risk</v>
      </c>
      <c r="AH693">
        <f>tbl_Customers[[#This Row],[total_day_charge]] + tbl_Customers[[#This Row],[total_eve_charge]] + tbl_Customers[[#This Row],[total_night_charge]] + tbl_Customers[[#This Row],[total_intl_charge]]</f>
        <v>58.03</v>
      </c>
    </row>
    <row r="694" spans="1:34"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t="str">
        <f>IF(tbl_Customers[[#This Row],[total_intl_charge]] &lt;= 3, "Low Charges", "High Charges")</f>
        <v>Low Charges</v>
      </c>
      <c r="Z694" t="str">
        <f>IF(tbl_Customers[[#This Row],[total_eve_calls]]&lt;=80,"Low Calls",
IF(tbl_Customers[[#This Row],[total_eve_calls]]&lt;=120,"Medium Calls","High Calls"))</f>
        <v>Medium Calls</v>
      </c>
      <c r="AA694" t="str">
        <f>IF(tbl_Customers[[#This Row],[total_eve_charge]]&lt;=15,"Low Charges",
IF(tbl_Customers[[#This Row],[total_eve_charge]]&lt;=20,"Medium Charges","High Charges"))</f>
        <v>Low Charges</v>
      </c>
      <c r="AB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94" t="str">
        <f>IF(tbl_Customers[[#This Row],[number_vmail_messages]] = 0, "No Usage", IF(tbl_Customers[[#This Row],[number_vmail_messages]] &lt;= 20, "Low Usage", IF(tbl_Customers[[#This Row],[number_vmail_messages]] &lt;= 40, "Medium Usgae", "High Usage")))</f>
        <v>No Usage</v>
      </c>
      <c r="AD694" t="str">
        <f>IF(tbl_Customers[[#This Row],[total_day_minutes]]&lt;=150,"Low Usage", IF(tbl_Customers[[#This Row],[total_day_minutes]]&lt;=200,"Medium Usage", IF(tbl_Customers[[#This Row],[total_day_minutes]]&lt;=250,"High Usage","Very High Usage")))</f>
        <v>Medium Usage</v>
      </c>
      <c r="AE694" t="str">
        <f>IF(tbl_Customers[[#This Row],[total_intl_calls]]&lt;=5,"Low Calls", IF(tbl_Customers[[#This Row],[total_intl_calls]]&lt;=10, "Medium Calls", "High Calls"))</f>
        <v>Low Calls</v>
      </c>
      <c r="AF6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4" t="str">
        <f>IF(tbl_Customers[[#This Row],[Churn_Risk_Score]]&gt;=10,"High Risk", IF(tbl_Customers[[#This Row],[Churn_Risk_Score]]&gt;=5,"Medium Risk","Low Risk"))</f>
        <v>Low Risk</v>
      </c>
      <c r="AH694">
        <f>tbl_Customers[[#This Row],[total_day_charge]] + tbl_Customers[[#This Row],[total_eve_charge]] + tbl_Customers[[#This Row],[total_night_charge]] + tbl_Customers[[#This Row],[total_intl_charge]]</f>
        <v>61.330000000000005</v>
      </c>
    </row>
    <row r="695" spans="1:34"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t="str">
        <f>IF(tbl_Customers[[#This Row],[total_intl_charge]] &lt;= 3, "Low Charges", "High Charges")</f>
        <v>Low Charges</v>
      </c>
      <c r="Z695" t="str">
        <f>IF(tbl_Customers[[#This Row],[total_eve_calls]]&lt;=80,"Low Calls",
IF(tbl_Customers[[#This Row],[total_eve_calls]]&lt;=120,"Medium Calls","High Calls"))</f>
        <v>Low Calls</v>
      </c>
      <c r="AA695" t="str">
        <f>IF(tbl_Customers[[#This Row],[total_eve_charge]]&lt;=15,"Low Charges",
IF(tbl_Customers[[#This Row],[total_eve_charge]]&lt;=20,"Medium Charges","High Charges"))</f>
        <v>Medium Charges</v>
      </c>
      <c r="AB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5" t="str">
        <f>IF(tbl_Customers[[#This Row],[number_vmail_messages]] = 0, "No Usage", IF(tbl_Customers[[#This Row],[number_vmail_messages]] &lt;= 20, "Low Usage", IF(tbl_Customers[[#This Row],[number_vmail_messages]] &lt;= 40, "Medium Usgae", "High Usage")))</f>
        <v>No Usage</v>
      </c>
      <c r="AD695" t="str">
        <f>IF(tbl_Customers[[#This Row],[total_day_minutes]]&lt;=150,"Low Usage", IF(tbl_Customers[[#This Row],[total_day_minutes]]&lt;=200,"Medium Usage", IF(tbl_Customers[[#This Row],[total_day_minutes]]&lt;=250,"High Usage","Very High Usage")))</f>
        <v>Medium Usage</v>
      </c>
      <c r="AE695" t="str">
        <f>IF(tbl_Customers[[#This Row],[total_intl_calls]]&lt;=5,"Low Calls", IF(tbl_Customers[[#This Row],[total_intl_calls]]&lt;=10, "Medium Calls", "High Calls"))</f>
        <v>Low Calls</v>
      </c>
      <c r="AF6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5" t="str">
        <f>IF(tbl_Customers[[#This Row],[Churn_Risk_Score]]&gt;=10,"High Risk", IF(tbl_Customers[[#This Row],[Churn_Risk_Score]]&gt;=5,"Medium Risk","Low Risk"))</f>
        <v>Low Risk</v>
      </c>
      <c r="AH695">
        <f>tbl_Customers[[#This Row],[total_day_charge]] + tbl_Customers[[#This Row],[total_eve_charge]] + tbl_Customers[[#This Row],[total_night_charge]] + tbl_Customers[[#This Row],[total_intl_charge]]</f>
        <v>61.42</v>
      </c>
    </row>
    <row r="696" spans="1:34"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t="str">
        <f>IF(tbl_Customers[[#This Row],[total_intl_charge]] &lt;= 3, "Low Charges", "High Charges")</f>
        <v>High Charges</v>
      </c>
      <c r="Z696" t="str">
        <f>IF(tbl_Customers[[#This Row],[total_eve_calls]]&lt;=80,"Low Calls",
IF(tbl_Customers[[#This Row],[total_eve_calls]]&lt;=120,"Medium Calls","High Calls"))</f>
        <v>High Calls</v>
      </c>
      <c r="AA696" t="str">
        <f>IF(tbl_Customers[[#This Row],[total_eve_charge]]&lt;=15,"Low Charges",
IF(tbl_Customers[[#This Row],[total_eve_charge]]&lt;=20,"Medium Charges","High Charges"))</f>
        <v>Low Charges</v>
      </c>
      <c r="AB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6" t="str">
        <f>IF(tbl_Customers[[#This Row],[number_vmail_messages]] = 0, "No Usage", IF(tbl_Customers[[#This Row],[number_vmail_messages]] &lt;= 20, "Low Usage", IF(tbl_Customers[[#This Row],[number_vmail_messages]] &lt;= 40, "Medium Usgae", "High Usage")))</f>
        <v>No Usage</v>
      </c>
      <c r="AD696" t="str">
        <f>IF(tbl_Customers[[#This Row],[total_day_minutes]]&lt;=150,"Low Usage", IF(tbl_Customers[[#This Row],[total_day_minutes]]&lt;=200,"Medium Usage", IF(tbl_Customers[[#This Row],[total_day_minutes]]&lt;=250,"High Usage","Very High Usage")))</f>
        <v>Medium Usage</v>
      </c>
      <c r="AE696" t="str">
        <f>IF(tbl_Customers[[#This Row],[total_intl_calls]]&lt;=5,"Low Calls", IF(tbl_Customers[[#This Row],[total_intl_calls]]&lt;=10, "Medium Calls", "High Calls"))</f>
        <v>Low Calls</v>
      </c>
      <c r="AF6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96" t="str">
        <f>IF(tbl_Customers[[#This Row],[Churn_Risk_Score]]&gt;=10,"High Risk", IF(tbl_Customers[[#This Row],[Churn_Risk_Score]]&gt;=5,"Medium Risk","Low Risk"))</f>
        <v>Medium Risk</v>
      </c>
      <c r="AH696">
        <f>tbl_Customers[[#This Row],[total_day_charge]] + tbl_Customers[[#This Row],[total_eve_charge]] + tbl_Customers[[#This Row],[total_night_charge]] + tbl_Customers[[#This Row],[total_intl_charge]]</f>
        <v>50.949999999999996</v>
      </c>
    </row>
    <row r="697" spans="1:34"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t="str">
        <f>IF(tbl_Customers[[#This Row],[total_intl_charge]] &lt;= 3, "Low Charges", "High Charges")</f>
        <v>High Charges</v>
      </c>
      <c r="Z697" t="str">
        <f>IF(tbl_Customers[[#This Row],[total_eve_calls]]&lt;=80,"Low Calls",
IF(tbl_Customers[[#This Row],[total_eve_calls]]&lt;=120,"Medium Calls","High Calls"))</f>
        <v>Medium Calls</v>
      </c>
      <c r="AA697" t="str">
        <f>IF(tbl_Customers[[#This Row],[total_eve_charge]]&lt;=15,"Low Charges",
IF(tbl_Customers[[#This Row],[total_eve_charge]]&lt;=20,"Medium Charges","High Charges"))</f>
        <v>Medium Charges</v>
      </c>
      <c r="AB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7" t="str">
        <f>IF(tbl_Customers[[#This Row],[number_vmail_messages]] = 0, "No Usage", IF(tbl_Customers[[#This Row],[number_vmail_messages]] &lt;= 20, "Low Usage", IF(tbl_Customers[[#This Row],[number_vmail_messages]] &lt;= 40, "Medium Usgae", "High Usage")))</f>
        <v>No Usage</v>
      </c>
      <c r="AD697" t="str">
        <f>IF(tbl_Customers[[#This Row],[total_day_minutes]]&lt;=150,"Low Usage", IF(tbl_Customers[[#This Row],[total_day_minutes]]&lt;=200,"Medium Usage", IF(tbl_Customers[[#This Row],[total_day_minutes]]&lt;=250,"High Usage","Very High Usage")))</f>
        <v>High Usage</v>
      </c>
      <c r="AE697" t="str">
        <f>IF(tbl_Customers[[#This Row],[total_intl_calls]]&lt;=5,"Low Calls", IF(tbl_Customers[[#This Row],[total_intl_calls]]&lt;=10, "Medium Calls", "High Calls"))</f>
        <v>Low Calls</v>
      </c>
      <c r="AF6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7" t="str">
        <f>IF(tbl_Customers[[#This Row],[Churn_Risk_Score]]&gt;=10,"High Risk", IF(tbl_Customers[[#This Row],[Churn_Risk_Score]]&gt;=5,"Medium Risk","Low Risk"))</f>
        <v>Low Risk</v>
      </c>
      <c r="AH697">
        <f>tbl_Customers[[#This Row],[total_day_charge]] + tbl_Customers[[#This Row],[total_eve_charge]] + tbl_Customers[[#This Row],[total_night_charge]] + tbl_Customers[[#This Row],[total_intl_charge]]</f>
        <v>66.759999999999991</v>
      </c>
    </row>
    <row r="698" spans="1:34"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t="str">
        <f>IF(tbl_Customers[[#This Row],[total_intl_charge]] &lt;= 3, "Low Charges", "High Charges")</f>
        <v>Low Charges</v>
      </c>
      <c r="Z698" t="str">
        <f>IF(tbl_Customers[[#This Row],[total_eve_calls]]&lt;=80,"Low Calls",
IF(tbl_Customers[[#This Row],[total_eve_calls]]&lt;=120,"Medium Calls","High Calls"))</f>
        <v>Medium Calls</v>
      </c>
      <c r="AA698" t="str">
        <f>IF(tbl_Customers[[#This Row],[total_eve_charge]]&lt;=15,"Low Charges",
IF(tbl_Customers[[#This Row],[total_eve_charge]]&lt;=20,"Medium Charges","High Charges"))</f>
        <v>Medium Charges</v>
      </c>
      <c r="AB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8" t="str">
        <f>IF(tbl_Customers[[#This Row],[number_vmail_messages]] = 0, "No Usage", IF(tbl_Customers[[#This Row],[number_vmail_messages]] &lt;= 20, "Low Usage", IF(tbl_Customers[[#This Row],[number_vmail_messages]] &lt;= 40, "Medium Usgae", "High Usage")))</f>
        <v>No Usage</v>
      </c>
      <c r="AD698" t="str">
        <f>IF(tbl_Customers[[#This Row],[total_day_minutes]]&lt;=150,"Low Usage", IF(tbl_Customers[[#This Row],[total_day_minutes]]&lt;=200,"Medium Usage", IF(tbl_Customers[[#This Row],[total_day_minutes]]&lt;=250,"High Usage","Very High Usage")))</f>
        <v>Very High Usage</v>
      </c>
      <c r="AE698" t="str">
        <f>IF(tbl_Customers[[#This Row],[total_intl_calls]]&lt;=5,"Low Calls", IF(tbl_Customers[[#This Row],[total_intl_calls]]&lt;=10, "Medium Calls", "High Calls"))</f>
        <v>Low Calls</v>
      </c>
      <c r="AF6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98" t="str">
        <f>IF(tbl_Customers[[#This Row],[Churn_Risk_Score]]&gt;=10,"High Risk", IF(tbl_Customers[[#This Row],[Churn_Risk_Score]]&gt;=5,"Medium Risk","Low Risk"))</f>
        <v>Medium Risk</v>
      </c>
      <c r="AH698">
        <f>tbl_Customers[[#This Row],[total_day_charge]] + tbl_Customers[[#This Row],[total_eve_charge]] + tbl_Customers[[#This Row],[total_night_charge]] + tbl_Customers[[#This Row],[total_intl_charge]]</f>
        <v>83.14</v>
      </c>
    </row>
    <row r="699" spans="1:34"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t="str">
        <f>IF(tbl_Customers[[#This Row],[total_intl_charge]] &lt;= 3, "Low Charges", "High Charges")</f>
        <v>Low Charges</v>
      </c>
      <c r="Z699" t="str">
        <f>IF(tbl_Customers[[#This Row],[total_eve_calls]]&lt;=80,"Low Calls",
IF(tbl_Customers[[#This Row],[total_eve_calls]]&lt;=120,"Medium Calls","High Calls"))</f>
        <v>Medium Calls</v>
      </c>
      <c r="AA699" t="str">
        <f>IF(tbl_Customers[[#This Row],[total_eve_charge]]&lt;=15,"Low Charges",
IF(tbl_Customers[[#This Row],[total_eve_charge]]&lt;=20,"Medium Charges","High Charges"))</f>
        <v>Medium Charges</v>
      </c>
      <c r="AB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9" t="str">
        <f>IF(tbl_Customers[[#This Row],[number_vmail_messages]] = 0, "No Usage", IF(tbl_Customers[[#This Row],[number_vmail_messages]] &lt;= 20, "Low Usage", IF(tbl_Customers[[#This Row],[number_vmail_messages]] &lt;= 40, "Medium Usgae", "High Usage")))</f>
        <v>No Usage</v>
      </c>
      <c r="AD699" t="str">
        <f>IF(tbl_Customers[[#This Row],[total_day_minutes]]&lt;=150,"Low Usage", IF(tbl_Customers[[#This Row],[total_day_minutes]]&lt;=200,"Medium Usage", IF(tbl_Customers[[#This Row],[total_day_minutes]]&lt;=250,"High Usage","Very High Usage")))</f>
        <v>High Usage</v>
      </c>
      <c r="AE699" t="str">
        <f>IF(tbl_Customers[[#This Row],[total_intl_calls]]&lt;=5,"Low Calls", IF(tbl_Customers[[#This Row],[total_intl_calls]]&lt;=10, "Medium Calls", "High Calls"))</f>
        <v>Low Calls</v>
      </c>
      <c r="AF6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9" t="str">
        <f>IF(tbl_Customers[[#This Row],[Churn_Risk_Score]]&gt;=10,"High Risk", IF(tbl_Customers[[#This Row],[Churn_Risk_Score]]&gt;=5,"Medium Risk","Low Risk"))</f>
        <v>Low Risk</v>
      </c>
      <c r="AH699">
        <f>tbl_Customers[[#This Row],[total_day_charge]] + tbl_Customers[[#This Row],[total_eve_charge]] + tbl_Customers[[#This Row],[total_night_charge]] + tbl_Customers[[#This Row],[total_intl_charge]]</f>
        <v>64.06</v>
      </c>
    </row>
    <row r="700" spans="1:34"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t="str">
        <f>IF(tbl_Customers[[#This Row],[total_intl_charge]] &lt;= 3, "Low Charges", "High Charges")</f>
        <v>Low Charges</v>
      </c>
      <c r="Z700" t="str">
        <f>IF(tbl_Customers[[#This Row],[total_eve_calls]]&lt;=80,"Low Calls",
IF(tbl_Customers[[#This Row],[total_eve_calls]]&lt;=120,"Medium Calls","High Calls"))</f>
        <v>Low Calls</v>
      </c>
      <c r="AA700" t="str">
        <f>IF(tbl_Customers[[#This Row],[total_eve_charge]]&lt;=15,"Low Charges",
IF(tbl_Customers[[#This Row],[total_eve_charge]]&lt;=20,"Medium Charges","High Charges"))</f>
        <v>Low Charges</v>
      </c>
      <c r="AB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0" t="str">
        <f>IF(tbl_Customers[[#This Row],[number_vmail_messages]] = 0, "No Usage", IF(tbl_Customers[[#This Row],[number_vmail_messages]] &lt;= 20, "Low Usage", IF(tbl_Customers[[#This Row],[number_vmail_messages]] &lt;= 40, "Medium Usgae", "High Usage")))</f>
        <v>No Usage</v>
      </c>
      <c r="AD700" t="str">
        <f>IF(tbl_Customers[[#This Row],[total_day_minutes]]&lt;=150,"Low Usage", IF(tbl_Customers[[#This Row],[total_day_minutes]]&lt;=200,"Medium Usage", IF(tbl_Customers[[#This Row],[total_day_minutes]]&lt;=250,"High Usage","Very High Usage")))</f>
        <v>Low Usage</v>
      </c>
      <c r="AE700" t="str">
        <f>IF(tbl_Customers[[#This Row],[total_intl_calls]]&lt;=5,"Low Calls", IF(tbl_Customers[[#This Row],[total_intl_calls]]&lt;=10, "Medium Calls", "High Calls"))</f>
        <v>Low Calls</v>
      </c>
      <c r="AF7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0" t="str">
        <f>IF(tbl_Customers[[#This Row],[Churn_Risk_Score]]&gt;=10,"High Risk", IF(tbl_Customers[[#This Row],[Churn_Risk_Score]]&gt;=5,"Medium Risk","Low Risk"))</f>
        <v>Low Risk</v>
      </c>
      <c r="AH700">
        <f>tbl_Customers[[#This Row],[total_day_charge]] + tbl_Customers[[#This Row],[total_eve_charge]] + tbl_Customers[[#This Row],[total_night_charge]] + tbl_Customers[[#This Row],[total_intl_charge]]</f>
        <v>35.54</v>
      </c>
    </row>
    <row r="701" spans="1:34"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t="str">
        <f>IF(tbl_Customers[[#This Row],[total_intl_charge]] &lt;= 3, "Low Charges", "High Charges")</f>
        <v>Low Charges</v>
      </c>
      <c r="Z701" t="str">
        <f>IF(tbl_Customers[[#This Row],[total_eve_calls]]&lt;=80,"Low Calls",
IF(tbl_Customers[[#This Row],[total_eve_calls]]&lt;=120,"Medium Calls","High Calls"))</f>
        <v>Medium Calls</v>
      </c>
      <c r="AA701" t="str">
        <f>IF(tbl_Customers[[#This Row],[total_eve_charge]]&lt;=15,"Low Charges",
IF(tbl_Customers[[#This Row],[total_eve_charge]]&lt;=20,"Medium Charges","High Charges"))</f>
        <v>Medium Charges</v>
      </c>
      <c r="AB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1" t="str">
        <f>IF(tbl_Customers[[#This Row],[number_vmail_messages]] = 0, "No Usage", IF(tbl_Customers[[#This Row],[number_vmail_messages]] &lt;= 20, "Low Usage", IF(tbl_Customers[[#This Row],[number_vmail_messages]] &lt;= 40, "Medium Usgae", "High Usage")))</f>
        <v>No Usage</v>
      </c>
      <c r="AD701" t="str">
        <f>IF(tbl_Customers[[#This Row],[total_day_minutes]]&lt;=150,"Low Usage", IF(tbl_Customers[[#This Row],[total_day_minutes]]&lt;=200,"Medium Usage", IF(tbl_Customers[[#This Row],[total_day_minutes]]&lt;=250,"High Usage","Very High Usage")))</f>
        <v>Low Usage</v>
      </c>
      <c r="AE701" t="str">
        <f>IF(tbl_Customers[[#This Row],[total_intl_calls]]&lt;=5,"Low Calls", IF(tbl_Customers[[#This Row],[total_intl_calls]]&lt;=10, "Medium Calls", "High Calls"))</f>
        <v>Low Calls</v>
      </c>
      <c r="AF7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1" t="str">
        <f>IF(tbl_Customers[[#This Row],[Churn_Risk_Score]]&gt;=10,"High Risk", IF(tbl_Customers[[#This Row],[Churn_Risk_Score]]&gt;=5,"Medium Risk","Low Risk"))</f>
        <v>Low Risk</v>
      </c>
      <c r="AH701">
        <f>tbl_Customers[[#This Row],[total_day_charge]] + tbl_Customers[[#This Row],[total_eve_charge]] + tbl_Customers[[#This Row],[total_night_charge]] + tbl_Customers[[#This Row],[total_intl_charge]]</f>
        <v>35.72</v>
      </c>
    </row>
    <row r="702" spans="1:34"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t="str">
        <f>IF(tbl_Customers[[#This Row],[total_intl_charge]] &lt;= 3, "Low Charges", "High Charges")</f>
        <v>Low Charges</v>
      </c>
      <c r="Z702" t="str">
        <f>IF(tbl_Customers[[#This Row],[total_eve_calls]]&lt;=80,"Low Calls",
IF(tbl_Customers[[#This Row],[total_eve_calls]]&lt;=120,"Medium Calls","High Calls"))</f>
        <v>Medium Calls</v>
      </c>
      <c r="AA702" t="str">
        <f>IF(tbl_Customers[[#This Row],[total_eve_charge]]&lt;=15,"Low Charges",
IF(tbl_Customers[[#This Row],[total_eve_charge]]&lt;=20,"Medium Charges","High Charges"))</f>
        <v>Medium Charges</v>
      </c>
      <c r="AB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2" t="str">
        <f>IF(tbl_Customers[[#This Row],[number_vmail_messages]] = 0, "No Usage", IF(tbl_Customers[[#This Row],[number_vmail_messages]] &lt;= 20, "Low Usage", IF(tbl_Customers[[#This Row],[number_vmail_messages]] &lt;= 40, "Medium Usgae", "High Usage")))</f>
        <v>Medium Usgae</v>
      </c>
      <c r="AD702" t="str">
        <f>IF(tbl_Customers[[#This Row],[total_day_minutes]]&lt;=150,"Low Usage", IF(tbl_Customers[[#This Row],[total_day_minutes]]&lt;=200,"Medium Usage", IF(tbl_Customers[[#This Row],[total_day_minutes]]&lt;=250,"High Usage","Very High Usage")))</f>
        <v>High Usage</v>
      </c>
      <c r="AE702" t="str">
        <f>IF(tbl_Customers[[#This Row],[total_intl_calls]]&lt;=5,"Low Calls", IF(tbl_Customers[[#This Row],[total_intl_calls]]&lt;=10, "Medium Calls", "High Calls"))</f>
        <v>Low Calls</v>
      </c>
      <c r="AF7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02" t="str">
        <f>IF(tbl_Customers[[#This Row],[Churn_Risk_Score]]&gt;=10,"High Risk", IF(tbl_Customers[[#This Row],[Churn_Risk_Score]]&gt;=5,"Medium Risk","Low Risk"))</f>
        <v>Low Risk</v>
      </c>
      <c r="AH702">
        <f>tbl_Customers[[#This Row],[total_day_charge]] + tbl_Customers[[#This Row],[total_eve_charge]] + tbl_Customers[[#This Row],[total_night_charge]] + tbl_Customers[[#This Row],[total_intl_charge]]</f>
        <v>65.150000000000006</v>
      </c>
    </row>
    <row r="703" spans="1:34"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t="str">
        <f>IF(tbl_Customers[[#This Row],[total_intl_charge]] &lt;= 3, "Low Charges", "High Charges")</f>
        <v>Low Charges</v>
      </c>
      <c r="Z703" t="str">
        <f>IF(tbl_Customers[[#This Row],[total_eve_calls]]&lt;=80,"Low Calls",
IF(tbl_Customers[[#This Row],[total_eve_calls]]&lt;=120,"Medium Calls","High Calls"))</f>
        <v>Medium Calls</v>
      </c>
      <c r="AA703" t="str">
        <f>IF(tbl_Customers[[#This Row],[total_eve_charge]]&lt;=15,"Low Charges",
IF(tbl_Customers[[#This Row],[total_eve_charge]]&lt;=20,"Medium Charges","High Charges"))</f>
        <v>Low Charges</v>
      </c>
      <c r="AB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3" t="str">
        <f>IF(tbl_Customers[[#This Row],[number_vmail_messages]] = 0, "No Usage", IF(tbl_Customers[[#This Row],[number_vmail_messages]] &lt;= 20, "Low Usage", IF(tbl_Customers[[#This Row],[number_vmail_messages]] &lt;= 40, "Medium Usgae", "High Usage")))</f>
        <v>Medium Usgae</v>
      </c>
      <c r="AD703" t="str">
        <f>IF(tbl_Customers[[#This Row],[total_day_minutes]]&lt;=150,"Low Usage", IF(tbl_Customers[[#This Row],[total_day_minutes]]&lt;=200,"Medium Usage", IF(tbl_Customers[[#This Row],[total_day_minutes]]&lt;=250,"High Usage","Very High Usage")))</f>
        <v>Low Usage</v>
      </c>
      <c r="AE703" t="str">
        <f>IF(tbl_Customers[[#This Row],[total_intl_calls]]&lt;=5,"Low Calls", IF(tbl_Customers[[#This Row],[total_intl_calls]]&lt;=10, "Medium Calls", "High Calls"))</f>
        <v>High Calls</v>
      </c>
      <c r="AF7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3" t="str">
        <f>IF(tbl_Customers[[#This Row],[Churn_Risk_Score]]&gt;=10,"High Risk", IF(tbl_Customers[[#This Row],[Churn_Risk_Score]]&gt;=5,"Medium Risk","Low Risk"))</f>
        <v>Low Risk</v>
      </c>
      <c r="AH703">
        <f>tbl_Customers[[#This Row],[total_day_charge]] + tbl_Customers[[#This Row],[total_eve_charge]] + tbl_Customers[[#This Row],[total_night_charge]] + tbl_Customers[[#This Row],[total_intl_charge]]</f>
        <v>48.79</v>
      </c>
    </row>
    <row r="704" spans="1:34"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t="str">
        <f>IF(tbl_Customers[[#This Row],[total_intl_charge]] &lt;= 3, "Low Charges", "High Charges")</f>
        <v>High Charges</v>
      </c>
      <c r="Z704" t="str">
        <f>IF(tbl_Customers[[#This Row],[total_eve_calls]]&lt;=80,"Low Calls",
IF(tbl_Customers[[#This Row],[total_eve_calls]]&lt;=120,"Medium Calls","High Calls"))</f>
        <v>High Calls</v>
      </c>
      <c r="AA704" t="str">
        <f>IF(tbl_Customers[[#This Row],[total_eve_charge]]&lt;=15,"Low Charges",
IF(tbl_Customers[[#This Row],[total_eve_charge]]&lt;=20,"Medium Charges","High Charges"))</f>
        <v>High Charges</v>
      </c>
      <c r="AB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4" t="str">
        <f>IF(tbl_Customers[[#This Row],[number_vmail_messages]] = 0, "No Usage", IF(tbl_Customers[[#This Row],[number_vmail_messages]] &lt;= 20, "Low Usage", IF(tbl_Customers[[#This Row],[number_vmail_messages]] &lt;= 40, "Medium Usgae", "High Usage")))</f>
        <v>Medium Usgae</v>
      </c>
      <c r="AD704" t="str">
        <f>IF(tbl_Customers[[#This Row],[total_day_minutes]]&lt;=150,"Low Usage", IF(tbl_Customers[[#This Row],[total_day_minutes]]&lt;=200,"Medium Usage", IF(tbl_Customers[[#This Row],[total_day_minutes]]&lt;=250,"High Usage","Very High Usage")))</f>
        <v>High Usage</v>
      </c>
      <c r="AE704" t="str">
        <f>IF(tbl_Customers[[#This Row],[total_intl_calls]]&lt;=5,"Low Calls", IF(tbl_Customers[[#This Row],[total_intl_calls]]&lt;=10, "Medium Calls", "High Calls"))</f>
        <v>Medium Calls</v>
      </c>
      <c r="AF7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4" t="str">
        <f>IF(tbl_Customers[[#This Row],[Churn_Risk_Score]]&gt;=10,"High Risk", IF(tbl_Customers[[#This Row],[Churn_Risk_Score]]&gt;=5,"Medium Risk","Low Risk"))</f>
        <v>Low Risk</v>
      </c>
      <c r="AH704">
        <f>tbl_Customers[[#This Row],[total_day_charge]] + tbl_Customers[[#This Row],[total_eve_charge]] + tbl_Customers[[#This Row],[total_night_charge]] + tbl_Customers[[#This Row],[total_intl_charge]]</f>
        <v>73.59</v>
      </c>
    </row>
    <row r="705" spans="1:34"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t="str">
        <f>IF(tbl_Customers[[#This Row],[total_intl_charge]] &lt;= 3, "Low Charges", "High Charges")</f>
        <v>Low Charges</v>
      </c>
      <c r="Z705" t="str">
        <f>IF(tbl_Customers[[#This Row],[total_eve_calls]]&lt;=80,"Low Calls",
IF(tbl_Customers[[#This Row],[total_eve_calls]]&lt;=120,"Medium Calls","High Calls"))</f>
        <v>High Calls</v>
      </c>
      <c r="AA705" t="str">
        <f>IF(tbl_Customers[[#This Row],[total_eve_charge]]&lt;=15,"Low Charges",
IF(tbl_Customers[[#This Row],[total_eve_charge]]&lt;=20,"Medium Charges","High Charges"))</f>
        <v>High Charges</v>
      </c>
      <c r="AB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5" t="str">
        <f>IF(tbl_Customers[[#This Row],[number_vmail_messages]] = 0, "No Usage", IF(tbl_Customers[[#This Row],[number_vmail_messages]] &lt;= 20, "Low Usage", IF(tbl_Customers[[#This Row],[number_vmail_messages]] &lt;= 40, "Medium Usgae", "High Usage")))</f>
        <v>No Usage</v>
      </c>
      <c r="AD705" t="str">
        <f>IF(tbl_Customers[[#This Row],[total_day_minutes]]&lt;=150,"Low Usage", IF(tbl_Customers[[#This Row],[total_day_minutes]]&lt;=200,"Medium Usage", IF(tbl_Customers[[#This Row],[total_day_minutes]]&lt;=250,"High Usage","Very High Usage")))</f>
        <v>Low Usage</v>
      </c>
      <c r="AE705" t="str">
        <f>IF(tbl_Customers[[#This Row],[total_intl_calls]]&lt;=5,"Low Calls", IF(tbl_Customers[[#This Row],[total_intl_calls]]&lt;=10, "Medium Calls", "High Calls"))</f>
        <v>Medium Calls</v>
      </c>
      <c r="AF7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5" t="str">
        <f>IF(tbl_Customers[[#This Row],[Churn_Risk_Score]]&gt;=10,"High Risk", IF(tbl_Customers[[#This Row],[Churn_Risk_Score]]&gt;=5,"Medium Risk","Low Risk"))</f>
        <v>Low Risk</v>
      </c>
      <c r="AH705">
        <f>tbl_Customers[[#This Row],[total_day_charge]] + tbl_Customers[[#This Row],[total_eve_charge]] + tbl_Customers[[#This Row],[total_night_charge]] + tbl_Customers[[#This Row],[total_intl_charge]]</f>
        <v>52.44</v>
      </c>
    </row>
    <row r="706" spans="1:34"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t="str">
        <f>IF(tbl_Customers[[#This Row],[total_intl_charge]] &lt;= 3, "Low Charges", "High Charges")</f>
        <v>Low Charges</v>
      </c>
      <c r="Z706" t="str">
        <f>IF(tbl_Customers[[#This Row],[total_eve_calls]]&lt;=80,"Low Calls",
IF(tbl_Customers[[#This Row],[total_eve_calls]]&lt;=120,"Medium Calls","High Calls"))</f>
        <v>Medium Calls</v>
      </c>
      <c r="AA706" t="str">
        <f>IF(tbl_Customers[[#This Row],[total_eve_charge]]&lt;=15,"Low Charges",
IF(tbl_Customers[[#This Row],[total_eve_charge]]&lt;=20,"Medium Charges","High Charges"))</f>
        <v>Low Charges</v>
      </c>
      <c r="AB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6" t="str">
        <f>IF(tbl_Customers[[#This Row],[number_vmail_messages]] = 0, "No Usage", IF(tbl_Customers[[#This Row],[number_vmail_messages]] &lt;= 20, "Low Usage", IF(tbl_Customers[[#This Row],[number_vmail_messages]] &lt;= 40, "Medium Usgae", "High Usage")))</f>
        <v>No Usage</v>
      </c>
      <c r="AD706" t="str">
        <f>IF(tbl_Customers[[#This Row],[total_day_minutes]]&lt;=150,"Low Usage", IF(tbl_Customers[[#This Row],[total_day_minutes]]&lt;=200,"Medium Usage", IF(tbl_Customers[[#This Row],[total_day_minutes]]&lt;=250,"High Usage","Very High Usage")))</f>
        <v>High Usage</v>
      </c>
      <c r="AE706" t="str">
        <f>IF(tbl_Customers[[#This Row],[total_intl_calls]]&lt;=5,"Low Calls", IF(tbl_Customers[[#This Row],[total_intl_calls]]&lt;=10, "Medium Calls", "High Calls"))</f>
        <v>Low Calls</v>
      </c>
      <c r="AF7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06" t="str">
        <f>IF(tbl_Customers[[#This Row],[Churn_Risk_Score]]&gt;=10,"High Risk", IF(tbl_Customers[[#This Row],[Churn_Risk_Score]]&gt;=5,"Medium Risk","Low Risk"))</f>
        <v>Medium Risk</v>
      </c>
      <c r="AH706">
        <f>tbl_Customers[[#This Row],[total_day_charge]] + tbl_Customers[[#This Row],[total_eve_charge]] + tbl_Customers[[#This Row],[total_night_charge]] + tbl_Customers[[#This Row],[total_intl_charge]]</f>
        <v>63.43</v>
      </c>
    </row>
    <row r="707" spans="1:34"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t="str">
        <f>IF(tbl_Customers[[#This Row],[total_intl_charge]] &lt;= 3, "Low Charges", "High Charges")</f>
        <v>High Charges</v>
      </c>
      <c r="Z707" t="str">
        <f>IF(tbl_Customers[[#This Row],[total_eve_calls]]&lt;=80,"Low Calls",
IF(tbl_Customers[[#This Row],[total_eve_calls]]&lt;=120,"Medium Calls","High Calls"))</f>
        <v>Medium Calls</v>
      </c>
      <c r="AA707" t="str">
        <f>IF(tbl_Customers[[#This Row],[total_eve_charge]]&lt;=15,"Low Charges",
IF(tbl_Customers[[#This Row],[total_eve_charge]]&lt;=20,"Medium Charges","High Charges"))</f>
        <v>Medium Charges</v>
      </c>
      <c r="AB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7" t="str">
        <f>IF(tbl_Customers[[#This Row],[number_vmail_messages]] = 0, "No Usage", IF(tbl_Customers[[#This Row],[number_vmail_messages]] &lt;= 20, "Low Usage", IF(tbl_Customers[[#This Row],[number_vmail_messages]] &lt;= 40, "Medium Usgae", "High Usage")))</f>
        <v>No Usage</v>
      </c>
      <c r="AD707" t="str">
        <f>IF(tbl_Customers[[#This Row],[total_day_minutes]]&lt;=150,"Low Usage", IF(tbl_Customers[[#This Row],[total_day_minutes]]&lt;=200,"Medium Usage", IF(tbl_Customers[[#This Row],[total_day_minutes]]&lt;=250,"High Usage","Very High Usage")))</f>
        <v>Low Usage</v>
      </c>
      <c r="AE707" t="str">
        <f>IF(tbl_Customers[[#This Row],[total_intl_calls]]&lt;=5,"Low Calls", IF(tbl_Customers[[#This Row],[total_intl_calls]]&lt;=10, "Medium Calls", "High Calls"))</f>
        <v>High Calls</v>
      </c>
      <c r="AF7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7" t="str">
        <f>IF(tbl_Customers[[#This Row],[Churn_Risk_Score]]&gt;=10,"High Risk", IF(tbl_Customers[[#This Row],[Churn_Risk_Score]]&gt;=5,"Medium Risk","Low Risk"))</f>
        <v>Medium Risk</v>
      </c>
      <c r="AH707">
        <f>tbl_Customers[[#This Row],[total_day_charge]] + tbl_Customers[[#This Row],[total_eve_charge]] + tbl_Customers[[#This Row],[total_night_charge]] + tbl_Customers[[#This Row],[total_intl_charge]]</f>
        <v>47.89</v>
      </c>
    </row>
    <row r="708" spans="1:34"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t="str">
        <f>IF(tbl_Customers[[#This Row],[total_intl_charge]] &lt;= 3, "Low Charges", "High Charges")</f>
        <v>High Charges</v>
      </c>
      <c r="Z708" t="str">
        <f>IF(tbl_Customers[[#This Row],[total_eve_calls]]&lt;=80,"Low Calls",
IF(tbl_Customers[[#This Row],[total_eve_calls]]&lt;=120,"Medium Calls","High Calls"))</f>
        <v>Medium Calls</v>
      </c>
      <c r="AA708" t="str">
        <f>IF(tbl_Customers[[#This Row],[total_eve_charge]]&lt;=15,"Low Charges",
IF(tbl_Customers[[#This Row],[total_eve_charge]]&lt;=20,"Medium Charges","High Charges"))</f>
        <v>Low Charges</v>
      </c>
      <c r="AB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8" t="str">
        <f>IF(tbl_Customers[[#This Row],[number_vmail_messages]] = 0, "No Usage", IF(tbl_Customers[[#This Row],[number_vmail_messages]] &lt;= 20, "Low Usage", IF(tbl_Customers[[#This Row],[number_vmail_messages]] &lt;= 40, "Medium Usgae", "High Usage")))</f>
        <v>No Usage</v>
      </c>
      <c r="AD708" t="str">
        <f>IF(tbl_Customers[[#This Row],[total_day_minutes]]&lt;=150,"Low Usage", IF(tbl_Customers[[#This Row],[total_day_minutes]]&lt;=200,"Medium Usage", IF(tbl_Customers[[#This Row],[total_day_minutes]]&lt;=250,"High Usage","Very High Usage")))</f>
        <v>High Usage</v>
      </c>
      <c r="AE708" t="str">
        <f>IF(tbl_Customers[[#This Row],[total_intl_calls]]&lt;=5,"Low Calls", IF(tbl_Customers[[#This Row],[total_intl_calls]]&lt;=10, "Medium Calls", "High Calls"))</f>
        <v>Medium Calls</v>
      </c>
      <c r="AF7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08" t="str">
        <f>IF(tbl_Customers[[#This Row],[Churn_Risk_Score]]&gt;=10,"High Risk", IF(tbl_Customers[[#This Row],[Churn_Risk_Score]]&gt;=5,"Medium Risk","Low Risk"))</f>
        <v>Low Risk</v>
      </c>
      <c r="AH708">
        <f>tbl_Customers[[#This Row],[total_day_charge]] + tbl_Customers[[#This Row],[total_eve_charge]] + tbl_Customers[[#This Row],[total_night_charge]] + tbl_Customers[[#This Row],[total_intl_charge]]</f>
        <v>61.010000000000005</v>
      </c>
    </row>
    <row r="709" spans="1:34"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t="str">
        <f>IF(tbl_Customers[[#This Row],[total_intl_charge]] &lt;= 3, "Low Charges", "High Charges")</f>
        <v>High Charges</v>
      </c>
      <c r="Z709" t="str">
        <f>IF(tbl_Customers[[#This Row],[total_eve_calls]]&lt;=80,"Low Calls",
IF(tbl_Customers[[#This Row],[total_eve_calls]]&lt;=120,"Medium Calls","High Calls"))</f>
        <v>Low Calls</v>
      </c>
      <c r="AA709" t="str">
        <f>IF(tbl_Customers[[#This Row],[total_eve_charge]]&lt;=15,"Low Charges",
IF(tbl_Customers[[#This Row],[total_eve_charge]]&lt;=20,"Medium Charges","High Charges"))</f>
        <v>Low Charges</v>
      </c>
      <c r="AB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9" t="str">
        <f>IF(tbl_Customers[[#This Row],[number_vmail_messages]] = 0, "No Usage", IF(tbl_Customers[[#This Row],[number_vmail_messages]] &lt;= 20, "Low Usage", IF(tbl_Customers[[#This Row],[number_vmail_messages]] &lt;= 40, "Medium Usgae", "High Usage")))</f>
        <v>Low Usage</v>
      </c>
      <c r="AD709" t="str">
        <f>IF(tbl_Customers[[#This Row],[total_day_minutes]]&lt;=150,"Low Usage", IF(tbl_Customers[[#This Row],[total_day_minutes]]&lt;=200,"Medium Usage", IF(tbl_Customers[[#This Row],[total_day_minutes]]&lt;=250,"High Usage","Very High Usage")))</f>
        <v>Medium Usage</v>
      </c>
      <c r="AE709" t="str">
        <f>IF(tbl_Customers[[#This Row],[total_intl_calls]]&lt;=5,"Low Calls", IF(tbl_Customers[[#This Row],[total_intl_calls]]&lt;=10, "Medium Calls", "High Calls"))</f>
        <v>Medium Calls</v>
      </c>
      <c r="AF7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9" t="str">
        <f>IF(tbl_Customers[[#This Row],[Churn_Risk_Score]]&gt;=10,"High Risk", IF(tbl_Customers[[#This Row],[Churn_Risk_Score]]&gt;=5,"Medium Risk","Low Risk"))</f>
        <v>Low Risk</v>
      </c>
      <c r="AH709">
        <f>tbl_Customers[[#This Row],[total_day_charge]] + tbl_Customers[[#This Row],[total_eve_charge]] + tbl_Customers[[#This Row],[total_night_charge]] + tbl_Customers[[#This Row],[total_intl_charge]]</f>
        <v>57.489999999999995</v>
      </c>
    </row>
    <row r="710" spans="1:34"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t="str">
        <f>IF(tbl_Customers[[#This Row],[total_intl_charge]] &lt;= 3, "Low Charges", "High Charges")</f>
        <v>Low Charges</v>
      </c>
      <c r="Z710" t="str">
        <f>IF(tbl_Customers[[#This Row],[total_eve_calls]]&lt;=80,"Low Calls",
IF(tbl_Customers[[#This Row],[total_eve_calls]]&lt;=120,"Medium Calls","High Calls"))</f>
        <v>Medium Calls</v>
      </c>
      <c r="AA710" t="str">
        <f>IF(tbl_Customers[[#This Row],[total_eve_charge]]&lt;=15,"Low Charges",
IF(tbl_Customers[[#This Row],[total_eve_charge]]&lt;=20,"Medium Charges","High Charges"))</f>
        <v>Medium Charges</v>
      </c>
      <c r="AB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0" t="str">
        <f>IF(tbl_Customers[[#This Row],[number_vmail_messages]] = 0, "No Usage", IF(tbl_Customers[[#This Row],[number_vmail_messages]] &lt;= 20, "Low Usage", IF(tbl_Customers[[#This Row],[number_vmail_messages]] &lt;= 40, "Medium Usgae", "High Usage")))</f>
        <v>No Usage</v>
      </c>
      <c r="AD710" t="str">
        <f>IF(tbl_Customers[[#This Row],[total_day_minutes]]&lt;=150,"Low Usage", IF(tbl_Customers[[#This Row],[total_day_minutes]]&lt;=200,"Medium Usage", IF(tbl_Customers[[#This Row],[total_day_minutes]]&lt;=250,"High Usage","Very High Usage")))</f>
        <v>Medium Usage</v>
      </c>
      <c r="AE710" t="str">
        <f>IF(tbl_Customers[[#This Row],[total_intl_calls]]&lt;=5,"Low Calls", IF(tbl_Customers[[#This Row],[total_intl_calls]]&lt;=10, "Medium Calls", "High Calls"))</f>
        <v>Low Calls</v>
      </c>
      <c r="AF7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0" t="str">
        <f>IF(tbl_Customers[[#This Row],[Churn_Risk_Score]]&gt;=10,"High Risk", IF(tbl_Customers[[#This Row],[Churn_Risk_Score]]&gt;=5,"Medium Risk","Low Risk"))</f>
        <v>Low Risk</v>
      </c>
      <c r="AH710">
        <f>tbl_Customers[[#This Row],[total_day_charge]] + tbl_Customers[[#This Row],[total_eve_charge]] + tbl_Customers[[#This Row],[total_night_charge]] + tbl_Customers[[#This Row],[total_intl_charge]]</f>
        <v>63.010000000000005</v>
      </c>
    </row>
    <row r="711" spans="1:34"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t="str">
        <f>IF(tbl_Customers[[#This Row],[total_intl_charge]] &lt;= 3, "Low Charges", "High Charges")</f>
        <v>Low Charges</v>
      </c>
      <c r="Z711" t="str">
        <f>IF(tbl_Customers[[#This Row],[total_eve_calls]]&lt;=80,"Low Calls",
IF(tbl_Customers[[#This Row],[total_eve_calls]]&lt;=120,"Medium Calls","High Calls"))</f>
        <v>Medium Calls</v>
      </c>
      <c r="AA711" t="str">
        <f>IF(tbl_Customers[[#This Row],[total_eve_charge]]&lt;=15,"Low Charges",
IF(tbl_Customers[[#This Row],[total_eve_charge]]&lt;=20,"Medium Charges","High Charges"))</f>
        <v>Medium Charges</v>
      </c>
      <c r="AB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1" t="str">
        <f>IF(tbl_Customers[[#This Row],[number_vmail_messages]] = 0, "No Usage", IF(tbl_Customers[[#This Row],[number_vmail_messages]] &lt;= 20, "Low Usage", IF(tbl_Customers[[#This Row],[number_vmail_messages]] &lt;= 40, "Medium Usgae", "High Usage")))</f>
        <v>Medium Usgae</v>
      </c>
      <c r="AD711" t="str">
        <f>IF(tbl_Customers[[#This Row],[total_day_minutes]]&lt;=150,"Low Usage", IF(tbl_Customers[[#This Row],[total_day_minutes]]&lt;=200,"Medium Usage", IF(tbl_Customers[[#This Row],[total_day_minutes]]&lt;=250,"High Usage","Very High Usage")))</f>
        <v>Low Usage</v>
      </c>
      <c r="AE711" t="str">
        <f>IF(tbl_Customers[[#This Row],[total_intl_calls]]&lt;=5,"Low Calls", IF(tbl_Customers[[#This Row],[total_intl_calls]]&lt;=10, "Medium Calls", "High Calls"))</f>
        <v>Low Calls</v>
      </c>
      <c r="AF7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1" t="str">
        <f>IF(tbl_Customers[[#This Row],[Churn_Risk_Score]]&gt;=10,"High Risk", IF(tbl_Customers[[#This Row],[Churn_Risk_Score]]&gt;=5,"Medium Risk","Low Risk"))</f>
        <v>Low Risk</v>
      </c>
      <c r="AH711">
        <f>tbl_Customers[[#This Row],[total_day_charge]] + tbl_Customers[[#This Row],[total_eve_charge]] + tbl_Customers[[#This Row],[total_night_charge]] + tbl_Customers[[#This Row],[total_intl_charge]]</f>
        <v>52.24</v>
      </c>
    </row>
    <row r="712" spans="1:34"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t="str">
        <f>IF(tbl_Customers[[#This Row],[total_intl_charge]] &lt;= 3, "Low Charges", "High Charges")</f>
        <v>Low Charges</v>
      </c>
      <c r="Z712" t="str">
        <f>IF(tbl_Customers[[#This Row],[total_eve_calls]]&lt;=80,"Low Calls",
IF(tbl_Customers[[#This Row],[total_eve_calls]]&lt;=120,"Medium Calls","High Calls"))</f>
        <v>Medium Calls</v>
      </c>
      <c r="AA712" t="str">
        <f>IF(tbl_Customers[[#This Row],[total_eve_charge]]&lt;=15,"Low Charges",
IF(tbl_Customers[[#This Row],[total_eve_charge]]&lt;=20,"Medium Charges","High Charges"))</f>
        <v>Medium Charges</v>
      </c>
      <c r="AB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2" t="str">
        <f>IF(tbl_Customers[[#This Row],[number_vmail_messages]] = 0, "No Usage", IF(tbl_Customers[[#This Row],[number_vmail_messages]] &lt;= 20, "Low Usage", IF(tbl_Customers[[#This Row],[number_vmail_messages]] &lt;= 40, "Medium Usgae", "High Usage")))</f>
        <v>No Usage</v>
      </c>
      <c r="AD712" t="str">
        <f>IF(tbl_Customers[[#This Row],[total_day_minutes]]&lt;=150,"Low Usage", IF(tbl_Customers[[#This Row],[total_day_minutes]]&lt;=200,"Medium Usage", IF(tbl_Customers[[#This Row],[total_day_minutes]]&lt;=250,"High Usage","Very High Usage")))</f>
        <v>High Usage</v>
      </c>
      <c r="AE712" t="str">
        <f>IF(tbl_Customers[[#This Row],[total_intl_calls]]&lt;=5,"Low Calls", IF(tbl_Customers[[#This Row],[total_intl_calls]]&lt;=10, "Medium Calls", "High Calls"))</f>
        <v>Medium Calls</v>
      </c>
      <c r="AF7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2" t="str">
        <f>IF(tbl_Customers[[#This Row],[Churn_Risk_Score]]&gt;=10,"High Risk", IF(tbl_Customers[[#This Row],[Churn_Risk_Score]]&gt;=5,"Medium Risk","Low Risk"))</f>
        <v>Low Risk</v>
      </c>
      <c r="AH712">
        <f>tbl_Customers[[#This Row],[total_day_charge]] + tbl_Customers[[#This Row],[total_eve_charge]] + tbl_Customers[[#This Row],[total_night_charge]] + tbl_Customers[[#This Row],[total_intl_charge]]</f>
        <v>68.53</v>
      </c>
    </row>
    <row r="713" spans="1:34"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t="str">
        <f>IF(tbl_Customers[[#This Row],[total_intl_charge]] &lt;= 3, "Low Charges", "High Charges")</f>
        <v>Low Charges</v>
      </c>
      <c r="Z713" t="str">
        <f>IF(tbl_Customers[[#This Row],[total_eve_calls]]&lt;=80,"Low Calls",
IF(tbl_Customers[[#This Row],[total_eve_calls]]&lt;=120,"Medium Calls","High Calls"))</f>
        <v>Medium Calls</v>
      </c>
      <c r="AA713" t="str">
        <f>IF(tbl_Customers[[#This Row],[total_eve_charge]]&lt;=15,"Low Charges",
IF(tbl_Customers[[#This Row],[total_eve_charge]]&lt;=20,"Medium Charges","High Charges"))</f>
        <v>High Charges</v>
      </c>
      <c r="AB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3" t="str">
        <f>IF(tbl_Customers[[#This Row],[number_vmail_messages]] = 0, "No Usage", IF(tbl_Customers[[#This Row],[number_vmail_messages]] &lt;= 20, "Low Usage", IF(tbl_Customers[[#This Row],[number_vmail_messages]] &lt;= 40, "Medium Usgae", "High Usage")))</f>
        <v>No Usage</v>
      </c>
      <c r="AD713" t="str">
        <f>IF(tbl_Customers[[#This Row],[total_day_minutes]]&lt;=150,"Low Usage", IF(tbl_Customers[[#This Row],[total_day_minutes]]&lt;=200,"Medium Usage", IF(tbl_Customers[[#This Row],[total_day_minutes]]&lt;=250,"High Usage","Very High Usage")))</f>
        <v>Medium Usage</v>
      </c>
      <c r="AE713" t="str">
        <f>IF(tbl_Customers[[#This Row],[total_intl_calls]]&lt;=5,"Low Calls", IF(tbl_Customers[[#This Row],[total_intl_calls]]&lt;=10, "Medium Calls", "High Calls"))</f>
        <v>Low Calls</v>
      </c>
      <c r="AF7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3" t="str">
        <f>IF(tbl_Customers[[#This Row],[Churn_Risk_Score]]&gt;=10,"High Risk", IF(tbl_Customers[[#This Row],[Churn_Risk_Score]]&gt;=5,"Medium Risk","Low Risk"))</f>
        <v>Low Risk</v>
      </c>
      <c r="AH713">
        <f>tbl_Customers[[#This Row],[total_day_charge]] + tbl_Customers[[#This Row],[total_eve_charge]] + tbl_Customers[[#This Row],[total_night_charge]] + tbl_Customers[[#This Row],[total_intl_charge]]</f>
        <v>63.719999999999992</v>
      </c>
    </row>
    <row r="714" spans="1:34"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t="str">
        <f>IF(tbl_Customers[[#This Row],[total_intl_charge]] &lt;= 3, "Low Charges", "High Charges")</f>
        <v>Low Charges</v>
      </c>
      <c r="Z714" t="str">
        <f>IF(tbl_Customers[[#This Row],[total_eve_calls]]&lt;=80,"Low Calls",
IF(tbl_Customers[[#This Row],[total_eve_calls]]&lt;=120,"Medium Calls","High Calls"))</f>
        <v>Medium Calls</v>
      </c>
      <c r="AA714" t="str">
        <f>IF(tbl_Customers[[#This Row],[total_eve_charge]]&lt;=15,"Low Charges",
IF(tbl_Customers[[#This Row],[total_eve_charge]]&lt;=20,"Medium Charges","High Charges"))</f>
        <v>Low Charges</v>
      </c>
      <c r="AB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4" t="str">
        <f>IF(tbl_Customers[[#This Row],[number_vmail_messages]] = 0, "No Usage", IF(tbl_Customers[[#This Row],[number_vmail_messages]] &lt;= 20, "Low Usage", IF(tbl_Customers[[#This Row],[number_vmail_messages]] &lt;= 40, "Medium Usgae", "High Usage")))</f>
        <v>No Usage</v>
      </c>
      <c r="AD714" t="str">
        <f>IF(tbl_Customers[[#This Row],[total_day_minutes]]&lt;=150,"Low Usage", IF(tbl_Customers[[#This Row],[total_day_minutes]]&lt;=200,"Medium Usage", IF(tbl_Customers[[#This Row],[total_day_minutes]]&lt;=250,"High Usage","Very High Usage")))</f>
        <v>Very High Usage</v>
      </c>
      <c r="AE714" t="str">
        <f>IF(tbl_Customers[[#This Row],[total_intl_calls]]&lt;=5,"Low Calls", IF(tbl_Customers[[#This Row],[total_intl_calls]]&lt;=10, "Medium Calls", "High Calls"))</f>
        <v>Low Calls</v>
      </c>
      <c r="AF7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4" t="str">
        <f>IF(tbl_Customers[[#This Row],[Churn_Risk_Score]]&gt;=10,"High Risk", IF(tbl_Customers[[#This Row],[Churn_Risk_Score]]&gt;=5,"Medium Risk","Low Risk"))</f>
        <v>Medium Risk</v>
      </c>
      <c r="AH714">
        <f>tbl_Customers[[#This Row],[total_day_charge]] + tbl_Customers[[#This Row],[total_eve_charge]] + tbl_Customers[[#This Row],[total_night_charge]] + tbl_Customers[[#This Row],[total_intl_charge]]</f>
        <v>65.14</v>
      </c>
    </row>
    <row r="715" spans="1:34"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t="str">
        <f>IF(tbl_Customers[[#This Row],[total_intl_charge]] &lt;= 3, "Low Charges", "High Charges")</f>
        <v>Low Charges</v>
      </c>
      <c r="Z715" t="str">
        <f>IF(tbl_Customers[[#This Row],[total_eve_calls]]&lt;=80,"Low Calls",
IF(tbl_Customers[[#This Row],[total_eve_calls]]&lt;=120,"Medium Calls","High Calls"))</f>
        <v>Medium Calls</v>
      </c>
      <c r="AA715" t="str">
        <f>IF(tbl_Customers[[#This Row],[total_eve_charge]]&lt;=15,"Low Charges",
IF(tbl_Customers[[#This Row],[total_eve_charge]]&lt;=20,"Medium Charges","High Charges"))</f>
        <v>Medium Charges</v>
      </c>
      <c r="AB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5" t="str">
        <f>IF(tbl_Customers[[#This Row],[number_vmail_messages]] = 0, "No Usage", IF(tbl_Customers[[#This Row],[number_vmail_messages]] &lt;= 20, "Low Usage", IF(tbl_Customers[[#This Row],[number_vmail_messages]] &lt;= 40, "Medium Usgae", "High Usage")))</f>
        <v>No Usage</v>
      </c>
      <c r="AD715" t="str">
        <f>IF(tbl_Customers[[#This Row],[total_day_minutes]]&lt;=150,"Low Usage", IF(tbl_Customers[[#This Row],[total_day_minutes]]&lt;=200,"Medium Usage", IF(tbl_Customers[[#This Row],[total_day_minutes]]&lt;=250,"High Usage","Very High Usage")))</f>
        <v>Medium Usage</v>
      </c>
      <c r="AE715" t="str">
        <f>IF(tbl_Customers[[#This Row],[total_intl_calls]]&lt;=5,"Low Calls", IF(tbl_Customers[[#This Row],[total_intl_calls]]&lt;=10, "Medium Calls", "High Calls"))</f>
        <v>Low Calls</v>
      </c>
      <c r="AF7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5" t="str">
        <f>IF(tbl_Customers[[#This Row],[Churn_Risk_Score]]&gt;=10,"High Risk", IF(tbl_Customers[[#This Row],[Churn_Risk_Score]]&gt;=5,"Medium Risk","Low Risk"))</f>
        <v>Low Risk</v>
      </c>
      <c r="AH715">
        <f>tbl_Customers[[#This Row],[total_day_charge]] + tbl_Customers[[#This Row],[total_eve_charge]] + tbl_Customers[[#This Row],[total_night_charge]] + tbl_Customers[[#This Row],[total_intl_charge]]</f>
        <v>58.129999999999995</v>
      </c>
    </row>
    <row r="716" spans="1:34"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t="str">
        <f>IF(tbl_Customers[[#This Row],[total_intl_charge]] &lt;= 3, "Low Charges", "High Charges")</f>
        <v>Low Charges</v>
      </c>
      <c r="Z716" t="str">
        <f>IF(tbl_Customers[[#This Row],[total_eve_calls]]&lt;=80,"Low Calls",
IF(tbl_Customers[[#This Row],[total_eve_calls]]&lt;=120,"Medium Calls","High Calls"))</f>
        <v>Low Calls</v>
      </c>
      <c r="AA716" t="str">
        <f>IF(tbl_Customers[[#This Row],[total_eve_charge]]&lt;=15,"Low Charges",
IF(tbl_Customers[[#This Row],[total_eve_charge]]&lt;=20,"Medium Charges","High Charges"))</f>
        <v>High Charges</v>
      </c>
      <c r="AB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6" t="str">
        <f>IF(tbl_Customers[[#This Row],[number_vmail_messages]] = 0, "No Usage", IF(tbl_Customers[[#This Row],[number_vmail_messages]] &lt;= 20, "Low Usage", IF(tbl_Customers[[#This Row],[number_vmail_messages]] &lt;= 40, "Medium Usgae", "High Usage")))</f>
        <v>No Usage</v>
      </c>
      <c r="AD716" t="str">
        <f>IF(tbl_Customers[[#This Row],[total_day_minutes]]&lt;=150,"Low Usage", IF(tbl_Customers[[#This Row],[total_day_minutes]]&lt;=200,"Medium Usage", IF(tbl_Customers[[#This Row],[total_day_minutes]]&lt;=250,"High Usage","Very High Usage")))</f>
        <v>High Usage</v>
      </c>
      <c r="AE716" t="str">
        <f>IF(tbl_Customers[[#This Row],[total_intl_calls]]&lt;=5,"Low Calls", IF(tbl_Customers[[#This Row],[total_intl_calls]]&lt;=10, "Medium Calls", "High Calls"))</f>
        <v>Low Calls</v>
      </c>
      <c r="AF7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6" t="str">
        <f>IF(tbl_Customers[[#This Row],[Churn_Risk_Score]]&gt;=10,"High Risk", IF(tbl_Customers[[#This Row],[Churn_Risk_Score]]&gt;=5,"Medium Risk","Low Risk"))</f>
        <v>Low Risk</v>
      </c>
      <c r="AH716">
        <f>tbl_Customers[[#This Row],[total_day_charge]] + tbl_Customers[[#This Row],[total_eve_charge]] + tbl_Customers[[#This Row],[total_night_charge]] + tbl_Customers[[#This Row],[total_intl_charge]]</f>
        <v>73.06</v>
      </c>
    </row>
    <row r="717" spans="1:34"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t="str">
        <f>IF(tbl_Customers[[#This Row],[total_intl_charge]] &lt;= 3, "Low Charges", "High Charges")</f>
        <v>Low Charges</v>
      </c>
      <c r="Z717" t="str">
        <f>IF(tbl_Customers[[#This Row],[total_eve_calls]]&lt;=80,"Low Calls",
IF(tbl_Customers[[#This Row],[total_eve_calls]]&lt;=120,"Medium Calls","High Calls"))</f>
        <v>Medium Calls</v>
      </c>
      <c r="AA717" t="str">
        <f>IF(tbl_Customers[[#This Row],[total_eve_charge]]&lt;=15,"Low Charges",
IF(tbl_Customers[[#This Row],[total_eve_charge]]&lt;=20,"Medium Charges","High Charges"))</f>
        <v>High Charges</v>
      </c>
      <c r="AB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7" t="str">
        <f>IF(tbl_Customers[[#This Row],[number_vmail_messages]] = 0, "No Usage", IF(tbl_Customers[[#This Row],[number_vmail_messages]] &lt;= 20, "Low Usage", IF(tbl_Customers[[#This Row],[number_vmail_messages]] &lt;= 40, "Medium Usgae", "High Usage")))</f>
        <v>No Usage</v>
      </c>
      <c r="AD717" t="str">
        <f>IF(tbl_Customers[[#This Row],[total_day_minutes]]&lt;=150,"Low Usage", IF(tbl_Customers[[#This Row],[total_day_minutes]]&lt;=200,"Medium Usage", IF(tbl_Customers[[#This Row],[total_day_minutes]]&lt;=250,"High Usage","Very High Usage")))</f>
        <v>Low Usage</v>
      </c>
      <c r="AE717" t="str">
        <f>IF(tbl_Customers[[#This Row],[total_intl_calls]]&lt;=5,"Low Calls", IF(tbl_Customers[[#This Row],[total_intl_calls]]&lt;=10, "Medium Calls", "High Calls"))</f>
        <v>Medium Calls</v>
      </c>
      <c r="AF7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7" t="str">
        <f>IF(tbl_Customers[[#This Row],[Churn_Risk_Score]]&gt;=10,"High Risk", IF(tbl_Customers[[#This Row],[Churn_Risk_Score]]&gt;=5,"Medium Risk","Low Risk"))</f>
        <v>Low Risk</v>
      </c>
      <c r="AH717">
        <f>tbl_Customers[[#This Row],[total_day_charge]] + tbl_Customers[[#This Row],[total_eve_charge]] + tbl_Customers[[#This Row],[total_night_charge]] + tbl_Customers[[#This Row],[total_intl_charge]]</f>
        <v>56.71</v>
      </c>
    </row>
    <row r="718" spans="1:34"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t="str">
        <f>IF(tbl_Customers[[#This Row],[total_intl_charge]] &lt;= 3, "Low Charges", "High Charges")</f>
        <v>Low Charges</v>
      </c>
      <c r="Z718" t="str">
        <f>IF(tbl_Customers[[#This Row],[total_eve_calls]]&lt;=80,"Low Calls",
IF(tbl_Customers[[#This Row],[total_eve_calls]]&lt;=120,"Medium Calls","High Calls"))</f>
        <v>Medium Calls</v>
      </c>
      <c r="AA718" t="str">
        <f>IF(tbl_Customers[[#This Row],[total_eve_charge]]&lt;=15,"Low Charges",
IF(tbl_Customers[[#This Row],[total_eve_charge]]&lt;=20,"Medium Charges","High Charges"))</f>
        <v>Medium Charges</v>
      </c>
      <c r="AB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8" t="str">
        <f>IF(tbl_Customers[[#This Row],[number_vmail_messages]] = 0, "No Usage", IF(tbl_Customers[[#This Row],[number_vmail_messages]] &lt;= 20, "Low Usage", IF(tbl_Customers[[#This Row],[number_vmail_messages]] &lt;= 40, "Medium Usgae", "High Usage")))</f>
        <v>No Usage</v>
      </c>
      <c r="AD718" t="str">
        <f>IF(tbl_Customers[[#This Row],[total_day_minutes]]&lt;=150,"Low Usage", IF(tbl_Customers[[#This Row],[total_day_minutes]]&lt;=200,"Medium Usage", IF(tbl_Customers[[#This Row],[total_day_minutes]]&lt;=250,"High Usage","Very High Usage")))</f>
        <v>Very High Usage</v>
      </c>
      <c r="AE718" t="str">
        <f>IF(tbl_Customers[[#This Row],[total_intl_calls]]&lt;=5,"Low Calls", IF(tbl_Customers[[#This Row],[total_intl_calls]]&lt;=10, "Medium Calls", "High Calls"))</f>
        <v>Medium Calls</v>
      </c>
      <c r="AF7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8" t="str">
        <f>IF(tbl_Customers[[#This Row],[Churn_Risk_Score]]&gt;=10,"High Risk", IF(tbl_Customers[[#This Row],[Churn_Risk_Score]]&gt;=5,"Medium Risk","Low Risk"))</f>
        <v>Medium Risk</v>
      </c>
      <c r="AH718">
        <f>tbl_Customers[[#This Row],[total_day_charge]] + tbl_Customers[[#This Row],[total_eve_charge]] + tbl_Customers[[#This Row],[total_night_charge]] + tbl_Customers[[#This Row],[total_intl_charge]]</f>
        <v>68.989999999999995</v>
      </c>
    </row>
    <row r="719" spans="1:34"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t="str">
        <f>IF(tbl_Customers[[#This Row],[total_intl_charge]] &lt;= 3, "Low Charges", "High Charges")</f>
        <v>High Charges</v>
      </c>
      <c r="Z719" t="str">
        <f>IF(tbl_Customers[[#This Row],[total_eve_calls]]&lt;=80,"Low Calls",
IF(tbl_Customers[[#This Row],[total_eve_calls]]&lt;=120,"Medium Calls","High Calls"))</f>
        <v>Medium Calls</v>
      </c>
      <c r="AA719" t="str">
        <f>IF(tbl_Customers[[#This Row],[total_eve_charge]]&lt;=15,"Low Charges",
IF(tbl_Customers[[#This Row],[total_eve_charge]]&lt;=20,"Medium Charges","High Charges"))</f>
        <v>Low Charges</v>
      </c>
      <c r="AB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9" t="str">
        <f>IF(tbl_Customers[[#This Row],[number_vmail_messages]] = 0, "No Usage", IF(tbl_Customers[[#This Row],[number_vmail_messages]] &lt;= 20, "Low Usage", IF(tbl_Customers[[#This Row],[number_vmail_messages]] &lt;= 40, "Medium Usgae", "High Usage")))</f>
        <v>No Usage</v>
      </c>
      <c r="AD719" t="str">
        <f>IF(tbl_Customers[[#This Row],[total_day_minutes]]&lt;=150,"Low Usage", IF(tbl_Customers[[#This Row],[total_day_minutes]]&lt;=200,"Medium Usage", IF(tbl_Customers[[#This Row],[total_day_minutes]]&lt;=250,"High Usage","Very High Usage")))</f>
        <v>Medium Usage</v>
      </c>
      <c r="AE719" t="str">
        <f>IF(tbl_Customers[[#This Row],[total_intl_calls]]&lt;=5,"Low Calls", IF(tbl_Customers[[#This Row],[total_intl_calls]]&lt;=10, "Medium Calls", "High Calls"))</f>
        <v>Low Calls</v>
      </c>
      <c r="AF7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9" t="str">
        <f>IF(tbl_Customers[[#This Row],[Churn_Risk_Score]]&gt;=10,"High Risk", IF(tbl_Customers[[#This Row],[Churn_Risk_Score]]&gt;=5,"Medium Risk","Low Risk"))</f>
        <v>Low Risk</v>
      </c>
      <c r="AH719">
        <f>tbl_Customers[[#This Row],[total_day_charge]] + tbl_Customers[[#This Row],[total_eve_charge]] + tbl_Customers[[#This Row],[total_night_charge]] + tbl_Customers[[#This Row],[total_intl_charge]]</f>
        <v>54.58</v>
      </c>
    </row>
    <row r="720" spans="1:34"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t="str">
        <f>IF(tbl_Customers[[#This Row],[total_intl_charge]] &lt;= 3, "Low Charges", "High Charges")</f>
        <v>Low Charges</v>
      </c>
      <c r="Z720" t="str">
        <f>IF(tbl_Customers[[#This Row],[total_eve_calls]]&lt;=80,"Low Calls",
IF(tbl_Customers[[#This Row],[total_eve_calls]]&lt;=120,"Medium Calls","High Calls"))</f>
        <v>Medium Calls</v>
      </c>
      <c r="AA720" t="str">
        <f>IF(tbl_Customers[[#This Row],[total_eve_charge]]&lt;=15,"Low Charges",
IF(tbl_Customers[[#This Row],[total_eve_charge]]&lt;=20,"Medium Charges","High Charges"))</f>
        <v>Medium Charges</v>
      </c>
      <c r="AB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0" t="str">
        <f>IF(tbl_Customers[[#This Row],[number_vmail_messages]] = 0, "No Usage", IF(tbl_Customers[[#This Row],[number_vmail_messages]] &lt;= 20, "Low Usage", IF(tbl_Customers[[#This Row],[number_vmail_messages]] &lt;= 40, "Medium Usgae", "High Usage")))</f>
        <v>No Usage</v>
      </c>
      <c r="AD720" t="str">
        <f>IF(tbl_Customers[[#This Row],[total_day_minutes]]&lt;=150,"Low Usage", IF(tbl_Customers[[#This Row],[total_day_minutes]]&lt;=200,"Medium Usage", IF(tbl_Customers[[#This Row],[total_day_minutes]]&lt;=250,"High Usage","Very High Usage")))</f>
        <v>Medium Usage</v>
      </c>
      <c r="AE720" t="str">
        <f>IF(tbl_Customers[[#This Row],[total_intl_calls]]&lt;=5,"Low Calls", IF(tbl_Customers[[#This Row],[total_intl_calls]]&lt;=10, "Medium Calls", "High Calls"))</f>
        <v>Low Calls</v>
      </c>
      <c r="AF7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0" t="str">
        <f>IF(tbl_Customers[[#This Row],[Churn_Risk_Score]]&gt;=10,"High Risk", IF(tbl_Customers[[#This Row],[Churn_Risk_Score]]&gt;=5,"Medium Risk","Low Risk"))</f>
        <v>Low Risk</v>
      </c>
      <c r="AH720">
        <f>tbl_Customers[[#This Row],[total_day_charge]] + tbl_Customers[[#This Row],[total_eve_charge]] + tbl_Customers[[#This Row],[total_night_charge]] + tbl_Customers[[#This Row],[total_intl_charge]]</f>
        <v>60.97</v>
      </c>
    </row>
    <row r="721" spans="1:34"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t="str">
        <f>IF(tbl_Customers[[#This Row],[total_intl_charge]] &lt;= 3, "Low Charges", "High Charges")</f>
        <v>High Charges</v>
      </c>
      <c r="Z721" t="str">
        <f>IF(tbl_Customers[[#This Row],[total_eve_calls]]&lt;=80,"Low Calls",
IF(tbl_Customers[[#This Row],[total_eve_calls]]&lt;=120,"Medium Calls","High Calls"))</f>
        <v>Medium Calls</v>
      </c>
      <c r="AA721" t="str">
        <f>IF(tbl_Customers[[#This Row],[total_eve_charge]]&lt;=15,"Low Charges",
IF(tbl_Customers[[#This Row],[total_eve_charge]]&lt;=20,"Medium Charges","High Charges"))</f>
        <v>Low Charges</v>
      </c>
      <c r="AB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1" t="str">
        <f>IF(tbl_Customers[[#This Row],[number_vmail_messages]] = 0, "No Usage", IF(tbl_Customers[[#This Row],[number_vmail_messages]] &lt;= 20, "Low Usage", IF(tbl_Customers[[#This Row],[number_vmail_messages]] &lt;= 40, "Medium Usgae", "High Usage")))</f>
        <v>Medium Usgae</v>
      </c>
      <c r="AD721" t="str">
        <f>IF(tbl_Customers[[#This Row],[total_day_minutes]]&lt;=150,"Low Usage", IF(tbl_Customers[[#This Row],[total_day_minutes]]&lt;=200,"Medium Usage", IF(tbl_Customers[[#This Row],[total_day_minutes]]&lt;=250,"High Usage","Very High Usage")))</f>
        <v>High Usage</v>
      </c>
      <c r="AE721" t="str">
        <f>IF(tbl_Customers[[#This Row],[total_intl_calls]]&lt;=5,"Low Calls", IF(tbl_Customers[[#This Row],[total_intl_calls]]&lt;=10, "Medium Calls", "High Calls"))</f>
        <v>Medium Calls</v>
      </c>
      <c r="AF7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1" t="str">
        <f>IF(tbl_Customers[[#This Row],[Churn_Risk_Score]]&gt;=10,"High Risk", IF(tbl_Customers[[#This Row],[Churn_Risk_Score]]&gt;=5,"Medium Risk","Low Risk"))</f>
        <v>Low Risk</v>
      </c>
      <c r="AH721">
        <f>tbl_Customers[[#This Row],[total_day_charge]] + tbl_Customers[[#This Row],[total_eve_charge]] + tbl_Customers[[#This Row],[total_night_charge]] + tbl_Customers[[#This Row],[total_intl_charge]]</f>
        <v>60.39</v>
      </c>
    </row>
    <row r="722" spans="1:34"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t="str">
        <f>IF(tbl_Customers[[#This Row],[total_intl_charge]] &lt;= 3, "Low Charges", "High Charges")</f>
        <v>High Charges</v>
      </c>
      <c r="Z722" t="str">
        <f>IF(tbl_Customers[[#This Row],[total_eve_calls]]&lt;=80,"Low Calls",
IF(tbl_Customers[[#This Row],[total_eve_calls]]&lt;=120,"Medium Calls","High Calls"))</f>
        <v>Low Calls</v>
      </c>
      <c r="AA722" t="str">
        <f>IF(tbl_Customers[[#This Row],[total_eve_charge]]&lt;=15,"Low Charges",
IF(tbl_Customers[[#This Row],[total_eve_charge]]&lt;=20,"Medium Charges","High Charges"))</f>
        <v>Medium Charges</v>
      </c>
      <c r="AB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2" t="str">
        <f>IF(tbl_Customers[[#This Row],[number_vmail_messages]] = 0, "No Usage", IF(tbl_Customers[[#This Row],[number_vmail_messages]] &lt;= 20, "Low Usage", IF(tbl_Customers[[#This Row],[number_vmail_messages]] &lt;= 40, "Medium Usgae", "High Usage")))</f>
        <v>No Usage</v>
      </c>
      <c r="AD722" t="str">
        <f>IF(tbl_Customers[[#This Row],[total_day_minutes]]&lt;=150,"Low Usage", IF(tbl_Customers[[#This Row],[total_day_minutes]]&lt;=200,"Medium Usage", IF(tbl_Customers[[#This Row],[total_day_minutes]]&lt;=250,"High Usage","Very High Usage")))</f>
        <v>Very High Usage</v>
      </c>
      <c r="AE722" t="str">
        <f>IF(tbl_Customers[[#This Row],[total_intl_calls]]&lt;=5,"Low Calls", IF(tbl_Customers[[#This Row],[total_intl_calls]]&lt;=10, "Medium Calls", "High Calls"))</f>
        <v>Low Calls</v>
      </c>
      <c r="AF7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22" t="str">
        <f>IF(tbl_Customers[[#This Row],[Churn_Risk_Score]]&gt;=10,"High Risk", IF(tbl_Customers[[#This Row],[Churn_Risk_Score]]&gt;=5,"Medium Risk","Low Risk"))</f>
        <v>Medium Risk</v>
      </c>
      <c r="AH722">
        <f>tbl_Customers[[#This Row],[total_day_charge]] + tbl_Customers[[#This Row],[total_eve_charge]] + tbl_Customers[[#This Row],[total_night_charge]] + tbl_Customers[[#This Row],[total_intl_charge]]</f>
        <v>79.36999999999999</v>
      </c>
    </row>
    <row r="723" spans="1:34"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t="str">
        <f>IF(tbl_Customers[[#This Row],[total_intl_charge]] &lt;= 3, "Low Charges", "High Charges")</f>
        <v>Low Charges</v>
      </c>
      <c r="Z723" t="str">
        <f>IF(tbl_Customers[[#This Row],[total_eve_calls]]&lt;=80,"Low Calls",
IF(tbl_Customers[[#This Row],[total_eve_calls]]&lt;=120,"Medium Calls","High Calls"))</f>
        <v>High Calls</v>
      </c>
      <c r="AA723" t="str">
        <f>IF(tbl_Customers[[#This Row],[total_eve_charge]]&lt;=15,"Low Charges",
IF(tbl_Customers[[#This Row],[total_eve_charge]]&lt;=20,"Medium Charges","High Charges"))</f>
        <v>Low Charges</v>
      </c>
      <c r="AB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3" t="str">
        <f>IF(tbl_Customers[[#This Row],[number_vmail_messages]] = 0, "No Usage", IF(tbl_Customers[[#This Row],[number_vmail_messages]] &lt;= 20, "Low Usage", IF(tbl_Customers[[#This Row],[number_vmail_messages]] &lt;= 40, "Medium Usgae", "High Usage")))</f>
        <v>No Usage</v>
      </c>
      <c r="AD723" t="str">
        <f>IF(tbl_Customers[[#This Row],[total_day_minutes]]&lt;=150,"Low Usage", IF(tbl_Customers[[#This Row],[total_day_minutes]]&lt;=200,"Medium Usage", IF(tbl_Customers[[#This Row],[total_day_minutes]]&lt;=250,"High Usage","Very High Usage")))</f>
        <v>Medium Usage</v>
      </c>
      <c r="AE723" t="str">
        <f>IF(tbl_Customers[[#This Row],[total_intl_calls]]&lt;=5,"Low Calls", IF(tbl_Customers[[#This Row],[total_intl_calls]]&lt;=10, "Medium Calls", "High Calls"))</f>
        <v>Medium Calls</v>
      </c>
      <c r="AF7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3" t="str">
        <f>IF(tbl_Customers[[#This Row],[Churn_Risk_Score]]&gt;=10,"High Risk", IF(tbl_Customers[[#This Row],[Churn_Risk_Score]]&gt;=5,"Medium Risk","Low Risk"))</f>
        <v>Low Risk</v>
      </c>
      <c r="AH723">
        <f>tbl_Customers[[#This Row],[total_day_charge]] + tbl_Customers[[#This Row],[total_eve_charge]] + tbl_Customers[[#This Row],[total_night_charge]] + tbl_Customers[[#This Row],[total_intl_charge]]</f>
        <v>58.31</v>
      </c>
    </row>
    <row r="724" spans="1:34"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t="str">
        <f>IF(tbl_Customers[[#This Row],[total_intl_charge]] &lt;= 3, "Low Charges", "High Charges")</f>
        <v>High Charges</v>
      </c>
      <c r="Z724" t="str">
        <f>IF(tbl_Customers[[#This Row],[total_eve_calls]]&lt;=80,"Low Calls",
IF(tbl_Customers[[#This Row],[total_eve_calls]]&lt;=120,"Medium Calls","High Calls"))</f>
        <v>Medium Calls</v>
      </c>
      <c r="AA724" t="str">
        <f>IF(tbl_Customers[[#This Row],[total_eve_charge]]&lt;=15,"Low Charges",
IF(tbl_Customers[[#This Row],[total_eve_charge]]&lt;=20,"Medium Charges","High Charges"))</f>
        <v>Medium Charges</v>
      </c>
      <c r="AB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4" t="str">
        <f>IF(tbl_Customers[[#This Row],[number_vmail_messages]] = 0, "No Usage", IF(tbl_Customers[[#This Row],[number_vmail_messages]] &lt;= 20, "Low Usage", IF(tbl_Customers[[#This Row],[number_vmail_messages]] &lt;= 40, "Medium Usgae", "High Usage")))</f>
        <v>No Usage</v>
      </c>
      <c r="AD724" t="str">
        <f>IF(tbl_Customers[[#This Row],[total_day_minutes]]&lt;=150,"Low Usage", IF(tbl_Customers[[#This Row],[total_day_minutes]]&lt;=200,"Medium Usage", IF(tbl_Customers[[#This Row],[total_day_minutes]]&lt;=250,"High Usage","Very High Usage")))</f>
        <v>Low Usage</v>
      </c>
      <c r="AE724" t="str">
        <f>IF(tbl_Customers[[#This Row],[total_intl_calls]]&lt;=5,"Low Calls", IF(tbl_Customers[[#This Row],[total_intl_calls]]&lt;=10, "Medium Calls", "High Calls"))</f>
        <v>Low Calls</v>
      </c>
      <c r="AF7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4" t="str">
        <f>IF(tbl_Customers[[#This Row],[Churn_Risk_Score]]&gt;=10,"High Risk", IF(tbl_Customers[[#This Row],[Churn_Risk_Score]]&gt;=5,"Medium Risk","Low Risk"))</f>
        <v>Low Risk</v>
      </c>
      <c r="AH724">
        <f>tbl_Customers[[#This Row],[total_day_charge]] + tbl_Customers[[#This Row],[total_eve_charge]] + tbl_Customers[[#This Row],[total_night_charge]] + tbl_Customers[[#This Row],[total_intl_charge]]</f>
        <v>55.55</v>
      </c>
    </row>
    <row r="725" spans="1:34"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t="str">
        <f>IF(tbl_Customers[[#This Row],[total_intl_charge]] &lt;= 3, "Low Charges", "High Charges")</f>
        <v>High Charges</v>
      </c>
      <c r="Z725" t="str">
        <f>IF(tbl_Customers[[#This Row],[total_eve_calls]]&lt;=80,"Low Calls",
IF(tbl_Customers[[#This Row],[total_eve_calls]]&lt;=120,"Medium Calls","High Calls"))</f>
        <v>Medium Calls</v>
      </c>
      <c r="AA725" t="str">
        <f>IF(tbl_Customers[[#This Row],[total_eve_charge]]&lt;=15,"Low Charges",
IF(tbl_Customers[[#This Row],[total_eve_charge]]&lt;=20,"Medium Charges","High Charges"))</f>
        <v>Low Charges</v>
      </c>
      <c r="AB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5" t="str">
        <f>IF(tbl_Customers[[#This Row],[number_vmail_messages]] = 0, "No Usage", IF(tbl_Customers[[#This Row],[number_vmail_messages]] &lt;= 20, "Low Usage", IF(tbl_Customers[[#This Row],[number_vmail_messages]] &lt;= 40, "Medium Usgae", "High Usage")))</f>
        <v>Medium Usgae</v>
      </c>
      <c r="AD725" t="str">
        <f>IF(tbl_Customers[[#This Row],[total_day_minutes]]&lt;=150,"Low Usage", IF(tbl_Customers[[#This Row],[total_day_minutes]]&lt;=200,"Medium Usage", IF(tbl_Customers[[#This Row],[total_day_minutes]]&lt;=250,"High Usage","Very High Usage")))</f>
        <v>Medium Usage</v>
      </c>
      <c r="AE725" t="str">
        <f>IF(tbl_Customers[[#This Row],[total_intl_calls]]&lt;=5,"Low Calls", IF(tbl_Customers[[#This Row],[total_intl_calls]]&lt;=10, "Medium Calls", "High Calls"))</f>
        <v>Low Calls</v>
      </c>
      <c r="AF7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5" t="str">
        <f>IF(tbl_Customers[[#This Row],[Churn_Risk_Score]]&gt;=10,"High Risk", IF(tbl_Customers[[#This Row],[Churn_Risk_Score]]&gt;=5,"Medium Risk","Low Risk"))</f>
        <v>Low Risk</v>
      </c>
      <c r="AH725">
        <f>tbl_Customers[[#This Row],[total_day_charge]] + tbl_Customers[[#This Row],[total_eve_charge]] + tbl_Customers[[#This Row],[total_night_charge]] + tbl_Customers[[#This Row],[total_intl_charge]]</f>
        <v>59.38</v>
      </c>
    </row>
    <row r="726" spans="1:34"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t="str">
        <f>IF(tbl_Customers[[#This Row],[total_intl_charge]] &lt;= 3, "Low Charges", "High Charges")</f>
        <v>High Charges</v>
      </c>
      <c r="Z726" t="str">
        <f>IF(tbl_Customers[[#This Row],[total_eve_calls]]&lt;=80,"Low Calls",
IF(tbl_Customers[[#This Row],[total_eve_calls]]&lt;=120,"Medium Calls","High Calls"))</f>
        <v>Medium Calls</v>
      </c>
      <c r="AA726" t="str">
        <f>IF(tbl_Customers[[#This Row],[total_eve_charge]]&lt;=15,"Low Charges",
IF(tbl_Customers[[#This Row],[total_eve_charge]]&lt;=20,"Medium Charges","High Charges"))</f>
        <v>Low Charges</v>
      </c>
      <c r="AB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6" t="str">
        <f>IF(tbl_Customers[[#This Row],[number_vmail_messages]] = 0, "No Usage", IF(tbl_Customers[[#This Row],[number_vmail_messages]] &lt;= 20, "Low Usage", IF(tbl_Customers[[#This Row],[number_vmail_messages]] &lt;= 40, "Medium Usgae", "High Usage")))</f>
        <v>No Usage</v>
      </c>
      <c r="AD726" t="str">
        <f>IF(tbl_Customers[[#This Row],[total_day_minutes]]&lt;=150,"Low Usage", IF(tbl_Customers[[#This Row],[total_day_minutes]]&lt;=200,"Medium Usage", IF(tbl_Customers[[#This Row],[total_day_minutes]]&lt;=250,"High Usage","Very High Usage")))</f>
        <v>High Usage</v>
      </c>
      <c r="AE726" t="str">
        <f>IF(tbl_Customers[[#This Row],[total_intl_calls]]&lt;=5,"Low Calls", IF(tbl_Customers[[#This Row],[total_intl_calls]]&lt;=10, "Medium Calls", "High Calls"))</f>
        <v>High Calls</v>
      </c>
      <c r="AF7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6" t="str">
        <f>IF(tbl_Customers[[#This Row],[Churn_Risk_Score]]&gt;=10,"High Risk", IF(tbl_Customers[[#This Row],[Churn_Risk_Score]]&gt;=5,"Medium Risk","Low Risk"))</f>
        <v>Low Risk</v>
      </c>
      <c r="AH726">
        <f>tbl_Customers[[#This Row],[total_day_charge]] + tbl_Customers[[#This Row],[total_eve_charge]] + tbl_Customers[[#This Row],[total_night_charge]] + tbl_Customers[[#This Row],[total_intl_charge]]</f>
        <v>61.419999999999995</v>
      </c>
    </row>
    <row r="727" spans="1:34"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t="str">
        <f>IF(tbl_Customers[[#This Row],[total_intl_charge]] &lt;= 3, "Low Charges", "High Charges")</f>
        <v>Low Charges</v>
      </c>
      <c r="Z727" t="str">
        <f>IF(tbl_Customers[[#This Row],[total_eve_calls]]&lt;=80,"Low Calls",
IF(tbl_Customers[[#This Row],[total_eve_calls]]&lt;=120,"Medium Calls","High Calls"))</f>
        <v>Medium Calls</v>
      </c>
      <c r="AA727" t="str">
        <f>IF(tbl_Customers[[#This Row],[total_eve_charge]]&lt;=15,"Low Charges",
IF(tbl_Customers[[#This Row],[total_eve_charge]]&lt;=20,"Medium Charges","High Charges"))</f>
        <v>Medium Charges</v>
      </c>
      <c r="AB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27" t="str">
        <f>IF(tbl_Customers[[#This Row],[number_vmail_messages]] = 0, "No Usage", IF(tbl_Customers[[#This Row],[number_vmail_messages]] &lt;= 20, "Low Usage", IF(tbl_Customers[[#This Row],[number_vmail_messages]] &lt;= 40, "Medium Usgae", "High Usage")))</f>
        <v>No Usage</v>
      </c>
      <c r="AD727" t="str">
        <f>IF(tbl_Customers[[#This Row],[total_day_minutes]]&lt;=150,"Low Usage", IF(tbl_Customers[[#This Row],[total_day_minutes]]&lt;=200,"Medium Usage", IF(tbl_Customers[[#This Row],[total_day_minutes]]&lt;=250,"High Usage","Very High Usage")))</f>
        <v>Medium Usage</v>
      </c>
      <c r="AE727" t="str">
        <f>IF(tbl_Customers[[#This Row],[total_intl_calls]]&lt;=5,"Low Calls", IF(tbl_Customers[[#This Row],[total_intl_calls]]&lt;=10, "Medium Calls", "High Calls"))</f>
        <v>Low Calls</v>
      </c>
      <c r="AF7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7" t="str">
        <f>IF(tbl_Customers[[#This Row],[Churn_Risk_Score]]&gt;=10,"High Risk", IF(tbl_Customers[[#This Row],[Churn_Risk_Score]]&gt;=5,"Medium Risk","Low Risk"))</f>
        <v>Low Risk</v>
      </c>
      <c r="AH727">
        <f>tbl_Customers[[#This Row],[total_day_charge]] + tbl_Customers[[#This Row],[total_eve_charge]] + tbl_Customers[[#This Row],[total_night_charge]] + tbl_Customers[[#This Row],[total_intl_charge]]</f>
        <v>49.74</v>
      </c>
    </row>
    <row r="728" spans="1:34"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t="str">
        <f>IF(tbl_Customers[[#This Row],[total_intl_charge]] &lt;= 3, "Low Charges", "High Charges")</f>
        <v>Low Charges</v>
      </c>
      <c r="Z728" t="str">
        <f>IF(tbl_Customers[[#This Row],[total_eve_calls]]&lt;=80,"Low Calls",
IF(tbl_Customers[[#This Row],[total_eve_calls]]&lt;=120,"Medium Calls","High Calls"))</f>
        <v>Medium Calls</v>
      </c>
      <c r="AA728" t="str">
        <f>IF(tbl_Customers[[#This Row],[total_eve_charge]]&lt;=15,"Low Charges",
IF(tbl_Customers[[#This Row],[total_eve_charge]]&lt;=20,"Medium Charges","High Charges"))</f>
        <v>Low Charges</v>
      </c>
      <c r="AB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8" t="str">
        <f>IF(tbl_Customers[[#This Row],[number_vmail_messages]] = 0, "No Usage", IF(tbl_Customers[[#This Row],[number_vmail_messages]] &lt;= 20, "Low Usage", IF(tbl_Customers[[#This Row],[number_vmail_messages]] &lt;= 40, "Medium Usgae", "High Usage")))</f>
        <v>No Usage</v>
      </c>
      <c r="AD728" t="str">
        <f>IF(tbl_Customers[[#This Row],[total_day_minutes]]&lt;=150,"Low Usage", IF(tbl_Customers[[#This Row],[total_day_minutes]]&lt;=200,"Medium Usage", IF(tbl_Customers[[#This Row],[total_day_minutes]]&lt;=250,"High Usage","Very High Usage")))</f>
        <v>High Usage</v>
      </c>
      <c r="AE728" t="str">
        <f>IF(tbl_Customers[[#This Row],[total_intl_calls]]&lt;=5,"Low Calls", IF(tbl_Customers[[#This Row],[total_intl_calls]]&lt;=10, "Medium Calls", "High Calls"))</f>
        <v>Medium Calls</v>
      </c>
      <c r="AF7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28" t="str">
        <f>IF(tbl_Customers[[#This Row],[Churn_Risk_Score]]&gt;=10,"High Risk", IF(tbl_Customers[[#This Row],[Churn_Risk_Score]]&gt;=5,"Medium Risk","Low Risk"))</f>
        <v>Medium Risk</v>
      </c>
      <c r="AH728">
        <f>tbl_Customers[[#This Row],[total_day_charge]] + tbl_Customers[[#This Row],[total_eve_charge]] + tbl_Customers[[#This Row],[total_night_charge]] + tbl_Customers[[#This Row],[total_intl_charge]]</f>
        <v>59.860000000000007</v>
      </c>
    </row>
    <row r="729" spans="1:34"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t="str">
        <f>IF(tbl_Customers[[#This Row],[total_intl_charge]] &lt;= 3, "Low Charges", "High Charges")</f>
        <v>Low Charges</v>
      </c>
      <c r="Z729" t="str">
        <f>IF(tbl_Customers[[#This Row],[total_eve_calls]]&lt;=80,"Low Calls",
IF(tbl_Customers[[#This Row],[total_eve_calls]]&lt;=120,"Medium Calls","High Calls"))</f>
        <v>High Calls</v>
      </c>
      <c r="AA729" t="str">
        <f>IF(tbl_Customers[[#This Row],[total_eve_charge]]&lt;=15,"Low Charges",
IF(tbl_Customers[[#This Row],[total_eve_charge]]&lt;=20,"Medium Charges","High Charges"))</f>
        <v>High Charges</v>
      </c>
      <c r="AB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9" t="str">
        <f>IF(tbl_Customers[[#This Row],[number_vmail_messages]] = 0, "No Usage", IF(tbl_Customers[[#This Row],[number_vmail_messages]] &lt;= 20, "Low Usage", IF(tbl_Customers[[#This Row],[number_vmail_messages]] &lt;= 40, "Medium Usgae", "High Usage")))</f>
        <v>Medium Usgae</v>
      </c>
      <c r="AD729" t="str">
        <f>IF(tbl_Customers[[#This Row],[total_day_minutes]]&lt;=150,"Low Usage", IF(tbl_Customers[[#This Row],[total_day_minutes]]&lt;=200,"Medium Usage", IF(tbl_Customers[[#This Row],[total_day_minutes]]&lt;=250,"High Usage","Very High Usage")))</f>
        <v>High Usage</v>
      </c>
      <c r="AE729" t="str">
        <f>IF(tbl_Customers[[#This Row],[total_intl_calls]]&lt;=5,"Low Calls", IF(tbl_Customers[[#This Row],[total_intl_calls]]&lt;=10, "Medium Calls", "High Calls"))</f>
        <v>Low Calls</v>
      </c>
      <c r="AF7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9" t="str">
        <f>IF(tbl_Customers[[#This Row],[Churn_Risk_Score]]&gt;=10,"High Risk", IF(tbl_Customers[[#This Row],[Churn_Risk_Score]]&gt;=5,"Medium Risk","Low Risk"))</f>
        <v>Low Risk</v>
      </c>
      <c r="AH729">
        <f>tbl_Customers[[#This Row],[total_day_charge]] + tbl_Customers[[#This Row],[total_eve_charge]] + tbl_Customers[[#This Row],[total_night_charge]] + tbl_Customers[[#This Row],[total_intl_charge]]</f>
        <v>69.81</v>
      </c>
    </row>
    <row r="730" spans="1:34"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t="str">
        <f>IF(tbl_Customers[[#This Row],[total_intl_charge]] &lt;= 3, "Low Charges", "High Charges")</f>
        <v>Low Charges</v>
      </c>
      <c r="Z730" t="str">
        <f>IF(tbl_Customers[[#This Row],[total_eve_calls]]&lt;=80,"Low Calls",
IF(tbl_Customers[[#This Row],[total_eve_calls]]&lt;=120,"Medium Calls","High Calls"))</f>
        <v>Medium Calls</v>
      </c>
      <c r="AA730" t="str">
        <f>IF(tbl_Customers[[#This Row],[total_eve_charge]]&lt;=15,"Low Charges",
IF(tbl_Customers[[#This Row],[total_eve_charge]]&lt;=20,"Medium Charges","High Charges"))</f>
        <v>Low Charges</v>
      </c>
      <c r="AB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0" t="str">
        <f>IF(tbl_Customers[[#This Row],[number_vmail_messages]] = 0, "No Usage", IF(tbl_Customers[[#This Row],[number_vmail_messages]] &lt;= 20, "Low Usage", IF(tbl_Customers[[#This Row],[number_vmail_messages]] &lt;= 40, "Medium Usgae", "High Usage")))</f>
        <v>No Usage</v>
      </c>
      <c r="AD730" t="str">
        <f>IF(tbl_Customers[[#This Row],[total_day_minutes]]&lt;=150,"Low Usage", IF(tbl_Customers[[#This Row],[total_day_minutes]]&lt;=200,"Medium Usage", IF(tbl_Customers[[#This Row],[total_day_minutes]]&lt;=250,"High Usage","Very High Usage")))</f>
        <v>Low Usage</v>
      </c>
      <c r="AE730" t="str">
        <f>IF(tbl_Customers[[#This Row],[total_intl_calls]]&lt;=5,"Low Calls", IF(tbl_Customers[[#This Row],[total_intl_calls]]&lt;=10, "Medium Calls", "High Calls"))</f>
        <v>Low Calls</v>
      </c>
      <c r="AF7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0" t="str">
        <f>IF(tbl_Customers[[#This Row],[Churn_Risk_Score]]&gt;=10,"High Risk", IF(tbl_Customers[[#This Row],[Churn_Risk_Score]]&gt;=5,"Medium Risk","Low Risk"))</f>
        <v>Low Risk</v>
      </c>
      <c r="AH730">
        <f>tbl_Customers[[#This Row],[total_day_charge]] + tbl_Customers[[#This Row],[total_eve_charge]] + tbl_Customers[[#This Row],[total_night_charge]] + tbl_Customers[[#This Row],[total_intl_charge]]</f>
        <v>48.830000000000005</v>
      </c>
    </row>
    <row r="731" spans="1:34"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t="str">
        <f>IF(tbl_Customers[[#This Row],[total_intl_charge]] &lt;= 3, "Low Charges", "High Charges")</f>
        <v>Low Charges</v>
      </c>
      <c r="Z731" t="str">
        <f>IF(tbl_Customers[[#This Row],[total_eve_calls]]&lt;=80,"Low Calls",
IF(tbl_Customers[[#This Row],[total_eve_calls]]&lt;=120,"Medium Calls","High Calls"))</f>
        <v>High Calls</v>
      </c>
      <c r="AA731" t="str">
        <f>IF(tbl_Customers[[#This Row],[total_eve_charge]]&lt;=15,"Low Charges",
IF(tbl_Customers[[#This Row],[total_eve_charge]]&lt;=20,"Medium Charges","High Charges"))</f>
        <v>High Charges</v>
      </c>
      <c r="AB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1" t="str">
        <f>IF(tbl_Customers[[#This Row],[number_vmail_messages]] = 0, "No Usage", IF(tbl_Customers[[#This Row],[number_vmail_messages]] &lt;= 20, "Low Usage", IF(tbl_Customers[[#This Row],[number_vmail_messages]] &lt;= 40, "Medium Usgae", "High Usage")))</f>
        <v>No Usage</v>
      </c>
      <c r="AD731" t="str">
        <f>IF(tbl_Customers[[#This Row],[total_day_minutes]]&lt;=150,"Low Usage", IF(tbl_Customers[[#This Row],[total_day_minutes]]&lt;=200,"Medium Usage", IF(tbl_Customers[[#This Row],[total_day_minutes]]&lt;=250,"High Usage","Very High Usage")))</f>
        <v>Medium Usage</v>
      </c>
      <c r="AE731" t="str">
        <f>IF(tbl_Customers[[#This Row],[total_intl_calls]]&lt;=5,"Low Calls", IF(tbl_Customers[[#This Row],[total_intl_calls]]&lt;=10, "Medium Calls", "High Calls"))</f>
        <v>Medium Calls</v>
      </c>
      <c r="AF7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1" t="str">
        <f>IF(tbl_Customers[[#This Row],[Churn_Risk_Score]]&gt;=10,"High Risk", IF(tbl_Customers[[#This Row],[Churn_Risk_Score]]&gt;=5,"Medium Risk","Low Risk"))</f>
        <v>Low Risk</v>
      </c>
      <c r="AH731">
        <f>tbl_Customers[[#This Row],[total_day_charge]] + tbl_Customers[[#This Row],[total_eve_charge]] + tbl_Customers[[#This Row],[total_night_charge]] + tbl_Customers[[#This Row],[total_intl_charge]]</f>
        <v>61.44</v>
      </c>
    </row>
    <row r="732" spans="1:34"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t="str">
        <f>IF(tbl_Customers[[#This Row],[total_intl_charge]] &lt;= 3, "Low Charges", "High Charges")</f>
        <v>Low Charges</v>
      </c>
      <c r="Z732" t="str">
        <f>IF(tbl_Customers[[#This Row],[total_eve_calls]]&lt;=80,"Low Calls",
IF(tbl_Customers[[#This Row],[total_eve_calls]]&lt;=120,"Medium Calls","High Calls"))</f>
        <v>Medium Calls</v>
      </c>
      <c r="AA732" t="str">
        <f>IF(tbl_Customers[[#This Row],[total_eve_charge]]&lt;=15,"Low Charges",
IF(tbl_Customers[[#This Row],[total_eve_charge]]&lt;=20,"Medium Charges","High Charges"))</f>
        <v>Medium Charges</v>
      </c>
      <c r="AB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2" t="str">
        <f>IF(tbl_Customers[[#This Row],[number_vmail_messages]] = 0, "No Usage", IF(tbl_Customers[[#This Row],[number_vmail_messages]] &lt;= 20, "Low Usage", IF(tbl_Customers[[#This Row],[number_vmail_messages]] &lt;= 40, "Medium Usgae", "High Usage")))</f>
        <v>No Usage</v>
      </c>
      <c r="AD732" t="str">
        <f>IF(tbl_Customers[[#This Row],[total_day_minutes]]&lt;=150,"Low Usage", IF(tbl_Customers[[#This Row],[total_day_minutes]]&lt;=200,"Medium Usage", IF(tbl_Customers[[#This Row],[total_day_minutes]]&lt;=250,"High Usage","Very High Usage")))</f>
        <v>Medium Usage</v>
      </c>
      <c r="AE732" t="str">
        <f>IF(tbl_Customers[[#This Row],[total_intl_calls]]&lt;=5,"Low Calls", IF(tbl_Customers[[#This Row],[total_intl_calls]]&lt;=10, "Medium Calls", "High Calls"))</f>
        <v>Low Calls</v>
      </c>
      <c r="AF7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32" t="str">
        <f>IF(tbl_Customers[[#This Row],[Churn_Risk_Score]]&gt;=10,"High Risk", IF(tbl_Customers[[#This Row],[Churn_Risk_Score]]&gt;=5,"Medium Risk","Low Risk"))</f>
        <v>Low Risk</v>
      </c>
      <c r="AH732">
        <f>tbl_Customers[[#This Row],[total_day_charge]] + tbl_Customers[[#This Row],[total_eve_charge]] + tbl_Customers[[#This Row],[total_night_charge]] + tbl_Customers[[#This Row],[total_intl_charge]]</f>
        <v>61.81</v>
      </c>
    </row>
    <row r="733" spans="1:34"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t="str">
        <f>IF(tbl_Customers[[#This Row],[total_intl_charge]] &lt;= 3, "Low Charges", "High Charges")</f>
        <v>Low Charges</v>
      </c>
      <c r="Z733" t="str">
        <f>IF(tbl_Customers[[#This Row],[total_eve_calls]]&lt;=80,"Low Calls",
IF(tbl_Customers[[#This Row],[total_eve_calls]]&lt;=120,"Medium Calls","High Calls"))</f>
        <v>High Calls</v>
      </c>
      <c r="AA733" t="str">
        <f>IF(tbl_Customers[[#This Row],[total_eve_charge]]&lt;=15,"Low Charges",
IF(tbl_Customers[[#This Row],[total_eve_charge]]&lt;=20,"Medium Charges","High Charges"))</f>
        <v>Low Charges</v>
      </c>
      <c r="AB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3" t="str">
        <f>IF(tbl_Customers[[#This Row],[number_vmail_messages]] = 0, "No Usage", IF(tbl_Customers[[#This Row],[number_vmail_messages]] &lt;= 20, "Low Usage", IF(tbl_Customers[[#This Row],[number_vmail_messages]] &lt;= 40, "Medium Usgae", "High Usage")))</f>
        <v>High Usage</v>
      </c>
      <c r="AD733" t="str">
        <f>IF(tbl_Customers[[#This Row],[total_day_minutes]]&lt;=150,"Low Usage", IF(tbl_Customers[[#This Row],[total_day_minutes]]&lt;=200,"Medium Usage", IF(tbl_Customers[[#This Row],[total_day_minutes]]&lt;=250,"High Usage","Very High Usage")))</f>
        <v>High Usage</v>
      </c>
      <c r="AE733" t="str">
        <f>IF(tbl_Customers[[#This Row],[total_intl_calls]]&lt;=5,"Low Calls", IF(tbl_Customers[[#This Row],[total_intl_calls]]&lt;=10, "Medium Calls", "High Calls"))</f>
        <v>Low Calls</v>
      </c>
      <c r="AF7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33" t="str">
        <f>IF(tbl_Customers[[#This Row],[Churn_Risk_Score]]&gt;=10,"High Risk", IF(tbl_Customers[[#This Row],[Churn_Risk_Score]]&gt;=5,"Medium Risk","Low Risk"))</f>
        <v>Low Risk</v>
      </c>
      <c r="AH733">
        <f>tbl_Customers[[#This Row],[total_day_charge]] + tbl_Customers[[#This Row],[total_eve_charge]] + tbl_Customers[[#This Row],[total_night_charge]] + tbl_Customers[[#This Row],[total_intl_charge]]</f>
        <v>63.79</v>
      </c>
    </row>
    <row r="734" spans="1:34"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t="str">
        <f>IF(tbl_Customers[[#This Row],[total_intl_charge]] &lt;= 3, "Low Charges", "High Charges")</f>
        <v>Low Charges</v>
      </c>
      <c r="Z734" t="str">
        <f>IF(tbl_Customers[[#This Row],[total_eve_calls]]&lt;=80,"Low Calls",
IF(tbl_Customers[[#This Row],[total_eve_calls]]&lt;=120,"Medium Calls","High Calls"))</f>
        <v>Medium Calls</v>
      </c>
      <c r="AA734" t="str">
        <f>IF(tbl_Customers[[#This Row],[total_eve_charge]]&lt;=15,"Low Charges",
IF(tbl_Customers[[#This Row],[total_eve_charge]]&lt;=20,"Medium Charges","High Charges"))</f>
        <v>High Charges</v>
      </c>
      <c r="AB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4" t="str">
        <f>IF(tbl_Customers[[#This Row],[number_vmail_messages]] = 0, "No Usage", IF(tbl_Customers[[#This Row],[number_vmail_messages]] &lt;= 20, "Low Usage", IF(tbl_Customers[[#This Row],[number_vmail_messages]] &lt;= 40, "Medium Usgae", "High Usage")))</f>
        <v>No Usage</v>
      </c>
      <c r="AD734" t="str">
        <f>IF(tbl_Customers[[#This Row],[total_day_minutes]]&lt;=150,"Low Usage", IF(tbl_Customers[[#This Row],[total_day_minutes]]&lt;=200,"Medium Usage", IF(tbl_Customers[[#This Row],[total_day_minutes]]&lt;=250,"High Usage","Very High Usage")))</f>
        <v>Medium Usage</v>
      </c>
      <c r="AE734" t="str">
        <f>IF(tbl_Customers[[#This Row],[total_intl_calls]]&lt;=5,"Low Calls", IF(tbl_Customers[[#This Row],[total_intl_calls]]&lt;=10, "Medium Calls", "High Calls"))</f>
        <v>Low Calls</v>
      </c>
      <c r="AF7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4" t="str">
        <f>IF(tbl_Customers[[#This Row],[Churn_Risk_Score]]&gt;=10,"High Risk", IF(tbl_Customers[[#This Row],[Churn_Risk_Score]]&gt;=5,"Medium Risk","Low Risk"))</f>
        <v>Low Risk</v>
      </c>
      <c r="AH734">
        <f>tbl_Customers[[#This Row],[total_day_charge]] + tbl_Customers[[#This Row],[total_eve_charge]] + tbl_Customers[[#This Row],[total_night_charge]] + tbl_Customers[[#This Row],[total_intl_charge]]</f>
        <v>64.77000000000001</v>
      </c>
    </row>
    <row r="735" spans="1:34"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t="str">
        <f>IF(tbl_Customers[[#This Row],[total_intl_charge]] &lt;= 3, "Low Charges", "High Charges")</f>
        <v>Low Charges</v>
      </c>
      <c r="Z735" t="str">
        <f>IF(tbl_Customers[[#This Row],[total_eve_calls]]&lt;=80,"Low Calls",
IF(tbl_Customers[[#This Row],[total_eve_calls]]&lt;=120,"Medium Calls","High Calls"))</f>
        <v>Low Calls</v>
      </c>
      <c r="AA735" t="str">
        <f>IF(tbl_Customers[[#This Row],[total_eve_charge]]&lt;=15,"Low Charges",
IF(tbl_Customers[[#This Row],[total_eve_charge]]&lt;=20,"Medium Charges","High Charges"))</f>
        <v>High Charges</v>
      </c>
      <c r="AB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5" t="str">
        <f>IF(tbl_Customers[[#This Row],[number_vmail_messages]] = 0, "No Usage", IF(tbl_Customers[[#This Row],[number_vmail_messages]] &lt;= 20, "Low Usage", IF(tbl_Customers[[#This Row],[number_vmail_messages]] &lt;= 40, "Medium Usgae", "High Usage")))</f>
        <v>No Usage</v>
      </c>
      <c r="AD735" t="str">
        <f>IF(tbl_Customers[[#This Row],[total_day_minutes]]&lt;=150,"Low Usage", IF(tbl_Customers[[#This Row],[total_day_minutes]]&lt;=200,"Medium Usage", IF(tbl_Customers[[#This Row],[total_day_minutes]]&lt;=250,"High Usage","Very High Usage")))</f>
        <v>Low Usage</v>
      </c>
      <c r="AE735" t="str">
        <f>IF(tbl_Customers[[#This Row],[total_intl_calls]]&lt;=5,"Low Calls", IF(tbl_Customers[[#This Row],[total_intl_calls]]&lt;=10, "Medium Calls", "High Calls"))</f>
        <v>Low Calls</v>
      </c>
      <c r="AF7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5" t="str">
        <f>IF(tbl_Customers[[#This Row],[Churn_Risk_Score]]&gt;=10,"High Risk", IF(tbl_Customers[[#This Row],[Churn_Risk_Score]]&gt;=5,"Medium Risk","Low Risk"))</f>
        <v>Low Risk</v>
      </c>
      <c r="AH735">
        <f>tbl_Customers[[#This Row],[total_day_charge]] + tbl_Customers[[#This Row],[total_eve_charge]] + tbl_Customers[[#This Row],[total_night_charge]] + tbl_Customers[[#This Row],[total_intl_charge]]</f>
        <v>57.570000000000007</v>
      </c>
    </row>
    <row r="736" spans="1:34"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t="str">
        <f>IF(tbl_Customers[[#This Row],[total_intl_charge]] &lt;= 3, "Low Charges", "High Charges")</f>
        <v>Low Charges</v>
      </c>
      <c r="Z736" t="str">
        <f>IF(tbl_Customers[[#This Row],[total_eve_calls]]&lt;=80,"Low Calls",
IF(tbl_Customers[[#This Row],[total_eve_calls]]&lt;=120,"Medium Calls","High Calls"))</f>
        <v>Medium Calls</v>
      </c>
      <c r="AA736" t="str">
        <f>IF(tbl_Customers[[#This Row],[total_eve_charge]]&lt;=15,"Low Charges",
IF(tbl_Customers[[#This Row],[total_eve_charge]]&lt;=20,"Medium Charges","High Charges"))</f>
        <v>Medium Charges</v>
      </c>
      <c r="AB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6" t="str">
        <f>IF(tbl_Customers[[#This Row],[number_vmail_messages]] = 0, "No Usage", IF(tbl_Customers[[#This Row],[number_vmail_messages]] &lt;= 20, "Low Usage", IF(tbl_Customers[[#This Row],[number_vmail_messages]] &lt;= 40, "Medium Usgae", "High Usage")))</f>
        <v>No Usage</v>
      </c>
      <c r="AD736" t="str">
        <f>IF(tbl_Customers[[#This Row],[total_day_minutes]]&lt;=150,"Low Usage", IF(tbl_Customers[[#This Row],[total_day_minutes]]&lt;=200,"Medium Usage", IF(tbl_Customers[[#This Row],[total_day_minutes]]&lt;=250,"High Usage","Very High Usage")))</f>
        <v>Very High Usage</v>
      </c>
      <c r="AE736" t="str">
        <f>IF(tbl_Customers[[#This Row],[total_intl_calls]]&lt;=5,"Low Calls", IF(tbl_Customers[[#This Row],[total_intl_calls]]&lt;=10, "Medium Calls", "High Calls"))</f>
        <v>Low Calls</v>
      </c>
      <c r="AF7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36" t="str">
        <f>IF(tbl_Customers[[#This Row],[Churn_Risk_Score]]&gt;=10,"High Risk", IF(tbl_Customers[[#This Row],[Churn_Risk_Score]]&gt;=5,"Medium Risk","Low Risk"))</f>
        <v>Medium Risk</v>
      </c>
      <c r="AH736">
        <f>tbl_Customers[[#This Row],[total_day_charge]] + tbl_Customers[[#This Row],[total_eve_charge]] + tbl_Customers[[#This Row],[total_night_charge]] + tbl_Customers[[#This Row],[total_intl_charge]]</f>
        <v>69.44</v>
      </c>
    </row>
    <row r="737" spans="1:34"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t="str">
        <f>IF(tbl_Customers[[#This Row],[total_intl_charge]] &lt;= 3, "Low Charges", "High Charges")</f>
        <v>Low Charges</v>
      </c>
      <c r="Z737" t="str">
        <f>IF(tbl_Customers[[#This Row],[total_eve_calls]]&lt;=80,"Low Calls",
IF(tbl_Customers[[#This Row],[total_eve_calls]]&lt;=120,"Medium Calls","High Calls"))</f>
        <v>Medium Calls</v>
      </c>
      <c r="AA737" t="str">
        <f>IF(tbl_Customers[[#This Row],[total_eve_charge]]&lt;=15,"Low Charges",
IF(tbl_Customers[[#This Row],[total_eve_charge]]&lt;=20,"Medium Charges","High Charges"))</f>
        <v>Low Charges</v>
      </c>
      <c r="AB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7" t="str">
        <f>IF(tbl_Customers[[#This Row],[number_vmail_messages]] = 0, "No Usage", IF(tbl_Customers[[#This Row],[number_vmail_messages]] &lt;= 20, "Low Usage", IF(tbl_Customers[[#This Row],[number_vmail_messages]] &lt;= 40, "Medium Usgae", "High Usage")))</f>
        <v>No Usage</v>
      </c>
      <c r="AD737" t="str">
        <f>IF(tbl_Customers[[#This Row],[total_day_minutes]]&lt;=150,"Low Usage", IF(tbl_Customers[[#This Row],[total_day_minutes]]&lt;=200,"Medium Usage", IF(tbl_Customers[[#This Row],[total_day_minutes]]&lt;=250,"High Usage","Very High Usage")))</f>
        <v>Very High Usage</v>
      </c>
      <c r="AE737" t="str">
        <f>IF(tbl_Customers[[#This Row],[total_intl_calls]]&lt;=5,"Low Calls", IF(tbl_Customers[[#This Row],[total_intl_calls]]&lt;=10, "Medium Calls", "High Calls"))</f>
        <v>Low Calls</v>
      </c>
      <c r="AF7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7" t="str">
        <f>IF(tbl_Customers[[#This Row],[Churn_Risk_Score]]&gt;=10,"High Risk", IF(tbl_Customers[[#This Row],[Churn_Risk_Score]]&gt;=5,"Medium Risk","Low Risk"))</f>
        <v>Medium Risk</v>
      </c>
      <c r="AH737">
        <f>tbl_Customers[[#This Row],[total_day_charge]] + tbl_Customers[[#This Row],[total_eve_charge]] + tbl_Customers[[#This Row],[total_night_charge]] + tbl_Customers[[#This Row],[total_intl_charge]]</f>
        <v>64.930000000000007</v>
      </c>
    </row>
    <row r="738" spans="1:34"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t="str">
        <f>IF(tbl_Customers[[#This Row],[total_intl_charge]] &lt;= 3, "Low Charges", "High Charges")</f>
        <v>High Charges</v>
      </c>
      <c r="Z738" t="str">
        <f>IF(tbl_Customers[[#This Row],[total_eve_calls]]&lt;=80,"Low Calls",
IF(tbl_Customers[[#This Row],[total_eve_calls]]&lt;=120,"Medium Calls","High Calls"))</f>
        <v>Medium Calls</v>
      </c>
      <c r="AA738" t="str">
        <f>IF(tbl_Customers[[#This Row],[total_eve_charge]]&lt;=15,"Low Charges",
IF(tbl_Customers[[#This Row],[total_eve_charge]]&lt;=20,"Medium Charges","High Charges"))</f>
        <v>Medium Charges</v>
      </c>
      <c r="AB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8" t="str">
        <f>IF(tbl_Customers[[#This Row],[number_vmail_messages]] = 0, "No Usage", IF(tbl_Customers[[#This Row],[number_vmail_messages]] &lt;= 20, "Low Usage", IF(tbl_Customers[[#This Row],[number_vmail_messages]] &lt;= 40, "Medium Usgae", "High Usage")))</f>
        <v>Medium Usgae</v>
      </c>
      <c r="AD738" t="str">
        <f>IF(tbl_Customers[[#This Row],[total_day_minutes]]&lt;=150,"Low Usage", IF(tbl_Customers[[#This Row],[total_day_minutes]]&lt;=200,"Medium Usage", IF(tbl_Customers[[#This Row],[total_day_minutes]]&lt;=250,"High Usage","Very High Usage")))</f>
        <v>Very High Usage</v>
      </c>
      <c r="AE738" t="str">
        <f>IF(tbl_Customers[[#This Row],[total_intl_calls]]&lt;=5,"Low Calls", IF(tbl_Customers[[#This Row],[total_intl_calls]]&lt;=10, "Medium Calls", "High Calls"))</f>
        <v>Medium Calls</v>
      </c>
      <c r="AF7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738" t="str">
        <f>IF(tbl_Customers[[#This Row],[Churn_Risk_Score]]&gt;=10,"High Risk", IF(tbl_Customers[[#This Row],[Churn_Risk_Score]]&gt;=5,"Medium Risk","Low Risk"))</f>
        <v>High Risk</v>
      </c>
      <c r="AH738">
        <f>tbl_Customers[[#This Row],[total_day_charge]] + tbl_Customers[[#This Row],[total_eve_charge]] + tbl_Customers[[#This Row],[total_night_charge]] + tbl_Customers[[#This Row],[total_intl_charge]]</f>
        <v>75.61</v>
      </c>
    </row>
    <row r="739" spans="1:34"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t="str">
        <f>IF(tbl_Customers[[#This Row],[total_intl_charge]] &lt;= 3, "Low Charges", "High Charges")</f>
        <v>Low Charges</v>
      </c>
      <c r="Z739" t="str">
        <f>IF(tbl_Customers[[#This Row],[total_eve_calls]]&lt;=80,"Low Calls",
IF(tbl_Customers[[#This Row],[total_eve_calls]]&lt;=120,"Medium Calls","High Calls"))</f>
        <v>Medium Calls</v>
      </c>
      <c r="AA739" t="str">
        <f>IF(tbl_Customers[[#This Row],[total_eve_charge]]&lt;=15,"Low Charges",
IF(tbl_Customers[[#This Row],[total_eve_charge]]&lt;=20,"Medium Charges","High Charges"))</f>
        <v>Medium Charges</v>
      </c>
      <c r="AB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9" t="str">
        <f>IF(tbl_Customers[[#This Row],[number_vmail_messages]] = 0, "No Usage", IF(tbl_Customers[[#This Row],[number_vmail_messages]] &lt;= 20, "Low Usage", IF(tbl_Customers[[#This Row],[number_vmail_messages]] &lt;= 40, "Medium Usgae", "High Usage")))</f>
        <v>No Usage</v>
      </c>
      <c r="AD739" t="str">
        <f>IF(tbl_Customers[[#This Row],[total_day_minutes]]&lt;=150,"Low Usage", IF(tbl_Customers[[#This Row],[total_day_minutes]]&lt;=200,"Medium Usage", IF(tbl_Customers[[#This Row],[total_day_minutes]]&lt;=250,"High Usage","Very High Usage")))</f>
        <v>Medium Usage</v>
      </c>
      <c r="AE739" t="str">
        <f>IF(tbl_Customers[[#This Row],[total_intl_calls]]&lt;=5,"Low Calls", IF(tbl_Customers[[#This Row],[total_intl_calls]]&lt;=10, "Medium Calls", "High Calls"))</f>
        <v>Medium Calls</v>
      </c>
      <c r="AF7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9" t="str">
        <f>IF(tbl_Customers[[#This Row],[Churn_Risk_Score]]&gt;=10,"High Risk", IF(tbl_Customers[[#This Row],[Churn_Risk_Score]]&gt;=5,"Medium Risk","Low Risk"))</f>
        <v>Low Risk</v>
      </c>
      <c r="AH739">
        <f>tbl_Customers[[#This Row],[total_day_charge]] + tbl_Customers[[#This Row],[total_eve_charge]] + tbl_Customers[[#This Row],[total_night_charge]] + tbl_Customers[[#This Row],[total_intl_charge]]</f>
        <v>56.78</v>
      </c>
    </row>
    <row r="740" spans="1:34"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t="str">
        <f>IF(tbl_Customers[[#This Row],[total_intl_charge]] &lt;= 3, "Low Charges", "High Charges")</f>
        <v>Low Charges</v>
      </c>
      <c r="Z740" t="str">
        <f>IF(tbl_Customers[[#This Row],[total_eve_calls]]&lt;=80,"Low Calls",
IF(tbl_Customers[[#This Row],[total_eve_calls]]&lt;=120,"Medium Calls","High Calls"))</f>
        <v>Medium Calls</v>
      </c>
      <c r="AA740" t="str">
        <f>IF(tbl_Customers[[#This Row],[total_eve_charge]]&lt;=15,"Low Charges",
IF(tbl_Customers[[#This Row],[total_eve_charge]]&lt;=20,"Medium Charges","High Charges"))</f>
        <v>High Charges</v>
      </c>
      <c r="AB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0" t="str">
        <f>IF(tbl_Customers[[#This Row],[number_vmail_messages]] = 0, "No Usage", IF(tbl_Customers[[#This Row],[number_vmail_messages]] &lt;= 20, "Low Usage", IF(tbl_Customers[[#This Row],[number_vmail_messages]] &lt;= 40, "Medium Usgae", "High Usage")))</f>
        <v>No Usage</v>
      </c>
      <c r="AD740" t="str">
        <f>IF(tbl_Customers[[#This Row],[total_day_minutes]]&lt;=150,"Low Usage", IF(tbl_Customers[[#This Row],[total_day_minutes]]&lt;=200,"Medium Usage", IF(tbl_Customers[[#This Row],[total_day_minutes]]&lt;=250,"High Usage","Very High Usage")))</f>
        <v>Medium Usage</v>
      </c>
      <c r="AE740" t="str">
        <f>IF(tbl_Customers[[#This Row],[total_intl_calls]]&lt;=5,"Low Calls", IF(tbl_Customers[[#This Row],[total_intl_calls]]&lt;=10, "Medium Calls", "High Calls"))</f>
        <v>Low Calls</v>
      </c>
      <c r="AF7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0" t="str">
        <f>IF(tbl_Customers[[#This Row],[Churn_Risk_Score]]&gt;=10,"High Risk", IF(tbl_Customers[[#This Row],[Churn_Risk_Score]]&gt;=5,"Medium Risk","Low Risk"))</f>
        <v>Low Risk</v>
      </c>
      <c r="AH740">
        <f>tbl_Customers[[#This Row],[total_day_charge]] + tbl_Customers[[#This Row],[total_eve_charge]] + tbl_Customers[[#This Row],[total_night_charge]] + tbl_Customers[[#This Row],[total_intl_charge]]</f>
        <v>59.47</v>
      </c>
    </row>
    <row r="741" spans="1:34"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t="str">
        <f>IF(tbl_Customers[[#This Row],[total_intl_charge]] &lt;= 3, "Low Charges", "High Charges")</f>
        <v>Low Charges</v>
      </c>
      <c r="Z741" t="str">
        <f>IF(tbl_Customers[[#This Row],[total_eve_calls]]&lt;=80,"Low Calls",
IF(tbl_Customers[[#This Row],[total_eve_calls]]&lt;=120,"Medium Calls","High Calls"))</f>
        <v>Medium Calls</v>
      </c>
      <c r="AA741" t="str">
        <f>IF(tbl_Customers[[#This Row],[total_eve_charge]]&lt;=15,"Low Charges",
IF(tbl_Customers[[#This Row],[total_eve_charge]]&lt;=20,"Medium Charges","High Charges"))</f>
        <v>High Charges</v>
      </c>
      <c r="AB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1" t="str">
        <f>IF(tbl_Customers[[#This Row],[number_vmail_messages]] = 0, "No Usage", IF(tbl_Customers[[#This Row],[number_vmail_messages]] &lt;= 20, "Low Usage", IF(tbl_Customers[[#This Row],[number_vmail_messages]] &lt;= 40, "Medium Usgae", "High Usage")))</f>
        <v>No Usage</v>
      </c>
      <c r="AD741" t="str">
        <f>IF(tbl_Customers[[#This Row],[total_day_minutes]]&lt;=150,"Low Usage", IF(tbl_Customers[[#This Row],[total_day_minutes]]&lt;=200,"Medium Usage", IF(tbl_Customers[[#This Row],[total_day_minutes]]&lt;=250,"High Usage","Very High Usage")))</f>
        <v>Low Usage</v>
      </c>
      <c r="AE741" t="str">
        <f>IF(tbl_Customers[[#This Row],[total_intl_calls]]&lt;=5,"Low Calls", IF(tbl_Customers[[#This Row],[total_intl_calls]]&lt;=10, "Medium Calls", "High Calls"))</f>
        <v>High Calls</v>
      </c>
      <c r="AF7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1" t="str">
        <f>IF(tbl_Customers[[#This Row],[Churn_Risk_Score]]&gt;=10,"High Risk", IF(tbl_Customers[[#This Row],[Churn_Risk_Score]]&gt;=5,"Medium Risk","Low Risk"))</f>
        <v>Low Risk</v>
      </c>
      <c r="AH741">
        <f>tbl_Customers[[#This Row],[total_day_charge]] + tbl_Customers[[#This Row],[total_eve_charge]] + tbl_Customers[[#This Row],[total_night_charge]] + tbl_Customers[[#This Row],[total_intl_charge]]</f>
        <v>50.81</v>
      </c>
    </row>
    <row r="742" spans="1:34"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t="str">
        <f>IF(tbl_Customers[[#This Row],[total_intl_charge]] &lt;= 3, "Low Charges", "High Charges")</f>
        <v>High Charges</v>
      </c>
      <c r="Z742" t="str">
        <f>IF(tbl_Customers[[#This Row],[total_eve_calls]]&lt;=80,"Low Calls",
IF(tbl_Customers[[#This Row],[total_eve_calls]]&lt;=120,"Medium Calls","High Calls"))</f>
        <v>Low Calls</v>
      </c>
      <c r="AA742" t="str">
        <f>IF(tbl_Customers[[#This Row],[total_eve_charge]]&lt;=15,"Low Charges",
IF(tbl_Customers[[#This Row],[total_eve_charge]]&lt;=20,"Medium Charges","High Charges"))</f>
        <v>Low Charges</v>
      </c>
      <c r="AB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2" t="str">
        <f>IF(tbl_Customers[[#This Row],[number_vmail_messages]] = 0, "No Usage", IF(tbl_Customers[[#This Row],[number_vmail_messages]] &lt;= 20, "Low Usage", IF(tbl_Customers[[#This Row],[number_vmail_messages]] &lt;= 40, "Medium Usgae", "High Usage")))</f>
        <v>No Usage</v>
      </c>
      <c r="AD742" t="str">
        <f>IF(tbl_Customers[[#This Row],[total_day_minutes]]&lt;=150,"Low Usage", IF(tbl_Customers[[#This Row],[total_day_minutes]]&lt;=200,"Medium Usage", IF(tbl_Customers[[#This Row],[total_day_minutes]]&lt;=250,"High Usage","Very High Usage")))</f>
        <v>Very High Usage</v>
      </c>
      <c r="AE742" t="str">
        <f>IF(tbl_Customers[[#This Row],[total_intl_calls]]&lt;=5,"Low Calls", IF(tbl_Customers[[#This Row],[total_intl_calls]]&lt;=10, "Medium Calls", "High Calls"))</f>
        <v>Medium Calls</v>
      </c>
      <c r="AF7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42" t="str">
        <f>IF(tbl_Customers[[#This Row],[Churn_Risk_Score]]&gt;=10,"High Risk", IF(tbl_Customers[[#This Row],[Churn_Risk_Score]]&gt;=5,"Medium Risk","Low Risk"))</f>
        <v>Medium Risk</v>
      </c>
      <c r="AH742">
        <f>tbl_Customers[[#This Row],[total_day_charge]] + tbl_Customers[[#This Row],[total_eve_charge]] + tbl_Customers[[#This Row],[total_night_charge]] + tbl_Customers[[#This Row],[total_intl_charge]]</f>
        <v>66.489999999999995</v>
      </c>
    </row>
    <row r="743" spans="1:34"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t="str">
        <f>IF(tbl_Customers[[#This Row],[total_intl_charge]] &lt;= 3, "Low Charges", "High Charges")</f>
        <v>Low Charges</v>
      </c>
      <c r="Z743" t="str">
        <f>IF(tbl_Customers[[#This Row],[total_eve_calls]]&lt;=80,"Low Calls",
IF(tbl_Customers[[#This Row],[total_eve_calls]]&lt;=120,"Medium Calls","High Calls"))</f>
        <v>High Calls</v>
      </c>
      <c r="AA743" t="str">
        <f>IF(tbl_Customers[[#This Row],[total_eve_charge]]&lt;=15,"Low Charges",
IF(tbl_Customers[[#This Row],[total_eve_charge]]&lt;=20,"Medium Charges","High Charges"))</f>
        <v>High Charges</v>
      </c>
      <c r="AB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3" t="str">
        <f>IF(tbl_Customers[[#This Row],[number_vmail_messages]] = 0, "No Usage", IF(tbl_Customers[[#This Row],[number_vmail_messages]] &lt;= 20, "Low Usage", IF(tbl_Customers[[#This Row],[number_vmail_messages]] &lt;= 40, "Medium Usgae", "High Usage")))</f>
        <v>Medium Usgae</v>
      </c>
      <c r="AD743" t="str">
        <f>IF(tbl_Customers[[#This Row],[total_day_minutes]]&lt;=150,"Low Usage", IF(tbl_Customers[[#This Row],[total_day_minutes]]&lt;=200,"Medium Usage", IF(tbl_Customers[[#This Row],[total_day_minutes]]&lt;=250,"High Usage","Very High Usage")))</f>
        <v>Very High Usage</v>
      </c>
      <c r="AE743" t="str">
        <f>IF(tbl_Customers[[#This Row],[total_intl_calls]]&lt;=5,"Low Calls", IF(tbl_Customers[[#This Row],[total_intl_calls]]&lt;=10, "Medium Calls", "High Calls"))</f>
        <v>Low Calls</v>
      </c>
      <c r="AF7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3" t="str">
        <f>IF(tbl_Customers[[#This Row],[Churn_Risk_Score]]&gt;=10,"High Risk", IF(tbl_Customers[[#This Row],[Churn_Risk_Score]]&gt;=5,"Medium Risk","Low Risk"))</f>
        <v>Low Risk</v>
      </c>
      <c r="AH743">
        <f>tbl_Customers[[#This Row],[total_day_charge]] + tbl_Customers[[#This Row],[total_eve_charge]] + tbl_Customers[[#This Row],[total_night_charge]] + tbl_Customers[[#This Row],[total_intl_charge]]</f>
        <v>74.05</v>
      </c>
    </row>
    <row r="744" spans="1:34"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t="str">
        <f>IF(tbl_Customers[[#This Row],[total_intl_charge]] &lt;= 3, "Low Charges", "High Charges")</f>
        <v>Low Charges</v>
      </c>
      <c r="Z744" t="str">
        <f>IF(tbl_Customers[[#This Row],[total_eve_calls]]&lt;=80,"Low Calls",
IF(tbl_Customers[[#This Row],[total_eve_calls]]&lt;=120,"Medium Calls","High Calls"))</f>
        <v>Medium Calls</v>
      </c>
      <c r="AA744" t="str">
        <f>IF(tbl_Customers[[#This Row],[total_eve_charge]]&lt;=15,"Low Charges",
IF(tbl_Customers[[#This Row],[total_eve_charge]]&lt;=20,"Medium Charges","High Charges"))</f>
        <v>Medium Charges</v>
      </c>
      <c r="AB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44" t="str">
        <f>IF(tbl_Customers[[#This Row],[number_vmail_messages]] = 0, "No Usage", IF(tbl_Customers[[#This Row],[number_vmail_messages]] &lt;= 20, "Low Usage", IF(tbl_Customers[[#This Row],[number_vmail_messages]] &lt;= 40, "Medium Usgae", "High Usage")))</f>
        <v>Medium Usgae</v>
      </c>
      <c r="AD744" t="str">
        <f>IF(tbl_Customers[[#This Row],[total_day_minutes]]&lt;=150,"Low Usage", IF(tbl_Customers[[#This Row],[total_day_minutes]]&lt;=200,"Medium Usage", IF(tbl_Customers[[#This Row],[total_day_minutes]]&lt;=250,"High Usage","Very High Usage")))</f>
        <v>Low Usage</v>
      </c>
      <c r="AE744" t="str">
        <f>IF(tbl_Customers[[#This Row],[total_intl_calls]]&lt;=5,"Low Calls", IF(tbl_Customers[[#This Row],[total_intl_calls]]&lt;=10, "Medium Calls", "High Calls"))</f>
        <v>Low Calls</v>
      </c>
      <c r="AF7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44" t="str">
        <f>IF(tbl_Customers[[#This Row],[Churn_Risk_Score]]&gt;=10,"High Risk", IF(tbl_Customers[[#This Row],[Churn_Risk_Score]]&gt;=5,"Medium Risk","Low Risk"))</f>
        <v>Low Risk</v>
      </c>
      <c r="AH744">
        <f>tbl_Customers[[#This Row],[total_day_charge]] + tbl_Customers[[#This Row],[total_eve_charge]] + tbl_Customers[[#This Row],[total_night_charge]] + tbl_Customers[[#This Row],[total_intl_charge]]</f>
        <v>45.599999999999994</v>
      </c>
    </row>
    <row r="745" spans="1:34"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t="str">
        <f>IF(tbl_Customers[[#This Row],[total_intl_charge]] &lt;= 3, "Low Charges", "High Charges")</f>
        <v>Low Charges</v>
      </c>
      <c r="Z745" t="str">
        <f>IF(tbl_Customers[[#This Row],[total_eve_calls]]&lt;=80,"Low Calls",
IF(tbl_Customers[[#This Row],[total_eve_calls]]&lt;=120,"Medium Calls","High Calls"))</f>
        <v>Medium Calls</v>
      </c>
      <c r="AA745" t="str">
        <f>IF(tbl_Customers[[#This Row],[total_eve_charge]]&lt;=15,"Low Charges",
IF(tbl_Customers[[#This Row],[total_eve_charge]]&lt;=20,"Medium Charges","High Charges"))</f>
        <v>High Charges</v>
      </c>
      <c r="AB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5" t="str">
        <f>IF(tbl_Customers[[#This Row],[number_vmail_messages]] = 0, "No Usage", IF(tbl_Customers[[#This Row],[number_vmail_messages]] &lt;= 20, "Low Usage", IF(tbl_Customers[[#This Row],[number_vmail_messages]] &lt;= 40, "Medium Usgae", "High Usage")))</f>
        <v>No Usage</v>
      </c>
      <c r="AD745" t="str">
        <f>IF(tbl_Customers[[#This Row],[total_day_minutes]]&lt;=150,"Low Usage", IF(tbl_Customers[[#This Row],[total_day_minutes]]&lt;=200,"Medium Usage", IF(tbl_Customers[[#This Row],[total_day_minutes]]&lt;=250,"High Usage","Very High Usage")))</f>
        <v>Medium Usage</v>
      </c>
      <c r="AE745" t="str">
        <f>IF(tbl_Customers[[#This Row],[total_intl_calls]]&lt;=5,"Low Calls", IF(tbl_Customers[[#This Row],[total_intl_calls]]&lt;=10, "Medium Calls", "High Calls"))</f>
        <v>Medium Calls</v>
      </c>
      <c r="AF7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5" t="str">
        <f>IF(tbl_Customers[[#This Row],[Churn_Risk_Score]]&gt;=10,"High Risk", IF(tbl_Customers[[#This Row],[Churn_Risk_Score]]&gt;=5,"Medium Risk","Low Risk"))</f>
        <v>Low Risk</v>
      </c>
      <c r="AH745">
        <f>tbl_Customers[[#This Row],[total_day_charge]] + tbl_Customers[[#This Row],[total_eve_charge]] + tbl_Customers[[#This Row],[total_night_charge]] + tbl_Customers[[#This Row],[total_intl_charge]]</f>
        <v>63.71</v>
      </c>
    </row>
    <row r="746" spans="1:34"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t="str">
        <f>IF(tbl_Customers[[#This Row],[total_intl_charge]] &lt;= 3, "Low Charges", "High Charges")</f>
        <v>High Charges</v>
      </c>
      <c r="Z746" t="str">
        <f>IF(tbl_Customers[[#This Row],[total_eve_calls]]&lt;=80,"Low Calls",
IF(tbl_Customers[[#This Row],[total_eve_calls]]&lt;=120,"Medium Calls","High Calls"))</f>
        <v>Medium Calls</v>
      </c>
      <c r="AA746" t="str">
        <f>IF(tbl_Customers[[#This Row],[total_eve_charge]]&lt;=15,"Low Charges",
IF(tbl_Customers[[#This Row],[total_eve_charge]]&lt;=20,"Medium Charges","High Charges"))</f>
        <v>Low Charges</v>
      </c>
      <c r="AB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6" t="str">
        <f>IF(tbl_Customers[[#This Row],[number_vmail_messages]] = 0, "No Usage", IF(tbl_Customers[[#This Row],[number_vmail_messages]] &lt;= 20, "Low Usage", IF(tbl_Customers[[#This Row],[number_vmail_messages]] &lt;= 40, "Medium Usgae", "High Usage")))</f>
        <v>No Usage</v>
      </c>
      <c r="AD746" t="str">
        <f>IF(tbl_Customers[[#This Row],[total_day_minutes]]&lt;=150,"Low Usage", IF(tbl_Customers[[#This Row],[total_day_minutes]]&lt;=200,"Medium Usage", IF(tbl_Customers[[#This Row],[total_day_minutes]]&lt;=250,"High Usage","Very High Usage")))</f>
        <v>Medium Usage</v>
      </c>
      <c r="AE746" t="str">
        <f>IF(tbl_Customers[[#This Row],[total_intl_calls]]&lt;=5,"Low Calls", IF(tbl_Customers[[#This Row],[total_intl_calls]]&lt;=10, "Medium Calls", "High Calls"))</f>
        <v>Low Calls</v>
      </c>
      <c r="AF7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6" t="str">
        <f>IF(tbl_Customers[[#This Row],[Churn_Risk_Score]]&gt;=10,"High Risk", IF(tbl_Customers[[#This Row],[Churn_Risk_Score]]&gt;=5,"Medium Risk","Low Risk"))</f>
        <v>Low Risk</v>
      </c>
      <c r="AH746">
        <f>tbl_Customers[[#This Row],[total_day_charge]] + tbl_Customers[[#This Row],[total_eve_charge]] + tbl_Customers[[#This Row],[total_night_charge]] + tbl_Customers[[#This Row],[total_intl_charge]]</f>
        <v>48.77</v>
      </c>
    </row>
    <row r="747" spans="1:34"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t="str">
        <f>IF(tbl_Customers[[#This Row],[total_intl_charge]] &lt;= 3, "Low Charges", "High Charges")</f>
        <v>High Charges</v>
      </c>
      <c r="Z747" t="str">
        <f>IF(tbl_Customers[[#This Row],[total_eve_calls]]&lt;=80,"Low Calls",
IF(tbl_Customers[[#This Row],[total_eve_calls]]&lt;=120,"Medium Calls","High Calls"))</f>
        <v>High Calls</v>
      </c>
      <c r="AA747" t="str">
        <f>IF(tbl_Customers[[#This Row],[total_eve_charge]]&lt;=15,"Low Charges",
IF(tbl_Customers[[#This Row],[total_eve_charge]]&lt;=20,"Medium Charges","High Charges"))</f>
        <v>Medium Charges</v>
      </c>
      <c r="AB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7" t="str">
        <f>IF(tbl_Customers[[#This Row],[number_vmail_messages]] = 0, "No Usage", IF(tbl_Customers[[#This Row],[number_vmail_messages]] &lt;= 20, "Low Usage", IF(tbl_Customers[[#This Row],[number_vmail_messages]] &lt;= 40, "Medium Usgae", "High Usage")))</f>
        <v>No Usage</v>
      </c>
      <c r="AD747" t="str">
        <f>IF(tbl_Customers[[#This Row],[total_day_minutes]]&lt;=150,"Low Usage", IF(tbl_Customers[[#This Row],[total_day_minutes]]&lt;=200,"Medium Usage", IF(tbl_Customers[[#This Row],[total_day_minutes]]&lt;=250,"High Usage","Very High Usage")))</f>
        <v>Medium Usage</v>
      </c>
      <c r="AE747" t="str">
        <f>IF(tbl_Customers[[#This Row],[total_intl_calls]]&lt;=5,"Low Calls", IF(tbl_Customers[[#This Row],[total_intl_calls]]&lt;=10, "Medium Calls", "High Calls"))</f>
        <v>Low Calls</v>
      </c>
      <c r="AF7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7" t="str">
        <f>IF(tbl_Customers[[#This Row],[Churn_Risk_Score]]&gt;=10,"High Risk", IF(tbl_Customers[[#This Row],[Churn_Risk_Score]]&gt;=5,"Medium Risk","Low Risk"))</f>
        <v>Low Risk</v>
      </c>
      <c r="AH747">
        <f>tbl_Customers[[#This Row],[total_day_charge]] + tbl_Customers[[#This Row],[total_eve_charge]] + tbl_Customers[[#This Row],[total_night_charge]] + tbl_Customers[[#This Row],[total_intl_charge]]</f>
        <v>61.5</v>
      </c>
    </row>
    <row r="748" spans="1:34"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t="str">
        <f>IF(tbl_Customers[[#This Row],[total_intl_charge]] &lt;= 3, "Low Charges", "High Charges")</f>
        <v>Low Charges</v>
      </c>
      <c r="Z748" t="str">
        <f>IF(tbl_Customers[[#This Row],[total_eve_calls]]&lt;=80,"Low Calls",
IF(tbl_Customers[[#This Row],[total_eve_calls]]&lt;=120,"Medium Calls","High Calls"))</f>
        <v>Medium Calls</v>
      </c>
      <c r="AA748" t="str">
        <f>IF(tbl_Customers[[#This Row],[total_eve_charge]]&lt;=15,"Low Charges",
IF(tbl_Customers[[#This Row],[total_eve_charge]]&lt;=20,"Medium Charges","High Charges"))</f>
        <v>Low Charges</v>
      </c>
      <c r="AB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8" t="str">
        <f>IF(tbl_Customers[[#This Row],[number_vmail_messages]] = 0, "No Usage", IF(tbl_Customers[[#This Row],[number_vmail_messages]] &lt;= 20, "Low Usage", IF(tbl_Customers[[#This Row],[number_vmail_messages]] &lt;= 40, "Medium Usgae", "High Usage")))</f>
        <v>No Usage</v>
      </c>
      <c r="AD748" t="str">
        <f>IF(tbl_Customers[[#This Row],[total_day_minutes]]&lt;=150,"Low Usage", IF(tbl_Customers[[#This Row],[total_day_minutes]]&lt;=200,"Medium Usage", IF(tbl_Customers[[#This Row],[total_day_minutes]]&lt;=250,"High Usage","Very High Usage")))</f>
        <v>Low Usage</v>
      </c>
      <c r="AE748" t="str">
        <f>IF(tbl_Customers[[#This Row],[total_intl_calls]]&lt;=5,"Low Calls", IF(tbl_Customers[[#This Row],[total_intl_calls]]&lt;=10, "Medium Calls", "High Calls"))</f>
        <v>Low Calls</v>
      </c>
      <c r="AF7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8" t="str">
        <f>IF(tbl_Customers[[#This Row],[Churn_Risk_Score]]&gt;=10,"High Risk", IF(tbl_Customers[[#This Row],[Churn_Risk_Score]]&gt;=5,"Medium Risk","Low Risk"))</f>
        <v>Low Risk</v>
      </c>
      <c r="AH748">
        <f>tbl_Customers[[#This Row],[total_day_charge]] + tbl_Customers[[#This Row],[total_eve_charge]] + tbl_Customers[[#This Row],[total_night_charge]] + tbl_Customers[[#This Row],[total_intl_charge]]</f>
        <v>43.33</v>
      </c>
    </row>
    <row r="749" spans="1:34"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t="str">
        <f>IF(tbl_Customers[[#This Row],[total_intl_charge]] &lt;= 3, "Low Charges", "High Charges")</f>
        <v>High Charges</v>
      </c>
      <c r="Z749" t="str">
        <f>IF(tbl_Customers[[#This Row],[total_eve_calls]]&lt;=80,"Low Calls",
IF(tbl_Customers[[#This Row],[total_eve_calls]]&lt;=120,"Medium Calls","High Calls"))</f>
        <v>Medium Calls</v>
      </c>
      <c r="AA749" t="str">
        <f>IF(tbl_Customers[[#This Row],[total_eve_charge]]&lt;=15,"Low Charges",
IF(tbl_Customers[[#This Row],[total_eve_charge]]&lt;=20,"Medium Charges","High Charges"))</f>
        <v>Medium Charges</v>
      </c>
      <c r="AB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9" t="str">
        <f>IF(tbl_Customers[[#This Row],[number_vmail_messages]] = 0, "No Usage", IF(tbl_Customers[[#This Row],[number_vmail_messages]] &lt;= 20, "Low Usage", IF(tbl_Customers[[#This Row],[number_vmail_messages]] &lt;= 40, "Medium Usgae", "High Usage")))</f>
        <v>Medium Usgae</v>
      </c>
      <c r="AD749" t="str">
        <f>IF(tbl_Customers[[#This Row],[total_day_minutes]]&lt;=150,"Low Usage", IF(tbl_Customers[[#This Row],[total_day_minutes]]&lt;=200,"Medium Usage", IF(tbl_Customers[[#This Row],[total_day_minutes]]&lt;=250,"High Usage","Very High Usage")))</f>
        <v>Medium Usage</v>
      </c>
      <c r="AE749" t="str">
        <f>IF(tbl_Customers[[#This Row],[total_intl_calls]]&lt;=5,"Low Calls", IF(tbl_Customers[[#This Row],[total_intl_calls]]&lt;=10, "Medium Calls", "High Calls"))</f>
        <v>Low Calls</v>
      </c>
      <c r="AF7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49" t="str">
        <f>IF(tbl_Customers[[#This Row],[Churn_Risk_Score]]&gt;=10,"High Risk", IF(tbl_Customers[[#This Row],[Churn_Risk_Score]]&gt;=5,"Medium Risk","Low Risk"))</f>
        <v>Low Risk</v>
      </c>
      <c r="AH749">
        <f>tbl_Customers[[#This Row],[total_day_charge]] + tbl_Customers[[#This Row],[total_eve_charge]] + tbl_Customers[[#This Row],[total_night_charge]] + tbl_Customers[[#This Row],[total_intl_charge]]</f>
        <v>59.370000000000005</v>
      </c>
    </row>
    <row r="750" spans="1:34"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t="str">
        <f>IF(tbl_Customers[[#This Row],[total_intl_charge]] &lt;= 3, "Low Charges", "High Charges")</f>
        <v>Low Charges</v>
      </c>
      <c r="Z750" t="str">
        <f>IF(tbl_Customers[[#This Row],[total_eve_calls]]&lt;=80,"Low Calls",
IF(tbl_Customers[[#This Row],[total_eve_calls]]&lt;=120,"Medium Calls","High Calls"))</f>
        <v>Medium Calls</v>
      </c>
      <c r="AA750" t="str">
        <f>IF(tbl_Customers[[#This Row],[total_eve_charge]]&lt;=15,"Low Charges",
IF(tbl_Customers[[#This Row],[total_eve_charge]]&lt;=20,"Medium Charges","High Charges"))</f>
        <v>Low Charges</v>
      </c>
      <c r="AB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0" t="str">
        <f>IF(tbl_Customers[[#This Row],[number_vmail_messages]] = 0, "No Usage", IF(tbl_Customers[[#This Row],[number_vmail_messages]] &lt;= 20, "Low Usage", IF(tbl_Customers[[#This Row],[number_vmail_messages]] &lt;= 40, "Medium Usgae", "High Usage")))</f>
        <v>No Usage</v>
      </c>
      <c r="AD750" t="str">
        <f>IF(tbl_Customers[[#This Row],[total_day_minutes]]&lt;=150,"Low Usage", IF(tbl_Customers[[#This Row],[total_day_minutes]]&lt;=200,"Medium Usage", IF(tbl_Customers[[#This Row],[total_day_minutes]]&lt;=250,"High Usage","Very High Usage")))</f>
        <v>High Usage</v>
      </c>
      <c r="AE750" t="str">
        <f>IF(tbl_Customers[[#This Row],[total_intl_calls]]&lt;=5,"Low Calls", IF(tbl_Customers[[#This Row],[total_intl_calls]]&lt;=10, "Medium Calls", "High Calls"))</f>
        <v>Low Calls</v>
      </c>
      <c r="AF7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0" t="str">
        <f>IF(tbl_Customers[[#This Row],[Churn_Risk_Score]]&gt;=10,"High Risk", IF(tbl_Customers[[#This Row],[Churn_Risk_Score]]&gt;=5,"Medium Risk","Low Risk"))</f>
        <v>Low Risk</v>
      </c>
      <c r="AH750">
        <f>tbl_Customers[[#This Row],[total_day_charge]] + tbl_Customers[[#This Row],[total_eve_charge]] + tbl_Customers[[#This Row],[total_night_charge]] + tbl_Customers[[#This Row],[total_intl_charge]]</f>
        <v>57.63</v>
      </c>
    </row>
    <row r="751" spans="1:34"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t="str">
        <f>IF(tbl_Customers[[#This Row],[total_intl_charge]] &lt;= 3, "Low Charges", "High Charges")</f>
        <v>High Charges</v>
      </c>
      <c r="Z751" t="str">
        <f>IF(tbl_Customers[[#This Row],[total_eve_calls]]&lt;=80,"Low Calls",
IF(tbl_Customers[[#This Row],[total_eve_calls]]&lt;=120,"Medium Calls","High Calls"))</f>
        <v>Medium Calls</v>
      </c>
      <c r="AA751" t="str">
        <f>IF(tbl_Customers[[#This Row],[total_eve_charge]]&lt;=15,"Low Charges",
IF(tbl_Customers[[#This Row],[total_eve_charge]]&lt;=20,"Medium Charges","High Charges"))</f>
        <v>Low Charges</v>
      </c>
      <c r="AB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1" t="str">
        <f>IF(tbl_Customers[[#This Row],[number_vmail_messages]] = 0, "No Usage", IF(tbl_Customers[[#This Row],[number_vmail_messages]] &lt;= 20, "Low Usage", IF(tbl_Customers[[#This Row],[number_vmail_messages]] &lt;= 40, "Medium Usgae", "High Usage")))</f>
        <v>No Usage</v>
      </c>
      <c r="AD751" t="str">
        <f>IF(tbl_Customers[[#This Row],[total_day_minutes]]&lt;=150,"Low Usage", IF(tbl_Customers[[#This Row],[total_day_minutes]]&lt;=200,"Medium Usage", IF(tbl_Customers[[#This Row],[total_day_minutes]]&lt;=250,"High Usage","Very High Usage")))</f>
        <v>Low Usage</v>
      </c>
      <c r="AE751" t="str">
        <f>IF(tbl_Customers[[#This Row],[total_intl_calls]]&lt;=5,"Low Calls", IF(tbl_Customers[[#This Row],[total_intl_calls]]&lt;=10, "Medium Calls", "High Calls"))</f>
        <v>Low Calls</v>
      </c>
      <c r="AF7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1" t="str">
        <f>IF(tbl_Customers[[#This Row],[Churn_Risk_Score]]&gt;=10,"High Risk", IF(tbl_Customers[[#This Row],[Churn_Risk_Score]]&gt;=5,"Medium Risk","Low Risk"))</f>
        <v>Medium Risk</v>
      </c>
      <c r="AH751">
        <f>tbl_Customers[[#This Row],[total_day_charge]] + tbl_Customers[[#This Row],[total_eve_charge]] + tbl_Customers[[#This Row],[total_night_charge]] + tbl_Customers[[#This Row],[total_intl_charge]]</f>
        <v>46.910000000000004</v>
      </c>
    </row>
    <row r="752" spans="1:34"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t="str">
        <f>IF(tbl_Customers[[#This Row],[total_intl_charge]] &lt;= 3, "Low Charges", "High Charges")</f>
        <v>High Charges</v>
      </c>
      <c r="Z752" t="str">
        <f>IF(tbl_Customers[[#This Row],[total_eve_calls]]&lt;=80,"Low Calls",
IF(tbl_Customers[[#This Row],[total_eve_calls]]&lt;=120,"Medium Calls","High Calls"))</f>
        <v>High Calls</v>
      </c>
      <c r="AA752" t="str">
        <f>IF(tbl_Customers[[#This Row],[total_eve_charge]]&lt;=15,"Low Charges",
IF(tbl_Customers[[#This Row],[total_eve_charge]]&lt;=20,"Medium Charges","High Charges"))</f>
        <v>Low Charges</v>
      </c>
      <c r="AB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2" t="str">
        <f>IF(tbl_Customers[[#This Row],[number_vmail_messages]] = 0, "No Usage", IF(tbl_Customers[[#This Row],[number_vmail_messages]] &lt;= 20, "Low Usage", IF(tbl_Customers[[#This Row],[number_vmail_messages]] &lt;= 40, "Medium Usgae", "High Usage")))</f>
        <v>No Usage</v>
      </c>
      <c r="AD752" t="str">
        <f>IF(tbl_Customers[[#This Row],[total_day_minutes]]&lt;=150,"Low Usage", IF(tbl_Customers[[#This Row],[total_day_minutes]]&lt;=200,"Medium Usage", IF(tbl_Customers[[#This Row],[total_day_minutes]]&lt;=250,"High Usage","Very High Usage")))</f>
        <v>Low Usage</v>
      </c>
      <c r="AE752" t="str">
        <f>IF(tbl_Customers[[#This Row],[total_intl_calls]]&lt;=5,"Low Calls", IF(tbl_Customers[[#This Row],[total_intl_calls]]&lt;=10, "Medium Calls", "High Calls"))</f>
        <v>Medium Calls</v>
      </c>
      <c r="AF7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2" t="str">
        <f>IF(tbl_Customers[[#This Row],[Churn_Risk_Score]]&gt;=10,"High Risk", IF(tbl_Customers[[#This Row],[Churn_Risk_Score]]&gt;=5,"Medium Risk","Low Risk"))</f>
        <v>Low Risk</v>
      </c>
      <c r="AH752">
        <f>tbl_Customers[[#This Row],[total_day_charge]] + tbl_Customers[[#This Row],[total_eve_charge]] + tbl_Customers[[#This Row],[total_night_charge]] + tbl_Customers[[#This Row],[total_intl_charge]]</f>
        <v>47.93</v>
      </c>
    </row>
    <row r="753" spans="1:34"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t="str">
        <f>IF(tbl_Customers[[#This Row],[total_intl_charge]] &lt;= 3, "Low Charges", "High Charges")</f>
        <v>High Charges</v>
      </c>
      <c r="Z753" t="str">
        <f>IF(tbl_Customers[[#This Row],[total_eve_calls]]&lt;=80,"Low Calls",
IF(tbl_Customers[[#This Row],[total_eve_calls]]&lt;=120,"Medium Calls","High Calls"))</f>
        <v>Medium Calls</v>
      </c>
      <c r="AA753" t="str">
        <f>IF(tbl_Customers[[#This Row],[total_eve_charge]]&lt;=15,"Low Charges",
IF(tbl_Customers[[#This Row],[total_eve_charge]]&lt;=20,"Medium Charges","High Charges"))</f>
        <v>Medium Charges</v>
      </c>
      <c r="AB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3" t="str">
        <f>IF(tbl_Customers[[#This Row],[number_vmail_messages]] = 0, "No Usage", IF(tbl_Customers[[#This Row],[number_vmail_messages]] &lt;= 20, "Low Usage", IF(tbl_Customers[[#This Row],[number_vmail_messages]] &lt;= 40, "Medium Usgae", "High Usage")))</f>
        <v>Medium Usgae</v>
      </c>
      <c r="AD753" t="str">
        <f>IF(tbl_Customers[[#This Row],[total_day_minutes]]&lt;=150,"Low Usage", IF(tbl_Customers[[#This Row],[total_day_minutes]]&lt;=200,"Medium Usage", IF(tbl_Customers[[#This Row],[total_day_minutes]]&lt;=250,"High Usage","Very High Usage")))</f>
        <v>High Usage</v>
      </c>
      <c r="AE753" t="str">
        <f>IF(tbl_Customers[[#This Row],[total_intl_calls]]&lt;=5,"Low Calls", IF(tbl_Customers[[#This Row],[total_intl_calls]]&lt;=10, "Medium Calls", "High Calls"))</f>
        <v>Medium Calls</v>
      </c>
      <c r="AF7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53" t="str">
        <f>IF(tbl_Customers[[#This Row],[Churn_Risk_Score]]&gt;=10,"High Risk", IF(tbl_Customers[[#This Row],[Churn_Risk_Score]]&gt;=5,"Medium Risk","Low Risk"))</f>
        <v>Low Risk</v>
      </c>
      <c r="AH753">
        <f>tbl_Customers[[#This Row],[total_day_charge]] + tbl_Customers[[#This Row],[total_eve_charge]] + tbl_Customers[[#This Row],[total_night_charge]] + tbl_Customers[[#This Row],[total_intl_charge]]</f>
        <v>66.73</v>
      </c>
    </row>
    <row r="754" spans="1:34"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t="str">
        <f>IF(tbl_Customers[[#This Row],[total_intl_charge]] &lt;= 3, "Low Charges", "High Charges")</f>
        <v>Low Charges</v>
      </c>
      <c r="Z754" t="str">
        <f>IF(tbl_Customers[[#This Row],[total_eve_calls]]&lt;=80,"Low Calls",
IF(tbl_Customers[[#This Row],[total_eve_calls]]&lt;=120,"Medium Calls","High Calls"))</f>
        <v>Medium Calls</v>
      </c>
      <c r="AA754" t="str">
        <f>IF(tbl_Customers[[#This Row],[total_eve_charge]]&lt;=15,"Low Charges",
IF(tbl_Customers[[#This Row],[total_eve_charge]]&lt;=20,"Medium Charges","High Charges"))</f>
        <v>High Charges</v>
      </c>
      <c r="AB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4" t="str">
        <f>IF(tbl_Customers[[#This Row],[number_vmail_messages]] = 0, "No Usage", IF(tbl_Customers[[#This Row],[number_vmail_messages]] &lt;= 20, "Low Usage", IF(tbl_Customers[[#This Row],[number_vmail_messages]] &lt;= 40, "Medium Usgae", "High Usage")))</f>
        <v>Medium Usgae</v>
      </c>
      <c r="AD754" t="str">
        <f>IF(tbl_Customers[[#This Row],[total_day_minutes]]&lt;=150,"Low Usage", IF(tbl_Customers[[#This Row],[total_day_minutes]]&lt;=200,"Medium Usage", IF(tbl_Customers[[#This Row],[total_day_minutes]]&lt;=250,"High Usage","Very High Usage")))</f>
        <v>High Usage</v>
      </c>
      <c r="AE754" t="str">
        <f>IF(tbl_Customers[[#This Row],[total_intl_calls]]&lt;=5,"Low Calls", IF(tbl_Customers[[#This Row],[total_intl_calls]]&lt;=10, "Medium Calls", "High Calls"))</f>
        <v>Medium Calls</v>
      </c>
      <c r="AF7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4" t="str">
        <f>IF(tbl_Customers[[#This Row],[Churn_Risk_Score]]&gt;=10,"High Risk", IF(tbl_Customers[[#This Row],[Churn_Risk_Score]]&gt;=5,"Medium Risk","Low Risk"))</f>
        <v>Low Risk</v>
      </c>
      <c r="AH754">
        <f>tbl_Customers[[#This Row],[total_day_charge]] + tbl_Customers[[#This Row],[total_eve_charge]] + tbl_Customers[[#This Row],[total_night_charge]] + tbl_Customers[[#This Row],[total_intl_charge]]</f>
        <v>69.349999999999994</v>
      </c>
    </row>
    <row r="755" spans="1:34"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t="str">
        <f>IF(tbl_Customers[[#This Row],[total_intl_charge]] &lt;= 3, "Low Charges", "High Charges")</f>
        <v>High Charges</v>
      </c>
      <c r="Z755" t="str">
        <f>IF(tbl_Customers[[#This Row],[total_eve_calls]]&lt;=80,"Low Calls",
IF(tbl_Customers[[#This Row],[total_eve_calls]]&lt;=120,"Medium Calls","High Calls"))</f>
        <v>Medium Calls</v>
      </c>
      <c r="AA755" t="str">
        <f>IF(tbl_Customers[[#This Row],[total_eve_charge]]&lt;=15,"Low Charges",
IF(tbl_Customers[[#This Row],[total_eve_charge]]&lt;=20,"Medium Charges","High Charges"))</f>
        <v>High Charges</v>
      </c>
      <c r="AB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5" t="str">
        <f>IF(tbl_Customers[[#This Row],[number_vmail_messages]] = 0, "No Usage", IF(tbl_Customers[[#This Row],[number_vmail_messages]] &lt;= 20, "Low Usage", IF(tbl_Customers[[#This Row],[number_vmail_messages]] &lt;= 40, "Medium Usgae", "High Usage")))</f>
        <v>No Usage</v>
      </c>
      <c r="AD755" t="str">
        <f>IF(tbl_Customers[[#This Row],[total_day_minutes]]&lt;=150,"Low Usage", IF(tbl_Customers[[#This Row],[total_day_minutes]]&lt;=200,"Medium Usage", IF(tbl_Customers[[#This Row],[total_day_minutes]]&lt;=250,"High Usage","Very High Usage")))</f>
        <v>Very High Usage</v>
      </c>
      <c r="AE755" t="str">
        <f>IF(tbl_Customers[[#This Row],[total_intl_calls]]&lt;=5,"Low Calls", IF(tbl_Customers[[#This Row],[total_intl_calls]]&lt;=10, "Medium Calls", "High Calls"))</f>
        <v>Low Calls</v>
      </c>
      <c r="AF7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5" t="str">
        <f>IF(tbl_Customers[[#This Row],[Churn_Risk_Score]]&gt;=10,"High Risk", IF(tbl_Customers[[#This Row],[Churn_Risk_Score]]&gt;=5,"Medium Risk","Low Risk"))</f>
        <v>Medium Risk</v>
      </c>
      <c r="AH755">
        <f>tbl_Customers[[#This Row],[total_day_charge]] + tbl_Customers[[#This Row],[total_eve_charge]] + tbl_Customers[[#This Row],[total_night_charge]] + tbl_Customers[[#This Row],[total_intl_charge]]</f>
        <v>85.46</v>
      </c>
    </row>
    <row r="756" spans="1:34"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t="str">
        <f>IF(tbl_Customers[[#This Row],[total_intl_charge]] &lt;= 3, "Low Charges", "High Charges")</f>
        <v>Low Charges</v>
      </c>
      <c r="Z756" t="str">
        <f>IF(tbl_Customers[[#This Row],[total_eve_calls]]&lt;=80,"Low Calls",
IF(tbl_Customers[[#This Row],[total_eve_calls]]&lt;=120,"Medium Calls","High Calls"))</f>
        <v>Medium Calls</v>
      </c>
      <c r="AA756" t="str">
        <f>IF(tbl_Customers[[#This Row],[total_eve_charge]]&lt;=15,"Low Charges",
IF(tbl_Customers[[#This Row],[total_eve_charge]]&lt;=20,"Medium Charges","High Charges"))</f>
        <v>Medium Charges</v>
      </c>
      <c r="AB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6" t="str">
        <f>IF(tbl_Customers[[#This Row],[number_vmail_messages]] = 0, "No Usage", IF(tbl_Customers[[#This Row],[number_vmail_messages]] &lt;= 20, "Low Usage", IF(tbl_Customers[[#This Row],[number_vmail_messages]] &lt;= 40, "Medium Usgae", "High Usage")))</f>
        <v>No Usage</v>
      </c>
      <c r="AD756" t="str">
        <f>IF(tbl_Customers[[#This Row],[total_day_minutes]]&lt;=150,"Low Usage", IF(tbl_Customers[[#This Row],[total_day_minutes]]&lt;=200,"Medium Usage", IF(tbl_Customers[[#This Row],[total_day_minutes]]&lt;=250,"High Usage","Very High Usage")))</f>
        <v>Medium Usage</v>
      </c>
      <c r="AE756" t="str">
        <f>IF(tbl_Customers[[#This Row],[total_intl_calls]]&lt;=5,"Low Calls", IF(tbl_Customers[[#This Row],[total_intl_calls]]&lt;=10, "Medium Calls", "High Calls"))</f>
        <v>Medium Calls</v>
      </c>
      <c r="AF7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6" t="str">
        <f>IF(tbl_Customers[[#This Row],[Churn_Risk_Score]]&gt;=10,"High Risk", IF(tbl_Customers[[#This Row],[Churn_Risk_Score]]&gt;=5,"Medium Risk","Low Risk"))</f>
        <v>Medium Risk</v>
      </c>
      <c r="AH756">
        <f>tbl_Customers[[#This Row],[total_day_charge]] + tbl_Customers[[#This Row],[total_eve_charge]] + tbl_Customers[[#This Row],[total_night_charge]] + tbl_Customers[[#This Row],[total_intl_charge]]</f>
        <v>58.5</v>
      </c>
    </row>
    <row r="757" spans="1:34"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t="str">
        <f>IF(tbl_Customers[[#This Row],[total_intl_charge]] &lt;= 3, "Low Charges", "High Charges")</f>
        <v>Low Charges</v>
      </c>
      <c r="Z757" t="str">
        <f>IF(tbl_Customers[[#This Row],[total_eve_calls]]&lt;=80,"Low Calls",
IF(tbl_Customers[[#This Row],[total_eve_calls]]&lt;=120,"Medium Calls","High Calls"))</f>
        <v>Low Calls</v>
      </c>
      <c r="AA757" t="str">
        <f>IF(tbl_Customers[[#This Row],[total_eve_charge]]&lt;=15,"Low Charges",
IF(tbl_Customers[[#This Row],[total_eve_charge]]&lt;=20,"Medium Charges","High Charges"))</f>
        <v>Medium Charges</v>
      </c>
      <c r="AB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7" t="str">
        <f>IF(tbl_Customers[[#This Row],[number_vmail_messages]] = 0, "No Usage", IF(tbl_Customers[[#This Row],[number_vmail_messages]] &lt;= 20, "Low Usage", IF(tbl_Customers[[#This Row],[number_vmail_messages]] &lt;= 40, "Medium Usgae", "High Usage")))</f>
        <v>No Usage</v>
      </c>
      <c r="AD757" t="str">
        <f>IF(tbl_Customers[[#This Row],[total_day_minutes]]&lt;=150,"Low Usage", IF(tbl_Customers[[#This Row],[total_day_minutes]]&lt;=200,"Medium Usage", IF(tbl_Customers[[#This Row],[total_day_minutes]]&lt;=250,"High Usage","Very High Usage")))</f>
        <v>High Usage</v>
      </c>
      <c r="AE757" t="str">
        <f>IF(tbl_Customers[[#This Row],[total_intl_calls]]&lt;=5,"Low Calls", IF(tbl_Customers[[#This Row],[total_intl_calls]]&lt;=10, "Medium Calls", "High Calls"))</f>
        <v>Medium Calls</v>
      </c>
      <c r="AF7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57" t="str">
        <f>IF(tbl_Customers[[#This Row],[Churn_Risk_Score]]&gt;=10,"High Risk", IF(tbl_Customers[[#This Row],[Churn_Risk_Score]]&gt;=5,"Medium Risk","Low Risk"))</f>
        <v>Low Risk</v>
      </c>
      <c r="AH757">
        <f>tbl_Customers[[#This Row],[total_day_charge]] + tbl_Customers[[#This Row],[total_eve_charge]] + tbl_Customers[[#This Row],[total_night_charge]] + tbl_Customers[[#This Row],[total_intl_charge]]</f>
        <v>61.84</v>
      </c>
    </row>
    <row r="758" spans="1:34"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t="str">
        <f>IF(tbl_Customers[[#This Row],[total_intl_charge]] &lt;= 3, "Low Charges", "High Charges")</f>
        <v>Low Charges</v>
      </c>
      <c r="Z758" t="str">
        <f>IF(tbl_Customers[[#This Row],[total_eve_calls]]&lt;=80,"Low Calls",
IF(tbl_Customers[[#This Row],[total_eve_calls]]&lt;=120,"Medium Calls","High Calls"))</f>
        <v>High Calls</v>
      </c>
      <c r="AA758" t="str">
        <f>IF(tbl_Customers[[#This Row],[total_eve_charge]]&lt;=15,"Low Charges",
IF(tbl_Customers[[#This Row],[total_eve_charge]]&lt;=20,"Medium Charges","High Charges"))</f>
        <v>Medium Charges</v>
      </c>
      <c r="AB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8" t="str">
        <f>IF(tbl_Customers[[#This Row],[number_vmail_messages]] = 0, "No Usage", IF(tbl_Customers[[#This Row],[number_vmail_messages]] &lt;= 20, "Low Usage", IF(tbl_Customers[[#This Row],[number_vmail_messages]] &lt;= 40, "Medium Usgae", "High Usage")))</f>
        <v>No Usage</v>
      </c>
      <c r="AD758" t="str">
        <f>IF(tbl_Customers[[#This Row],[total_day_minutes]]&lt;=150,"Low Usage", IF(tbl_Customers[[#This Row],[total_day_minutes]]&lt;=200,"Medium Usage", IF(tbl_Customers[[#This Row],[total_day_minutes]]&lt;=250,"High Usage","Very High Usage")))</f>
        <v>Very High Usage</v>
      </c>
      <c r="AE758" t="str">
        <f>IF(tbl_Customers[[#This Row],[total_intl_calls]]&lt;=5,"Low Calls", IF(tbl_Customers[[#This Row],[total_intl_calls]]&lt;=10, "Medium Calls", "High Calls"))</f>
        <v>Low Calls</v>
      </c>
      <c r="AF7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8" t="str">
        <f>IF(tbl_Customers[[#This Row],[Churn_Risk_Score]]&gt;=10,"High Risk", IF(tbl_Customers[[#This Row],[Churn_Risk_Score]]&gt;=5,"Medium Risk","Low Risk"))</f>
        <v>Medium Risk</v>
      </c>
      <c r="AH758">
        <f>tbl_Customers[[#This Row],[total_day_charge]] + tbl_Customers[[#This Row],[total_eve_charge]] + tbl_Customers[[#This Row],[total_night_charge]] + tbl_Customers[[#This Row],[total_intl_charge]]</f>
        <v>75.080000000000013</v>
      </c>
    </row>
    <row r="759" spans="1:34"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t="str">
        <f>IF(tbl_Customers[[#This Row],[total_intl_charge]] &lt;= 3, "Low Charges", "High Charges")</f>
        <v>High Charges</v>
      </c>
      <c r="Z759" t="str">
        <f>IF(tbl_Customers[[#This Row],[total_eve_calls]]&lt;=80,"Low Calls",
IF(tbl_Customers[[#This Row],[total_eve_calls]]&lt;=120,"Medium Calls","High Calls"))</f>
        <v>Medium Calls</v>
      </c>
      <c r="AA759" t="str">
        <f>IF(tbl_Customers[[#This Row],[total_eve_charge]]&lt;=15,"Low Charges",
IF(tbl_Customers[[#This Row],[total_eve_charge]]&lt;=20,"Medium Charges","High Charges"))</f>
        <v>Low Charges</v>
      </c>
      <c r="AB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9" t="str">
        <f>IF(tbl_Customers[[#This Row],[number_vmail_messages]] = 0, "No Usage", IF(tbl_Customers[[#This Row],[number_vmail_messages]] &lt;= 20, "Low Usage", IF(tbl_Customers[[#This Row],[number_vmail_messages]] &lt;= 40, "Medium Usgae", "High Usage")))</f>
        <v>No Usage</v>
      </c>
      <c r="AD759" t="str">
        <f>IF(tbl_Customers[[#This Row],[total_day_minutes]]&lt;=150,"Low Usage", IF(tbl_Customers[[#This Row],[total_day_minutes]]&lt;=200,"Medium Usage", IF(tbl_Customers[[#This Row],[total_day_minutes]]&lt;=250,"High Usage","Very High Usage")))</f>
        <v>Medium Usage</v>
      </c>
      <c r="AE759" t="str">
        <f>IF(tbl_Customers[[#This Row],[total_intl_calls]]&lt;=5,"Low Calls", IF(tbl_Customers[[#This Row],[total_intl_calls]]&lt;=10, "Medium Calls", "High Calls"))</f>
        <v>Low Calls</v>
      </c>
      <c r="AF7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9" t="str">
        <f>IF(tbl_Customers[[#This Row],[Churn_Risk_Score]]&gt;=10,"High Risk", IF(tbl_Customers[[#This Row],[Churn_Risk_Score]]&gt;=5,"Medium Risk","Low Risk"))</f>
        <v>Medium Risk</v>
      </c>
      <c r="AH759">
        <f>tbl_Customers[[#This Row],[total_day_charge]] + tbl_Customers[[#This Row],[total_eve_charge]] + tbl_Customers[[#This Row],[total_night_charge]] + tbl_Customers[[#This Row],[total_intl_charge]]</f>
        <v>51.489999999999995</v>
      </c>
    </row>
    <row r="760" spans="1:34"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t="str">
        <f>IF(tbl_Customers[[#This Row],[total_intl_charge]] &lt;= 3, "Low Charges", "High Charges")</f>
        <v>High Charges</v>
      </c>
      <c r="Z760" t="str">
        <f>IF(tbl_Customers[[#This Row],[total_eve_calls]]&lt;=80,"Low Calls",
IF(tbl_Customers[[#This Row],[total_eve_calls]]&lt;=120,"Medium Calls","High Calls"))</f>
        <v>Low Calls</v>
      </c>
      <c r="AA760" t="str">
        <f>IF(tbl_Customers[[#This Row],[total_eve_charge]]&lt;=15,"Low Charges",
IF(tbl_Customers[[#This Row],[total_eve_charge]]&lt;=20,"Medium Charges","High Charges"))</f>
        <v>Low Charges</v>
      </c>
      <c r="AB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0" t="str">
        <f>IF(tbl_Customers[[#This Row],[number_vmail_messages]] = 0, "No Usage", IF(tbl_Customers[[#This Row],[number_vmail_messages]] &lt;= 20, "Low Usage", IF(tbl_Customers[[#This Row],[number_vmail_messages]] &lt;= 40, "Medium Usgae", "High Usage")))</f>
        <v>Medium Usgae</v>
      </c>
      <c r="AD760" t="str">
        <f>IF(tbl_Customers[[#This Row],[total_day_minutes]]&lt;=150,"Low Usage", IF(tbl_Customers[[#This Row],[total_day_minutes]]&lt;=200,"Medium Usage", IF(tbl_Customers[[#This Row],[total_day_minutes]]&lt;=250,"High Usage","Very High Usage")))</f>
        <v>Low Usage</v>
      </c>
      <c r="AE760" t="str">
        <f>IF(tbl_Customers[[#This Row],[total_intl_calls]]&lt;=5,"Low Calls", IF(tbl_Customers[[#This Row],[total_intl_calls]]&lt;=10, "Medium Calls", "High Calls"))</f>
        <v>Low Calls</v>
      </c>
      <c r="AF7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60" t="str">
        <f>IF(tbl_Customers[[#This Row],[Churn_Risk_Score]]&gt;=10,"High Risk", IF(tbl_Customers[[#This Row],[Churn_Risk_Score]]&gt;=5,"Medium Risk","Low Risk"))</f>
        <v>Low Risk</v>
      </c>
      <c r="AH760">
        <f>tbl_Customers[[#This Row],[total_day_charge]] + tbl_Customers[[#This Row],[total_eve_charge]] + tbl_Customers[[#This Row],[total_night_charge]] + tbl_Customers[[#This Row],[total_intl_charge]]</f>
        <v>45.010000000000005</v>
      </c>
    </row>
    <row r="761" spans="1:34"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t="str">
        <f>IF(tbl_Customers[[#This Row],[total_intl_charge]] &lt;= 3, "Low Charges", "High Charges")</f>
        <v>High Charges</v>
      </c>
      <c r="Z761" t="str">
        <f>IF(tbl_Customers[[#This Row],[total_eve_calls]]&lt;=80,"Low Calls",
IF(tbl_Customers[[#This Row],[total_eve_calls]]&lt;=120,"Medium Calls","High Calls"))</f>
        <v>Medium Calls</v>
      </c>
      <c r="AA761" t="str">
        <f>IF(tbl_Customers[[#This Row],[total_eve_charge]]&lt;=15,"Low Charges",
IF(tbl_Customers[[#This Row],[total_eve_charge]]&lt;=20,"Medium Charges","High Charges"))</f>
        <v>Low Charges</v>
      </c>
      <c r="AB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1" t="str">
        <f>IF(tbl_Customers[[#This Row],[number_vmail_messages]] = 0, "No Usage", IF(tbl_Customers[[#This Row],[number_vmail_messages]] &lt;= 20, "Low Usage", IF(tbl_Customers[[#This Row],[number_vmail_messages]] &lt;= 40, "Medium Usgae", "High Usage")))</f>
        <v>No Usage</v>
      </c>
      <c r="AD761" t="str">
        <f>IF(tbl_Customers[[#This Row],[total_day_minutes]]&lt;=150,"Low Usage", IF(tbl_Customers[[#This Row],[total_day_minutes]]&lt;=200,"Medium Usage", IF(tbl_Customers[[#This Row],[total_day_minutes]]&lt;=250,"High Usage","Very High Usage")))</f>
        <v>Medium Usage</v>
      </c>
      <c r="AE761" t="str">
        <f>IF(tbl_Customers[[#This Row],[total_intl_calls]]&lt;=5,"Low Calls", IF(tbl_Customers[[#This Row],[total_intl_calls]]&lt;=10, "Medium Calls", "High Calls"))</f>
        <v>Low Calls</v>
      </c>
      <c r="AF7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61" t="str">
        <f>IF(tbl_Customers[[#This Row],[Churn_Risk_Score]]&gt;=10,"High Risk", IF(tbl_Customers[[#This Row],[Churn_Risk_Score]]&gt;=5,"Medium Risk","Low Risk"))</f>
        <v>Medium Risk</v>
      </c>
      <c r="AH761">
        <f>tbl_Customers[[#This Row],[total_day_charge]] + tbl_Customers[[#This Row],[total_eve_charge]] + tbl_Customers[[#This Row],[total_night_charge]] + tbl_Customers[[#This Row],[total_intl_charge]]</f>
        <v>60.41</v>
      </c>
    </row>
    <row r="762" spans="1:34"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t="str">
        <f>IF(tbl_Customers[[#This Row],[total_intl_charge]] &lt;= 3, "Low Charges", "High Charges")</f>
        <v>Low Charges</v>
      </c>
      <c r="Z762" t="str">
        <f>IF(tbl_Customers[[#This Row],[total_eve_calls]]&lt;=80,"Low Calls",
IF(tbl_Customers[[#This Row],[total_eve_calls]]&lt;=120,"Medium Calls","High Calls"))</f>
        <v>Medium Calls</v>
      </c>
      <c r="AA762" t="str">
        <f>IF(tbl_Customers[[#This Row],[total_eve_charge]]&lt;=15,"Low Charges",
IF(tbl_Customers[[#This Row],[total_eve_charge]]&lt;=20,"Medium Charges","High Charges"))</f>
        <v>Low Charges</v>
      </c>
      <c r="AB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2" t="str">
        <f>IF(tbl_Customers[[#This Row],[number_vmail_messages]] = 0, "No Usage", IF(tbl_Customers[[#This Row],[number_vmail_messages]] &lt;= 20, "Low Usage", IF(tbl_Customers[[#This Row],[number_vmail_messages]] &lt;= 40, "Medium Usgae", "High Usage")))</f>
        <v>Medium Usgae</v>
      </c>
      <c r="AD762" t="str">
        <f>IF(tbl_Customers[[#This Row],[total_day_minutes]]&lt;=150,"Low Usage", IF(tbl_Customers[[#This Row],[total_day_minutes]]&lt;=200,"Medium Usage", IF(tbl_Customers[[#This Row],[total_day_minutes]]&lt;=250,"High Usage","Very High Usage")))</f>
        <v>Low Usage</v>
      </c>
      <c r="AE762" t="str">
        <f>IF(tbl_Customers[[#This Row],[total_intl_calls]]&lt;=5,"Low Calls", IF(tbl_Customers[[#This Row],[total_intl_calls]]&lt;=10, "Medium Calls", "High Calls"))</f>
        <v>Medium Calls</v>
      </c>
      <c r="AF7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2" t="str">
        <f>IF(tbl_Customers[[#This Row],[Churn_Risk_Score]]&gt;=10,"High Risk", IF(tbl_Customers[[#This Row],[Churn_Risk_Score]]&gt;=5,"Medium Risk","Low Risk"))</f>
        <v>Low Risk</v>
      </c>
      <c r="AH762">
        <f>tbl_Customers[[#This Row],[total_day_charge]] + tbl_Customers[[#This Row],[total_eve_charge]] + tbl_Customers[[#This Row],[total_night_charge]] + tbl_Customers[[#This Row],[total_intl_charge]]</f>
        <v>41.150000000000006</v>
      </c>
    </row>
    <row r="763" spans="1:34"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t="str">
        <f>IF(tbl_Customers[[#This Row],[total_intl_charge]] &lt;= 3, "Low Charges", "High Charges")</f>
        <v>Low Charges</v>
      </c>
      <c r="Z763" t="str">
        <f>IF(tbl_Customers[[#This Row],[total_eve_calls]]&lt;=80,"Low Calls",
IF(tbl_Customers[[#This Row],[total_eve_calls]]&lt;=120,"Medium Calls","High Calls"))</f>
        <v>High Calls</v>
      </c>
      <c r="AA763" t="str">
        <f>IF(tbl_Customers[[#This Row],[total_eve_charge]]&lt;=15,"Low Charges",
IF(tbl_Customers[[#This Row],[total_eve_charge]]&lt;=20,"Medium Charges","High Charges"))</f>
        <v>Medium Charges</v>
      </c>
      <c r="AB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3" t="str">
        <f>IF(tbl_Customers[[#This Row],[number_vmail_messages]] = 0, "No Usage", IF(tbl_Customers[[#This Row],[number_vmail_messages]] &lt;= 20, "Low Usage", IF(tbl_Customers[[#This Row],[number_vmail_messages]] &lt;= 40, "Medium Usgae", "High Usage")))</f>
        <v>Medium Usgae</v>
      </c>
      <c r="AD763" t="str">
        <f>IF(tbl_Customers[[#This Row],[total_day_minutes]]&lt;=150,"Low Usage", IF(tbl_Customers[[#This Row],[total_day_minutes]]&lt;=200,"Medium Usage", IF(tbl_Customers[[#This Row],[total_day_minutes]]&lt;=250,"High Usage","Very High Usage")))</f>
        <v>Medium Usage</v>
      </c>
      <c r="AE763" t="str">
        <f>IF(tbl_Customers[[#This Row],[total_intl_calls]]&lt;=5,"Low Calls", IF(tbl_Customers[[#This Row],[total_intl_calls]]&lt;=10, "Medium Calls", "High Calls"))</f>
        <v>Low Calls</v>
      </c>
      <c r="AF7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3" t="str">
        <f>IF(tbl_Customers[[#This Row],[Churn_Risk_Score]]&gt;=10,"High Risk", IF(tbl_Customers[[#This Row],[Churn_Risk_Score]]&gt;=5,"Medium Risk","Low Risk"))</f>
        <v>Low Risk</v>
      </c>
      <c r="AH763">
        <f>tbl_Customers[[#This Row],[total_day_charge]] + tbl_Customers[[#This Row],[total_eve_charge]] + tbl_Customers[[#This Row],[total_night_charge]] + tbl_Customers[[#This Row],[total_intl_charge]]</f>
        <v>53.72</v>
      </c>
    </row>
    <row r="764" spans="1:34"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t="str">
        <f>IF(tbl_Customers[[#This Row],[total_intl_charge]] &lt;= 3, "Low Charges", "High Charges")</f>
        <v>Low Charges</v>
      </c>
      <c r="Z764" t="str">
        <f>IF(tbl_Customers[[#This Row],[total_eve_calls]]&lt;=80,"Low Calls",
IF(tbl_Customers[[#This Row],[total_eve_calls]]&lt;=120,"Medium Calls","High Calls"))</f>
        <v>Medium Calls</v>
      </c>
      <c r="AA764" t="str">
        <f>IF(tbl_Customers[[#This Row],[total_eve_charge]]&lt;=15,"Low Charges",
IF(tbl_Customers[[#This Row],[total_eve_charge]]&lt;=20,"Medium Charges","High Charges"))</f>
        <v>Low Charges</v>
      </c>
      <c r="AB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4" t="str">
        <f>IF(tbl_Customers[[#This Row],[number_vmail_messages]] = 0, "No Usage", IF(tbl_Customers[[#This Row],[number_vmail_messages]] &lt;= 20, "Low Usage", IF(tbl_Customers[[#This Row],[number_vmail_messages]] &lt;= 40, "Medium Usgae", "High Usage")))</f>
        <v>No Usage</v>
      </c>
      <c r="AD764" t="str">
        <f>IF(tbl_Customers[[#This Row],[total_day_minutes]]&lt;=150,"Low Usage", IF(tbl_Customers[[#This Row],[total_day_minutes]]&lt;=200,"Medium Usage", IF(tbl_Customers[[#This Row],[total_day_minutes]]&lt;=250,"High Usage","Very High Usage")))</f>
        <v>Medium Usage</v>
      </c>
      <c r="AE764" t="str">
        <f>IF(tbl_Customers[[#This Row],[total_intl_calls]]&lt;=5,"Low Calls", IF(tbl_Customers[[#This Row],[total_intl_calls]]&lt;=10, "Medium Calls", "High Calls"))</f>
        <v>Low Calls</v>
      </c>
      <c r="AF7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4" t="str">
        <f>IF(tbl_Customers[[#This Row],[Churn_Risk_Score]]&gt;=10,"High Risk", IF(tbl_Customers[[#This Row],[Churn_Risk_Score]]&gt;=5,"Medium Risk","Low Risk"))</f>
        <v>Low Risk</v>
      </c>
      <c r="AH764">
        <f>tbl_Customers[[#This Row],[total_day_charge]] + tbl_Customers[[#This Row],[total_eve_charge]] + tbl_Customers[[#This Row],[total_night_charge]] + tbl_Customers[[#This Row],[total_intl_charge]]</f>
        <v>47.600000000000009</v>
      </c>
    </row>
    <row r="765" spans="1:34"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t="str">
        <f>IF(tbl_Customers[[#This Row],[total_intl_charge]] &lt;= 3, "Low Charges", "High Charges")</f>
        <v>Low Charges</v>
      </c>
      <c r="Z765" t="str">
        <f>IF(tbl_Customers[[#This Row],[total_eve_calls]]&lt;=80,"Low Calls",
IF(tbl_Customers[[#This Row],[total_eve_calls]]&lt;=120,"Medium Calls","High Calls"))</f>
        <v>Low Calls</v>
      </c>
      <c r="AA765" t="str">
        <f>IF(tbl_Customers[[#This Row],[total_eve_charge]]&lt;=15,"Low Charges",
IF(tbl_Customers[[#This Row],[total_eve_charge]]&lt;=20,"Medium Charges","High Charges"))</f>
        <v>High Charges</v>
      </c>
      <c r="AB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5" t="str">
        <f>IF(tbl_Customers[[#This Row],[number_vmail_messages]] = 0, "No Usage", IF(tbl_Customers[[#This Row],[number_vmail_messages]] &lt;= 20, "Low Usage", IF(tbl_Customers[[#This Row],[number_vmail_messages]] &lt;= 40, "Medium Usgae", "High Usage")))</f>
        <v>Medium Usgae</v>
      </c>
      <c r="AD765" t="str">
        <f>IF(tbl_Customers[[#This Row],[total_day_minutes]]&lt;=150,"Low Usage", IF(tbl_Customers[[#This Row],[total_day_minutes]]&lt;=200,"Medium Usage", IF(tbl_Customers[[#This Row],[total_day_minutes]]&lt;=250,"High Usage","Very High Usage")))</f>
        <v>High Usage</v>
      </c>
      <c r="AE765" t="str">
        <f>IF(tbl_Customers[[#This Row],[total_intl_calls]]&lt;=5,"Low Calls", IF(tbl_Customers[[#This Row],[total_intl_calls]]&lt;=10, "Medium Calls", "High Calls"))</f>
        <v>Low Calls</v>
      </c>
      <c r="AF7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5" t="str">
        <f>IF(tbl_Customers[[#This Row],[Churn_Risk_Score]]&gt;=10,"High Risk", IF(tbl_Customers[[#This Row],[Churn_Risk_Score]]&gt;=5,"Medium Risk","Low Risk"))</f>
        <v>Low Risk</v>
      </c>
      <c r="AH765">
        <f>tbl_Customers[[#This Row],[total_day_charge]] + tbl_Customers[[#This Row],[total_eve_charge]] + tbl_Customers[[#This Row],[total_night_charge]] + tbl_Customers[[#This Row],[total_intl_charge]]</f>
        <v>77.98</v>
      </c>
    </row>
    <row r="766" spans="1:34"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t="str">
        <f>IF(tbl_Customers[[#This Row],[total_intl_charge]] &lt;= 3, "Low Charges", "High Charges")</f>
        <v>Low Charges</v>
      </c>
      <c r="Z766" t="str">
        <f>IF(tbl_Customers[[#This Row],[total_eve_calls]]&lt;=80,"Low Calls",
IF(tbl_Customers[[#This Row],[total_eve_calls]]&lt;=120,"Medium Calls","High Calls"))</f>
        <v>Medium Calls</v>
      </c>
      <c r="AA766" t="str">
        <f>IF(tbl_Customers[[#This Row],[total_eve_charge]]&lt;=15,"Low Charges",
IF(tbl_Customers[[#This Row],[total_eve_charge]]&lt;=20,"Medium Charges","High Charges"))</f>
        <v>High Charges</v>
      </c>
      <c r="AB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6" t="str">
        <f>IF(tbl_Customers[[#This Row],[number_vmail_messages]] = 0, "No Usage", IF(tbl_Customers[[#This Row],[number_vmail_messages]] &lt;= 20, "Low Usage", IF(tbl_Customers[[#This Row],[number_vmail_messages]] &lt;= 40, "Medium Usgae", "High Usage")))</f>
        <v>No Usage</v>
      </c>
      <c r="AD766" t="str">
        <f>IF(tbl_Customers[[#This Row],[total_day_minutes]]&lt;=150,"Low Usage", IF(tbl_Customers[[#This Row],[total_day_minutes]]&lt;=200,"Medium Usage", IF(tbl_Customers[[#This Row],[total_day_minutes]]&lt;=250,"High Usage","Very High Usage")))</f>
        <v>Very High Usage</v>
      </c>
      <c r="AE766" t="str">
        <f>IF(tbl_Customers[[#This Row],[total_intl_calls]]&lt;=5,"Low Calls", IF(tbl_Customers[[#This Row],[total_intl_calls]]&lt;=10, "Medium Calls", "High Calls"))</f>
        <v>Low Calls</v>
      </c>
      <c r="AF7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66" t="str">
        <f>IF(tbl_Customers[[#This Row],[Churn_Risk_Score]]&gt;=10,"High Risk", IF(tbl_Customers[[#This Row],[Churn_Risk_Score]]&gt;=5,"Medium Risk","Low Risk"))</f>
        <v>Medium Risk</v>
      </c>
      <c r="AH766">
        <f>tbl_Customers[[#This Row],[total_day_charge]] + tbl_Customers[[#This Row],[total_eve_charge]] + tbl_Customers[[#This Row],[total_night_charge]] + tbl_Customers[[#This Row],[total_intl_charge]]</f>
        <v>88.13000000000001</v>
      </c>
    </row>
    <row r="767" spans="1:34"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t="str">
        <f>IF(tbl_Customers[[#This Row],[total_intl_charge]] &lt;= 3, "Low Charges", "High Charges")</f>
        <v>Low Charges</v>
      </c>
      <c r="Z767" t="str">
        <f>IF(tbl_Customers[[#This Row],[total_eve_calls]]&lt;=80,"Low Calls",
IF(tbl_Customers[[#This Row],[total_eve_calls]]&lt;=120,"Medium Calls","High Calls"))</f>
        <v>Medium Calls</v>
      </c>
      <c r="AA767" t="str">
        <f>IF(tbl_Customers[[#This Row],[total_eve_charge]]&lt;=15,"Low Charges",
IF(tbl_Customers[[#This Row],[total_eve_charge]]&lt;=20,"Medium Charges","High Charges"))</f>
        <v>Low Charges</v>
      </c>
      <c r="AB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7" t="str">
        <f>IF(tbl_Customers[[#This Row],[number_vmail_messages]] = 0, "No Usage", IF(tbl_Customers[[#This Row],[number_vmail_messages]] &lt;= 20, "Low Usage", IF(tbl_Customers[[#This Row],[number_vmail_messages]] &lt;= 40, "Medium Usgae", "High Usage")))</f>
        <v>No Usage</v>
      </c>
      <c r="AD767" t="str">
        <f>IF(tbl_Customers[[#This Row],[total_day_minutes]]&lt;=150,"Low Usage", IF(tbl_Customers[[#This Row],[total_day_minutes]]&lt;=200,"Medium Usage", IF(tbl_Customers[[#This Row],[total_day_minutes]]&lt;=250,"High Usage","Very High Usage")))</f>
        <v>Low Usage</v>
      </c>
      <c r="AE767" t="str">
        <f>IF(tbl_Customers[[#This Row],[total_intl_calls]]&lt;=5,"Low Calls", IF(tbl_Customers[[#This Row],[total_intl_calls]]&lt;=10, "Medium Calls", "High Calls"))</f>
        <v>Low Calls</v>
      </c>
      <c r="AF7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7" t="str">
        <f>IF(tbl_Customers[[#This Row],[Churn_Risk_Score]]&gt;=10,"High Risk", IF(tbl_Customers[[#This Row],[Churn_Risk_Score]]&gt;=5,"Medium Risk","Low Risk"))</f>
        <v>Low Risk</v>
      </c>
      <c r="AH767">
        <f>tbl_Customers[[#This Row],[total_day_charge]] + tbl_Customers[[#This Row],[total_eve_charge]] + tbl_Customers[[#This Row],[total_night_charge]] + tbl_Customers[[#This Row],[total_intl_charge]]</f>
        <v>40.200000000000003</v>
      </c>
    </row>
    <row r="768" spans="1:34"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t="str">
        <f>IF(tbl_Customers[[#This Row],[total_intl_charge]] &lt;= 3, "Low Charges", "High Charges")</f>
        <v>Low Charges</v>
      </c>
      <c r="Z768" t="str">
        <f>IF(tbl_Customers[[#This Row],[total_eve_calls]]&lt;=80,"Low Calls",
IF(tbl_Customers[[#This Row],[total_eve_calls]]&lt;=120,"Medium Calls","High Calls"))</f>
        <v>Medium Calls</v>
      </c>
      <c r="AA768" t="str">
        <f>IF(tbl_Customers[[#This Row],[total_eve_charge]]&lt;=15,"Low Charges",
IF(tbl_Customers[[#This Row],[total_eve_charge]]&lt;=20,"Medium Charges","High Charges"))</f>
        <v>Low Charges</v>
      </c>
      <c r="AB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8" t="str">
        <f>IF(tbl_Customers[[#This Row],[number_vmail_messages]] = 0, "No Usage", IF(tbl_Customers[[#This Row],[number_vmail_messages]] &lt;= 20, "Low Usage", IF(tbl_Customers[[#This Row],[number_vmail_messages]] &lt;= 40, "Medium Usgae", "High Usage")))</f>
        <v>No Usage</v>
      </c>
      <c r="AD768" t="str">
        <f>IF(tbl_Customers[[#This Row],[total_day_minutes]]&lt;=150,"Low Usage", IF(tbl_Customers[[#This Row],[total_day_minutes]]&lt;=200,"Medium Usage", IF(tbl_Customers[[#This Row],[total_day_minutes]]&lt;=250,"High Usage","Very High Usage")))</f>
        <v>Low Usage</v>
      </c>
      <c r="AE768" t="str">
        <f>IF(tbl_Customers[[#This Row],[total_intl_calls]]&lt;=5,"Low Calls", IF(tbl_Customers[[#This Row],[total_intl_calls]]&lt;=10, "Medium Calls", "High Calls"))</f>
        <v>Medium Calls</v>
      </c>
      <c r="AF7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8" t="str">
        <f>IF(tbl_Customers[[#This Row],[Churn_Risk_Score]]&gt;=10,"High Risk", IF(tbl_Customers[[#This Row],[Churn_Risk_Score]]&gt;=5,"Medium Risk","Low Risk"))</f>
        <v>Low Risk</v>
      </c>
      <c r="AH768">
        <f>tbl_Customers[[#This Row],[total_day_charge]] + tbl_Customers[[#This Row],[total_eve_charge]] + tbl_Customers[[#This Row],[total_night_charge]] + tbl_Customers[[#This Row],[total_intl_charge]]</f>
        <v>43.930000000000007</v>
      </c>
    </row>
    <row r="769" spans="1:34"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t="str">
        <f>IF(tbl_Customers[[#This Row],[total_intl_charge]] &lt;= 3, "Low Charges", "High Charges")</f>
        <v>Low Charges</v>
      </c>
      <c r="Z769" t="str">
        <f>IF(tbl_Customers[[#This Row],[total_eve_calls]]&lt;=80,"Low Calls",
IF(tbl_Customers[[#This Row],[total_eve_calls]]&lt;=120,"Medium Calls","High Calls"))</f>
        <v>Medium Calls</v>
      </c>
      <c r="AA769" t="str">
        <f>IF(tbl_Customers[[#This Row],[total_eve_charge]]&lt;=15,"Low Charges",
IF(tbl_Customers[[#This Row],[total_eve_charge]]&lt;=20,"Medium Charges","High Charges"))</f>
        <v>Medium Charges</v>
      </c>
      <c r="AB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9" t="str">
        <f>IF(tbl_Customers[[#This Row],[number_vmail_messages]] = 0, "No Usage", IF(tbl_Customers[[#This Row],[number_vmail_messages]] &lt;= 20, "Low Usage", IF(tbl_Customers[[#This Row],[number_vmail_messages]] &lt;= 40, "Medium Usgae", "High Usage")))</f>
        <v>No Usage</v>
      </c>
      <c r="AD769" t="str">
        <f>IF(tbl_Customers[[#This Row],[total_day_minutes]]&lt;=150,"Low Usage", IF(tbl_Customers[[#This Row],[total_day_minutes]]&lt;=200,"Medium Usage", IF(tbl_Customers[[#This Row],[total_day_minutes]]&lt;=250,"High Usage","Very High Usage")))</f>
        <v>High Usage</v>
      </c>
      <c r="AE769" t="str">
        <f>IF(tbl_Customers[[#This Row],[total_intl_calls]]&lt;=5,"Low Calls", IF(tbl_Customers[[#This Row],[total_intl_calls]]&lt;=10, "Medium Calls", "High Calls"))</f>
        <v>Low Calls</v>
      </c>
      <c r="AF7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9" t="str">
        <f>IF(tbl_Customers[[#This Row],[Churn_Risk_Score]]&gt;=10,"High Risk", IF(tbl_Customers[[#This Row],[Churn_Risk_Score]]&gt;=5,"Medium Risk","Low Risk"))</f>
        <v>Low Risk</v>
      </c>
      <c r="AH769">
        <f>tbl_Customers[[#This Row],[total_day_charge]] + tbl_Customers[[#This Row],[total_eve_charge]] + tbl_Customers[[#This Row],[total_night_charge]] + tbl_Customers[[#This Row],[total_intl_charge]]</f>
        <v>71.980000000000018</v>
      </c>
    </row>
    <row r="770" spans="1:34"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t="str">
        <f>IF(tbl_Customers[[#This Row],[total_intl_charge]] &lt;= 3, "Low Charges", "High Charges")</f>
        <v>Low Charges</v>
      </c>
      <c r="Z770" t="str">
        <f>IF(tbl_Customers[[#This Row],[total_eve_calls]]&lt;=80,"Low Calls",
IF(tbl_Customers[[#This Row],[total_eve_calls]]&lt;=120,"Medium Calls","High Calls"))</f>
        <v>Medium Calls</v>
      </c>
      <c r="AA770" t="str">
        <f>IF(tbl_Customers[[#This Row],[total_eve_charge]]&lt;=15,"Low Charges",
IF(tbl_Customers[[#This Row],[total_eve_charge]]&lt;=20,"Medium Charges","High Charges"))</f>
        <v>Low Charges</v>
      </c>
      <c r="AB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0" t="str">
        <f>IF(tbl_Customers[[#This Row],[number_vmail_messages]] = 0, "No Usage", IF(tbl_Customers[[#This Row],[number_vmail_messages]] &lt;= 20, "Low Usage", IF(tbl_Customers[[#This Row],[number_vmail_messages]] &lt;= 40, "Medium Usgae", "High Usage")))</f>
        <v>No Usage</v>
      </c>
      <c r="AD770" t="str">
        <f>IF(tbl_Customers[[#This Row],[total_day_minutes]]&lt;=150,"Low Usage", IF(tbl_Customers[[#This Row],[total_day_minutes]]&lt;=200,"Medium Usage", IF(tbl_Customers[[#This Row],[total_day_minutes]]&lt;=250,"High Usage","Very High Usage")))</f>
        <v>High Usage</v>
      </c>
      <c r="AE770" t="str">
        <f>IF(tbl_Customers[[#This Row],[total_intl_calls]]&lt;=5,"Low Calls", IF(tbl_Customers[[#This Row],[total_intl_calls]]&lt;=10, "Medium Calls", "High Calls"))</f>
        <v>Low Calls</v>
      </c>
      <c r="AF7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0" t="str">
        <f>IF(tbl_Customers[[#This Row],[Churn_Risk_Score]]&gt;=10,"High Risk", IF(tbl_Customers[[#This Row],[Churn_Risk_Score]]&gt;=5,"Medium Risk","Low Risk"))</f>
        <v>Low Risk</v>
      </c>
      <c r="AH770">
        <f>tbl_Customers[[#This Row],[total_day_charge]] + tbl_Customers[[#This Row],[total_eve_charge]] + tbl_Customers[[#This Row],[total_night_charge]] + tbl_Customers[[#This Row],[total_intl_charge]]</f>
        <v>57.059999999999995</v>
      </c>
    </row>
    <row r="771" spans="1:34"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t="str">
        <f>IF(tbl_Customers[[#This Row],[total_intl_charge]] &lt;= 3, "Low Charges", "High Charges")</f>
        <v>Low Charges</v>
      </c>
      <c r="Z771" t="str">
        <f>IF(tbl_Customers[[#This Row],[total_eve_calls]]&lt;=80,"Low Calls",
IF(tbl_Customers[[#This Row],[total_eve_calls]]&lt;=120,"Medium Calls","High Calls"))</f>
        <v>Low Calls</v>
      </c>
      <c r="AA771" t="str">
        <f>IF(tbl_Customers[[#This Row],[total_eve_charge]]&lt;=15,"Low Charges",
IF(tbl_Customers[[#This Row],[total_eve_charge]]&lt;=20,"Medium Charges","High Charges"))</f>
        <v>Low Charges</v>
      </c>
      <c r="AB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71" t="str">
        <f>IF(tbl_Customers[[#This Row],[number_vmail_messages]] = 0, "No Usage", IF(tbl_Customers[[#This Row],[number_vmail_messages]] &lt;= 20, "Low Usage", IF(tbl_Customers[[#This Row],[number_vmail_messages]] &lt;= 40, "Medium Usgae", "High Usage")))</f>
        <v>No Usage</v>
      </c>
      <c r="AD771" t="str">
        <f>IF(tbl_Customers[[#This Row],[total_day_minutes]]&lt;=150,"Low Usage", IF(tbl_Customers[[#This Row],[total_day_minutes]]&lt;=200,"Medium Usage", IF(tbl_Customers[[#This Row],[total_day_minutes]]&lt;=250,"High Usage","Very High Usage")))</f>
        <v>Low Usage</v>
      </c>
      <c r="AE771" t="str">
        <f>IF(tbl_Customers[[#This Row],[total_intl_calls]]&lt;=5,"Low Calls", IF(tbl_Customers[[#This Row],[total_intl_calls]]&lt;=10, "Medium Calls", "High Calls"))</f>
        <v>Low Calls</v>
      </c>
      <c r="AF7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1" t="str">
        <f>IF(tbl_Customers[[#This Row],[Churn_Risk_Score]]&gt;=10,"High Risk", IF(tbl_Customers[[#This Row],[Churn_Risk_Score]]&gt;=5,"Medium Risk","Low Risk"))</f>
        <v>Low Risk</v>
      </c>
      <c r="AH771">
        <f>tbl_Customers[[#This Row],[total_day_charge]] + tbl_Customers[[#This Row],[total_eve_charge]] + tbl_Customers[[#This Row],[total_night_charge]] + tbl_Customers[[#This Row],[total_intl_charge]]</f>
        <v>43.069999999999993</v>
      </c>
    </row>
    <row r="772" spans="1:34"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t="str">
        <f>IF(tbl_Customers[[#This Row],[total_intl_charge]] &lt;= 3, "Low Charges", "High Charges")</f>
        <v>Low Charges</v>
      </c>
      <c r="Z772" t="str">
        <f>IF(tbl_Customers[[#This Row],[total_eve_calls]]&lt;=80,"Low Calls",
IF(tbl_Customers[[#This Row],[total_eve_calls]]&lt;=120,"Medium Calls","High Calls"))</f>
        <v>Medium Calls</v>
      </c>
      <c r="AA772" t="str">
        <f>IF(tbl_Customers[[#This Row],[total_eve_charge]]&lt;=15,"Low Charges",
IF(tbl_Customers[[#This Row],[total_eve_charge]]&lt;=20,"Medium Charges","High Charges"))</f>
        <v>Medium Charges</v>
      </c>
      <c r="AB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2" t="str">
        <f>IF(tbl_Customers[[#This Row],[number_vmail_messages]] = 0, "No Usage", IF(tbl_Customers[[#This Row],[number_vmail_messages]] &lt;= 20, "Low Usage", IF(tbl_Customers[[#This Row],[number_vmail_messages]] &lt;= 40, "Medium Usgae", "High Usage")))</f>
        <v>No Usage</v>
      </c>
      <c r="AD772" t="str">
        <f>IF(tbl_Customers[[#This Row],[total_day_minutes]]&lt;=150,"Low Usage", IF(tbl_Customers[[#This Row],[total_day_minutes]]&lt;=200,"Medium Usage", IF(tbl_Customers[[#This Row],[total_day_minutes]]&lt;=250,"High Usage","Very High Usage")))</f>
        <v>Low Usage</v>
      </c>
      <c r="AE772" t="str">
        <f>IF(tbl_Customers[[#This Row],[total_intl_calls]]&lt;=5,"Low Calls", IF(tbl_Customers[[#This Row],[total_intl_calls]]&lt;=10, "Medium Calls", "High Calls"))</f>
        <v>High Calls</v>
      </c>
      <c r="AF7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2" t="str">
        <f>IF(tbl_Customers[[#This Row],[Churn_Risk_Score]]&gt;=10,"High Risk", IF(tbl_Customers[[#This Row],[Churn_Risk_Score]]&gt;=5,"Medium Risk","Low Risk"))</f>
        <v>Low Risk</v>
      </c>
      <c r="AH772">
        <f>tbl_Customers[[#This Row],[total_day_charge]] + tbl_Customers[[#This Row],[total_eve_charge]] + tbl_Customers[[#This Row],[total_night_charge]] + tbl_Customers[[#This Row],[total_intl_charge]]</f>
        <v>47.83</v>
      </c>
    </row>
    <row r="773" spans="1:34"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t="str">
        <f>IF(tbl_Customers[[#This Row],[total_intl_charge]] &lt;= 3, "Low Charges", "High Charges")</f>
        <v>High Charges</v>
      </c>
      <c r="Z773" t="str">
        <f>IF(tbl_Customers[[#This Row],[total_eve_calls]]&lt;=80,"Low Calls",
IF(tbl_Customers[[#This Row],[total_eve_calls]]&lt;=120,"Medium Calls","High Calls"))</f>
        <v>Low Calls</v>
      </c>
      <c r="AA773" t="str">
        <f>IF(tbl_Customers[[#This Row],[total_eve_charge]]&lt;=15,"Low Charges",
IF(tbl_Customers[[#This Row],[total_eve_charge]]&lt;=20,"Medium Charges","High Charges"))</f>
        <v>Low Charges</v>
      </c>
      <c r="AB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3" t="str">
        <f>IF(tbl_Customers[[#This Row],[number_vmail_messages]] = 0, "No Usage", IF(tbl_Customers[[#This Row],[number_vmail_messages]] &lt;= 20, "Low Usage", IF(tbl_Customers[[#This Row],[number_vmail_messages]] &lt;= 40, "Medium Usgae", "High Usage")))</f>
        <v>No Usage</v>
      </c>
      <c r="AD773" t="str">
        <f>IF(tbl_Customers[[#This Row],[total_day_minutes]]&lt;=150,"Low Usage", IF(tbl_Customers[[#This Row],[total_day_minutes]]&lt;=200,"Medium Usage", IF(tbl_Customers[[#This Row],[total_day_minutes]]&lt;=250,"High Usage","Very High Usage")))</f>
        <v>Low Usage</v>
      </c>
      <c r="AE773" t="str">
        <f>IF(tbl_Customers[[#This Row],[total_intl_calls]]&lt;=5,"Low Calls", IF(tbl_Customers[[#This Row],[total_intl_calls]]&lt;=10, "Medium Calls", "High Calls"))</f>
        <v>Low Calls</v>
      </c>
      <c r="AF7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3" t="str">
        <f>IF(tbl_Customers[[#This Row],[Churn_Risk_Score]]&gt;=10,"High Risk", IF(tbl_Customers[[#This Row],[Churn_Risk_Score]]&gt;=5,"Medium Risk","Low Risk"))</f>
        <v>Low Risk</v>
      </c>
      <c r="AH773">
        <f>tbl_Customers[[#This Row],[total_day_charge]] + tbl_Customers[[#This Row],[total_eve_charge]] + tbl_Customers[[#This Row],[total_night_charge]] + tbl_Customers[[#This Row],[total_intl_charge]]</f>
        <v>47.749999999999993</v>
      </c>
    </row>
    <row r="774" spans="1:34"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t="str">
        <f>IF(tbl_Customers[[#This Row],[total_intl_charge]] &lt;= 3, "Low Charges", "High Charges")</f>
        <v>Low Charges</v>
      </c>
      <c r="Z774" t="str">
        <f>IF(tbl_Customers[[#This Row],[total_eve_calls]]&lt;=80,"Low Calls",
IF(tbl_Customers[[#This Row],[total_eve_calls]]&lt;=120,"Medium Calls","High Calls"))</f>
        <v>Medium Calls</v>
      </c>
      <c r="AA774" t="str">
        <f>IF(tbl_Customers[[#This Row],[total_eve_charge]]&lt;=15,"Low Charges",
IF(tbl_Customers[[#This Row],[total_eve_charge]]&lt;=20,"Medium Charges","High Charges"))</f>
        <v>Medium Charges</v>
      </c>
      <c r="AB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4" t="str">
        <f>IF(tbl_Customers[[#This Row],[number_vmail_messages]] = 0, "No Usage", IF(tbl_Customers[[#This Row],[number_vmail_messages]] &lt;= 20, "Low Usage", IF(tbl_Customers[[#This Row],[number_vmail_messages]] &lt;= 40, "Medium Usgae", "High Usage")))</f>
        <v>No Usage</v>
      </c>
      <c r="AD774" t="str">
        <f>IF(tbl_Customers[[#This Row],[total_day_minutes]]&lt;=150,"Low Usage", IF(tbl_Customers[[#This Row],[total_day_minutes]]&lt;=200,"Medium Usage", IF(tbl_Customers[[#This Row],[total_day_minutes]]&lt;=250,"High Usage","Very High Usage")))</f>
        <v>Low Usage</v>
      </c>
      <c r="AE774" t="str">
        <f>IF(tbl_Customers[[#This Row],[total_intl_calls]]&lt;=5,"Low Calls", IF(tbl_Customers[[#This Row],[total_intl_calls]]&lt;=10, "Medium Calls", "High Calls"))</f>
        <v>Low Calls</v>
      </c>
      <c r="AF7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4" t="str">
        <f>IF(tbl_Customers[[#This Row],[Churn_Risk_Score]]&gt;=10,"High Risk", IF(tbl_Customers[[#This Row],[Churn_Risk_Score]]&gt;=5,"Medium Risk","Low Risk"))</f>
        <v>Low Risk</v>
      </c>
      <c r="AH774">
        <f>tbl_Customers[[#This Row],[total_day_charge]] + tbl_Customers[[#This Row],[total_eve_charge]] + tbl_Customers[[#This Row],[total_night_charge]] + tbl_Customers[[#This Row],[total_intl_charge]]</f>
        <v>51.83</v>
      </c>
    </row>
    <row r="775" spans="1:34"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t="str">
        <f>IF(tbl_Customers[[#This Row],[total_intl_charge]] &lt;= 3, "Low Charges", "High Charges")</f>
        <v>Low Charges</v>
      </c>
      <c r="Z775" t="str">
        <f>IF(tbl_Customers[[#This Row],[total_eve_calls]]&lt;=80,"Low Calls",
IF(tbl_Customers[[#This Row],[total_eve_calls]]&lt;=120,"Medium Calls","High Calls"))</f>
        <v>Medium Calls</v>
      </c>
      <c r="AA775" t="str">
        <f>IF(tbl_Customers[[#This Row],[total_eve_charge]]&lt;=15,"Low Charges",
IF(tbl_Customers[[#This Row],[total_eve_charge]]&lt;=20,"Medium Charges","High Charges"))</f>
        <v>Low Charges</v>
      </c>
      <c r="AB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5" t="str">
        <f>IF(tbl_Customers[[#This Row],[number_vmail_messages]] = 0, "No Usage", IF(tbl_Customers[[#This Row],[number_vmail_messages]] &lt;= 20, "Low Usage", IF(tbl_Customers[[#This Row],[number_vmail_messages]] &lt;= 40, "Medium Usgae", "High Usage")))</f>
        <v>No Usage</v>
      </c>
      <c r="AD775" t="str">
        <f>IF(tbl_Customers[[#This Row],[total_day_minutes]]&lt;=150,"Low Usage", IF(tbl_Customers[[#This Row],[total_day_minutes]]&lt;=200,"Medium Usage", IF(tbl_Customers[[#This Row],[total_day_minutes]]&lt;=250,"High Usage","Very High Usage")))</f>
        <v>Low Usage</v>
      </c>
      <c r="AE775" t="str">
        <f>IF(tbl_Customers[[#This Row],[total_intl_calls]]&lt;=5,"Low Calls", IF(tbl_Customers[[#This Row],[total_intl_calls]]&lt;=10, "Medium Calls", "High Calls"))</f>
        <v>Low Calls</v>
      </c>
      <c r="AF7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5" t="str">
        <f>IF(tbl_Customers[[#This Row],[Churn_Risk_Score]]&gt;=10,"High Risk", IF(tbl_Customers[[#This Row],[Churn_Risk_Score]]&gt;=5,"Medium Risk","Low Risk"))</f>
        <v>Low Risk</v>
      </c>
      <c r="AH775">
        <f>tbl_Customers[[#This Row],[total_day_charge]] + tbl_Customers[[#This Row],[total_eve_charge]] + tbl_Customers[[#This Row],[total_night_charge]] + tbl_Customers[[#This Row],[total_intl_charge]]</f>
        <v>32.92</v>
      </c>
    </row>
    <row r="776" spans="1:34"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t="str">
        <f>IF(tbl_Customers[[#This Row],[total_intl_charge]] &lt;= 3, "Low Charges", "High Charges")</f>
        <v>High Charges</v>
      </c>
      <c r="Z776" t="str">
        <f>IF(tbl_Customers[[#This Row],[total_eve_calls]]&lt;=80,"Low Calls",
IF(tbl_Customers[[#This Row],[total_eve_calls]]&lt;=120,"Medium Calls","High Calls"))</f>
        <v>Low Calls</v>
      </c>
      <c r="AA776" t="str">
        <f>IF(tbl_Customers[[#This Row],[total_eve_charge]]&lt;=15,"Low Charges",
IF(tbl_Customers[[#This Row],[total_eve_charge]]&lt;=20,"Medium Charges","High Charges"))</f>
        <v>Low Charges</v>
      </c>
      <c r="AB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6" t="str">
        <f>IF(tbl_Customers[[#This Row],[number_vmail_messages]] = 0, "No Usage", IF(tbl_Customers[[#This Row],[number_vmail_messages]] &lt;= 20, "Low Usage", IF(tbl_Customers[[#This Row],[number_vmail_messages]] &lt;= 40, "Medium Usgae", "High Usage")))</f>
        <v>No Usage</v>
      </c>
      <c r="AD776" t="str">
        <f>IF(tbl_Customers[[#This Row],[total_day_minutes]]&lt;=150,"Low Usage", IF(tbl_Customers[[#This Row],[total_day_minutes]]&lt;=200,"Medium Usage", IF(tbl_Customers[[#This Row],[total_day_minutes]]&lt;=250,"High Usage","Very High Usage")))</f>
        <v>High Usage</v>
      </c>
      <c r="AE776" t="str">
        <f>IF(tbl_Customers[[#This Row],[total_intl_calls]]&lt;=5,"Low Calls", IF(tbl_Customers[[#This Row],[total_intl_calls]]&lt;=10, "Medium Calls", "High Calls"))</f>
        <v>Medium Calls</v>
      </c>
      <c r="AF7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6" t="str">
        <f>IF(tbl_Customers[[#This Row],[Churn_Risk_Score]]&gt;=10,"High Risk", IF(tbl_Customers[[#This Row],[Churn_Risk_Score]]&gt;=5,"Medium Risk","Low Risk"))</f>
        <v>Low Risk</v>
      </c>
      <c r="AH776">
        <f>tbl_Customers[[#This Row],[total_day_charge]] + tbl_Customers[[#This Row],[total_eve_charge]] + tbl_Customers[[#This Row],[total_night_charge]] + tbl_Customers[[#This Row],[total_intl_charge]]</f>
        <v>56.429999999999993</v>
      </c>
    </row>
    <row r="777" spans="1:34"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t="str">
        <f>IF(tbl_Customers[[#This Row],[total_intl_charge]] &lt;= 3, "Low Charges", "High Charges")</f>
        <v>High Charges</v>
      </c>
      <c r="Z777" t="str">
        <f>IF(tbl_Customers[[#This Row],[total_eve_calls]]&lt;=80,"Low Calls",
IF(tbl_Customers[[#This Row],[total_eve_calls]]&lt;=120,"Medium Calls","High Calls"))</f>
        <v>Low Calls</v>
      </c>
      <c r="AA777" t="str">
        <f>IF(tbl_Customers[[#This Row],[total_eve_charge]]&lt;=15,"Low Charges",
IF(tbl_Customers[[#This Row],[total_eve_charge]]&lt;=20,"Medium Charges","High Charges"))</f>
        <v>Medium Charges</v>
      </c>
      <c r="AB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7" t="str">
        <f>IF(tbl_Customers[[#This Row],[number_vmail_messages]] = 0, "No Usage", IF(tbl_Customers[[#This Row],[number_vmail_messages]] &lt;= 20, "Low Usage", IF(tbl_Customers[[#This Row],[number_vmail_messages]] &lt;= 40, "Medium Usgae", "High Usage")))</f>
        <v>Medium Usgae</v>
      </c>
      <c r="AD777" t="str">
        <f>IF(tbl_Customers[[#This Row],[total_day_minutes]]&lt;=150,"Low Usage", IF(tbl_Customers[[#This Row],[total_day_minutes]]&lt;=200,"Medium Usage", IF(tbl_Customers[[#This Row],[total_day_minutes]]&lt;=250,"High Usage","Very High Usage")))</f>
        <v>Low Usage</v>
      </c>
      <c r="AE777" t="str">
        <f>IF(tbl_Customers[[#This Row],[total_intl_calls]]&lt;=5,"Low Calls", IF(tbl_Customers[[#This Row],[total_intl_calls]]&lt;=10, "Medium Calls", "High Calls"))</f>
        <v>Low Calls</v>
      </c>
      <c r="AF7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77" t="str">
        <f>IF(tbl_Customers[[#This Row],[Churn_Risk_Score]]&gt;=10,"High Risk", IF(tbl_Customers[[#This Row],[Churn_Risk_Score]]&gt;=5,"Medium Risk","Low Risk"))</f>
        <v>Low Risk</v>
      </c>
      <c r="AH777">
        <f>tbl_Customers[[#This Row],[total_day_charge]] + tbl_Customers[[#This Row],[total_eve_charge]] + tbl_Customers[[#This Row],[total_night_charge]] + tbl_Customers[[#This Row],[total_intl_charge]]</f>
        <v>48.129999999999995</v>
      </c>
    </row>
    <row r="778" spans="1:34"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t="str">
        <f>IF(tbl_Customers[[#This Row],[total_intl_charge]] &lt;= 3, "Low Charges", "High Charges")</f>
        <v>Low Charges</v>
      </c>
      <c r="Z778" t="str">
        <f>IF(tbl_Customers[[#This Row],[total_eve_calls]]&lt;=80,"Low Calls",
IF(tbl_Customers[[#This Row],[total_eve_calls]]&lt;=120,"Medium Calls","High Calls"))</f>
        <v>Medium Calls</v>
      </c>
      <c r="AA778" t="str">
        <f>IF(tbl_Customers[[#This Row],[total_eve_charge]]&lt;=15,"Low Charges",
IF(tbl_Customers[[#This Row],[total_eve_charge]]&lt;=20,"Medium Charges","High Charges"))</f>
        <v>Low Charges</v>
      </c>
      <c r="AB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8" t="str">
        <f>IF(tbl_Customers[[#This Row],[number_vmail_messages]] = 0, "No Usage", IF(tbl_Customers[[#This Row],[number_vmail_messages]] &lt;= 20, "Low Usage", IF(tbl_Customers[[#This Row],[number_vmail_messages]] &lt;= 40, "Medium Usgae", "High Usage")))</f>
        <v>No Usage</v>
      </c>
      <c r="AD778" t="str">
        <f>IF(tbl_Customers[[#This Row],[total_day_minutes]]&lt;=150,"Low Usage", IF(tbl_Customers[[#This Row],[total_day_minutes]]&lt;=200,"Medium Usage", IF(tbl_Customers[[#This Row],[total_day_minutes]]&lt;=250,"High Usage","Very High Usage")))</f>
        <v>High Usage</v>
      </c>
      <c r="AE778" t="str">
        <f>IF(tbl_Customers[[#This Row],[total_intl_calls]]&lt;=5,"Low Calls", IF(tbl_Customers[[#This Row],[total_intl_calls]]&lt;=10, "Medium Calls", "High Calls"))</f>
        <v>Low Calls</v>
      </c>
      <c r="AF7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8" t="str">
        <f>IF(tbl_Customers[[#This Row],[Churn_Risk_Score]]&gt;=10,"High Risk", IF(tbl_Customers[[#This Row],[Churn_Risk_Score]]&gt;=5,"Medium Risk","Low Risk"))</f>
        <v>Low Risk</v>
      </c>
      <c r="AH778">
        <f>tbl_Customers[[#This Row],[total_day_charge]] + tbl_Customers[[#This Row],[total_eve_charge]] + tbl_Customers[[#This Row],[total_night_charge]] + tbl_Customers[[#This Row],[total_intl_charge]]</f>
        <v>64.889999999999986</v>
      </c>
    </row>
    <row r="779" spans="1:34"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t="str">
        <f>IF(tbl_Customers[[#This Row],[total_intl_charge]] &lt;= 3, "Low Charges", "High Charges")</f>
        <v>High Charges</v>
      </c>
      <c r="Z779" t="str">
        <f>IF(tbl_Customers[[#This Row],[total_eve_calls]]&lt;=80,"Low Calls",
IF(tbl_Customers[[#This Row],[total_eve_calls]]&lt;=120,"Medium Calls","High Calls"))</f>
        <v>Medium Calls</v>
      </c>
      <c r="AA779" t="str">
        <f>IF(tbl_Customers[[#This Row],[total_eve_charge]]&lt;=15,"Low Charges",
IF(tbl_Customers[[#This Row],[total_eve_charge]]&lt;=20,"Medium Charges","High Charges"))</f>
        <v>Medium Charges</v>
      </c>
      <c r="AB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9" t="str">
        <f>IF(tbl_Customers[[#This Row],[number_vmail_messages]] = 0, "No Usage", IF(tbl_Customers[[#This Row],[number_vmail_messages]] &lt;= 20, "Low Usage", IF(tbl_Customers[[#This Row],[number_vmail_messages]] &lt;= 40, "Medium Usgae", "High Usage")))</f>
        <v>No Usage</v>
      </c>
      <c r="AD779" t="str">
        <f>IF(tbl_Customers[[#This Row],[total_day_minutes]]&lt;=150,"Low Usage", IF(tbl_Customers[[#This Row],[total_day_minutes]]&lt;=200,"Medium Usage", IF(tbl_Customers[[#This Row],[total_day_minutes]]&lt;=250,"High Usage","Very High Usage")))</f>
        <v>Low Usage</v>
      </c>
      <c r="AE779" t="str">
        <f>IF(tbl_Customers[[#This Row],[total_intl_calls]]&lt;=5,"Low Calls", IF(tbl_Customers[[#This Row],[total_intl_calls]]&lt;=10, "Medium Calls", "High Calls"))</f>
        <v>Low Calls</v>
      </c>
      <c r="AF7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9" t="str">
        <f>IF(tbl_Customers[[#This Row],[Churn_Risk_Score]]&gt;=10,"High Risk", IF(tbl_Customers[[#This Row],[Churn_Risk_Score]]&gt;=5,"Medium Risk","Low Risk"))</f>
        <v>Low Risk</v>
      </c>
      <c r="AH779">
        <f>tbl_Customers[[#This Row],[total_day_charge]] + tbl_Customers[[#This Row],[total_eve_charge]] + tbl_Customers[[#This Row],[total_night_charge]] + tbl_Customers[[#This Row],[total_intl_charge]]</f>
        <v>42.02</v>
      </c>
    </row>
    <row r="780" spans="1:34"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t="str">
        <f>IF(tbl_Customers[[#This Row],[total_intl_charge]] &lt;= 3, "Low Charges", "High Charges")</f>
        <v>Low Charges</v>
      </c>
      <c r="Z780" t="str">
        <f>IF(tbl_Customers[[#This Row],[total_eve_calls]]&lt;=80,"Low Calls",
IF(tbl_Customers[[#This Row],[total_eve_calls]]&lt;=120,"Medium Calls","High Calls"))</f>
        <v>Medium Calls</v>
      </c>
      <c r="AA780" t="str">
        <f>IF(tbl_Customers[[#This Row],[total_eve_charge]]&lt;=15,"Low Charges",
IF(tbl_Customers[[#This Row],[total_eve_charge]]&lt;=20,"Medium Charges","High Charges"))</f>
        <v>High Charges</v>
      </c>
      <c r="AB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0" t="str">
        <f>IF(tbl_Customers[[#This Row],[number_vmail_messages]] = 0, "No Usage", IF(tbl_Customers[[#This Row],[number_vmail_messages]] &lt;= 20, "Low Usage", IF(tbl_Customers[[#This Row],[number_vmail_messages]] &lt;= 40, "Medium Usgae", "High Usage")))</f>
        <v>No Usage</v>
      </c>
      <c r="AD780" t="str">
        <f>IF(tbl_Customers[[#This Row],[total_day_minutes]]&lt;=150,"Low Usage", IF(tbl_Customers[[#This Row],[total_day_minutes]]&lt;=200,"Medium Usage", IF(tbl_Customers[[#This Row],[total_day_minutes]]&lt;=250,"High Usage","Very High Usage")))</f>
        <v>High Usage</v>
      </c>
      <c r="AE780" t="str">
        <f>IF(tbl_Customers[[#This Row],[total_intl_calls]]&lt;=5,"Low Calls", IF(tbl_Customers[[#This Row],[total_intl_calls]]&lt;=10, "Medium Calls", "High Calls"))</f>
        <v>Low Calls</v>
      </c>
      <c r="AF7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0" t="str">
        <f>IF(tbl_Customers[[#This Row],[Churn_Risk_Score]]&gt;=10,"High Risk", IF(tbl_Customers[[#This Row],[Churn_Risk_Score]]&gt;=5,"Medium Risk","Low Risk"))</f>
        <v>Low Risk</v>
      </c>
      <c r="AH780">
        <f>tbl_Customers[[#This Row],[total_day_charge]] + tbl_Customers[[#This Row],[total_eve_charge]] + tbl_Customers[[#This Row],[total_night_charge]] + tbl_Customers[[#This Row],[total_intl_charge]]</f>
        <v>69.89</v>
      </c>
    </row>
    <row r="781" spans="1:34"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t="str">
        <f>IF(tbl_Customers[[#This Row],[total_intl_charge]] &lt;= 3, "Low Charges", "High Charges")</f>
        <v>High Charges</v>
      </c>
      <c r="Z781" t="str">
        <f>IF(tbl_Customers[[#This Row],[total_eve_calls]]&lt;=80,"Low Calls",
IF(tbl_Customers[[#This Row],[total_eve_calls]]&lt;=120,"Medium Calls","High Calls"))</f>
        <v>Medium Calls</v>
      </c>
      <c r="AA781" t="str">
        <f>IF(tbl_Customers[[#This Row],[total_eve_charge]]&lt;=15,"Low Charges",
IF(tbl_Customers[[#This Row],[total_eve_charge]]&lt;=20,"Medium Charges","High Charges"))</f>
        <v>Medium Charges</v>
      </c>
      <c r="AB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1" t="str">
        <f>IF(tbl_Customers[[#This Row],[number_vmail_messages]] = 0, "No Usage", IF(tbl_Customers[[#This Row],[number_vmail_messages]] &lt;= 20, "Low Usage", IF(tbl_Customers[[#This Row],[number_vmail_messages]] &lt;= 40, "Medium Usgae", "High Usage")))</f>
        <v>No Usage</v>
      </c>
      <c r="AD781" t="str">
        <f>IF(tbl_Customers[[#This Row],[total_day_minutes]]&lt;=150,"Low Usage", IF(tbl_Customers[[#This Row],[total_day_minutes]]&lt;=200,"Medium Usage", IF(tbl_Customers[[#This Row],[total_day_minutes]]&lt;=250,"High Usage","Very High Usage")))</f>
        <v>Low Usage</v>
      </c>
      <c r="AE781" t="str">
        <f>IF(tbl_Customers[[#This Row],[total_intl_calls]]&lt;=5,"Low Calls", IF(tbl_Customers[[#This Row],[total_intl_calls]]&lt;=10, "Medium Calls", "High Calls"))</f>
        <v>Low Calls</v>
      </c>
      <c r="AF7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81" t="str">
        <f>IF(tbl_Customers[[#This Row],[Churn_Risk_Score]]&gt;=10,"High Risk", IF(tbl_Customers[[#This Row],[Churn_Risk_Score]]&gt;=5,"Medium Risk","Low Risk"))</f>
        <v>Medium Risk</v>
      </c>
      <c r="AH781">
        <f>tbl_Customers[[#This Row],[total_day_charge]] + tbl_Customers[[#This Row],[total_eve_charge]] + tbl_Customers[[#This Row],[total_night_charge]] + tbl_Customers[[#This Row],[total_intl_charge]]</f>
        <v>52.18</v>
      </c>
    </row>
    <row r="782" spans="1:34"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t="str">
        <f>IF(tbl_Customers[[#This Row],[total_intl_charge]] &lt;= 3, "Low Charges", "High Charges")</f>
        <v>High Charges</v>
      </c>
      <c r="Z782" t="str">
        <f>IF(tbl_Customers[[#This Row],[total_eve_calls]]&lt;=80,"Low Calls",
IF(tbl_Customers[[#This Row],[total_eve_calls]]&lt;=120,"Medium Calls","High Calls"))</f>
        <v>Medium Calls</v>
      </c>
      <c r="AA782" t="str">
        <f>IF(tbl_Customers[[#This Row],[total_eve_charge]]&lt;=15,"Low Charges",
IF(tbl_Customers[[#This Row],[total_eve_charge]]&lt;=20,"Medium Charges","High Charges"))</f>
        <v>Low Charges</v>
      </c>
      <c r="AB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2" t="str">
        <f>IF(tbl_Customers[[#This Row],[number_vmail_messages]] = 0, "No Usage", IF(tbl_Customers[[#This Row],[number_vmail_messages]] &lt;= 20, "Low Usage", IF(tbl_Customers[[#This Row],[number_vmail_messages]] &lt;= 40, "Medium Usgae", "High Usage")))</f>
        <v>No Usage</v>
      </c>
      <c r="AD782" t="str">
        <f>IF(tbl_Customers[[#This Row],[total_day_minutes]]&lt;=150,"Low Usage", IF(tbl_Customers[[#This Row],[total_day_minutes]]&lt;=200,"Medium Usage", IF(tbl_Customers[[#This Row],[total_day_minutes]]&lt;=250,"High Usage","Very High Usage")))</f>
        <v>Low Usage</v>
      </c>
      <c r="AE782" t="str">
        <f>IF(tbl_Customers[[#This Row],[total_intl_calls]]&lt;=5,"Low Calls", IF(tbl_Customers[[#This Row],[total_intl_calls]]&lt;=10, "Medium Calls", "High Calls"))</f>
        <v>Low Calls</v>
      </c>
      <c r="AF7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2" t="str">
        <f>IF(tbl_Customers[[#This Row],[Churn_Risk_Score]]&gt;=10,"High Risk", IF(tbl_Customers[[#This Row],[Churn_Risk_Score]]&gt;=5,"Medium Risk","Low Risk"))</f>
        <v>Low Risk</v>
      </c>
      <c r="AH782">
        <f>tbl_Customers[[#This Row],[total_day_charge]] + tbl_Customers[[#This Row],[total_eve_charge]] + tbl_Customers[[#This Row],[total_night_charge]] + tbl_Customers[[#This Row],[total_intl_charge]]</f>
        <v>44.120000000000005</v>
      </c>
    </row>
    <row r="783" spans="1:34"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t="str">
        <f>IF(tbl_Customers[[#This Row],[total_intl_charge]] &lt;= 3, "Low Charges", "High Charges")</f>
        <v>High Charges</v>
      </c>
      <c r="Z783" t="str">
        <f>IF(tbl_Customers[[#This Row],[total_eve_calls]]&lt;=80,"Low Calls",
IF(tbl_Customers[[#This Row],[total_eve_calls]]&lt;=120,"Medium Calls","High Calls"))</f>
        <v>Medium Calls</v>
      </c>
      <c r="AA783" t="str">
        <f>IF(tbl_Customers[[#This Row],[total_eve_charge]]&lt;=15,"Low Charges",
IF(tbl_Customers[[#This Row],[total_eve_charge]]&lt;=20,"Medium Charges","High Charges"))</f>
        <v>Medium Charges</v>
      </c>
      <c r="AB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3" t="str">
        <f>IF(tbl_Customers[[#This Row],[number_vmail_messages]] = 0, "No Usage", IF(tbl_Customers[[#This Row],[number_vmail_messages]] &lt;= 20, "Low Usage", IF(tbl_Customers[[#This Row],[number_vmail_messages]] &lt;= 40, "Medium Usgae", "High Usage")))</f>
        <v>No Usage</v>
      </c>
      <c r="AD783" t="str">
        <f>IF(tbl_Customers[[#This Row],[total_day_minutes]]&lt;=150,"Low Usage", IF(tbl_Customers[[#This Row],[total_day_minutes]]&lt;=200,"Medium Usage", IF(tbl_Customers[[#This Row],[total_day_minutes]]&lt;=250,"High Usage","Very High Usage")))</f>
        <v>High Usage</v>
      </c>
      <c r="AE783" t="str">
        <f>IF(tbl_Customers[[#This Row],[total_intl_calls]]&lt;=5,"Low Calls", IF(tbl_Customers[[#This Row],[total_intl_calls]]&lt;=10, "Medium Calls", "High Calls"))</f>
        <v>Low Calls</v>
      </c>
      <c r="AF7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83" t="str">
        <f>IF(tbl_Customers[[#This Row],[Churn_Risk_Score]]&gt;=10,"High Risk", IF(tbl_Customers[[#This Row],[Churn_Risk_Score]]&gt;=5,"Medium Risk","Low Risk"))</f>
        <v>Medium Risk</v>
      </c>
      <c r="AH783">
        <f>tbl_Customers[[#This Row],[total_day_charge]] + tbl_Customers[[#This Row],[total_eve_charge]] + tbl_Customers[[#This Row],[total_night_charge]] + tbl_Customers[[#This Row],[total_intl_charge]]</f>
        <v>72.440000000000012</v>
      </c>
    </row>
    <row r="784" spans="1:34"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t="str">
        <f>IF(tbl_Customers[[#This Row],[total_intl_charge]] &lt;= 3, "Low Charges", "High Charges")</f>
        <v>Low Charges</v>
      </c>
      <c r="Z784" t="str">
        <f>IF(tbl_Customers[[#This Row],[total_eve_calls]]&lt;=80,"Low Calls",
IF(tbl_Customers[[#This Row],[total_eve_calls]]&lt;=120,"Medium Calls","High Calls"))</f>
        <v>Medium Calls</v>
      </c>
      <c r="AA784" t="str">
        <f>IF(tbl_Customers[[#This Row],[total_eve_charge]]&lt;=15,"Low Charges",
IF(tbl_Customers[[#This Row],[total_eve_charge]]&lt;=20,"Medium Charges","High Charges"))</f>
        <v>Medium Charges</v>
      </c>
      <c r="AB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4" t="str">
        <f>IF(tbl_Customers[[#This Row],[number_vmail_messages]] = 0, "No Usage", IF(tbl_Customers[[#This Row],[number_vmail_messages]] &lt;= 20, "Low Usage", IF(tbl_Customers[[#This Row],[number_vmail_messages]] &lt;= 40, "Medium Usgae", "High Usage")))</f>
        <v>Medium Usgae</v>
      </c>
      <c r="AD784" t="str">
        <f>IF(tbl_Customers[[#This Row],[total_day_minutes]]&lt;=150,"Low Usage", IF(tbl_Customers[[#This Row],[total_day_minutes]]&lt;=200,"Medium Usage", IF(tbl_Customers[[#This Row],[total_day_minutes]]&lt;=250,"High Usage","Very High Usage")))</f>
        <v>Medium Usage</v>
      </c>
      <c r="AE784" t="str">
        <f>IF(tbl_Customers[[#This Row],[total_intl_calls]]&lt;=5,"Low Calls", IF(tbl_Customers[[#This Row],[total_intl_calls]]&lt;=10, "Medium Calls", "High Calls"))</f>
        <v>Low Calls</v>
      </c>
      <c r="AF7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84" t="str">
        <f>IF(tbl_Customers[[#This Row],[Churn_Risk_Score]]&gt;=10,"High Risk", IF(tbl_Customers[[#This Row],[Churn_Risk_Score]]&gt;=5,"Medium Risk","Low Risk"))</f>
        <v>Low Risk</v>
      </c>
      <c r="AH784">
        <f>tbl_Customers[[#This Row],[total_day_charge]] + tbl_Customers[[#This Row],[total_eve_charge]] + tbl_Customers[[#This Row],[total_night_charge]] + tbl_Customers[[#This Row],[total_intl_charge]]</f>
        <v>62.43</v>
      </c>
    </row>
    <row r="785" spans="1:34"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t="str">
        <f>IF(tbl_Customers[[#This Row],[total_intl_charge]] &lt;= 3, "Low Charges", "High Charges")</f>
        <v>High Charges</v>
      </c>
      <c r="Z785" t="str">
        <f>IF(tbl_Customers[[#This Row],[total_eve_calls]]&lt;=80,"Low Calls",
IF(tbl_Customers[[#This Row],[total_eve_calls]]&lt;=120,"Medium Calls","High Calls"))</f>
        <v>Low Calls</v>
      </c>
      <c r="AA785" t="str">
        <f>IF(tbl_Customers[[#This Row],[total_eve_charge]]&lt;=15,"Low Charges",
IF(tbl_Customers[[#This Row],[total_eve_charge]]&lt;=20,"Medium Charges","High Charges"))</f>
        <v>Medium Charges</v>
      </c>
      <c r="AB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5" t="str">
        <f>IF(tbl_Customers[[#This Row],[number_vmail_messages]] = 0, "No Usage", IF(tbl_Customers[[#This Row],[number_vmail_messages]] &lt;= 20, "Low Usage", IF(tbl_Customers[[#This Row],[number_vmail_messages]] &lt;= 40, "Medium Usgae", "High Usage")))</f>
        <v>No Usage</v>
      </c>
      <c r="AD785" t="str">
        <f>IF(tbl_Customers[[#This Row],[total_day_minutes]]&lt;=150,"Low Usage", IF(tbl_Customers[[#This Row],[total_day_minutes]]&lt;=200,"Medium Usage", IF(tbl_Customers[[#This Row],[total_day_minutes]]&lt;=250,"High Usage","Very High Usage")))</f>
        <v>Low Usage</v>
      </c>
      <c r="AE785" t="str">
        <f>IF(tbl_Customers[[#This Row],[total_intl_calls]]&lt;=5,"Low Calls", IF(tbl_Customers[[#This Row],[total_intl_calls]]&lt;=10, "Medium Calls", "High Calls"))</f>
        <v>Low Calls</v>
      </c>
      <c r="AF7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5" t="str">
        <f>IF(tbl_Customers[[#This Row],[Churn_Risk_Score]]&gt;=10,"High Risk", IF(tbl_Customers[[#This Row],[Churn_Risk_Score]]&gt;=5,"Medium Risk","Low Risk"))</f>
        <v>Low Risk</v>
      </c>
      <c r="AH785">
        <f>tbl_Customers[[#This Row],[total_day_charge]] + tbl_Customers[[#This Row],[total_eve_charge]] + tbl_Customers[[#This Row],[total_night_charge]] + tbl_Customers[[#This Row],[total_intl_charge]]</f>
        <v>52.62</v>
      </c>
    </row>
    <row r="786" spans="1:34"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t="str">
        <f>IF(tbl_Customers[[#This Row],[total_intl_charge]] &lt;= 3, "Low Charges", "High Charges")</f>
        <v>High Charges</v>
      </c>
      <c r="Z786" t="str">
        <f>IF(tbl_Customers[[#This Row],[total_eve_calls]]&lt;=80,"Low Calls",
IF(tbl_Customers[[#This Row],[total_eve_calls]]&lt;=120,"Medium Calls","High Calls"))</f>
        <v>Medium Calls</v>
      </c>
      <c r="AA786" t="str">
        <f>IF(tbl_Customers[[#This Row],[total_eve_charge]]&lt;=15,"Low Charges",
IF(tbl_Customers[[#This Row],[total_eve_charge]]&lt;=20,"Medium Charges","High Charges"))</f>
        <v>Medium Charges</v>
      </c>
      <c r="AB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6" t="str">
        <f>IF(tbl_Customers[[#This Row],[number_vmail_messages]] = 0, "No Usage", IF(tbl_Customers[[#This Row],[number_vmail_messages]] &lt;= 20, "Low Usage", IF(tbl_Customers[[#This Row],[number_vmail_messages]] &lt;= 40, "Medium Usgae", "High Usage")))</f>
        <v>No Usage</v>
      </c>
      <c r="AD786" t="str">
        <f>IF(tbl_Customers[[#This Row],[total_day_minutes]]&lt;=150,"Low Usage", IF(tbl_Customers[[#This Row],[total_day_minutes]]&lt;=200,"Medium Usage", IF(tbl_Customers[[#This Row],[total_day_minutes]]&lt;=250,"High Usage","Very High Usage")))</f>
        <v>Low Usage</v>
      </c>
      <c r="AE786" t="str">
        <f>IF(tbl_Customers[[#This Row],[total_intl_calls]]&lt;=5,"Low Calls", IF(tbl_Customers[[#This Row],[total_intl_calls]]&lt;=10, "Medium Calls", "High Calls"))</f>
        <v>Medium Calls</v>
      </c>
      <c r="AF7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6" t="str">
        <f>IF(tbl_Customers[[#This Row],[Churn_Risk_Score]]&gt;=10,"High Risk", IF(tbl_Customers[[#This Row],[Churn_Risk_Score]]&gt;=5,"Medium Risk","Low Risk"))</f>
        <v>Low Risk</v>
      </c>
      <c r="AH786">
        <f>tbl_Customers[[#This Row],[total_day_charge]] + tbl_Customers[[#This Row],[total_eve_charge]] + tbl_Customers[[#This Row],[total_night_charge]] + tbl_Customers[[#This Row],[total_intl_charge]]</f>
        <v>47.47</v>
      </c>
    </row>
    <row r="787" spans="1:34"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t="str">
        <f>IF(tbl_Customers[[#This Row],[total_intl_charge]] &lt;= 3, "Low Charges", "High Charges")</f>
        <v>High Charges</v>
      </c>
      <c r="Z787" t="str">
        <f>IF(tbl_Customers[[#This Row],[total_eve_calls]]&lt;=80,"Low Calls",
IF(tbl_Customers[[#This Row],[total_eve_calls]]&lt;=120,"Medium Calls","High Calls"))</f>
        <v>Medium Calls</v>
      </c>
      <c r="AA787" t="str">
        <f>IF(tbl_Customers[[#This Row],[total_eve_charge]]&lt;=15,"Low Charges",
IF(tbl_Customers[[#This Row],[total_eve_charge]]&lt;=20,"Medium Charges","High Charges"))</f>
        <v>High Charges</v>
      </c>
      <c r="AB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7" t="str">
        <f>IF(tbl_Customers[[#This Row],[number_vmail_messages]] = 0, "No Usage", IF(tbl_Customers[[#This Row],[number_vmail_messages]] &lt;= 20, "Low Usage", IF(tbl_Customers[[#This Row],[number_vmail_messages]] &lt;= 40, "Medium Usgae", "High Usage")))</f>
        <v>No Usage</v>
      </c>
      <c r="AD787" t="str">
        <f>IF(tbl_Customers[[#This Row],[total_day_minutes]]&lt;=150,"Low Usage", IF(tbl_Customers[[#This Row],[total_day_minutes]]&lt;=200,"Medium Usage", IF(tbl_Customers[[#This Row],[total_day_minutes]]&lt;=250,"High Usage","Very High Usage")))</f>
        <v>Medium Usage</v>
      </c>
      <c r="AE787" t="str">
        <f>IF(tbl_Customers[[#This Row],[total_intl_calls]]&lt;=5,"Low Calls", IF(tbl_Customers[[#This Row],[total_intl_calls]]&lt;=10, "Medium Calls", "High Calls"))</f>
        <v>Low Calls</v>
      </c>
      <c r="AF7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7" t="str">
        <f>IF(tbl_Customers[[#This Row],[Churn_Risk_Score]]&gt;=10,"High Risk", IF(tbl_Customers[[#This Row],[Churn_Risk_Score]]&gt;=5,"Medium Risk","Low Risk"))</f>
        <v>Low Risk</v>
      </c>
      <c r="AH787">
        <f>tbl_Customers[[#This Row],[total_day_charge]] + tbl_Customers[[#This Row],[total_eve_charge]] + tbl_Customers[[#This Row],[total_night_charge]] + tbl_Customers[[#This Row],[total_intl_charge]]</f>
        <v>62.629999999999995</v>
      </c>
    </row>
    <row r="788" spans="1:34"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t="str">
        <f>IF(tbl_Customers[[#This Row],[total_intl_charge]] &lt;= 3, "Low Charges", "High Charges")</f>
        <v>Low Charges</v>
      </c>
      <c r="Z788" t="str">
        <f>IF(tbl_Customers[[#This Row],[total_eve_calls]]&lt;=80,"Low Calls",
IF(tbl_Customers[[#This Row],[total_eve_calls]]&lt;=120,"Medium Calls","High Calls"))</f>
        <v>Medium Calls</v>
      </c>
      <c r="AA788" t="str">
        <f>IF(tbl_Customers[[#This Row],[total_eve_charge]]&lt;=15,"Low Charges",
IF(tbl_Customers[[#This Row],[total_eve_charge]]&lt;=20,"Medium Charges","High Charges"))</f>
        <v>High Charges</v>
      </c>
      <c r="AB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8" t="str">
        <f>IF(tbl_Customers[[#This Row],[number_vmail_messages]] = 0, "No Usage", IF(tbl_Customers[[#This Row],[number_vmail_messages]] &lt;= 20, "Low Usage", IF(tbl_Customers[[#This Row],[number_vmail_messages]] &lt;= 40, "Medium Usgae", "High Usage")))</f>
        <v>No Usage</v>
      </c>
      <c r="AD788" t="str">
        <f>IF(tbl_Customers[[#This Row],[total_day_minutes]]&lt;=150,"Low Usage", IF(tbl_Customers[[#This Row],[total_day_minutes]]&lt;=200,"Medium Usage", IF(tbl_Customers[[#This Row],[total_day_minutes]]&lt;=250,"High Usage","Very High Usage")))</f>
        <v>Medium Usage</v>
      </c>
      <c r="AE788" t="str">
        <f>IF(tbl_Customers[[#This Row],[total_intl_calls]]&lt;=5,"Low Calls", IF(tbl_Customers[[#This Row],[total_intl_calls]]&lt;=10, "Medium Calls", "High Calls"))</f>
        <v>Low Calls</v>
      </c>
      <c r="AF7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8" t="str">
        <f>IF(tbl_Customers[[#This Row],[Churn_Risk_Score]]&gt;=10,"High Risk", IF(tbl_Customers[[#This Row],[Churn_Risk_Score]]&gt;=5,"Medium Risk","Low Risk"))</f>
        <v>Low Risk</v>
      </c>
      <c r="AH788">
        <f>tbl_Customers[[#This Row],[total_day_charge]] + tbl_Customers[[#This Row],[total_eve_charge]] + tbl_Customers[[#This Row],[total_night_charge]] + tbl_Customers[[#This Row],[total_intl_charge]]</f>
        <v>62.64</v>
      </c>
    </row>
    <row r="789" spans="1:34"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t="str">
        <f>IF(tbl_Customers[[#This Row],[total_intl_charge]] &lt;= 3, "Low Charges", "High Charges")</f>
        <v>Low Charges</v>
      </c>
      <c r="Z789" t="str">
        <f>IF(tbl_Customers[[#This Row],[total_eve_calls]]&lt;=80,"Low Calls",
IF(tbl_Customers[[#This Row],[total_eve_calls]]&lt;=120,"Medium Calls","High Calls"))</f>
        <v>Medium Calls</v>
      </c>
      <c r="AA789" t="str">
        <f>IF(tbl_Customers[[#This Row],[total_eve_charge]]&lt;=15,"Low Charges",
IF(tbl_Customers[[#This Row],[total_eve_charge]]&lt;=20,"Medium Charges","High Charges"))</f>
        <v>Low Charges</v>
      </c>
      <c r="AB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9" t="str">
        <f>IF(tbl_Customers[[#This Row],[number_vmail_messages]] = 0, "No Usage", IF(tbl_Customers[[#This Row],[number_vmail_messages]] &lt;= 20, "Low Usage", IF(tbl_Customers[[#This Row],[number_vmail_messages]] &lt;= 40, "Medium Usgae", "High Usage")))</f>
        <v>No Usage</v>
      </c>
      <c r="AD789" t="str">
        <f>IF(tbl_Customers[[#This Row],[total_day_minutes]]&lt;=150,"Low Usage", IF(tbl_Customers[[#This Row],[total_day_minutes]]&lt;=200,"Medium Usage", IF(tbl_Customers[[#This Row],[total_day_minutes]]&lt;=250,"High Usage","Very High Usage")))</f>
        <v>High Usage</v>
      </c>
      <c r="AE789" t="str">
        <f>IF(tbl_Customers[[#This Row],[total_intl_calls]]&lt;=5,"Low Calls", IF(tbl_Customers[[#This Row],[total_intl_calls]]&lt;=10, "Medium Calls", "High Calls"))</f>
        <v>Low Calls</v>
      </c>
      <c r="AF7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9" t="str">
        <f>IF(tbl_Customers[[#This Row],[Churn_Risk_Score]]&gt;=10,"High Risk", IF(tbl_Customers[[#This Row],[Churn_Risk_Score]]&gt;=5,"Medium Risk","Low Risk"))</f>
        <v>Low Risk</v>
      </c>
      <c r="AH789">
        <f>tbl_Customers[[#This Row],[total_day_charge]] + tbl_Customers[[#This Row],[total_eve_charge]] + tbl_Customers[[#This Row],[total_night_charge]] + tbl_Customers[[#This Row],[total_intl_charge]]</f>
        <v>61.51</v>
      </c>
    </row>
    <row r="790" spans="1:34"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t="str">
        <f>IF(tbl_Customers[[#This Row],[total_intl_charge]] &lt;= 3, "Low Charges", "High Charges")</f>
        <v>High Charges</v>
      </c>
      <c r="Z790" t="str">
        <f>IF(tbl_Customers[[#This Row],[total_eve_calls]]&lt;=80,"Low Calls",
IF(tbl_Customers[[#This Row],[total_eve_calls]]&lt;=120,"Medium Calls","High Calls"))</f>
        <v>High Calls</v>
      </c>
      <c r="AA790" t="str">
        <f>IF(tbl_Customers[[#This Row],[total_eve_charge]]&lt;=15,"Low Charges",
IF(tbl_Customers[[#This Row],[total_eve_charge]]&lt;=20,"Medium Charges","High Charges"))</f>
        <v>Medium Charges</v>
      </c>
      <c r="AB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0" t="str">
        <f>IF(tbl_Customers[[#This Row],[number_vmail_messages]] = 0, "No Usage", IF(tbl_Customers[[#This Row],[number_vmail_messages]] &lt;= 20, "Low Usage", IF(tbl_Customers[[#This Row],[number_vmail_messages]] &lt;= 40, "Medium Usgae", "High Usage")))</f>
        <v>No Usage</v>
      </c>
      <c r="AD790" t="str">
        <f>IF(tbl_Customers[[#This Row],[total_day_minutes]]&lt;=150,"Low Usage", IF(tbl_Customers[[#This Row],[total_day_minutes]]&lt;=200,"Medium Usage", IF(tbl_Customers[[#This Row],[total_day_minutes]]&lt;=250,"High Usage","Very High Usage")))</f>
        <v>Medium Usage</v>
      </c>
      <c r="AE790" t="str">
        <f>IF(tbl_Customers[[#This Row],[total_intl_calls]]&lt;=5,"Low Calls", IF(tbl_Customers[[#This Row],[total_intl_calls]]&lt;=10, "Medium Calls", "High Calls"))</f>
        <v>Low Calls</v>
      </c>
      <c r="AF7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0" t="str">
        <f>IF(tbl_Customers[[#This Row],[Churn_Risk_Score]]&gt;=10,"High Risk", IF(tbl_Customers[[#This Row],[Churn_Risk_Score]]&gt;=5,"Medium Risk","Low Risk"))</f>
        <v>Low Risk</v>
      </c>
      <c r="AH790">
        <f>tbl_Customers[[#This Row],[total_day_charge]] + tbl_Customers[[#This Row],[total_eve_charge]] + tbl_Customers[[#This Row],[total_night_charge]] + tbl_Customers[[#This Row],[total_intl_charge]]</f>
        <v>65.849999999999994</v>
      </c>
    </row>
    <row r="791" spans="1:34"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t="str">
        <f>IF(tbl_Customers[[#This Row],[total_intl_charge]] &lt;= 3, "Low Charges", "High Charges")</f>
        <v>Low Charges</v>
      </c>
      <c r="Z791" t="str">
        <f>IF(tbl_Customers[[#This Row],[total_eve_calls]]&lt;=80,"Low Calls",
IF(tbl_Customers[[#This Row],[total_eve_calls]]&lt;=120,"Medium Calls","High Calls"))</f>
        <v>Medium Calls</v>
      </c>
      <c r="AA791" t="str">
        <f>IF(tbl_Customers[[#This Row],[total_eve_charge]]&lt;=15,"Low Charges",
IF(tbl_Customers[[#This Row],[total_eve_charge]]&lt;=20,"Medium Charges","High Charges"))</f>
        <v>Medium Charges</v>
      </c>
      <c r="AB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91" t="str">
        <f>IF(tbl_Customers[[#This Row],[number_vmail_messages]] = 0, "No Usage", IF(tbl_Customers[[#This Row],[number_vmail_messages]] &lt;= 20, "Low Usage", IF(tbl_Customers[[#This Row],[number_vmail_messages]] &lt;= 40, "Medium Usgae", "High Usage")))</f>
        <v>Medium Usgae</v>
      </c>
      <c r="AD791" t="str">
        <f>IF(tbl_Customers[[#This Row],[total_day_minutes]]&lt;=150,"Low Usage", IF(tbl_Customers[[#This Row],[total_day_minutes]]&lt;=200,"Medium Usage", IF(tbl_Customers[[#This Row],[total_day_minutes]]&lt;=250,"High Usage","Very High Usage")))</f>
        <v>Medium Usage</v>
      </c>
      <c r="AE791" t="str">
        <f>IF(tbl_Customers[[#This Row],[total_intl_calls]]&lt;=5,"Low Calls", IF(tbl_Customers[[#This Row],[total_intl_calls]]&lt;=10, "Medium Calls", "High Calls"))</f>
        <v>Medium Calls</v>
      </c>
      <c r="AF7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1" t="str">
        <f>IF(tbl_Customers[[#This Row],[Churn_Risk_Score]]&gt;=10,"High Risk", IF(tbl_Customers[[#This Row],[Churn_Risk_Score]]&gt;=5,"Medium Risk","Low Risk"))</f>
        <v>Low Risk</v>
      </c>
      <c r="AH791">
        <f>tbl_Customers[[#This Row],[total_day_charge]] + tbl_Customers[[#This Row],[total_eve_charge]] + tbl_Customers[[#This Row],[total_night_charge]] + tbl_Customers[[#This Row],[total_intl_charge]]</f>
        <v>55.919999999999995</v>
      </c>
    </row>
    <row r="792" spans="1:34"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t="str">
        <f>IF(tbl_Customers[[#This Row],[total_intl_charge]] &lt;= 3, "Low Charges", "High Charges")</f>
        <v>High Charges</v>
      </c>
      <c r="Z792" t="str">
        <f>IF(tbl_Customers[[#This Row],[total_eve_calls]]&lt;=80,"Low Calls",
IF(tbl_Customers[[#This Row],[total_eve_calls]]&lt;=120,"Medium Calls","High Calls"))</f>
        <v>Low Calls</v>
      </c>
      <c r="AA792" t="str">
        <f>IF(tbl_Customers[[#This Row],[total_eve_charge]]&lt;=15,"Low Charges",
IF(tbl_Customers[[#This Row],[total_eve_charge]]&lt;=20,"Medium Charges","High Charges"))</f>
        <v>Low Charges</v>
      </c>
      <c r="AB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2" t="str">
        <f>IF(tbl_Customers[[#This Row],[number_vmail_messages]] = 0, "No Usage", IF(tbl_Customers[[#This Row],[number_vmail_messages]] &lt;= 20, "Low Usage", IF(tbl_Customers[[#This Row],[number_vmail_messages]] &lt;= 40, "Medium Usgae", "High Usage")))</f>
        <v>No Usage</v>
      </c>
      <c r="AD792" t="str">
        <f>IF(tbl_Customers[[#This Row],[total_day_minutes]]&lt;=150,"Low Usage", IF(tbl_Customers[[#This Row],[total_day_minutes]]&lt;=200,"Medium Usage", IF(tbl_Customers[[#This Row],[total_day_minutes]]&lt;=250,"High Usage","Very High Usage")))</f>
        <v>Medium Usage</v>
      </c>
      <c r="AE792" t="str">
        <f>IF(tbl_Customers[[#This Row],[total_intl_calls]]&lt;=5,"Low Calls", IF(tbl_Customers[[#This Row],[total_intl_calls]]&lt;=10, "Medium Calls", "High Calls"))</f>
        <v>Medium Calls</v>
      </c>
      <c r="AF7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2" t="str">
        <f>IF(tbl_Customers[[#This Row],[Churn_Risk_Score]]&gt;=10,"High Risk", IF(tbl_Customers[[#This Row],[Churn_Risk_Score]]&gt;=5,"Medium Risk","Low Risk"))</f>
        <v>Low Risk</v>
      </c>
      <c r="AH792">
        <f>tbl_Customers[[#This Row],[total_day_charge]] + tbl_Customers[[#This Row],[total_eve_charge]] + tbl_Customers[[#This Row],[total_night_charge]] + tbl_Customers[[#This Row],[total_intl_charge]]</f>
        <v>56.56</v>
      </c>
    </row>
    <row r="793" spans="1:34"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t="str">
        <f>IF(tbl_Customers[[#This Row],[total_intl_charge]] &lt;= 3, "Low Charges", "High Charges")</f>
        <v>High Charges</v>
      </c>
      <c r="Z793" t="str">
        <f>IF(tbl_Customers[[#This Row],[total_eve_calls]]&lt;=80,"Low Calls",
IF(tbl_Customers[[#This Row],[total_eve_calls]]&lt;=120,"Medium Calls","High Calls"))</f>
        <v>Medium Calls</v>
      </c>
      <c r="AA793" t="str">
        <f>IF(tbl_Customers[[#This Row],[total_eve_charge]]&lt;=15,"Low Charges",
IF(tbl_Customers[[#This Row],[total_eve_charge]]&lt;=20,"Medium Charges","High Charges"))</f>
        <v>High Charges</v>
      </c>
      <c r="AB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3" t="str">
        <f>IF(tbl_Customers[[#This Row],[number_vmail_messages]] = 0, "No Usage", IF(tbl_Customers[[#This Row],[number_vmail_messages]] &lt;= 20, "Low Usage", IF(tbl_Customers[[#This Row],[number_vmail_messages]] &lt;= 40, "Medium Usgae", "High Usage")))</f>
        <v>No Usage</v>
      </c>
      <c r="AD793" t="str">
        <f>IF(tbl_Customers[[#This Row],[total_day_minutes]]&lt;=150,"Low Usage", IF(tbl_Customers[[#This Row],[total_day_minutes]]&lt;=200,"Medium Usage", IF(tbl_Customers[[#This Row],[total_day_minutes]]&lt;=250,"High Usage","Very High Usage")))</f>
        <v>Very High Usage</v>
      </c>
      <c r="AE793" t="str">
        <f>IF(tbl_Customers[[#This Row],[total_intl_calls]]&lt;=5,"Low Calls", IF(tbl_Customers[[#This Row],[total_intl_calls]]&lt;=10, "Medium Calls", "High Calls"))</f>
        <v>Low Calls</v>
      </c>
      <c r="AF7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3" t="str">
        <f>IF(tbl_Customers[[#This Row],[Churn_Risk_Score]]&gt;=10,"High Risk", IF(tbl_Customers[[#This Row],[Churn_Risk_Score]]&gt;=5,"Medium Risk","Low Risk"))</f>
        <v>Medium Risk</v>
      </c>
      <c r="AH793">
        <f>tbl_Customers[[#This Row],[total_day_charge]] + tbl_Customers[[#This Row],[total_eve_charge]] + tbl_Customers[[#This Row],[total_night_charge]] + tbl_Customers[[#This Row],[total_intl_charge]]</f>
        <v>78.77000000000001</v>
      </c>
    </row>
    <row r="794" spans="1:34"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t="str">
        <f>IF(tbl_Customers[[#This Row],[total_intl_charge]] &lt;= 3, "Low Charges", "High Charges")</f>
        <v>Low Charges</v>
      </c>
      <c r="Z794" t="str">
        <f>IF(tbl_Customers[[#This Row],[total_eve_calls]]&lt;=80,"Low Calls",
IF(tbl_Customers[[#This Row],[total_eve_calls]]&lt;=120,"Medium Calls","High Calls"))</f>
        <v>Low Calls</v>
      </c>
      <c r="AA794" t="str">
        <f>IF(tbl_Customers[[#This Row],[total_eve_charge]]&lt;=15,"Low Charges",
IF(tbl_Customers[[#This Row],[total_eve_charge]]&lt;=20,"Medium Charges","High Charges"))</f>
        <v>Low Charges</v>
      </c>
      <c r="AB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4" t="str">
        <f>IF(tbl_Customers[[#This Row],[number_vmail_messages]] = 0, "No Usage", IF(tbl_Customers[[#This Row],[number_vmail_messages]] &lt;= 20, "Low Usage", IF(tbl_Customers[[#This Row],[number_vmail_messages]] &lt;= 40, "Medium Usgae", "High Usage")))</f>
        <v>Medium Usgae</v>
      </c>
      <c r="AD794" t="str">
        <f>IF(tbl_Customers[[#This Row],[total_day_minutes]]&lt;=150,"Low Usage", IF(tbl_Customers[[#This Row],[total_day_minutes]]&lt;=200,"Medium Usage", IF(tbl_Customers[[#This Row],[total_day_minutes]]&lt;=250,"High Usage","Very High Usage")))</f>
        <v>Medium Usage</v>
      </c>
      <c r="AE794" t="str">
        <f>IF(tbl_Customers[[#This Row],[total_intl_calls]]&lt;=5,"Low Calls", IF(tbl_Customers[[#This Row],[total_intl_calls]]&lt;=10, "Medium Calls", "High Calls"))</f>
        <v>Low Calls</v>
      </c>
      <c r="AF7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4" t="str">
        <f>IF(tbl_Customers[[#This Row],[Churn_Risk_Score]]&gt;=10,"High Risk", IF(tbl_Customers[[#This Row],[Churn_Risk_Score]]&gt;=5,"Medium Risk","Low Risk"))</f>
        <v>Low Risk</v>
      </c>
      <c r="AH794">
        <f>tbl_Customers[[#This Row],[total_day_charge]] + tbl_Customers[[#This Row],[total_eve_charge]] + tbl_Customers[[#This Row],[total_night_charge]] + tbl_Customers[[#This Row],[total_intl_charge]]</f>
        <v>56.129999999999995</v>
      </c>
    </row>
    <row r="795" spans="1:34"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t="str">
        <f>IF(tbl_Customers[[#This Row],[total_intl_charge]] &lt;= 3, "Low Charges", "High Charges")</f>
        <v>Low Charges</v>
      </c>
      <c r="Z795" t="str">
        <f>IF(tbl_Customers[[#This Row],[total_eve_calls]]&lt;=80,"Low Calls",
IF(tbl_Customers[[#This Row],[total_eve_calls]]&lt;=120,"Medium Calls","High Calls"))</f>
        <v>High Calls</v>
      </c>
      <c r="AA795" t="str">
        <f>IF(tbl_Customers[[#This Row],[total_eve_charge]]&lt;=15,"Low Charges",
IF(tbl_Customers[[#This Row],[total_eve_charge]]&lt;=20,"Medium Charges","High Charges"))</f>
        <v>Low Charges</v>
      </c>
      <c r="AB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5" t="str">
        <f>IF(tbl_Customers[[#This Row],[number_vmail_messages]] = 0, "No Usage", IF(tbl_Customers[[#This Row],[number_vmail_messages]] &lt;= 20, "Low Usage", IF(tbl_Customers[[#This Row],[number_vmail_messages]] &lt;= 40, "Medium Usgae", "High Usage")))</f>
        <v>No Usage</v>
      </c>
      <c r="AD795" t="str">
        <f>IF(tbl_Customers[[#This Row],[total_day_minutes]]&lt;=150,"Low Usage", IF(tbl_Customers[[#This Row],[total_day_minutes]]&lt;=200,"Medium Usage", IF(tbl_Customers[[#This Row],[total_day_minutes]]&lt;=250,"High Usage","Very High Usage")))</f>
        <v>Medium Usage</v>
      </c>
      <c r="AE795" t="str">
        <f>IF(tbl_Customers[[#This Row],[total_intl_calls]]&lt;=5,"Low Calls", IF(tbl_Customers[[#This Row],[total_intl_calls]]&lt;=10, "Medium Calls", "High Calls"))</f>
        <v>Low Calls</v>
      </c>
      <c r="AF7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5" t="str">
        <f>IF(tbl_Customers[[#This Row],[Churn_Risk_Score]]&gt;=10,"High Risk", IF(tbl_Customers[[#This Row],[Churn_Risk_Score]]&gt;=5,"Medium Risk","Low Risk"))</f>
        <v>Low Risk</v>
      </c>
      <c r="AH795">
        <f>tbl_Customers[[#This Row],[total_day_charge]] + tbl_Customers[[#This Row],[total_eve_charge]] + tbl_Customers[[#This Row],[total_night_charge]] + tbl_Customers[[#This Row],[total_intl_charge]]</f>
        <v>54.14</v>
      </c>
    </row>
    <row r="796" spans="1:34"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t="str">
        <f>IF(tbl_Customers[[#This Row],[total_intl_charge]] &lt;= 3, "Low Charges", "High Charges")</f>
        <v>Low Charges</v>
      </c>
      <c r="Z796" t="str">
        <f>IF(tbl_Customers[[#This Row],[total_eve_calls]]&lt;=80,"Low Calls",
IF(tbl_Customers[[#This Row],[total_eve_calls]]&lt;=120,"Medium Calls","High Calls"))</f>
        <v>Medium Calls</v>
      </c>
      <c r="AA796" t="str">
        <f>IF(tbl_Customers[[#This Row],[total_eve_charge]]&lt;=15,"Low Charges",
IF(tbl_Customers[[#This Row],[total_eve_charge]]&lt;=20,"Medium Charges","High Charges"))</f>
        <v>Medium Charges</v>
      </c>
      <c r="AB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6" t="str">
        <f>IF(tbl_Customers[[#This Row],[number_vmail_messages]] = 0, "No Usage", IF(tbl_Customers[[#This Row],[number_vmail_messages]] &lt;= 20, "Low Usage", IF(tbl_Customers[[#This Row],[number_vmail_messages]] &lt;= 40, "Medium Usgae", "High Usage")))</f>
        <v>No Usage</v>
      </c>
      <c r="AD796" t="str">
        <f>IF(tbl_Customers[[#This Row],[total_day_minutes]]&lt;=150,"Low Usage", IF(tbl_Customers[[#This Row],[total_day_minutes]]&lt;=200,"Medium Usage", IF(tbl_Customers[[#This Row],[total_day_minutes]]&lt;=250,"High Usage","Very High Usage")))</f>
        <v>High Usage</v>
      </c>
      <c r="AE796" t="str">
        <f>IF(tbl_Customers[[#This Row],[total_intl_calls]]&lt;=5,"Low Calls", IF(tbl_Customers[[#This Row],[total_intl_calls]]&lt;=10, "Medium Calls", "High Calls"))</f>
        <v>Low Calls</v>
      </c>
      <c r="AF7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6" t="str">
        <f>IF(tbl_Customers[[#This Row],[Churn_Risk_Score]]&gt;=10,"High Risk", IF(tbl_Customers[[#This Row],[Churn_Risk_Score]]&gt;=5,"Medium Risk","Low Risk"))</f>
        <v>Low Risk</v>
      </c>
      <c r="AH796">
        <f>tbl_Customers[[#This Row],[total_day_charge]] + tbl_Customers[[#This Row],[total_eve_charge]] + tbl_Customers[[#This Row],[total_night_charge]] + tbl_Customers[[#This Row],[total_intl_charge]]</f>
        <v>70.010000000000005</v>
      </c>
    </row>
    <row r="797" spans="1:34"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t="str">
        <f>IF(tbl_Customers[[#This Row],[total_intl_charge]] &lt;= 3, "Low Charges", "High Charges")</f>
        <v>High Charges</v>
      </c>
      <c r="Z797" t="str">
        <f>IF(tbl_Customers[[#This Row],[total_eve_calls]]&lt;=80,"Low Calls",
IF(tbl_Customers[[#This Row],[total_eve_calls]]&lt;=120,"Medium Calls","High Calls"))</f>
        <v>Medium Calls</v>
      </c>
      <c r="AA797" t="str">
        <f>IF(tbl_Customers[[#This Row],[total_eve_charge]]&lt;=15,"Low Charges",
IF(tbl_Customers[[#This Row],[total_eve_charge]]&lt;=20,"Medium Charges","High Charges"))</f>
        <v>Medium Charges</v>
      </c>
      <c r="AB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7" t="str">
        <f>IF(tbl_Customers[[#This Row],[number_vmail_messages]] = 0, "No Usage", IF(tbl_Customers[[#This Row],[number_vmail_messages]] &lt;= 20, "Low Usage", IF(tbl_Customers[[#This Row],[number_vmail_messages]] &lt;= 40, "Medium Usgae", "High Usage")))</f>
        <v>No Usage</v>
      </c>
      <c r="AD797" t="str">
        <f>IF(tbl_Customers[[#This Row],[total_day_minutes]]&lt;=150,"Low Usage", IF(tbl_Customers[[#This Row],[total_day_minutes]]&lt;=200,"Medium Usage", IF(tbl_Customers[[#This Row],[total_day_minutes]]&lt;=250,"High Usage","Very High Usage")))</f>
        <v>Medium Usage</v>
      </c>
      <c r="AE797" t="str">
        <f>IF(tbl_Customers[[#This Row],[total_intl_calls]]&lt;=5,"Low Calls", IF(tbl_Customers[[#This Row],[total_intl_calls]]&lt;=10, "Medium Calls", "High Calls"))</f>
        <v>Low Calls</v>
      </c>
      <c r="AF7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7" t="str">
        <f>IF(tbl_Customers[[#This Row],[Churn_Risk_Score]]&gt;=10,"High Risk", IF(tbl_Customers[[#This Row],[Churn_Risk_Score]]&gt;=5,"Medium Risk","Low Risk"))</f>
        <v>Medium Risk</v>
      </c>
      <c r="AH797">
        <f>tbl_Customers[[#This Row],[total_day_charge]] + tbl_Customers[[#This Row],[total_eve_charge]] + tbl_Customers[[#This Row],[total_night_charge]] + tbl_Customers[[#This Row],[total_intl_charge]]</f>
        <v>58</v>
      </c>
    </row>
    <row r="798" spans="1:34"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t="str">
        <f>IF(tbl_Customers[[#This Row],[total_intl_charge]] &lt;= 3, "Low Charges", "High Charges")</f>
        <v>Low Charges</v>
      </c>
      <c r="Z798" t="str">
        <f>IF(tbl_Customers[[#This Row],[total_eve_calls]]&lt;=80,"Low Calls",
IF(tbl_Customers[[#This Row],[total_eve_calls]]&lt;=120,"Medium Calls","High Calls"))</f>
        <v>Medium Calls</v>
      </c>
      <c r="AA798" t="str">
        <f>IF(tbl_Customers[[#This Row],[total_eve_charge]]&lt;=15,"Low Charges",
IF(tbl_Customers[[#This Row],[total_eve_charge]]&lt;=20,"Medium Charges","High Charges"))</f>
        <v>Low Charges</v>
      </c>
      <c r="AB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8" t="str">
        <f>IF(tbl_Customers[[#This Row],[number_vmail_messages]] = 0, "No Usage", IF(tbl_Customers[[#This Row],[number_vmail_messages]] &lt;= 20, "Low Usage", IF(tbl_Customers[[#This Row],[number_vmail_messages]] &lt;= 40, "Medium Usgae", "High Usage")))</f>
        <v>No Usage</v>
      </c>
      <c r="AD798" t="str">
        <f>IF(tbl_Customers[[#This Row],[total_day_minutes]]&lt;=150,"Low Usage", IF(tbl_Customers[[#This Row],[total_day_minutes]]&lt;=200,"Medium Usage", IF(tbl_Customers[[#This Row],[total_day_minutes]]&lt;=250,"High Usage","Very High Usage")))</f>
        <v>High Usage</v>
      </c>
      <c r="AE798" t="str">
        <f>IF(tbl_Customers[[#This Row],[total_intl_calls]]&lt;=5,"Low Calls", IF(tbl_Customers[[#This Row],[total_intl_calls]]&lt;=10, "Medium Calls", "High Calls"))</f>
        <v>Low Calls</v>
      </c>
      <c r="AF7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8" t="str">
        <f>IF(tbl_Customers[[#This Row],[Churn_Risk_Score]]&gt;=10,"High Risk", IF(tbl_Customers[[#This Row],[Churn_Risk_Score]]&gt;=5,"Medium Risk","Low Risk"))</f>
        <v>Low Risk</v>
      </c>
      <c r="AH798">
        <f>tbl_Customers[[#This Row],[total_day_charge]] + tbl_Customers[[#This Row],[total_eve_charge]] + tbl_Customers[[#This Row],[total_night_charge]] + tbl_Customers[[#This Row],[total_intl_charge]]</f>
        <v>58.129999999999995</v>
      </c>
    </row>
    <row r="799" spans="1:34"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t="str">
        <f>IF(tbl_Customers[[#This Row],[total_intl_charge]] &lt;= 3, "Low Charges", "High Charges")</f>
        <v>Low Charges</v>
      </c>
      <c r="Z799" t="str">
        <f>IF(tbl_Customers[[#This Row],[total_eve_calls]]&lt;=80,"Low Calls",
IF(tbl_Customers[[#This Row],[total_eve_calls]]&lt;=120,"Medium Calls","High Calls"))</f>
        <v>Medium Calls</v>
      </c>
      <c r="AA799" t="str">
        <f>IF(tbl_Customers[[#This Row],[total_eve_charge]]&lt;=15,"Low Charges",
IF(tbl_Customers[[#This Row],[total_eve_charge]]&lt;=20,"Medium Charges","High Charges"))</f>
        <v>Medium Charges</v>
      </c>
      <c r="AB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9" t="str">
        <f>IF(tbl_Customers[[#This Row],[number_vmail_messages]] = 0, "No Usage", IF(tbl_Customers[[#This Row],[number_vmail_messages]] &lt;= 20, "Low Usage", IF(tbl_Customers[[#This Row],[number_vmail_messages]] &lt;= 40, "Medium Usgae", "High Usage")))</f>
        <v>Medium Usgae</v>
      </c>
      <c r="AD799" t="str">
        <f>IF(tbl_Customers[[#This Row],[total_day_minutes]]&lt;=150,"Low Usage", IF(tbl_Customers[[#This Row],[total_day_minutes]]&lt;=200,"Medium Usage", IF(tbl_Customers[[#This Row],[total_day_minutes]]&lt;=250,"High Usage","Very High Usage")))</f>
        <v>Medium Usage</v>
      </c>
      <c r="AE799" t="str">
        <f>IF(tbl_Customers[[#This Row],[total_intl_calls]]&lt;=5,"Low Calls", IF(tbl_Customers[[#This Row],[total_intl_calls]]&lt;=10, "Medium Calls", "High Calls"))</f>
        <v>Low Calls</v>
      </c>
      <c r="AF7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9" t="str">
        <f>IF(tbl_Customers[[#This Row],[Churn_Risk_Score]]&gt;=10,"High Risk", IF(tbl_Customers[[#This Row],[Churn_Risk_Score]]&gt;=5,"Medium Risk","Low Risk"))</f>
        <v>Low Risk</v>
      </c>
      <c r="AH799">
        <f>tbl_Customers[[#This Row],[total_day_charge]] + tbl_Customers[[#This Row],[total_eve_charge]] + tbl_Customers[[#This Row],[total_night_charge]] + tbl_Customers[[#This Row],[total_intl_charge]]</f>
        <v>58.25</v>
      </c>
    </row>
    <row r="800" spans="1:34"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t="str">
        <f>IF(tbl_Customers[[#This Row],[total_intl_charge]] &lt;= 3, "Low Charges", "High Charges")</f>
        <v>Low Charges</v>
      </c>
      <c r="Z800" t="str">
        <f>IF(tbl_Customers[[#This Row],[total_eve_calls]]&lt;=80,"Low Calls",
IF(tbl_Customers[[#This Row],[total_eve_calls]]&lt;=120,"Medium Calls","High Calls"))</f>
        <v>Medium Calls</v>
      </c>
      <c r="AA800" t="str">
        <f>IF(tbl_Customers[[#This Row],[total_eve_charge]]&lt;=15,"Low Charges",
IF(tbl_Customers[[#This Row],[total_eve_charge]]&lt;=20,"Medium Charges","High Charges"))</f>
        <v>Medium Charges</v>
      </c>
      <c r="AB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0" t="str">
        <f>IF(tbl_Customers[[#This Row],[number_vmail_messages]] = 0, "No Usage", IF(tbl_Customers[[#This Row],[number_vmail_messages]] &lt;= 20, "Low Usage", IF(tbl_Customers[[#This Row],[number_vmail_messages]] &lt;= 40, "Medium Usgae", "High Usage")))</f>
        <v>No Usage</v>
      </c>
      <c r="AD800" t="str">
        <f>IF(tbl_Customers[[#This Row],[total_day_minutes]]&lt;=150,"Low Usage", IF(tbl_Customers[[#This Row],[total_day_minutes]]&lt;=200,"Medium Usage", IF(tbl_Customers[[#This Row],[total_day_minutes]]&lt;=250,"High Usage","Very High Usage")))</f>
        <v>Medium Usage</v>
      </c>
      <c r="AE800" t="str">
        <f>IF(tbl_Customers[[#This Row],[total_intl_calls]]&lt;=5,"Low Calls", IF(tbl_Customers[[#This Row],[total_intl_calls]]&lt;=10, "Medium Calls", "High Calls"))</f>
        <v>Medium Calls</v>
      </c>
      <c r="AF8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0" t="str">
        <f>IF(tbl_Customers[[#This Row],[Churn_Risk_Score]]&gt;=10,"High Risk", IF(tbl_Customers[[#This Row],[Churn_Risk_Score]]&gt;=5,"Medium Risk","Low Risk"))</f>
        <v>Low Risk</v>
      </c>
      <c r="AH800">
        <f>tbl_Customers[[#This Row],[total_day_charge]] + tbl_Customers[[#This Row],[total_eve_charge]] + tbl_Customers[[#This Row],[total_night_charge]] + tbl_Customers[[#This Row],[total_intl_charge]]</f>
        <v>57.830000000000005</v>
      </c>
    </row>
    <row r="801" spans="1:34"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t="str">
        <f>IF(tbl_Customers[[#This Row],[total_intl_charge]] &lt;= 3, "Low Charges", "High Charges")</f>
        <v>Low Charges</v>
      </c>
      <c r="Z801" t="str">
        <f>IF(tbl_Customers[[#This Row],[total_eve_calls]]&lt;=80,"Low Calls",
IF(tbl_Customers[[#This Row],[total_eve_calls]]&lt;=120,"Medium Calls","High Calls"))</f>
        <v>High Calls</v>
      </c>
      <c r="AA801" t="str">
        <f>IF(tbl_Customers[[#This Row],[total_eve_charge]]&lt;=15,"Low Charges",
IF(tbl_Customers[[#This Row],[total_eve_charge]]&lt;=20,"Medium Charges","High Charges"))</f>
        <v>Medium Charges</v>
      </c>
      <c r="AB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1" t="str">
        <f>IF(tbl_Customers[[#This Row],[number_vmail_messages]] = 0, "No Usage", IF(tbl_Customers[[#This Row],[number_vmail_messages]] &lt;= 20, "Low Usage", IF(tbl_Customers[[#This Row],[number_vmail_messages]] &lt;= 40, "Medium Usgae", "High Usage")))</f>
        <v>Medium Usgae</v>
      </c>
      <c r="AD801" t="str">
        <f>IF(tbl_Customers[[#This Row],[total_day_minutes]]&lt;=150,"Low Usage", IF(tbl_Customers[[#This Row],[total_day_minutes]]&lt;=200,"Medium Usage", IF(tbl_Customers[[#This Row],[total_day_minutes]]&lt;=250,"High Usage","Very High Usage")))</f>
        <v>Medium Usage</v>
      </c>
      <c r="AE801" t="str">
        <f>IF(tbl_Customers[[#This Row],[total_intl_calls]]&lt;=5,"Low Calls", IF(tbl_Customers[[#This Row],[total_intl_calls]]&lt;=10, "Medium Calls", "High Calls"))</f>
        <v>Low Calls</v>
      </c>
      <c r="AF8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1" t="str">
        <f>IF(tbl_Customers[[#This Row],[Churn_Risk_Score]]&gt;=10,"High Risk", IF(tbl_Customers[[#This Row],[Churn_Risk_Score]]&gt;=5,"Medium Risk","Low Risk"))</f>
        <v>Low Risk</v>
      </c>
      <c r="AH801">
        <f>tbl_Customers[[#This Row],[total_day_charge]] + tbl_Customers[[#This Row],[total_eve_charge]] + tbl_Customers[[#This Row],[total_night_charge]] + tbl_Customers[[#This Row],[total_intl_charge]]</f>
        <v>57.230000000000004</v>
      </c>
    </row>
    <row r="802" spans="1:34"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t="str">
        <f>IF(tbl_Customers[[#This Row],[total_intl_charge]] &lt;= 3, "Low Charges", "High Charges")</f>
        <v>Low Charges</v>
      </c>
      <c r="Z802" t="str">
        <f>IF(tbl_Customers[[#This Row],[total_eve_calls]]&lt;=80,"Low Calls",
IF(tbl_Customers[[#This Row],[total_eve_calls]]&lt;=120,"Medium Calls","High Calls"))</f>
        <v>Low Calls</v>
      </c>
      <c r="AA802" t="str">
        <f>IF(tbl_Customers[[#This Row],[total_eve_charge]]&lt;=15,"Low Charges",
IF(tbl_Customers[[#This Row],[total_eve_charge]]&lt;=20,"Medium Charges","High Charges"))</f>
        <v>High Charges</v>
      </c>
      <c r="AB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2" t="str">
        <f>IF(tbl_Customers[[#This Row],[number_vmail_messages]] = 0, "No Usage", IF(tbl_Customers[[#This Row],[number_vmail_messages]] &lt;= 20, "Low Usage", IF(tbl_Customers[[#This Row],[number_vmail_messages]] &lt;= 40, "Medium Usgae", "High Usage")))</f>
        <v>No Usage</v>
      </c>
      <c r="AD802" t="str">
        <f>IF(tbl_Customers[[#This Row],[total_day_minutes]]&lt;=150,"Low Usage", IF(tbl_Customers[[#This Row],[total_day_minutes]]&lt;=200,"Medium Usage", IF(tbl_Customers[[#This Row],[total_day_minutes]]&lt;=250,"High Usage","Very High Usage")))</f>
        <v>Low Usage</v>
      </c>
      <c r="AE802" t="str">
        <f>IF(tbl_Customers[[#This Row],[total_intl_calls]]&lt;=5,"Low Calls", IF(tbl_Customers[[#This Row],[total_intl_calls]]&lt;=10, "Medium Calls", "High Calls"))</f>
        <v>High Calls</v>
      </c>
      <c r="AF8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2" t="str">
        <f>IF(tbl_Customers[[#This Row],[Churn_Risk_Score]]&gt;=10,"High Risk", IF(tbl_Customers[[#This Row],[Churn_Risk_Score]]&gt;=5,"Medium Risk","Low Risk"))</f>
        <v>Low Risk</v>
      </c>
      <c r="AH802">
        <f>tbl_Customers[[#This Row],[total_day_charge]] + tbl_Customers[[#This Row],[total_eve_charge]] + tbl_Customers[[#This Row],[total_night_charge]] + tbl_Customers[[#This Row],[total_intl_charge]]</f>
        <v>60.919999999999995</v>
      </c>
    </row>
    <row r="803" spans="1:34"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t="str">
        <f>IF(tbl_Customers[[#This Row],[total_intl_charge]] &lt;= 3, "Low Charges", "High Charges")</f>
        <v>High Charges</v>
      </c>
      <c r="Z803" t="str">
        <f>IF(tbl_Customers[[#This Row],[total_eve_calls]]&lt;=80,"Low Calls",
IF(tbl_Customers[[#This Row],[total_eve_calls]]&lt;=120,"Medium Calls","High Calls"))</f>
        <v>Medium Calls</v>
      </c>
      <c r="AA803" t="str">
        <f>IF(tbl_Customers[[#This Row],[total_eve_charge]]&lt;=15,"Low Charges",
IF(tbl_Customers[[#This Row],[total_eve_charge]]&lt;=20,"Medium Charges","High Charges"))</f>
        <v>Medium Charges</v>
      </c>
      <c r="AB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3" t="str">
        <f>IF(tbl_Customers[[#This Row],[number_vmail_messages]] = 0, "No Usage", IF(tbl_Customers[[#This Row],[number_vmail_messages]] &lt;= 20, "Low Usage", IF(tbl_Customers[[#This Row],[number_vmail_messages]] &lt;= 40, "Medium Usgae", "High Usage")))</f>
        <v>Medium Usgae</v>
      </c>
      <c r="AD803" t="str">
        <f>IF(tbl_Customers[[#This Row],[total_day_minutes]]&lt;=150,"Low Usage", IF(tbl_Customers[[#This Row],[total_day_minutes]]&lt;=200,"Medium Usage", IF(tbl_Customers[[#This Row],[total_day_minutes]]&lt;=250,"High Usage","Very High Usage")))</f>
        <v>High Usage</v>
      </c>
      <c r="AE803" t="str">
        <f>IF(tbl_Customers[[#This Row],[total_intl_calls]]&lt;=5,"Low Calls", IF(tbl_Customers[[#This Row],[total_intl_calls]]&lt;=10, "Medium Calls", "High Calls"))</f>
        <v>Low Calls</v>
      </c>
      <c r="AF8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03" t="str">
        <f>IF(tbl_Customers[[#This Row],[Churn_Risk_Score]]&gt;=10,"High Risk", IF(tbl_Customers[[#This Row],[Churn_Risk_Score]]&gt;=5,"Medium Risk","Low Risk"))</f>
        <v>Low Risk</v>
      </c>
      <c r="AH803">
        <f>tbl_Customers[[#This Row],[total_day_charge]] + tbl_Customers[[#This Row],[total_eve_charge]] + tbl_Customers[[#This Row],[total_night_charge]] + tbl_Customers[[#This Row],[total_intl_charge]]</f>
        <v>67.209999999999994</v>
      </c>
    </row>
    <row r="804" spans="1:34"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t="str">
        <f>IF(tbl_Customers[[#This Row],[total_intl_charge]] &lt;= 3, "Low Charges", "High Charges")</f>
        <v>High Charges</v>
      </c>
      <c r="Z804" t="str">
        <f>IF(tbl_Customers[[#This Row],[total_eve_calls]]&lt;=80,"Low Calls",
IF(tbl_Customers[[#This Row],[total_eve_calls]]&lt;=120,"Medium Calls","High Calls"))</f>
        <v>Medium Calls</v>
      </c>
      <c r="AA804" t="str">
        <f>IF(tbl_Customers[[#This Row],[total_eve_charge]]&lt;=15,"Low Charges",
IF(tbl_Customers[[#This Row],[total_eve_charge]]&lt;=20,"Medium Charges","High Charges"))</f>
        <v>Low Charges</v>
      </c>
      <c r="AB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4" t="str">
        <f>IF(tbl_Customers[[#This Row],[number_vmail_messages]] = 0, "No Usage", IF(tbl_Customers[[#This Row],[number_vmail_messages]] &lt;= 20, "Low Usage", IF(tbl_Customers[[#This Row],[number_vmail_messages]] &lt;= 40, "Medium Usgae", "High Usage")))</f>
        <v>No Usage</v>
      </c>
      <c r="AD804" t="str">
        <f>IF(tbl_Customers[[#This Row],[total_day_minutes]]&lt;=150,"Low Usage", IF(tbl_Customers[[#This Row],[total_day_minutes]]&lt;=200,"Medium Usage", IF(tbl_Customers[[#This Row],[total_day_minutes]]&lt;=250,"High Usage","Very High Usage")))</f>
        <v>Medium Usage</v>
      </c>
      <c r="AE804" t="str">
        <f>IF(tbl_Customers[[#This Row],[total_intl_calls]]&lt;=5,"Low Calls", IF(tbl_Customers[[#This Row],[total_intl_calls]]&lt;=10, "Medium Calls", "High Calls"))</f>
        <v>Low Calls</v>
      </c>
      <c r="AF8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4" t="str">
        <f>IF(tbl_Customers[[#This Row],[Churn_Risk_Score]]&gt;=10,"High Risk", IF(tbl_Customers[[#This Row],[Churn_Risk_Score]]&gt;=5,"Medium Risk","Low Risk"))</f>
        <v>Low Risk</v>
      </c>
      <c r="AH804">
        <f>tbl_Customers[[#This Row],[total_day_charge]] + tbl_Customers[[#This Row],[total_eve_charge]] + tbl_Customers[[#This Row],[total_night_charge]] + tbl_Customers[[#This Row],[total_intl_charge]]</f>
        <v>50.13</v>
      </c>
    </row>
    <row r="805" spans="1:34"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t="str">
        <f>IF(tbl_Customers[[#This Row],[total_intl_charge]] &lt;= 3, "Low Charges", "High Charges")</f>
        <v>High Charges</v>
      </c>
      <c r="Z805" t="str">
        <f>IF(tbl_Customers[[#This Row],[total_eve_calls]]&lt;=80,"Low Calls",
IF(tbl_Customers[[#This Row],[total_eve_calls]]&lt;=120,"Medium Calls","High Calls"))</f>
        <v>Low Calls</v>
      </c>
      <c r="AA805" t="str">
        <f>IF(tbl_Customers[[#This Row],[total_eve_charge]]&lt;=15,"Low Charges",
IF(tbl_Customers[[#This Row],[total_eve_charge]]&lt;=20,"Medium Charges","High Charges"))</f>
        <v>Medium Charges</v>
      </c>
      <c r="AB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5" t="str">
        <f>IF(tbl_Customers[[#This Row],[number_vmail_messages]] = 0, "No Usage", IF(tbl_Customers[[#This Row],[number_vmail_messages]] &lt;= 20, "Low Usage", IF(tbl_Customers[[#This Row],[number_vmail_messages]] &lt;= 40, "Medium Usgae", "High Usage")))</f>
        <v>No Usage</v>
      </c>
      <c r="AD805" t="str">
        <f>IF(tbl_Customers[[#This Row],[total_day_minutes]]&lt;=150,"Low Usage", IF(tbl_Customers[[#This Row],[total_day_minutes]]&lt;=200,"Medium Usage", IF(tbl_Customers[[#This Row],[total_day_minutes]]&lt;=250,"High Usage","Very High Usage")))</f>
        <v>Medium Usage</v>
      </c>
      <c r="AE805" t="str">
        <f>IF(tbl_Customers[[#This Row],[total_intl_calls]]&lt;=5,"Low Calls", IF(tbl_Customers[[#This Row],[total_intl_calls]]&lt;=10, "Medium Calls", "High Calls"))</f>
        <v>Low Calls</v>
      </c>
      <c r="AF8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5" t="str">
        <f>IF(tbl_Customers[[#This Row],[Churn_Risk_Score]]&gt;=10,"High Risk", IF(tbl_Customers[[#This Row],[Churn_Risk_Score]]&gt;=5,"Medium Risk","Low Risk"))</f>
        <v>Low Risk</v>
      </c>
      <c r="AH805">
        <f>tbl_Customers[[#This Row],[total_day_charge]] + tbl_Customers[[#This Row],[total_eve_charge]] + tbl_Customers[[#This Row],[total_night_charge]] + tbl_Customers[[#This Row],[total_intl_charge]]</f>
        <v>63</v>
      </c>
    </row>
    <row r="806" spans="1:34"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t="str">
        <f>IF(tbl_Customers[[#This Row],[total_intl_charge]] &lt;= 3, "Low Charges", "High Charges")</f>
        <v>Low Charges</v>
      </c>
      <c r="Z806" t="str">
        <f>IF(tbl_Customers[[#This Row],[total_eve_calls]]&lt;=80,"Low Calls",
IF(tbl_Customers[[#This Row],[total_eve_calls]]&lt;=120,"Medium Calls","High Calls"))</f>
        <v>Low Calls</v>
      </c>
      <c r="AA806" t="str">
        <f>IF(tbl_Customers[[#This Row],[total_eve_charge]]&lt;=15,"Low Charges",
IF(tbl_Customers[[#This Row],[total_eve_charge]]&lt;=20,"Medium Charges","High Charges"))</f>
        <v>High Charges</v>
      </c>
      <c r="AB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06" t="str">
        <f>IF(tbl_Customers[[#This Row],[number_vmail_messages]] = 0, "No Usage", IF(tbl_Customers[[#This Row],[number_vmail_messages]] &lt;= 20, "Low Usage", IF(tbl_Customers[[#This Row],[number_vmail_messages]] &lt;= 40, "Medium Usgae", "High Usage")))</f>
        <v>No Usage</v>
      </c>
      <c r="AD806" t="str">
        <f>IF(tbl_Customers[[#This Row],[total_day_minutes]]&lt;=150,"Low Usage", IF(tbl_Customers[[#This Row],[total_day_minutes]]&lt;=200,"Medium Usage", IF(tbl_Customers[[#This Row],[total_day_minutes]]&lt;=250,"High Usage","Very High Usage")))</f>
        <v>High Usage</v>
      </c>
      <c r="AE806" t="str">
        <f>IF(tbl_Customers[[#This Row],[total_intl_calls]]&lt;=5,"Low Calls", IF(tbl_Customers[[#This Row],[total_intl_calls]]&lt;=10, "Medium Calls", "High Calls"))</f>
        <v>Low Calls</v>
      </c>
      <c r="AF8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6" t="str">
        <f>IF(tbl_Customers[[#This Row],[Churn_Risk_Score]]&gt;=10,"High Risk", IF(tbl_Customers[[#This Row],[Churn_Risk_Score]]&gt;=5,"Medium Risk","Low Risk"))</f>
        <v>Low Risk</v>
      </c>
      <c r="AH806">
        <f>tbl_Customers[[#This Row],[total_day_charge]] + tbl_Customers[[#This Row],[total_eve_charge]] + tbl_Customers[[#This Row],[total_night_charge]] + tbl_Customers[[#This Row],[total_intl_charge]]</f>
        <v>72.14</v>
      </c>
    </row>
    <row r="807" spans="1:34"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t="str">
        <f>IF(tbl_Customers[[#This Row],[total_intl_charge]] &lt;= 3, "Low Charges", "High Charges")</f>
        <v>Low Charges</v>
      </c>
      <c r="Z807" t="str">
        <f>IF(tbl_Customers[[#This Row],[total_eve_calls]]&lt;=80,"Low Calls",
IF(tbl_Customers[[#This Row],[total_eve_calls]]&lt;=120,"Medium Calls","High Calls"))</f>
        <v>Medium Calls</v>
      </c>
      <c r="AA807" t="str">
        <f>IF(tbl_Customers[[#This Row],[total_eve_charge]]&lt;=15,"Low Charges",
IF(tbl_Customers[[#This Row],[total_eve_charge]]&lt;=20,"Medium Charges","High Charges"))</f>
        <v>Low Charges</v>
      </c>
      <c r="AB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7" t="str">
        <f>IF(tbl_Customers[[#This Row],[number_vmail_messages]] = 0, "No Usage", IF(tbl_Customers[[#This Row],[number_vmail_messages]] &lt;= 20, "Low Usage", IF(tbl_Customers[[#This Row],[number_vmail_messages]] &lt;= 40, "Medium Usgae", "High Usage")))</f>
        <v>No Usage</v>
      </c>
      <c r="AD807" t="str">
        <f>IF(tbl_Customers[[#This Row],[total_day_minutes]]&lt;=150,"Low Usage", IF(tbl_Customers[[#This Row],[total_day_minutes]]&lt;=200,"Medium Usage", IF(tbl_Customers[[#This Row],[total_day_minutes]]&lt;=250,"High Usage","Very High Usage")))</f>
        <v>High Usage</v>
      </c>
      <c r="AE807" t="str">
        <f>IF(tbl_Customers[[#This Row],[total_intl_calls]]&lt;=5,"Low Calls", IF(tbl_Customers[[#This Row],[total_intl_calls]]&lt;=10, "Medium Calls", "High Calls"))</f>
        <v>Low Calls</v>
      </c>
      <c r="AF8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7" t="str">
        <f>IF(tbl_Customers[[#This Row],[Churn_Risk_Score]]&gt;=10,"High Risk", IF(tbl_Customers[[#This Row],[Churn_Risk_Score]]&gt;=5,"Medium Risk","Low Risk"))</f>
        <v>Low Risk</v>
      </c>
      <c r="AH807">
        <f>tbl_Customers[[#This Row],[total_day_charge]] + tbl_Customers[[#This Row],[total_eve_charge]] + tbl_Customers[[#This Row],[total_night_charge]] + tbl_Customers[[#This Row],[total_intl_charge]]</f>
        <v>60.79</v>
      </c>
    </row>
    <row r="808" spans="1:34"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t="str">
        <f>IF(tbl_Customers[[#This Row],[total_intl_charge]] &lt;= 3, "Low Charges", "High Charges")</f>
        <v>Low Charges</v>
      </c>
      <c r="Z808" t="str">
        <f>IF(tbl_Customers[[#This Row],[total_eve_calls]]&lt;=80,"Low Calls",
IF(tbl_Customers[[#This Row],[total_eve_calls]]&lt;=120,"Medium Calls","High Calls"))</f>
        <v>Medium Calls</v>
      </c>
      <c r="AA808" t="str">
        <f>IF(tbl_Customers[[#This Row],[total_eve_charge]]&lt;=15,"Low Charges",
IF(tbl_Customers[[#This Row],[total_eve_charge]]&lt;=20,"Medium Charges","High Charges"))</f>
        <v>Low Charges</v>
      </c>
      <c r="AB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8" t="str">
        <f>IF(tbl_Customers[[#This Row],[number_vmail_messages]] = 0, "No Usage", IF(tbl_Customers[[#This Row],[number_vmail_messages]] &lt;= 20, "Low Usage", IF(tbl_Customers[[#This Row],[number_vmail_messages]] &lt;= 40, "Medium Usgae", "High Usage")))</f>
        <v>Medium Usgae</v>
      </c>
      <c r="AD808" t="str">
        <f>IF(tbl_Customers[[#This Row],[total_day_minutes]]&lt;=150,"Low Usage", IF(tbl_Customers[[#This Row],[total_day_minutes]]&lt;=200,"Medium Usage", IF(tbl_Customers[[#This Row],[total_day_minutes]]&lt;=250,"High Usage","Very High Usage")))</f>
        <v>Medium Usage</v>
      </c>
      <c r="AE808" t="str">
        <f>IF(tbl_Customers[[#This Row],[total_intl_calls]]&lt;=5,"Low Calls", IF(tbl_Customers[[#This Row],[total_intl_calls]]&lt;=10, "Medium Calls", "High Calls"))</f>
        <v>Low Calls</v>
      </c>
      <c r="AF8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8" t="str">
        <f>IF(tbl_Customers[[#This Row],[Churn_Risk_Score]]&gt;=10,"High Risk", IF(tbl_Customers[[#This Row],[Churn_Risk_Score]]&gt;=5,"Medium Risk","Low Risk"))</f>
        <v>Low Risk</v>
      </c>
      <c r="AH808">
        <f>tbl_Customers[[#This Row],[total_day_charge]] + tbl_Customers[[#This Row],[total_eve_charge]] + tbl_Customers[[#This Row],[total_night_charge]] + tbl_Customers[[#This Row],[total_intl_charge]]</f>
        <v>55.339999999999996</v>
      </c>
    </row>
    <row r="809" spans="1:34"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t="str">
        <f>IF(tbl_Customers[[#This Row],[total_intl_charge]] &lt;= 3, "Low Charges", "High Charges")</f>
        <v>High Charges</v>
      </c>
      <c r="Z809" t="str">
        <f>IF(tbl_Customers[[#This Row],[total_eve_calls]]&lt;=80,"Low Calls",
IF(tbl_Customers[[#This Row],[total_eve_calls]]&lt;=120,"Medium Calls","High Calls"))</f>
        <v>Medium Calls</v>
      </c>
      <c r="AA809" t="str">
        <f>IF(tbl_Customers[[#This Row],[total_eve_charge]]&lt;=15,"Low Charges",
IF(tbl_Customers[[#This Row],[total_eve_charge]]&lt;=20,"Medium Charges","High Charges"))</f>
        <v>High Charges</v>
      </c>
      <c r="AB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9" t="str">
        <f>IF(tbl_Customers[[#This Row],[number_vmail_messages]] = 0, "No Usage", IF(tbl_Customers[[#This Row],[number_vmail_messages]] &lt;= 20, "Low Usage", IF(tbl_Customers[[#This Row],[number_vmail_messages]] &lt;= 40, "Medium Usgae", "High Usage")))</f>
        <v>No Usage</v>
      </c>
      <c r="AD809" t="str">
        <f>IF(tbl_Customers[[#This Row],[total_day_minutes]]&lt;=150,"Low Usage", IF(tbl_Customers[[#This Row],[total_day_minutes]]&lt;=200,"Medium Usage", IF(tbl_Customers[[#This Row],[total_day_minutes]]&lt;=250,"High Usage","Very High Usage")))</f>
        <v>Medium Usage</v>
      </c>
      <c r="AE809" t="str">
        <f>IF(tbl_Customers[[#This Row],[total_intl_calls]]&lt;=5,"Low Calls", IF(tbl_Customers[[#This Row],[total_intl_calls]]&lt;=10, "Medium Calls", "High Calls"))</f>
        <v>Low Calls</v>
      </c>
      <c r="AF8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9" t="str">
        <f>IF(tbl_Customers[[#This Row],[Churn_Risk_Score]]&gt;=10,"High Risk", IF(tbl_Customers[[#This Row],[Churn_Risk_Score]]&gt;=5,"Medium Risk","Low Risk"))</f>
        <v>Low Risk</v>
      </c>
      <c r="AH809">
        <f>tbl_Customers[[#This Row],[total_day_charge]] + tbl_Customers[[#This Row],[total_eve_charge]] + tbl_Customers[[#This Row],[total_night_charge]] + tbl_Customers[[#This Row],[total_intl_charge]]</f>
        <v>59.709999999999994</v>
      </c>
    </row>
    <row r="810" spans="1:34"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t="str">
        <f>IF(tbl_Customers[[#This Row],[total_intl_charge]] &lt;= 3, "Low Charges", "High Charges")</f>
        <v>High Charges</v>
      </c>
      <c r="Z810" t="str">
        <f>IF(tbl_Customers[[#This Row],[total_eve_calls]]&lt;=80,"Low Calls",
IF(tbl_Customers[[#This Row],[total_eve_calls]]&lt;=120,"Medium Calls","High Calls"))</f>
        <v>High Calls</v>
      </c>
      <c r="AA810" t="str">
        <f>IF(tbl_Customers[[#This Row],[total_eve_charge]]&lt;=15,"Low Charges",
IF(tbl_Customers[[#This Row],[total_eve_charge]]&lt;=20,"Medium Charges","High Charges"))</f>
        <v>High Charges</v>
      </c>
      <c r="AB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0" t="str">
        <f>IF(tbl_Customers[[#This Row],[number_vmail_messages]] = 0, "No Usage", IF(tbl_Customers[[#This Row],[number_vmail_messages]] &lt;= 20, "Low Usage", IF(tbl_Customers[[#This Row],[number_vmail_messages]] &lt;= 40, "Medium Usgae", "High Usage")))</f>
        <v>Medium Usgae</v>
      </c>
      <c r="AD810" t="str">
        <f>IF(tbl_Customers[[#This Row],[total_day_minutes]]&lt;=150,"Low Usage", IF(tbl_Customers[[#This Row],[total_day_minutes]]&lt;=200,"Medium Usage", IF(tbl_Customers[[#This Row],[total_day_minutes]]&lt;=250,"High Usage","Very High Usage")))</f>
        <v>Medium Usage</v>
      </c>
      <c r="AE810" t="str">
        <f>IF(tbl_Customers[[#This Row],[total_intl_calls]]&lt;=5,"Low Calls", IF(tbl_Customers[[#This Row],[total_intl_calls]]&lt;=10, "Medium Calls", "High Calls"))</f>
        <v>Low Calls</v>
      </c>
      <c r="AF8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0" t="str">
        <f>IF(tbl_Customers[[#This Row],[Churn_Risk_Score]]&gt;=10,"High Risk", IF(tbl_Customers[[#This Row],[Churn_Risk_Score]]&gt;=5,"Medium Risk","Low Risk"))</f>
        <v>Low Risk</v>
      </c>
      <c r="AH810">
        <f>tbl_Customers[[#This Row],[total_day_charge]] + tbl_Customers[[#This Row],[total_eve_charge]] + tbl_Customers[[#This Row],[total_night_charge]] + tbl_Customers[[#This Row],[total_intl_charge]]</f>
        <v>63.920000000000009</v>
      </c>
    </row>
    <row r="811" spans="1:34"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t="str">
        <f>IF(tbl_Customers[[#This Row],[total_intl_charge]] &lt;= 3, "Low Charges", "High Charges")</f>
        <v>Low Charges</v>
      </c>
      <c r="Z811" t="str">
        <f>IF(tbl_Customers[[#This Row],[total_eve_calls]]&lt;=80,"Low Calls",
IF(tbl_Customers[[#This Row],[total_eve_calls]]&lt;=120,"Medium Calls","High Calls"))</f>
        <v>High Calls</v>
      </c>
      <c r="AA811" t="str">
        <f>IF(tbl_Customers[[#This Row],[total_eve_charge]]&lt;=15,"Low Charges",
IF(tbl_Customers[[#This Row],[total_eve_charge]]&lt;=20,"Medium Charges","High Charges"))</f>
        <v>Medium Charges</v>
      </c>
      <c r="AB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1" t="str">
        <f>IF(tbl_Customers[[#This Row],[number_vmail_messages]] = 0, "No Usage", IF(tbl_Customers[[#This Row],[number_vmail_messages]] &lt;= 20, "Low Usage", IF(tbl_Customers[[#This Row],[number_vmail_messages]] &lt;= 40, "Medium Usgae", "High Usage")))</f>
        <v>No Usage</v>
      </c>
      <c r="AD811" t="str">
        <f>IF(tbl_Customers[[#This Row],[total_day_minutes]]&lt;=150,"Low Usage", IF(tbl_Customers[[#This Row],[total_day_minutes]]&lt;=200,"Medium Usage", IF(tbl_Customers[[#This Row],[total_day_minutes]]&lt;=250,"High Usage","Very High Usage")))</f>
        <v>High Usage</v>
      </c>
      <c r="AE811" t="str">
        <f>IF(tbl_Customers[[#This Row],[total_intl_calls]]&lt;=5,"Low Calls", IF(tbl_Customers[[#This Row],[total_intl_calls]]&lt;=10, "Medium Calls", "High Calls"))</f>
        <v>Low Calls</v>
      </c>
      <c r="AF8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1" t="str">
        <f>IF(tbl_Customers[[#This Row],[Churn_Risk_Score]]&gt;=10,"High Risk", IF(tbl_Customers[[#This Row],[Churn_Risk_Score]]&gt;=5,"Medium Risk","Low Risk"))</f>
        <v>Low Risk</v>
      </c>
      <c r="AH811">
        <f>tbl_Customers[[#This Row],[total_day_charge]] + tbl_Customers[[#This Row],[total_eve_charge]] + tbl_Customers[[#This Row],[total_night_charge]] + tbl_Customers[[#This Row],[total_intl_charge]]</f>
        <v>63.26</v>
      </c>
    </row>
    <row r="812" spans="1:34"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t="str">
        <f>IF(tbl_Customers[[#This Row],[total_intl_charge]] &lt;= 3, "Low Charges", "High Charges")</f>
        <v>High Charges</v>
      </c>
      <c r="Z812" t="str">
        <f>IF(tbl_Customers[[#This Row],[total_eve_calls]]&lt;=80,"Low Calls",
IF(tbl_Customers[[#This Row],[total_eve_calls]]&lt;=120,"Medium Calls","High Calls"))</f>
        <v>Medium Calls</v>
      </c>
      <c r="AA812" t="str">
        <f>IF(tbl_Customers[[#This Row],[total_eve_charge]]&lt;=15,"Low Charges",
IF(tbl_Customers[[#This Row],[total_eve_charge]]&lt;=20,"Medium Charges","High Charges"))</f>
        <v>High Charges</v>
      </c>
      <c r="AB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2" t="str">
        <f>IF(tbl_Customers[[#This Row],[number_vmail_messages]] = 0, "No Usage", IF(tbl_Customers[[#This Row],[number_vmail_messages]] &lt;= 20, "Low Usage", IF(tbl_Customers[[#This Row],[number_vmail_messages]] &lt;= 40, "Medium Usgae", "High Usage")))</f>
        <v>Medium Usgae</v>
      </c>
      <c r="AD812" t="str">
        <f>IF(tbl_Customers[[#This Row],[total_day_minutes]]&lt;=150,"Low Usage", IF(tbl_Customers[[#This Row],[total_day_minutes]]&lt;=200,"Medium Usage", IF(tbl_Customers[[#This Row],[total_day_minutes]]&lt;=250,"High Usage","Very High Usage")))</f>
        <v>Medium Usage</v>
      </c>
      <c r="AE812" t="str">
        <f>IF(tbl_Customers[[#This Row],[total_intl_calls]]&lt;=5,"Low Calls", IF(tbl_Customers[[#This Row],[total_intl_calls]]&lt;=10, "Medium Calls", "High Calls"))</f>
        <v>Low Calls</v>
      </c>
      <c r="AF8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2" t="str">
        <f>IF(tbl_Customers[[#This Row],[Churn_Risk_Score]]&gt;=10,"High Risk", IF(tbl_Customers[[#This Row],[Churn_Risk_Score]]&gt;=5,"Medium Risk","Low Risk"))</f>
        <v>Low Risk</v>
      </c>
      <c r="AH812">
        <f>tbl_Customers[[#This Row],[total_day_charge]] + tbl_Customers[[#This Row],[total_eve_charge]] + tbl_Customers[[#This Row],[total_night_charge]] + tbl_Customers[[#This Row],[total_intl_charge]]</f>
        <v>61.889999999999993</v>
      </c>
    </row>
    <row r="813" spans="1:34"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t="str">
        <f>IF(tbl_Customers[[#This Row],[total_intl_charge]] &lt;= 3, "Low Charges", "High Charges")</f>
        <v>Low Charges</v>
      </c>
      <c r="Z813" t="str">
        <f>IF(tbl_Customers[[#This Row],[total_eve_calls]]&lt;=80,"Low Calls",
IF(tbl_Customers[[#This Row],[total_eve_calls]]&lt;=120,"Medium Calls","High Calls"))</f>
        <v>Low Calls</v>
      </c>
      <c r="AA813" t="str">
        <f>IF(tbl_Customers[[#This Row],[total_eve_charge]]&lt;=15,"Low Charges",
IF(tbl_Customers[[#This Row],[total_eve_charge]]&lt;=20,"Medium Charges","High Charges"))</f>
        <v>High Charges</v>
      </c>
      <c r="AB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13" t="str">
        <f>IF(tbl_Customers[[#This Row],[number_vmail_messages]] = 0, "No Usage", IF(tbl_Customers[[#This Row],[number_vmail_messages]] &lt;= 20, "Low Usage", IF(tbl_Customers[[#This Row],[number_vmail_messages]] &lt;= 40, "Medium Usgae", "High Usage")))</f>
        <v>No Usage</v>
      </c>
      <c r="AD813" t="str">
        <f>IF(tbl_Customers[[#This Row],[total_day_minutes]]&lt;=150,"Low Usage", IF(tbl_Customers[[#This Row],[total_day_minutes]]&lt;=200,"Medium Usage", IF(tbl_Customers[[#This Row],[total_day_minutes]]&lt;=250,"High Usage","Very High Usage")))</f>
        <v>Medium Usage</v>
      </c>
      <c r="AE813" t="str">
        <f>IF(tbl_Customers[[#This Row],[total_intl_calls]]&lt;=5,"Low Calls", IF(tbl_Customers[[#This Row],[total_intl_calls]]&lt;=10, "Medium Calls", "High Calls"))</f>
        <v>Low Calls</v>
      </c>
      <c r="AF8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3" t="str">
        <f>IF(tbl_Customers[[#This Row],[Churn_Risk_Score]]&gt;=10,"High Risk", IF(tbl_Customers[[#This Row],[Churn_Risk_Score]]&gt;=5,"Medium Risk","Low Risk"))</f>
        <v>Low Risk</v>
      </c>
      <c r="AH813">
        <f>tbl_Customers[[#This Row],[total_day_charge]] + tbl_Customers[[#This Row],[total_eve_charge]] + tbl_Customers[[#This Row],[total_night_charge]] + tbl_Customers[[#This Row],[total_intl_charge]]</f>
        <v>62.85</v>
      </c>
    </row>
    <row r="814" spans="1:34"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t="str">
        <f>IF(tbl_Customers[[#This Row],[total_intl_charge]] &lt;= 3, "Low Charges", "High Charges")</f>
        <v>High Charges</v>
      </c>
      <c r="Z814" t="str">
        <f>IF(tbl_Customers[[#This Row],[total_eve_calls]]&lt;=80,"Low Calls",
IF(tbl_Customers[[#This Row],[total_eve_calls]]&lt;=120,"Medium Calls","High Calls"))</f>
        <v>High Calls</v>
      </c>
      <c r="AA814" t="str">
        <f>IF(tbl_Customers[[#This Row],[total_eve_charge]]&lt;=15,"Low Charges",
IF(tbl_Customers[[#This Row],[total_eve_charge]]&lt;=20,"Medium Charges","High Charges"))</f>
        <v>Medium Charges</v>
      </c>
      <c r="AB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4" t="str">
        <f>IF(tbl_Customers[[#This Row],[number_vmail_messages]] = 0, "No Usage", IF(tbl_Customers[[#This Row],[number_vmail_messages]] &lt;= 20, "Low Usage", IF(tbl_Customers[[#This Row],[number_vmail_messages]] &lt;= 40, "Medium Usgae", "High Usage")))</f>
        <v>No Usage</v>
      </c>
      <c r="AD814" t="str">
        <f>IF(tbl_Customers[[#This Row],[total_day_minutes]]&lt;=150,"Low Usage", IF(tbl_Customers[[#This Row],[total_day_minutes]]&lt;=200,"Medium Usage", IF(tbl_Customers[[#This Row],[total_day_minutes]]&lt;=250,"High Usage","Very High Usage")))</f>
        <v>Medium Usage</v>
      </c>
      <c r="AE814" t="str">
        <f>IF(tbl_Customers[[#This Row],[total_intl_calls]]&lt;=5,"Low Calls", IF(tbl_Customers[[#This Row],[total_intl_calls]]&lt;=10, "Medium Calls", "High Calls"))</f>
        <v>Low Calls</v>
      </c>
      <c r="AF8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4" t="str">
        <f>IF(tbl_Customers[[#This Row],[Churn_Risk_Score]]&gt;=10,"High Risk", IF(tbl_Customers[[#This Row],[Churn_Risk_Score]]&gt;=5,"Medium Risk","Low Risk"))</f>
        <v>Low Risk</v>
      </c>
      <c r="AH814">
        <f>tbl_Customers[[#This Row],[total_day_charge]] + tbl_Customers[[#This Row],[total_eve_charge]] + tbl_Customers[[#This Row],[total_night_charge]] + tbl_Customers[[#This Row],[total_intl_charge]]</f>
        <v>62.1</v>
      </c>
    </row>
    <row r="815" spans="1:34"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t="str">
        <f>IF(tbl_Customers[[#This Row],[total_intl_charge]] &lt;= 3, "Low Charges", "High Charges")</f>
        <v>Low Charges</v>
      </c>
      <c r="Z815" t="str">
        <f>IF(tbl_Customers[[#This Row],[total_eve_calls]]&lt;=80,"Low Calls",
IF(tbl_Customers[[#This Row],[total_eve_calls]]&lt;=120,"Medium Calls","High Calls"))</f>
        <v>Low Calls</v>
      </c>
      <c r="AA815" t="str">
        <f>IF(tbl_Customers[[#This Row],[total_eve_charge]]&lt;=15,"Low Charges",
IF(tbl_Customers[[#This Row],[total_eve_charge]]&lt;=20,"Medium Charges","High Charges"))</f>
        <v>High Charges</v>
      </c>
      <c r="AB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5" t="str">
        <f>IF(tbl_Customers[[#This Row],[number_vmail_messages]] = 0, "No Usage", IF(tbl_Customers[[#This Row],[number_vmail_messages]] &lt;= 20, "Low Usage", IF(tbl_Customers[[#This Row],[number_vmail_messages]] &lt;= 40, "Medium Usgae", "High Usage")))</f>
        <v>No Usage</v>
      </c>
      <c r="AD815" t="str">
        <f>IF(tbl_Customers[[#This Row],[total_day_minutes]]&lt;=150,"Low Usage", IF(tbl_Customers[[#This Row],[total_day_minutes]]&lt;=200,"Medium Usage", IF(tbl_Customers[[#This Row],[total_day_minutes]]&lt;=250,"High Usage","Very High Usage")))</f>
        <v>Medium Usage</v>
      </c>
      <c r="AE815" t="str">
        <f>IF(tbl_Customers[[#This Row],[total_intl_calls]]&lt;=5,"Low Calls", IF(tbl_Customers[[#This Row],[total_intl_calls]]&lt;=10, "Medium Calls", "High Calls"))</f>
        <v>Low Calls</v>
      </c>
      <c r="AF8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5" t="str">
        <f>IF(tbl_Customers[[#This Row],[Churn_Risk_Score]]&gt;=10,"High Risk", IF(tbl_Customers[[#This Row],[Churn_Risk_Score]]&gt;=5,"Medium Risk","Low Risk"))</f>
        <v>Low Risk</v>
      </c>
      <c r="AH815">
        <f>tbl_Customers[[#This Row],[total_day_charge]] + tbl_Customers[[#This Row],[total_eve_charge]] + tbl_Customers[[#This Row],[total_night_charge]] + tbl_Customers[[#This Row],[total_intl_charge]]</f>
        <v>62.35</v>
      </c>
    </row>
    <row r="816" spans="1:34"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t="str">
        <f>IF(tbl_Customers[[#This Row],[total_intl_charge]] &lt;= 3, "Low Charges", "High Charges")</f>
        <v>High Charges</v>
      </c>
      <c r="Z816" t="str">
        <f>IF(tbl_Customers[[#This Row],[total_eve_calls]]&lt;=80,"Low Calls",
IF(tbl_Customers[[#This Row],[total_eve_calls]]&lt;=120,"Medium Calls","High Calls"))</f>
        <v>Medium Calls</v>
      </c>
      <c r="AA816" t="str">
        <f>IF(tbl_Customers[[#This Row],[total_eve_charge]]&lt;=15,"Low Charges",
IF(tbl_Customers[[#This Row],[total_eve_charge]]&lt;=20,"Medium Charges","High Charges"))</f>
        <v>Low Charges</v>
      </c>
      <c r="AB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6" t="str">
        <f>IF(tbl_Customers[[#This Row],[number_vmail_messages]] = 0, "No Usage", IF(tbl_Customers[[#This Row],[number_vmail_messages]] &lt;= 20, "Low Usage", IF(tbl_Customers[[#This Row],[number_vmail_messages]] &lt;= 40, "Medium Usgae", "High Usage")))</f>
        <v>No Usage</v>
      </c>
      <c r="AD816" t="str">
        <f>IF(tbl_Customers[[#This Row],[total_day_minutes]]&lt;=150,"Low Usage", IF(tbl_Customers[[#This Row],[total_day_minutes]]&lt;=200,"Medium Usage", IF(tbl_Customers[[#This Row],[total_day_minutes]]&lt;=250,"High Usage","Very High Usage")))</f>
        <v>High Usage</v>
      </c>
      <c r="AE816" t="str">
        <f>IF(tbl_Customers[[#This Row],[total_intl_calls]]&lt;=5,"Low Calls", IF(tbl_Customers[[#This Row],[total_intl_calls]]&lt;=10, "Medium Calls", "High Calls"))</f>
        <v>Low Calls</v>
      </c>
      <c r="AF8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6" t="str">
        <f>IF(tbl_Customers[[#This Row],[Churn_Risk_Score]]&gt;=10,"High Risk", IF(tbl_Customers[[#This Row],[Churn_Risk_Score]]&gt;=5,"Medium Risk","Low Risk"))</f>
        <v>Low Risk</v>
      </c>
      <c r="AH816">
        <f>tbl_Customers[[#This Row],[total_day_charge]] + tbl_Customers[[#This Row],[total_eve_charge]] + tbl_Customers[[#This Row],[total_night_charge]] + tbl_Customers[[#This Row],[total_intl_charge]]</f>
        <v>62.86</v>
      </c>
    </row>
    <row r="817" spans="1:34"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t="str">
        <f>IF(tbl_Customers[[#This Row],[total_intl_charge]] &lt;= 3, "Low Charges", "High Charges")</f>
        <v>High Charges</v>
      </c>
      <c r="Z817" t="str">
        <f>IF(tbl_Customers[[#This Row],[total_eve_calls]]&lt;=80,"Low Calls",
IF(tbl_Customers[[#This Row],[total_eve_calls]]&lt;=120,"Medium Calls","High Calls"))</f>
        <v>Medium Calls</v>
      </c>
      <c r="AA817" t="str">
        <f>IF(tbl_Customers[[#This Row],[total_eve_charge]]&lt;=15,"Low Charges",
IF(tbl_Customers[[#This Row],[total_eve_charge]]&lt;=20,"Medium Charges","High Charges"))</f>
        <v>Medium Charges</v>
      </c>
      <c r="AB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7" t="str">
        <f>IF(tbl_Customers[[#This Row],[number_vmail_messages]] = 0, "No Usage", IF(tbl_Customers[[#This Row],[number_vmail_messages]] &lt;= 20, "Low Usage", IF(tbl_Customers[[#This Row],[number_vmail_messages]] &lt;= 40, "Medium Usgae", "High Usage")))</f>
        <v>No Usage</v>
      </c>
      <c r="AD817" t="str">
        <f>IF(tbl_Customers[[#This Row],[total_day_minutes]]&lt;=150,"Low Usage", IF(tbl_Customers[[#This Row],[total_day_minutes]]&lt;=200,"Medium Usage", IF(tbl_Customers[[#This Row],[total_day_minutes]]&lt;=250,"High Usage","Very High Usage")))</f>
        <v>Low Usage</v>
      </c>
      <c r="AE817" t="str">
        <f>IF(tbl_Customers[[#This Row],[total_intl_calls]]&lt;=5,"Low Calls", IF(tbl_Customers[[#This Row],[total_intl_calls]]&lt;=10, "Medium Calls", "High Calls"))</f>
        <v>Low Calls</v>
      </c>
      <c r="AF8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7" t="str">
        <f>IF(tbl_Customers[[#This Row],[Churn_Risk_Score]]&gt;=10,"High Risk", IF(tbl_Customers[[#This Row],[Churn_Risk_Score]]&gt;=5,"Medium Risk","Low Risk"))</f>
        <v>Low Risk</v>
      </c>
      <c r="AH817">
        <f>tbl_Customers[[#This Row],[total_day_charge]] + tbl_Customers[[#This Row],[total_eve_charge]] + tbl_Customers[[#This Row],[total_night_charge]] + tbl_Customers[[#This Row],[total_intl_charge]]</f>
        <v>49</v>
      </c>
    </row>
    <row r="818" spans="1:34"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t="str">
        <f>IF(tbl_Customers[[#This Row],[total_intl_charge]] &lt;= 3, "Low Charges", "High Charges")</f>
        <v>Low Charges</v>
      </c>
      <c r="Z818" t="str">
        <f>IF(tbl_Customers[[#This Row],[total_eve_calls]]&lt;=80,"Low Calls",
IF(tbl_Customers[[#This Row],[total_eve_calls]]&lt;=120,"Medium Calls","High Calls"))</f>
        <v>Medium Calls</v>
      </c>
      <c r="AA818" t="str">
        <f>IF(tbl_Customers[[#This Row],[total_eve_charge]]&lt;=15,"Low Charges",
IF(tbl_Customers[[#This Row],[total_eve_charge]]&lt;=20,"Medium Charges","High Charges"))</f>
        <v>High Charges</v>
      </c>
      <c r="AB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8" t="str">
        <f>IF(tbl_Customers[[#This Row],[number_vmail_messages]] = 0, "No Usage", IF(tbl_Customers[[#This Row],[number_vmail_messages]] &lt;= 20, "Low Usage", IF(tbl_Customers[[#This Row],[number_vmail_messages]] &lt;= 40, "Medium Usgae", "High Usage")))</f>
        <v>Medium Usgae</v>
      </c>
      <c r="AD818" t="str">
        <f>IF(tbl_Customers[[#This Row],[total_day_minutes]]&lt;=150,"Low Usage", IF(tbl_Customers[[#This Row],[total_day_minutes]]&lt;=200,"Medium Usage", IF(tbl_Customers[[#This Row],[total_day_minutes]]&lt;=250,"High Usage","Very High Usage")))</f>
        <v>Low Usage</v>
      </c>
      <c r="AE818" t="str">
        <f>IF(tbl_Customers[[#This Row],[total_intl_calls]]&lt;=5,"Low Calls", IF(tbl_Customers[[#This Row],[total_intl_calls]]&lt;=10, "Medium Calls", "High Calls"))</f>
        <v>Medium Calls</v>
      </c>
      <c r="AF8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8" t="str">
        <f>IF(tbl_Customers[[#This Row],[Churn_Risk_Score]]&gt;=10,"High Risk", IF(tbl_Customers[[#This Row],[Churn_Risk_Score]]&gt;=5,"Medium Risk","Low Risk"))</f>
        <v>Low Risk</v>
      </c>
      <c r="AH818">
        <f>tbl_Customers[[#This Row],[total_day_charge]] + tbl_Customers[[#This Row],[total_eve_charge]] + tbl_Customers[[#This Row],[total_night_charge]] + tbl_Customers[[#This Row],[total_intl_charge]]</f>
        <v>56.77</v>
      </c>
    </row>
    <row r="819" spans="1:34"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t="str">
        <f>IF(tbl_Customers[[#This Row],[total_intl_charge]] &lt;= 3, "Low Charges", "High Charges")</f>
        <v>Low Charges</v>
      </c>
      <c r="Z819" t="str">
        <f>IF(tbl_Customers[[#This Row],[total_eve_calls]]&lt;=80,"Low Calls",
IF(tbl_Customers[[#This Row],[total_eve_calls]]&lt;=120,"Medium Calls","High Calls"))</f>
        <v>Medium Calls</v>
      </c>
      <c r="AA819" t="str">
        <f>IF(tbl_Customers[[#This Row],[total_eve_charge]]&lt;=15,"Low Charges",
IF(tbl_Customers[[#This Row],[total_eve_charge]]&lt;=20,"Medium Charges","High Charges"))</f>
        <v>Medium Charges</v>
      </c>
      <c r="AB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9" t="str">
        <f>IF(tbl_Customers[[#This Row],[number_vmail_messages]] = 0, "No Usage", IF(tbl_Customers[[#This Row],[number_vmail_messages]] &lt;= 20, "Low Usage", IF(tbl_Customers[[#This Row],[number_vmail_messages]] &lt;= 40, "Medium Usgae", "High Usage")))</f>
        <v>No Usage</v>
      </c>
      <c r="AD819" t="str">
        <f>IF(tbl_Customers[[#This Row],[total_day_minutes]]&lt;=150,"Low Usage", IF(tbl_Customers[[#This Row],[total_day_minutes]]&lt;=200,"Medium Usage", IF(tbl_Customers[[#This Row],[total_day_minutes]]&lt;=250,"High Usage","Very High Usage")))</f>
        <v>Very High Usage</v>
      </c>
      <c r="AE819" t="str">
        <f>IF(tbl_Customers[[#This Row],[total_intl_calls]]&lt;=5,"Low Calls", IF(tbl_Customers[[#This Row],[total_intl_calls]]&lt;=10, "Medium Calls", "High Calls"))</f>
        <v>Medium Calls</v>
      </c>
      <c r="AF8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19" t="str">
        <f>IF(tbl_Customers[[#This Row],[Churn_Risk_Score]]&gt;=10,"High Risk", IF(tbl_Customers[[#This Row],[Churn_Risk_Score]]&gt;=5,"Medium Risk","Low Risk"))</f>
        <v>Medium Risk</v>
      </c>
      <c r="AH819">
        <f>tbl_Customers[[#This Row],[total_day_charge]] + tbl_Customers[[#This Row],[total_eve_charge]] + tbl_Customers[[#This Row],[total_night_charge]] + tbl_Customers[[#This Row],[total_intl_charge]]</f>
        <v>84.56</v>
      </c>
    </row>
    <row r="820" spans="1:34"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t="str">
        <f>IF(tbl_Customers[[#This Row],[total_intl_charge]] &lt;= 3, "Low Charges", "High Charges")</f>
        <v>High Charges</v>
      </c>
      <c r="Z820" t="str">
        <f>IF(tbl_Customers[[#This Row],[total_eve_calls]]&lt;=80,"Low Calls",
IF(tbl_Customers[[#This Row],[total_eve_calls]]&lt;=120,"Medium Calls","High Calls"))</f>
        <v>Medium Calls</v>
      </c>
      <c r="AA820" t="str">
        <f>IF(tbl_Customers[[#This Row],[total_eve_charge]]&lt;=15,"Low Charges",
IF(tbl_Customers[[#This Row],[total_eve_charge]]&lt;=20,"Medium Charges","High Charges"))</f>
        <v>Low Charges</v>
      </c>
      <c r="AB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0" t="str">
        <f>IF(tbl_Customers[[#This Row],[number_vmail_messages]] = 0, "No Usage", IF(tbl_Customers[[#This Row],[number_vmail_messages]] &lt;= 20, "Low Usage", IF(tbl_Customers[[#This Row],[number_vmail_messages]] &lt;= 40, "Medium Usgae", "High Usage")))</f>
        <v>No Usage</v>
      </c>
      <c r="AD820" t="str">
        <f>IF(tbl_Customers[[#This Row],[total_day_minutes]]&lt;=150,"Low Usage", IF(tbl_Customers[[#This Row],[total_day_minutes]]&lt;=200,"Medium Usage", IF(tbl_Customers[[#This Row],[total_day_minutes]]&lt;=250,"High Usage","Very High Usage")))</f>
        <v>Low Usage</v>
      </c>
      <c r="AE820" t="str">
        <f>IF(tbl_Customers[[#This Row],[total_intl_calls]]&lt;=5,"Low Calls", IF(tbl_Customers[[#This Row],[total_intl_calls]]&lt;=10, "Medium Calls", "High Calls"))</f>
        <v>Medium Calls</v>
      </c>
      <c r="AF8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0" t="str">
        <f>IF(tbl_Customers[[#This Row],[Churn_Risk_Score]]&gt;=10,"High Risk", IF(tbl_Customers[[#This Row],[Churn_Risk_Score]]&gt;=5,"Medium Risk","Low Risk"))</f>
        <v>Low Risk</v>
      </c>
      <c r="AH820">
        <f>tbl_Customers[[#This Row],[total_day_charge]] + tbl_Customers[[#This Row],[total_eve_charge]] + tbl_Customers[[#This Row],[total_night_charge]] + tbl_Customers[[#This Row],[total_intl_charge]]</f>
        <v>48.76</v>
      </c>
    </row>
    <row r="821" spans="1:34"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t="str">
        <f>IF(tbl_Customers[[#This Row],[total_intl_charge]] &lt;= 3, "Low Charges", "High Charges")</f>
        <v>High Charges</v>
      </c>
      <c r="Z821" t="str">
        <f>IF(tbl_Customers[[#This Row],[total_eve_calls]]&lt;=80,"Low Calls",
IF(tbl_Customers[[#This Row],[total_eve_calls]]&lt;=120,"Medium Calls","High Calls"))</f>
        <v>High Calls</v>
      </c>
      <c r="AA821" t="str">
        <f>IF(tbl_Customers[[#This Row],[total_eve_charge]]&lt;=15,"Low Charges",
IF(tbl_Customers[[#This Row],[total_eve_charge]]&lt;=20,"Medium Charges","High Charges"))</f>
        <v>Low Charges</v>
      </c>
      <c r="AB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1" t="str">
        <f>IF(tbl_Customers[[#This Row],[number_vmail_messages]] = 0, "No Usage", IF(tbl_Customers[[#This Row],[number_vmail_messages]] &lt;= 20, "Low Usage", IF(tbl_Customers[[#This Row],[number_vmail_messages]] &lt;= 40, "Medium Usgae", "High Usage")))</f>
        <v>Medium Usgae</v>
      </c>
      <c r="AD821" t="str">
        <f>IF(tbl_Customers[[#This Row],[total_day_minutes]]&lt;=150,"Low Usage", IF(tbl_Customers[[#This Row],[total_day_minutes]]&lt;=200,"Medium Usage", IF(tbl_Customers[[#This Row],[total_day_minutes]]&lt;=250,"High Usage","Very High Usage")))</f>
        <v>Low Usage</v>
      </c>
      <c r="AE821" t="str">
        <f>IF(tbl_Customers[[#This Row],[total_intl_calls]]&lt;=5,"Low Calls", IF(tbl_Customers[[#This Row],[total_intl_calls]]&lt;=10, "Medium Calls", "High Calls"))</f>
        <v>Low Calls</v>
      </c>
      <c r="AF8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21" t="str">
        <f>IF(tbl_Customers[[#This Row],[Churn_Risk_Score]]&gt;=10,"High Risk", IF(tbl_Customers[[#This Row],[Churn_Risk_Score]]&gt;=5,"Medium Risk","Low Risk"))</f>
        <v>Medium Risk</v>
      </c>
      <c r="AH821">
        <f>tbl_Customers[[#This Row],[total_day_charge]] + tbl_Customers[[#This Row],[total_eve_charge]] + tbl_Customers[[#This Row],[total_night_charge]] + tbl_Customers[[#This Row],[total_intl_charge]]</f>
        <v>48.209999999999994</v>
      </c>
    </row>
    <row r="822" spans="1:34"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t="str">
        <f>IF(tbl_Customers[[#This Row],[total_intl_charge]] &lt;= 3, "Low Charges", "High Charges")</f>
        <v>High Charges</v>
      </c>
      <c r="Z822" t="str">
        <f>IF(tbl_Customers[[#This Row],[total_eve_calls]]&lt;=80,"Low Calls",
IF(tbl_Customers[[#This Row],[total_eve_calls]]&lt;=120,"Medium Calls","High Calls"))</f>
        <v>Medium Calls</v>
      </c>
      <c r="AA822" t="str">
        <f>IF(tbl_Customers[[#This Row],[total_eve_charge]]&lt;=15,"Low Charges",
IF(tbl_Customers[[#This Row],[total_eve_charge]]&lt;=20,"Medium Charges","High Charges"))</f>
        <v>High Charges</v>
      </c>
      <c r="AB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2" t="str">
        <f>IF(tbl_Customers[[#This Row],[number_vmail_messages]] = 0, "No Usage", IF(tbl_Customers[[#This Row],[number_vmail_messages]] &lt;= 20, "Low Usage", IF(tbl_Customers[[#This Row],[number_vmail_messages]] &lt;= 40, "Medium Usgae", "High Usage")))</f>
        <v>No Usage</v>
      </c>
      <c r="AD822" t="str">
        <f>IF(tbl_Customers[[#This Row],[total_day_minutes]]&lt;=150,"Low Usage", IF(tbl_Customers[[#This Row],[total_day_minutes]]&lt;=200,"Medium Usage", IF(tbl_Customers[[#This Row],[total_day_minutes]]&lt;=250,"High Usage","Very High Usage")))</f>
        <v>Very High Usage</v>
      </c>
      <c r="AE822" t="str">
        <f>IF(tbl_Customers[[#This Row],[total_intl_calls]]&lt;=5,"Low Calls", IF(tbl_Customers[[#This Row],[total_intl_calls]]&lt;=10, "Medium Calls", "High Calls"))</f>
        <v>Low Calls</v>
      </c>
      <c r="AF8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822" t="str">
        <f>IF(tbl_Customers[[#This Row],[Churn_Risk_Score]]&gt;=10,"High Risk", IF(tbl_Customers[[#This Row],[Churn_Risk_Score]]&gt;=5,"Medium Risk","Low Risk"))</f>
        <v>High Risk</v>
      </c>
      <c r="AH822">
        <f>tbl_Customers[[#This Row],[total_day_charge]] + tbl_Customers[[#This Row],[total_eve_charge]] + tbl_Customers[[#This Row],[total_night_charge]] + tbl_Customers[[#This Row],[total_intl_charge]]</f>
        <v>83.52000000000001</v>
      </c>
    </row>
    <row r="823" spans="1:34"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t="str">
        <f>IF(tbl_Customers[[#This Row],[total_intl_charge]] &lt;= 3, "Low Charges", "High Charges")</f>
        <v>Low Charges</v>
      </c>
      <c r="Z823" t="str">
        <f>IF(tbl_Customers[[#This Row],[total_eve_calls]]&lt;=80,"Low Calls",
IF(tbl_Customers[[#This Row],[total_eve_calls]]&lt;=120,"Medium Calls","High Calls"))</f>
        <v>High Calls</v>
      </c>
      <c r="AA823" t="str">
        <f>IF(tbl_Customers[[#This Row],[total_eve_charge]]&lt;=15,"Low Charges",
IF(tbl_Customers[[#This Row],[total_eve_charge]]&lt;=20,"Medium Charges","High Charges"))</f>
        <v>Medium Charges</v>
      </c>
      <c r="AB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3" t="str">
        <f>IF(tbl_Customers[[#This Row],[number_vmail_messages]] = 0, "No Usage", IF(tbl_Customers[[#This Row],[number_vmail_messages]] &lt;= 20, "Low Usage", IF(tbl_Customers[[#This Row],[number_vmail_messages]] &lt;= 40, "Medium Usgae", "High Usage")))</f>
        <v>No Usage</v>
      </c>
      <c r="AD823" t="str">
        <f>IF(tbl_Customers[[#This Row],[total_day_minutes]]&lt;=150,"Low Usage", IF(tbl_Customers[[#This Row],[total_day_minutes]]&lt;=200,"Medium Usage", IF(tbl_Customers[[#This Row],[total_day_minutes]]&lt;=250,"High Usage","Very High Usage")))</f>
        <v>Low Usage</v>
      </c>
      <c r="AE823" t="str">
        <f>IF(tbl_Customers[[#This Row],[total_intl_calls]]&lt;=5,"Low Calls", IF(tbl_Customers[[#This Row],[total_intl_calls]]&lt;=10, "Medium Calls", "High Calls"))</f>
        <v>Low Calls</v>
      </c>
      <c r="AF8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3" t="str">
        <f>IF(tbl_Customers[[#This Row],[Churn_Risk_Score]]&gt;=10,"High Risk", IF(tbl_Customers[[#This Row],[Churn_Risk_Score]]&gt;=5,"Medium Risk","Low Risk"))</f>
        <v>Low Risk</v>
      </c>
      <c r="AH823">
        <f>tbl_Customers[[#This Row],[total_day_charge]] + tbl_Customers[[#This Row],[total_eve_charge]] + tbl_Customers[[#This Row],[total_night_charge]] + tbl_Customers[[#This Row],[total_intl_charge]]</f>
        <v>48.350000000000009</v>
      </c>
    </row>
    <row r="824" spans="1:34"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t="str">
        <f>IF(tbl_Customers[[#This Row],[total_intl_charge]] &lt;= 3, "Low Charges", "High Charges")</f>
        <v>High Charges</v>
      </c>
      <c r="Z824" t="str">
        <f>IF(tbl_Customers[[#This Row],[total_eve_calls]]&lt;=80,"Low Calls",
IF(tbl_Customers[[#This Row],[total_eve_calls]]&lt;=120,"Medium Calls","High Calls"))</f>
        <v>Medium Calls</v>
      </c>
      <c r="AA824" t="str">
        <f>IF(tbl_Customers[[#This Row],[total_eve_charge]]&lt;=15,"Low Charges",
IF(tbl_Customers[[#This Row],[total_eve_charge]]&lt;=20,"Medium Charges","High Charges"))</f>
        <v>Medium Charges</v>
      </c>
      <c r="AB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4" t="str">
        <f>IF(tbl_Customers[[#This Row],[number_vmail_messages]] = 0, "No Usage", IF(tbl_Customers[[#This Row],[number_vmail_messages]] &lt;= 20, "Low Usage", IF(tbl_Customers[[#This Row],[number_vmail_messages]] &lt;= 40, "Medium Usgae", "High Usage")))</f>
        <v>No Usage</v>
      </c>
      <c r="AD824" t="str">
        <f>IF(tbl_Customers[[#This Row],[total_day_minutes]]&lt;=150,"Low Usage", IF(tbl_Customers[[#This Row],[total_day_minutes]]&lt;=200,"Medium Usage", IF(tbl_Customers[[#This Row],[total_day_minutes]]&lt;=250,"High Usage","Very High Usage")))</f>
        <v>Medium Usage</v>
      </c>
      <c r="AE824" t="str">
        <f>IF(tbl_Customers[[#This Row],[total_intl_calls]]&lt;=5,"Low Calls", IF(tbl_Customers[[#This Row],[total_intl_calls]]&lt;=10, "Medium Calls", "High Calls"))</f>
        <v>Medium Calls</v>
      </c>
      <c r="AF8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4" t="str">
        <f>IF(tbl_Customers[[#This Row],[Churn_Risk_Score]]&gt;=10,"High Risk", IF(tbl_Customers[[#This Row],[Churn_Risk_Score]]&gt;=5,"Medium Risk","Low Risk"))</f>
        <v>Low Risk</v>
      </c>
      <c r="AH824">
        <f>tbl_Customers[[#This Row],[total_day_charge]] + tbl_Customers[[#This Row],[total_eve_charge]] + tbl_Customers[[#This Row],[total_night_charge]] + tbl_Customers[[#This Row],[total_intl_charge]]</f>
        <v>59.4</v>
      </c>
    </row>
    <row r="825" spans="1:34"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t="str">
        <f>IF(tbl_Customers[[#This Row],[total_intl_charge]] &lt;= 3, "Low Charges", "High Charges")</f>
        <v>Low Charges</v>
      </c>
      <c r="Z825" t="str">
        <f>IF(tbl_Customers[[#This Row],[total_eve_calls]]&lt;=80,"Low Calls",
IF(tbl_Customers[[#This Row],[total_eve_calls]]&lt;=120,"Medium Calls","High Calls"))</f>
        <v>Medium Calls</v>
      </c>
      <c r="AA825" t="str">
        <f>IF(tbl_Customers[[#This Row],[total_eve_charge]]&lt;=15,"Low Charges",
IF(tbl_Customers[[#This Row],[total_eve_charge]]&lt;=20,"Medium Charges","High Charges"))</f>
        <v>High Charges</v>
      </c>
      <c r="AB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5" t="str">
        <f>IF(tbl_Customers[[#This Row],[number_vmail_messages]] = 0, "No Usage", IF(tbl_Customers[[#This Row],[number_vmail_messages]] &lt;= 20, "Low Usage", IF(tbl_Customers[[#This Row],[number_vmail_messages]] &lt;= 40, "Medium Usgae", "High Usage")))</f>
        <v>Medium Usgae</v>
      </c>
      <c r="AD825" t="str">
        <f>IF(tbl_Customers[[#This Row],[total_day_minutes]]&lt;=150,"Low Usage", IF(tbl_Customers[[#This Row],[total_day_minutes]]&lt;=200,"Medium Usage", IF(tbl_Customers[[#This Row],[total_day_minutes]]&lt;=250,"High Usage","Very High Usage")))</f>
        <v>Low Usage</v>
      </c>
      <c r="AE825" t="str">
        <f>IF(tbl_Customers[[#This Row],[total_intl_calls]]&lt;=5,"Low Calls", IF(tbl_Customers[[#This Row],[total_intl_calls]]&lt;=10, "Medium Calls", "High Calls"))</f>
        <v>Low Calls</v>
      </c>
      <c r="AF8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25" t="str">
        <f>IF(tbl_Customers[[#This Row],[Churn_Risk_Score]]&gt;=10,"High Risk", IF(tbl_Customers[[#This Row],[Churn_Risk_Score]]&gt;=5,"Medium Risk","Low Risk"))</f>
        <v>Low Risk</v>
      </c>
      <c r="AH825">
        <f>tbl_Customers[[#This Row],[total_day_charge]] + tbl_Customers[[#This Row],[total_eve_charge]] + tbl_Customers[[#This Row],[total_night_charge]] + tbl_Customers[[#This Row],[total_intl_charge]]</f>
        <v>53.31</v>
      </c>
    </row>
    <row r="826" spans="1:34"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t="str">
        <f>IF(tbl_Customers[[#This Row],[total_intl_charge]] &lt;= 3, "Low Charges", "High Charges")</f>
        <v>High Charges</v>
      </c>
      <c r="Z826" t="str">
        <f>IF(tbl_Customers[[#This Row],[total_eve_calls]]&lt;=80,"Low Calls",
IF(tbl_Customers[[#This Row],[total_eve_calls]]&lt;=120,"Medium Calls","High Calls"))</f>
        <v>Medium Calls</v>
      </c>
      <c r="AA826" t="str">
        <f>IF(tbl_Customers[[#This Row],[total_eve_charge]]&lt;=15,"Low Charges",
IF(tbl_Customers[[#This Row],[total_eve_charge]]&lt;=20,"Medium Charges","High Charges"))</f>
        <v>Low Charges</v>
      </c>
      <c r="AB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6" t="str">
        <f>IF(tbl_Customers[[#This Row],[number_vmail_messages]] = 0, "No Usage", IF(tbl_Customers[[#This Row],[number_vmail_messages]] &lt;= 20, "Low Usage", IF(tbl_Customers[[#This Row],[number_vmail_messages]] &lt;= 40, "Medium Usgae", "High Usage")))</f>
        <v>Medium Usgae</v>
      </c>
      <c r="AD826" t="str">
        <f>IF(tbl_Customers[[#This Row],[total_day_minutes]]&lt;=150,"Low Usage", IF(tbl_Customers[[#This Row],[total_day_minutes]]&lt;=200,"Medium Usage", IF(tbl_Customers[[#This Row],[total_day_minutes]]&lt;=250,"High Usage","Very High Usage")))</f>
        <v>Medium Usage</v>
      </c>
      <c r="AE826" t="str">
        <f>IF(tbl_Customers[[#This Row],[total_intl_calls]]&lt;=5,"Low Calls", IF(tbl_Customers[[#This Row],[total_intl_calls]]&lt;=10, "Medium Calls", "High Calls"))</f>
        <v>High Calls</v>
      </c>
      <c r="AF8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26" t="str">
        <f>IF(tbl_Customers[[#This Row],[Churn_Risk_Score]]&gt;=10,"High Risk", IF(tbl_Customers[[#This Row],[Churn_Risk_Score]]&gt;=5,"Medium Risk","Low Risk"))</f>
        <v>Low Risk</v>
      </c>
      <c r="AH826">
        <f>tbl_Customers[[#This Row],[total_day_charge]] + tbl_Customers[[#This Row],[total_eve_charge]] + tbl_Customers[[#This Row],[total_night_charge]] + tbl_Customers[[#This Row],[total_intl_charge]]</f>
        <v>52.89</v>
      </c>
    </row>
    <row r="827" spans="1:34"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t="str">
        <f>IF(tbl_Customers[[#This Row],[total_intl_charge]] &lt;= 3, "Low Charges", "High Charges")</f>
        <v>Low Charges</v>
      </c>
      <c r="Z827" t="str">
        <f>IF(tbl_Customers[[#This Row],[total_eve_calls]]&lt;=80,"Low Calls",
IF(tbl_Customers[[#This Row],[total_eve_calls]]&lt;=120,"Medium Calls","High Calls"))</f>
        <v>Medium Calls</v>
      </c>
      <c r="AA827" t="str">
        <f>IF(tbl_Customers[[#This Row],[total_eve_charge]]&lt;=15,"Low Charges",
IF(tbl_Customers[[#This Row],[total_eve_charge]]&lt;=20,"Medium Charges","High Charges"))</f>
        <v>Medium Charges</v>
      </c>
      <c r="AB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7" t="str">
        <f>IF(tbl_Customers[[#This Row],[number_vmail_messages]] = 0, "No Usage", IF(tbl_Customers[[#This Row],[number_vmail_messages]] &lt;= 20, "Low Usage", IF(tbl_Customers[[#This Row],[number_vmail_messages]] &lt;= 40, "Medium Usgae", "High Usage")))</f>
        <v>No Usage</v>
      </c>
      <c r="AD827" t="str">
        <f>IF(tbl_Customers[[#This Row],[total_day_minutes]]&lt;=150,"Low Usage", IF(tbl_Customers[[#This Row],[total_day_minutes]]&lt;=200,"Medium Usage", IF(tbl_Customers[[#This Row],[total_day_minutes]]&lt;=250,"High Usage","Very High Usage")))</f>
        <v>High Usage</v>
      </c>
      <c r="AE827" t="str">
        <f>IF(tbl_Customers[[#This Row],[total_intl_calls]]&lt;=5,"Low Calls", IF(tbl_Customers[[#This Row],[total_intl_calls]]&lt;=10, "Medium Calls", "High Calls"))</f>
        <v>Low Calls</v>
      </c>
      <c r="AF8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7" t="str">
        <f>IF(tbl_Customers[[#This Row],[Churn_Risk_Score]]&gt;=10,"High Risk", IF(tbl_Customers[[#This Row],[Churn_Risk_Score]]&gt;=5,"Medium Risk","Low Risk"))</f>
        <v>Low Risk</v>
      </c>
      <c r="AH827">
        <f>tbl_Customers[[#This Row],[total_day_charge]] + tbl_Customers[[#This Row],[total_eve_charge]] + tbl_Customers[[#This Row],[total_night_charge]] + tbl_Customers[[#This Row],[total_intl_charge]]</f>
        <v>67.59</v>
      </c>
    </row>
    <row r="828" spans="1:34"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t="str">
        <f>IF(tbl_Customers[[#This Row],[total_intl_charge]] &lt;= 3, "Low Charges", "High Charges")</f>
        <v>Low Charges</v>
      </c>
      <c r="Z828" t="str">
        <f>IF(tbl_Customers[[#This Row],[total_eve_calls]]&lt;=80,"Low Calls",
IF(tbl_Customers[[#This Row],[total_eve_calls]]&lt;=120,"Medium Calls","High Calls"))</f>
        <v>Medium Calls</v>
      </c>
      <c r="AA828" t="str">
        <f>IF(tbl_Customers[[#This Row],[total_eve_charge]]&lt;=15,"Low Charges",
IF(tbl_Customers[[#This Row],[total_eve_charge]]&lt;=20,"Medium Charges","High Charges"))</f>
        <v>High Charges</v>
      </c>
      <c r="AB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8" t="str">
        <f>IF(tbl_Customers[[#This Row],[number_vmail_messages]] = 0, "No Usage", IF(tbl_Customers[[#This Row],[number_vmail_messages]] &lt;= 20, "Low Usage", IF(tbl_Customers[[#This Row],[number_vmail_messages]] &lt;= 40, "Medium Usgae", "High Usage")))</f>
        <v>No Usage</v>
      </c>
      <c r="AD828" t="str">
        <f>IF(tbl_Customers[[#This Row],[total_day_minutes]]&lt;=150,"Low Usage", IF(tbl_Customers[[#This Row],[total_day_minutes]]&lt;=200,"Medium Usage", IF(tbl_Customers[[#This Row],[total_day_minutes]]&lt;=250,"High Usage","Very High Usage")))</f>
        <v>Low Usage</v>
      </c>
      <c r="AE828" t="str">
        <f>IF(tbl_Customers[[#This Row],[total_intl_calls]]&lt;=5,"Low Calls", IF(tbl_Customers[[#This Row],[total_intl_calls]]&lt;=10, "Medium Calls", "High Calls"))</f>
        <v>Low Calls</v>
      </c>
      <c r="AF8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8" t="str">
        <f>IF(tbl_Customers[[#This Row],[Churn_Risk_Score]]&gt;=10,"High Risk", IF(tbl_Customers[[#This Row],[Churn_Risk_Score]]&gt;=5,"Medium Risk","Low Risk"))</f>
        <v>Low Risk</v>
      </c>
      <c r="AH828">
        <f>tbl_Customers[[#This Row],[total_day_charge]] + tbl_Customers[[#This Row],[total_eve_charge]] + tbl_Customers[[#This Row],[total_night_charge]] + tbl_Customers[[#This Row],[total_intl_charge]]</f>
        <v>61.740000000000009</v>
      </c>
    </row>
    <row r="829" spans="1:34"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t="str">
        <f>IF(tbl_Customers[[#This Row],[total_intl_charge]] &lt;= 3, "Low Charges", "High Charges")</f>
        <v>High Charges</v>
      </c>
      <c r="Z829" t="str">
        <f>IF(tbl_Customers[[#This Row],[total_eve_calls]]&lt;=80,"Low Calls",
IF(tbl_Customers[[#This Row],[total_eve_calls]]&lt;=120,"Medium Calls","High Calls"))</f>
        <v>Low Calls</v>
      </c>
      <c r="AA829" t="str">
        <f>IF(tbl_Customers[[#This Row],[total_eve_charge]]&lt;=15,"Low Charges",
IF(tbl_Customers[[#This Row],[total_eve_charge]]&lt;=20,"Medium Charges","High Charges"))</f>
        <v>High Charges</v>
      </c>
      <c r="AB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9" t="str">
        <f>IF(tbl_Customers[[#This Row],[number_vmail_messages]] = 0, "No Usage", IF(tbl_Customers[[#This Row],[number_vmail_messages]] &lt;= 20, "Low Usage", IF(tbl_Customers[[#This Row],[number_vmail_messages]] &lt;= 40, "Medium Usgae", "High Usage")))</f>
        <v>No Usage</v>
      </c>
      <c r="AD829" t="str">
        <f>IF(tbl_Customers[[#This Row],[total_day_minutes]]&lt;=150,"Low Usage", IF(tbl_Customers[[#This Row],[total_day_minutes]]&lt;=200,"Medium Usage", IF(tbl_Customers[[#This Row],[total_day_minutes]]&lt;=250,"High Usage","Very High Usage")))</f>
        <v>Very High Usage</v>
      </c>
      <c r="AE829" t="str">
        <f>IF(tbl_Customers[[#This Row],[total_intl_calls]]&lt;=5,"Low Calls", IF(tbl_Customers[[#This Row],[total_intl_calls]]&lt;=10, "Medium Calls", "High Calls"))</f>
        <v>Medium Calls</v>
      </c>
      <c r="AF8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829" t="str">
        <f>IF(tbl_Customers[[#This Row],[Churn_Risk_Score]]&gt;=10,"High Risk", IF(tbl_Customers[[#This Row],[Churn_Risk_Score]]&gt;=5,"Medium Risk","Low Risk"))</f>
        <v>High Risk</v>
      </c>
      <c r="AH829">
        <f>tbl_Customers[[#This Row],[total_day_charge]] + tbl_Customers[[#This Row],[total_eve_charge]] + tbl_Customers[[#This Row],[total_night_charge]] + tbl_Customers[[#This Row],[total_intl_charge]]</f>
        <v>96.15</v>
      </c>
    </row>
    <row r="830" spans="1:34"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t="str">
        <f>IF(tbl_Customers[[#This Row],[total_intl_charge]] &lt;= 3, "Low Charges", "High Charges")</f>
        <v>High Charges</v>
      </c>
      <c r="Z830" t="str">
        <f>IF(tbl_Customers[[#This Row],[total_eve_calls]]&lt;=80,"Low Calls",
IF(tbl_Customers[[#This Row],[total_eve_calls]]&lt;=120,"Medium Calls","High Calls"))</f>
        <v>High Calls</v>
      </c>
      <c r="AA830" t="str">
        <f>IF(tbl_Customers[[#This Row],[total_eve_charge]]&lt;=15,"Low Charges",
IF(tbl_Customers[[#This Row],[total_eve_charge]]&lt;=20,"Medium Charges","High Charges"))</f>
        <v>Low Charges</v>
      </c>
      <c r="AB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0" t="str">
        <f>IF(tbl_Customers[[#This Row],[number_vmail_messages]] = 0, "No Usage", IF(tbl_Customers[[#This Row],[number_vmail_messages]] &lt;= 20, "Low Usage", IF(tbl_Customers[[#This Row],[number_vmail_messages]] &lt;= 40, "Medium Usgae", "High Usage")))</f>
        <v>Low Usage</v>
      </c>
      <c r="AD830" t="str">
        <f>IF(tbl_Customers[[#This Row],[total_day_minutes]]&lt;=150,"Low Usage", IF(tbl_Customers[[#This Row],[total_day_minutes]]&lt;=200,"Medium Usage", IF(tbl_Customers[[#This Row],[total_day_minutes]]&lt;=250,"High Usage","Very High Usage")))</f>
        <v>Low Usage</v>
      </c>
      <c r="AE830" t="str">
        <f>IF(tbl_Customers[[#This Row],[total_intl_calls]]&lt;=5,"Low Calls", IF(tbl_Customers[[#This Row],[total_intl_calls]]&lt;=10, "Medium Calls", "High Calls"))</f>
        <v>Medium Calls</v>
      </c>
      <c r="AF8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30" t="str">
        <f>IF(tbl_Customers[[#This Row],[Churn_Risk_Score]]&gt;=10,"High Risk", IF(tbl_Customers[[#This Row],[Churn_Risk_Score]]&gt;=5,"Medium Risk","Low Risk"))</f>
        <v>Low Risk</v>
      </c>
      <c r="AH830">
        <f>tbl_Customers[[#This Row],[total_day_charge]] + tbl_Customers[[#This Row],[total_eve_charge]] + tbl_Customers[[#This Row],[total_night_charge]] + tbl_Customers[[#This Row],[total_intl_charge]]</f>
        <v>43.68</v>
      </c>
    </row>
    <row r="831" spans="1:34"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t="str">
        <f>IF(tbl_Customers[[#This Row],[total_intl_charge]] &lt;= 3, "Low Charges", "High Charges")</f>
        <v>Low Charges</v>
      </c>
      <c r="Z831" t="str">
        <f>IF(tbl_Customers[[#This Row],[total_eve_calls]]&lt;=80,"Low Calls",
IF(tbl_Customers[[#This Row],[total_eve_calls]]&lt;=120,"Medium Calls","High Calls"))</f>
        <v>Low Calls</v>
      </c>
      <c r="AA831" t="str">
        <f>IF(tbl_Customers[[#This Row],[total_eve_charge]]&lt;=15,"Low Charges",
IF(tbl_Customers[[#This Row],[total_eve_charge]]&lt;=20,"Medium Charges","High Charges"))</f>
        <v>High Charges</v>
      </c>
      <c r="AB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1" t="str">
        <f>IF(tbl_Customers[[#This Row],[number_vmail_messages]] = 0, "No Usage", IF(tbl_Customers[[#This Row],[number_vmail_messages]] &lt;= 20, "Low Usage", IF(tbl_Customers[[#This Row],[number_vmail_messages]] &lt;= 40, "Medium Usgae", "High Usage")))</f>
        <v>Medium Usgae</v>
      </c>
      <c r="AD831" t="str">
        <f>IF(tbl_Customers[[#This Row],[total_day_minutes]]&lt;=150,"Low Usage", IF(tbl_Customers[[#This Row],[total_day_minutes]]&lt;=200,"Medium Usage", IF(tbl_Customers[[#This Row],[total_day_minutes]]&lt;=250,"High Usage","Very High Usage")))</f>
        <v>Very High Usage</v>
      </c>
      <c r="AE831" t="str">
        <f>IF(tbl_Customers[[#This Row],[total_intl_calls]]&lt;=5,"Low Calls", IF(tbl_Customers[[#This Row],[total_intl_calls]]&lt;=10, "Medium Calls", "High Calls"))</f>
        <v>Low Calls</v>
      </c>
      <c r="AF8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31" t="str">
        <f>IF(tbl_Customers[[#This Row],[Churn_Risk_Score]]&gt;=10,"High Risk", IF(tbl_Customers[[#This Row],[Churn_Risk_Score]]&gt;=5,"Medium Risk","Low Risk"))</f>
        <v>Medium Risk</v>
      </c>
      <c r="AH831">
        <f>tbl_Customers[[#This Row],[total_day_charge]] + tbl_Customers[[#This Row],[total_eve_charge]] + tbl_Customers[[#This Row],[total_night_charge]] + tbl_Customers[[#This Row],[total_intl_charge]]</f>
        <v>78.17</v>
      </c>
    </row>
    <row r="832" spans="1:34"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t="str">
        <f>IF(tbl_Customers[[#This Row],[total_intl_charge]] &lt;= 3, "Low Charges", "High Charges")</f>
        <v>High Charges</v>
      </c>
      <c r="Z832" t="str">
        <f>IF(tbl_Customers[[#This Row],[total_eve_calls]]&lt;=80,"Low Calls",
IF(tbl_Customers[[#This Row],[total_eve_calls]]&lt;=120,"Medium Calls","High Calls"))</f>
        <v>Low Calls</v>
      </c>
      <c r="AA832" t="str">
        <f>IF(tbl_Customers[[#This Row],[total_eve_charge]]&lt;=15,"Low Charges",
IF(tbl_Customers[[#This Row],[total_eve_charge]]&lt;=20,"Medium Charges","High Charges"))</f>
        <v>Medium Charges</v>
      </c>
      <c r="AB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2" t="str">
        <f>IF(tbl_Customers[[#This Row],[number_vmail_messages]] = 0, "No Usage", IF(tbl_Customers[[#This Row],[number_vmail_messages]] &lt;= 20, "Low Usage", IF(tbl_Customers[[#This Row],[number_vmail_messages]] &lt;= 40, "Medium Usgae", "High Usage")))</f>
        <v>No Usage</v>
      </c>
      <c r="AD832" t="str">
        <f>IF(tbl_Customers[[#This Row],[total_day_minutes]]&lt;=150,"Low Usage", IF(tbl_Customers[[#This Row],[total_day_minutes]]&lt;=200,"Medium Usage", IF(tbl_Customers[[#This Row],[total_day_minutes]]&lt;=250,"High Usage","Very High Usage")))</f>
        <v>Very High Usage</v>
      </c>
      <c r="AE832" t="str">
        <f>IF(tbl_Customers[[#This Row],[total_intl_calls]]&lt;=5,"Low Calls", IF(tbl_Customers[[#This Row],[total_intl_calls]]&lt;=10, "Medium Calls", "High Calls"))</f>
        <v>Low Calls</v>
      </c>
      <c r="AF8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32" t="str">
        <f>IF(tbl_Customers[[#This Row],[Churn_Risk_Score]]&gt;=10,"High Risk", IF(tbl_Customers[[#This Row],[Churn_Risk_Score]]&gt;=5,"Medium Risk","Low Risk"))</f>
        <v>Medium Risk</v>
      </c>
      <c r="AH832">
        <f>tbl_Customers[[#This Row],[total_day_charge]] + tbl_Customers[[#This Row],[total_eve_charge]] + tbl_Customers[[#This Row],[total_night_charge]] + tbl_Customers[[#This Row],[total_intl_charge]]</f>
        <v>73.05</v>
      </c>
    </row>
    <row r="833" spans="1:34"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t="str">
        <f>IF(tbl_Customers[[#This Row],[total_intl_charge]] &lt;= 3, "Low Charges", "High Charges")</f>
        <v>Low Charges</v>
      </c>
      <c r="Z833" t="str">
        <f>IF(tbl_Customers[[#This Row],[total_eve_calls]]&lt;=80,"Low Calls",
IF(tbl_Customers[[#This Row],[total_eve_calls]]&lt;=120,"Medium Calls","High Calls"))</f>
        <v>Medium Calls</v>
      </c>
      <c r="AA833" t="str">
        <f>IF(tbl_Customers[[#This Row],[total_eve_charge]]&lt;=15,"Low Charges",
IF(tbl_Customers[[#This Row],[total_eve_charge]]&lt;=20,"Medium Charges","High Charges"))</f>
        <v>Low Charges</v>
      </c>
      <c r="AB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3" t="str">
        <f>IF(tbl_Customers[[#This Row],[number_vmail_messages]] = 0, "No Usage", IF(tbl_Customers[[#This Row],[number_vmail_messages]] &lt;= 20, "Low Usage", IF(tbl_Customers[[#This Row],[number_vmail_messages]] &lt;= 40, "Medium Usgae", "High Usage")))</f>
        <v>Medium Usgae</v>
      </c>
      <c r="AD833" t="str">
        <f>IF(tbl_Customers[[#This Row],[total_day_minutes]]&lt;=150,"Low Usage", IF(tbl_Customers[[#This Row],[total_day_minutes]]&lt;=200,"Medium Usage", IF(tbl_Customers[[#This Row],[total_day_minutes]]&lt;=250,"High Usage","Very High Usage")))</f>
        <v>Medium Usage</v>
      </c>
      <c r="AE833" t="str">
        <f>IF(tbl_Customers[[#This Row],[total_intl_calls]]&lt;=5,"Low Calls", IF(tbl_Customers[[#This Row],[total_intl_calls]]&lt;=10, "Medium Calls", "High Calls"))</f>
        <v>Low Calls</v>
      </c>
      <c r="AF8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3" t="str">
        <f>IF(tbl_Customers[[#This Row],[Churn_Risk_Score]]&gt;=10,"High Risk", IF(tbl_Customers[[#This Row],[Churn_Risk_Score]]&gt;=5,"Medium Risk","Low Risk"))</f>
        <v>Low Risk</v>
      </c>
      <c r="AH833">
        <f>tbl_Customers[[#This Row],[total_day_charge]] + tbl_Customers[[#This Row],[total_eve_charge]] + tbl_Customers[[#This Row],[total_night_charge]] + tbl_Customers[[#This Row],[total_intl_charge]]</f>
        <v>56.090000000000011</v>
      </c>
    </row>
    <row r="834" spans="1:34"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t="str">
        <f>IF(tbl_Customers[[#This Row],[total_intl_charge]] &lt;= 3, "Low Charges", "High Charges")</f>
        <v>Low Charges</v>
      </c>
      <c r="Z834" t="str">
        <f>IF(tbl_Customers[[#This Row],[total_eve_calls]]&lt;=80,"Low Calls",
IF(tbl_Customers[[#This Row],[total_eve_calls]]&lt;=120,"Medium Calls","High Calls"))</f>
        <v>Medium Calls</v>
      </c>
      <c r="AA834" t="str">
        <f>IF(tbl_Customers[[#This Row],[total_eve_charge]]&lt;=15,"Low Charges",
IF(tbl_Customers[[#This Row],[total_eve_charge]]&lt;=20,"Medium Charges","High Charges"))</f>
        <v>Low Charges</v>
      </c>
      <c r="AB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34" t="str">
        <f>IF(tbl_Customers[[#This Row],[number_vmail_messages]] = 0, "No Usage", IF(tbl_Customers[[#This Row],[number_vmail_messages]] &lt;= 20, "Low Usage", IF(tbl_Customers[[#This Row],[number_vmail_messages]] &lt;= 40, "Medium Usgae", "High Usage")))</f>
        <v>Medium Usgae</v>
      </c>
      <c r="AD834" t="str">
        <f>IF(tbl_Customers[[#This Row],[total_day_minutes]]&lt;=150,"Low Usage", IF(tbl_Customers[[#This Row],[total_day_minutes]]&lt;=200,"Medium Usage", IF(tbl_Customers[[#This Row],[total_day_minutes]]&lt;=250,"High Usage","Very High Usage")))</f>
        <v>Low Usage</v>
      </c>
      <c r="AE834" t="str">
        <f>IF(tbl_Customers[[#This Row],[total_intl_calls]]&lt;=5,"Low Calls", IF(tbl_Customers[[#This Row],[total_intl_calls]]&lt;=10, "Medium Calls", "High Calls"))</f>
        <v>Low Calls</v>
      </c>
      <c r="AF8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4" t="str">
        <f>IF(tbl_Customers[[#This Row],[Churn_Risk_Score]]&gt;=10,"High Risk", IF(tbl_Customers[[#This Row],[Churn_Risk_Score]]&gt;=5,"Medium Risk","Low Risk"))</f>
        <v>Low Risk</v>
      </c>
      <c r="AH834">
        <f>tbl_Customers[[#This Row],[total_day_charge]] + tbl_Customers[[#This Row],[total_eve_charge]] + tbl_Customers[[#This Row],[total_night_charge]] + tbl_Customers[[#This Row],[total_intl_charge]]</f>
        <v>33.32</v>
      </c>
    </row>
    <row r="835" spans="1:34"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t="str">
        <f>IF(tbl_Customers[[#This Row],[total_intl_charge]] &lt;= 3, "Low Charges", "High Charges")</f>
        <v>Low Charges</v>
      </c>
      <c r="Z835" t="str">
        <f>IF(tbl_Customers[[#This Row],[total_eve_calls]]&lt;=80,"Low Calls",
IF(tbl_Customers[[#This Row],[total_eve_calls]]&lt;=120,"Medium Calls","High Calls"))</f>
        <v>Medium Calls</v>
      </c>
      <c r="AA835" t="str">
        <f>IF(tbl_Customers[[#This Row],[total_eve_charge]]&lt;=15,"Low Charges",
IF(tbl_Customers[[#This Row],[total_eve_charge]]&lt;=20,"Medium Charges","High Charges"))</f>
        <v>Low Charges</v>
      </c>
      <c r="AB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5" t="str">
        <f>IF(tbl_Customers[[#This Row],[number_vmail_messages]] = 0, "No Usage", IF(tbl_Customers[[#This Row],[number_vmail_messages]] &lt;= 20, "Low Usage", IF(tbl_Customers[[#This Row],[number_vmail_messages]] &lt;= 40, "Medium Usgae", "High Usage")))</f>
        <v>No Usage</v>
      </c>
      <c r="AD835" t="str">
        <f>IF(tbl_Customers[[#This Row],[total_day_minutes]]&lt;=150,"Low Usage", IF(tbl_Customers[[#This Row],[total_day_minutes]]&lt;=200,"Medium Usage", IF(tbl_Customers[[#This Row],[total_day_minutes]]&lt;=250,"High Usage","Very High Usage")))</f>
        <v>Low Usage</v>
      </c>
      <c r="AE835" t="str">
        <f>IF(tbl_Customers[[#This Row],[total_intl_calls]]&lt;=5,"Low Calls", IF(tbl_Customers[[#This Row],[total_intl_calls]]&lt;=10, "Medium Calls", "High Calls"))</f>
        <v>Low Calls</v>
      </c>
      <c r="AF8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5" t="str">
        <f>IF(tbl_Customers[[#This Row],[Churn_Risk_Score]]&gt;=10,"High Risk", IF(tbl_Customers[[#This Row],[Churn_Risk_Score]]&gt;=5,"Medium Risk","Low Risk"))</f>
        <v>Low Risk</v>
      </c>
      <c r="AH835">
        <f>tbl_Customers[[#This Row],[total_day_charge]] + tbl_Customers[[#This Row],[total_eve_charge]] + tbl_Customers[[#This Row],[total_night_charge]] + tbl_Customers[[#This Row],[total_intl_charge]]</f>
        <v>47.620000000000005</v>
      </c>
    </row>
    <row r="836" spans="1:34"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t="str">
        <f>IF(tbl_Customers[[#This Row],[total_intl_charge]] &lt;= 3, "Low Charges", "High Charges")</f>
        <v>Low Charges</v>
      </c>
      <c r="Z836" t="str">
        <f>IF(tbl_Customers[[#This Row],[total_eve_calls]]&lt;=80,"Low Calls",
IF(tbl_Customers[[#This Row],[total_eve_calls]]&lt;=120,"Medium Calls","High Calls"))</f>
        <v>Medium Calls</v>
      </c>
      <c r="AA836" t="str">
        <f>IF(tbl_Customers[[#This Row],[total_eve_charge]]&lt;=15,"Low Charges",
IF(tbl_Customers[[#This Row],[total_eve_charge]]&lt;=20,"Medium Charges","High Charges"))</f>
        <v>Low Charges</v>
      </c>
      <c r="AB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6" t="str">
        <f>IF(tbl_Customers[[#This Row],[number_vmail_messages]] = 0, "No Usage", IF(tbl_Customers[[#This Row],[number_vmail_messages]] &lt;= 20, "Low Usage", IF(tbl_Customers[[#This Row],[number_vmail_messages]] &lt;= 40, "Medium Usgae", "High Usage")))</f>
        <v>No Usage</v>
      </c>
      <c r="AD836" t="str">
        <f>IF(tbl_Customers[[#This Row],[total_day_minutes]]&lt;=150,"Low Usage", IF(tbl_Customers[[#This Row],[total_day_minutes]]&lt;=200,"Medium Usage", IF(tbl_Customers[[#This Row],[total_day_minutes]]&lt;=250,"High Usage","Very High Usage")))</f>
        <v>Medium Usage</v>
      </c>
      <c r="AE836" t="str">
        <f>IF(tbl_Customers[[#This Row],[total_intl_calls]]&lt;=5,"Low Calls", IF(tbl_Customers[[#This Row],[total_intl_calls]]&lt;=10, "Medium Calls", "High Calls"))</f>
        <v>Low Calls</v>
      </c>
      <c r="AF8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6" t="str">
        <f>IF(tbl_Customers[[#This Row],[Churn_Risk_Score]]&gt;=10,"High Risk", IF(tbl_Customers[[#This Row],[Churn_Risk_Score]]&gt;=5,"Medium Risk","Low Risk"))</f>
        <v>Low Risk</v>
      </c>
      <c r="AH836">
        <f>tbl_Customers[[#This Row],[total_day_charge]] + tbl_Customers[[#This Row],[total_eve_charge]] + tbl_Customers[[#This Row],[total_night_charge]] + tbl_Customers[[#This Row],[total_intl_charge]]</f>
        <v>53.889999999999993</v>
      </c>
    </row>
    <row r="837" spans="1:34"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t="str">
        <f>IF(tbl_Customers[[#This Row],[total_intl_charge]] &lt;= 3, "Low Charges", "High Charges")</f>
        <v>High Charges</v>
      </c>
      <c r="Z837" t="str">
        <f>IF(tbl_Customers[[#This Row],[total_eve_calls]]&lt;=80,"Low Calls",
IF(tbl_Customers[[#This Row],[total_eve_calls]]&lt;=120,"Medium Calls","High Calls"))</f>
        <v>Medium Calls</v>
      </c>
      <c r="AA837" t="str">
        <f>IF(tbl_Customers[[#This Row],[total_eve_charge]]&lt;=15,"Low Charges",
IF(tbl_Customers[[#This Row],[total_eve_charge]]&lt;=20,"Medium Charges","High Charges"))</f>
        <v>Medium Charges</v>
      </c>
      <c r="AB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7" t="str">
        <f>IF(tbl_Customers[[#This Row],[number_vmail_messages]] = 0, "No Usage", IF(tbl_Customers[[#This Row],[number_vmail_messages]] &lt;= 20, "Low Usage", IF(tbl_Customers[[#This Row],[number_vmail_messages]] &lt;= 40, "Medium Usgae", "High Usage")))</f>
        <v>No Usage</v>
      </c>
      <c r="AD837" t="str">
        <f>IF(tbl_Customers[[#This Row],[total_day_minutes]]&lt;=150,"Low Usage", IF(tbl_Customers[[#This Row],[total_day_minutes]]&lt;=200,"Medium Usage", IF(tbl_Customers[[#This Row],[total_day_minutes]]&lt;=250,"High Usage","Very High Usage")))</f>
        <v>Low Usage</v>
      </c>
      <c r="AE837" t="str">
        <f>IF(tbl_Customers[[#This Row],[total_intl_calls]]&lt;=5,"Low Calls", IF(tbl_Customers[[#This Row],[total_intl_calls]]&lt;=10, "Medium Calls", "High Calls"))</f>
        <v>Low Calls</v>
      </c>
      <c r="AF8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7" t="str">
        <f>IF(tbl_Customers[[#This Row],[Churn_Risk_Score]]&gt;=10,"High Risk", IF(tbl_Customers[[#This Row],[Churn_Risk_Score]]&gt;=5,"Medium Risk","Low Risk"))</f>
        <v>Low Risk</v>
      </c>
      <c r="AH837">
        <f>tbl_Customers[[#This Row],[total_day_charge]] + tbl_Customers[[#This Row],[total_eve_charge]] + tbl_Customers[[#This Row],[total_night_charge]] + tbl_Customers[[#This Row],[total_intl_charge]]</f>
        <v>48.21</v>
      </c>
    </row>
    <row r="838" spans="1:34"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t="str">
        <f>IF(tbl_Customers[[#This Row],[total_intl_charge]] &lt;= 3, "Low Charges", "High Charges")</f>
        <v>High Charges</v>
      </c>
      <c r="Z838" t="str">
        <f>IF(tbl_Customers[[#This Row],[total_eve_calls]]&lt;=80,"Low Calls",
IF(tbl_Customers[[#This Row],[total_eve_calls]]&lt;=120,"Medium Calls","High Calls"))</f>
        <v>Medium Calls</v>
      </c>
      <c r="AA838" t="str">
        <f>IF(tbl_Customers[[#This Row],[total_eve_charge]]&lt;=15,"Low Charges",
IF(tbl_Customers[[#This Row],[total_eve_charge]]&lt;=20,"Medium Charges","High Charges"))</f>
        <v>Medium Charges</v>
      </c>
      <c r="AB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8" t="str">
        <f>IF(tbl_Customers[[#This Row],[number_vmail_messages]] = 0, "No Usage", IF(tbl_Customers[[#This Row],[number_vmail_messages]] &lt;= 20, "Low Usage", IF(tbl_Customers[[#This Row],[number_vmail_messages]] &lt;= 40, "Medium Usgae", "High Usage")))</f>
        <v>No Usage</v>
      </c>
      <c r="AD838" t="str">
        <f>IF(tbl_Customers[[#This Row],[total_day_minutes]]&lt;=150,"Low Usage", IF(tbl_Customers[[#This Row],[total_day_minutes]]&lt;=200,"Medium Usage", IF(tbl_Customers[[#This Row],[total_day_minutes]]&lt;=250,"High Usage","Very High Usage")))</f>
        <v>High Usage</v>
      </c>
      <c r="AE838" t="str">
        <f>IF(tbl_Customers[[#This Row],[total_intl_calls]]&lt;=5,"Low Calls", IF(tbl_Customers[[#This Row],[total_intl_calls]]&lt;=10, "Medium Calls", "High Calls"))</f>
        <v>Low Calls</v>
      </c>
      <c r="AF8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8" t="str">
        <f>IF(tbl_Customers[[#This Row],[Churn_Risk_Score]]&gt;=10,"High Risk", IF(tbl_Customers[[#This Row],[Churn_Risk_Score]]&gt;=5,"Medium Risk","Low Risk"))</f>
        <v>Low Risk</v>
      </c>
      <c r="AH838">
        <f>tbl_Customers[[#This Row],[total_day_charge]] + tbl_Customers[[#This Row],[total_eve_charge]] + tbl_Customers[[#This Row],[total_night_charge]] + tbl_Customers[[#This Row],[total_intl_charge]]</f>
        <v>65.02</v>
      </c>
    </row>
    <row r="839" spans="1:34"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t="str">
        <f>IF(tbl_Customers[[#This Row],[total_intl_charge]] &lt;= 3, "Low Charges", "High Charges")</f>
        <v>High Charges</v>
      </c>
      <c r="Z839" t="str">
        <f>IF(tbl_Customers[[#This Row],[total_eve_calls]]&lt;=80,"Low Calls",
IF(tbl_Customers[[#This Row],[total_eve_calls]]&lt;=120,"Medium Calls","High Calls"))</f>
        <v>Medium Calls</v>
      </c>
      <c r="AA839" t="str">
        <f>IF(tbl_Customers[[#This Row],[total_eve_charge]]&lt;=15,"Low Charges",
IF(tbl_Customers[[#This Row],[total_eve_charge]]&lt;=20,"Medium Charges","High Charges"))</f>
        <v>Medium Charges</v>
      </c>
      <c r="AB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9" t="str">
        <f>IF(tbl_Customers[[#This Row],[number_vmail_messages]] = 0, "No Usage", IF(tbl_Customers[[#This Row],[number_vmail_messages]] &lt;= 20, "Low Usage", IF(tbl_Customers[[#This Row],[number_vmail_messages]] &lt;= 40, "Medium Usgae", "High Usage")))</f>
        <v>No Usage</v>
      </c>
      <c r="AD839" t="str">
        <f>IF(tbl_Customers[[#This Row],[total_day_minutes]]&lt;=150,"Low Usage", IF(tbl_Customers[[#This Row],[total_day_minutes]]&lt;=200,"Medium Usage", IF(tbl_Customers[[#This Row],[total_day_minutes]]&lt;=250,"High Usage","Very High Usage")))</f>
        <v>Medium Usage</v>
      </c>
      <c r="AE839" t="str">
        <f>IF(tbl_Customers[[#This Row],[total_intl_calls]]&lt;=5,"Low Calls", IF(tbl_Customers[[#This Row],[total_intl_calls]]&lt;=10, "Medium Calls", "High Calls"))</f>
        <v>Low Calls</v>
      </c>
      <c r="AF8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9" t="str">
        <f>IF(tbl_Customers[[#This Row],[Churn_Risk_Score]]&gt;=10,"High Risk", IF(tbl_Customers[[#This Row],[Churn_Risk_Score]]&gt;=5,"Medium Risk","Low Risk"))</f>
        <v>Low Risk</v>
      </c>
      <c r="AH839">
        <f>tbl_Customers[[#This Row],[total_day_charge]] + tbl_Customers[[#This Row],[total_eve_charge]] + tbl_Customers[[#This Row],[total_night_charge]] + tbl_Customers[[#This Row],[total_intl_charge]]</f>
        <v>62.14</v>
      </c>
    </row>
    <row r="840" spans="1:34"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t="str">
        <f>IF(tbl_Customers[[#This Row],[total_intl_charge]] &lt;= 3, "Low Charges", "High Charges")</f>
        <v>Low Charges</v>
      </c>
      <c r="Z840" t="str">
        <f>IF(tbl_Customers[[#This Row],[total_eve_calls]]&lt;=80,"Low Calls",
IF(tbl_Customers[[#This Row],[total_eve_calls]]&lt;=120,"Medium Calls","High Calls"))</f>
        <v>Medium Calls</v>
      </c>
      <c r="AA840" t="str">
        <f>IF(tbl_Customers[[#This Row],[total_eve_charge]]&lt;=15,"Low Charges",
IF(tbl_Customers[[#This Row],[total_eve_charge]]&lt;=20,"Medium Charges","High Charges"))</f>
        <v>Low Charges</v>
      </c>
      <c r="AB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0" t="str">
        <f>IF(tbl_Customers[[#This Row],[number_vmail_messages]] = 0, "No Usage", IF(tbl_Customers[[#This Row],[number_vmail_messages]] &lt;= 20, "Low Usage", IF(tbl_Customers[[#This Row],[number_vmail_messages]] &lt;= 40, "Medium Usgae", "High Usage")))</f>
        <v>No Usage</v>
      </c>
      <c r="AD840" t="str">
        <f>IF(tbl_Customers[[#This Row],[total_day_minutes]]&lt;=150,"Low Usage", IF(tbl_Customers[[#This Row],[total_day_minutes]]&lt;=200,"Medium Usage", IF(tbl_Customers[[#This Row],[total_day_minutes]]&lt;=250,"High Usage","Very High Usage")))</f>
        <v>High Usage</v>
      </c>
      <c r="AE840" t="str">
        <f>IF(tbl_Customers[[#This Row],[total_intl_calls]]&lt;=5,"Low Calls", IF(tbl_Customers[[#This Row],[total_intl_calls]]&lt;=10, "Medium Calls", "High Calls"))</f>
        <v>Low Calls</v>
      </c>
      <c r="AF8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0" t="str">
        <f>IF(tbl_Customers[[#This Row],[Churn_Risk_Score]]&gt;=10,"High Risk", IF(tbl_Customers[[#This Row],[Churn_Risk_Score]]&gt;=5,"Medium Risk","Low Risk"))</f>
        <v>Low Risk</v>
      </c>
      <c r="AH840">
        <f>tbl_Customers[[#This Row],[total_day_charge]] + tbl_Customers[[#This Row],[total_eve_charge]] + tbl_Customers[[#This Row],[total_night_charge]] + tbl_Customers[[#This Row],[total_intl_charge]]</f>
        <v>53.900000000000006</v>
      </c>
    </row>
    <row r="841" spans="1:34"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t="str">
        <f>IF(tbl_Customers[[#This Row],[total_intl_charge]] &lt;= 3, "Low Charges", "High Charges")</f>
        <v>Low Charges</v>
      </c>
      <c r="Z841" t="str">
        <f>IF(tbl_Customers[[#This Row],[total_eve_calls]]&lt;=80,"Low Calls",
IF(tbl_Customers[[#This Row],[total_eve_calls]]&lt;=120,"Medium Calls","High Calls"))</f>
        <v>High Calls</v>
      </c>
      <c r="AA841" t="str">
        <f>IF(tbl_Customers[[#This Row],[total_eve_charge]]&lt;=15,"Low Charges",
IF(tbl_Customers[[#This Row],[total_eve_charge]]&lt;=20,"Medium Charges","High Charges"))</f>
        <v>Low Charges</v>
      </c>
      <c r="AB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1" t="str">
        <f>IF(tbl_Customers[[#This Row],[number_vmail_messages]] = 0, "No Usage", IF(tbl_Customers[[#This Row],[number_vmail_messages]] &lt;= 20, "Low Usage", IF(tbl_Customers[[#This Row],[number_vmail_messages]] &lt;= 40, "Medium Usgae", "High Usage")))</f>
        <v>No Usage</v>
      </c>
      <c r="AD841" t="str">
        <f>IF(tbl_Customers[[#This Row],[total_day_minutes]]&lt;=150,"Low Usage", IF(tbl_Customers[[#This Row],[total_day_minutes]]&lt;=200,"Medium Usage", IF(tbl_Customers[[#This Row],[total_day_minutes]]&lt;=250,"High Usage","Very High Usage")))</f>
        <v>Low Usage</v>
      </c>
      <c r="AE841" t="str">
        <f>IF(tbl_Customers[[#This Row],[total_intl_calls]]&lt;=5,"Low Calls", IF(tbl_Customers[[#This Row],[total_intl_calls]]&lt;=10, "Medium Calls", "High Calls"))</f>
        <v>Low Calls</v>
      </c>
      <c r="AF8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1" t="str">
        <f>IF(tbl_Customers[[#This Row],[Churn_Risk_Score]]&gt;=10,"High Risk", IF(tbl_Customers[[#This Row],[Churn_Risk_Score]]&gt;=5,"Medium Risk","Low Risk"))</f>
        <v>Low Risk</v>
      </c>
      <c r="AH841">
        <f>tbl_Customers[[#This Row],[total_day_charge]] + tbl_Customers[[#This Row],[total_eve_charge]] + tbl_Customers[[#This Row],[total_night_charge]] + tbl_Customers[[#This Row],[total_intl_charge]]</f>
        <v>49.550000000000004</v>
      </c>
    </row>
    <row r="842" spans="1:34"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t="str">
        <f>IF(tbl_Customers[[#This Row],[total_intl_charge]] &lt;= 3, "Low Charges", "High Charges")</f>
        <v>Low Charges</v>
      </c>
      <c r="Z842" t="str">
        <f>IF(tbl_Customers[[#This Row],[total_eve_calls]]&lt;=80,"Low Calls",
IF(tbl_Customers[[#This Row],[total_eve_calls]]&lt;=120,"Medium Calls","High Calls"))</f>
        <v>Low Calls</v>
      </c>
      <c r="AA842" t="str">
        <f>IF(tbl_Customers[[#This Row],[total_eve_charge]]&lt;=15,"Low Charges",
IF(tbl_Customers[[#This Row],[total_eve_charge]]&lt;=20,"Medium Charges","High Charges"))</f>
        <v>Low Charges</v>
      </c>
      <c r="AB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2" t="str">
        <f>IF(tbl_Customers[[#This Row],[number_vmail_messages]] = 0, "No Usage", IF(tbl_Customers[[#This Row],[number_vmail_messages]] &lt;= 20, "Low Usage", IF(tbl_Customers[[#This Row],[number_vmail_messages]] &lt;= 40, "Medium Usgae", "High Usage")))</f>
        <v>Medium Usgae</v>
      </c>
      <c r="AD842" t="str">
        <f>IF(tbl_Customers[[#This Row],[total_day_minutes]]&lt;=150,"Low Usage", IF(tbl_Customers[[#This Row],[total_day_minutes]]&lt;=200,"Medium Usage", IF(tbl_Customers[[#This Row],[total_day_minutes]]&lt;=250,"High Usage","Very High Usage")))</f>
        <v>Low Usage</v>
      </c>
      <c r="AE842" t="str">
        <f>IF(tbl_Customers[[#This Row],[total_intl_calls]]&lt;=5,"Low Calls", IF(tbl_Customers[[#This Row],[total_intl_calls]]&lt;=10, "Medium Calls", "High Calls"))</f>
        <v>Low Calls</v>
      </c>
      <c r="AF8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2" t="str">
        <f>IF(tbl_Customers[[#This Row],[Churn_Risk_Score]]&gt;=10,"High Risk", IF(tbl_Customers[[#This Row],[Churn_Risk_Score]]&gt;=5,"Medium Risk","Low Risk"))</f>
        <v>Low Risk</v>
      </c>
      <c r="AH842">
        <f>tbl_Customers[[#This Row],[total_day_charge]] + tbl_Customers[[#This Row],[total_eve_charge]] + tbl_Customers[[#This Row],[total_night_charge]] + tbl_Customers[[#This Row],[total_intl_charge]]</f>
        <v>50.290000000000006</v>
      </c>
    </row>
    <row r="843" spans="1:34"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t="str">
        <f>IF(tbl_Customers[[#This Row],[total_intl_charge]] &lt;= 3, "Low Charges", "High Charges")</f>
        <v>Low Charges</v>
      </c>
      <c r="Z843" t="str">
        <f>IF(tbl_Customers[[#This Row],[total_eve_calls]]&lt;=80,"Low Calls",
IF(tbl_Customers[[#This Row],[total_eve_calls]]&lt;=120,"Medium Calls","High Calls"))</f>
        <v>Medium Calls</v>
      </c>
      <c r="AA843" t="str">
        <f>IF(tbl_Customers[[#This Row],[total_eve_charge]]&lt;=15,"Low Charges",
IF(tbl_Customers[[#This Row],[total_eve_charge]]&lt;=20,"Medium Charges","High Charges"))</f>
        <v>Medium Charges</v>
      </c>
      <c r="AB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3" t="str">
        <f>IF(tbl_Customers[[#This Row],[number_vmail_messages]] = 0, "No Usage", IF(tbl_Customers[[#This Row],[number_vmail_messages]] &lt;= 20, "Low Usage", IF(tbl_Customers[[#This Row],[number_vmail_messages]] &lt;= 40, "Medium Usgae", "High Usage")))</f>
        <v>Medium Usgae</v>
      </c>
      <c r="AD843" t="str">
        <f>IF(tbl_Customers[[#This Row],[total_day_minutes]]&lt;=150,"Low Usage", IF(tbl_Customers[[#This Row],[total_day_minutes]]&lt;=200,"Medium Usage", IF(tbl_Customers[[#This Row],[total_day_minutes]]&lt;=250,"High Usage","Very High Usage")))</f>
        <v>Medium Usage</v>
      </c>
      <c r="AE843" t="str">
        <f>IF(tbl_Customers[[#This Row],[total_intl_calls]]&lt;=5,"Low Calls", IF(tbl_Customers[[#This Row],[total_intl_calls]]&lt;=10, "Medium Calls", "High Calls"))</f>
        <v>Low Calls</v>
      </c>
      <c r="AF8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3" t="str">
        <f>IF(tbl_Customers[[#This Row],[Churn_Risk_Score]]&gt;=10,"High Risk", IF(tbl_Customers[[#This Row],[Churn_Risk_Score]]&gt;=5,"Medium Risk","Low Risk"))</f>
        <v>Low Risk</v>
      </c>
      <c r="AH843">
        <f>tbl_Customers[[#This Row],[total_day_charge]] + tbl_Customers[[#This Row],[total_eve_charge]] + tbl_Customers[[#This Row],[total_night_charge]] + tbl_Customers[[#This Row],[total_intl_charge]]</f>
        <v>57.930000000000007</v>
      </c>
    </row>
    <row r="844" spans="1:34"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t="str">
        <f>IF(tbl_Customers[[#This Row],[total_intl_charge]] &lt;= 3, "Low Charges", "High Charges")</f>
        <v>High Charges</v>
      </c>
      <c r="Z844" t="str">
        <f>IF(tbl_Customers[[#This Row],[total_eve_calls]]&lt;=80,"Low Calls",
IF(tbl_Customers[[#This Row],[total_eve_calls]]&lt;=120,"Medium Calls","High Calls"))</f>
        <v>Medium Calls</v>
      </c>
      <c r="AA844" t="str">
        <f>IF(tbl_Customers[[#This Row],[total_eve_charge]]&lt;=15,"Low Charges",
IF(tbl_Customers[[#This Row],[total_eve_charge]]&lt;=20,"Medium Charges","High Charges"))</f>
        <v>Low Charges</v>
      </c>
      <c r="AB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4" t="str">
        <f>IF(tbl_Customers[[#This Row],[number_vmail_messages]] = 0, "No Usage", IF(tbl_Customers[[#This Row],[number_vmail_messages]] &lt;= 20, "Low Usage", IF(tbl_Customers[[#This Row],[number_vmail_messages]] &lt;= 40, "Medium Usgae", "High Usage")))</f>
        <v>Medium Usgae</v>
      </c>
      <c r="AD844" t="str">
        <f>IF(tbl_Customers[[#This Row],[total_day_minutes]]&lt;=150,"Low Usage", IF(tbl_Customers[[#This Row],[total_day_minutes]]&lt;=200,"Medium Usage", IF(tbl_Customers[[#This Row],[total_day_minutes]]&lt;=250,"High Usage","Very High Usage")))</f>
        <v>High Usage</v>
      </c>
      <c r="AE844" t="str">
        <f>IF(tbl_Customers[[#This Row],[total_intl_calls]]&lt;=5,"Low Calls", IF(tbl_Customers[[#This Row],[total_intl_calls]]&lt;=10, "Medium Calls", "High Calls"))</f>
        <v>Low Calls</v>
      </c>
      <c r="AF8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4" t="str">
        <f>IF(tbl_Customers[[#This Row],[Churn_Risk_Score]]&gt;=10,"High Risk", IF(tbl_Customers[[#This Row],[Churn_Risk_Score]]&gt;=5,"Medium Risk","Low Risk"))</f>
        <v>Low Risk</v>
      </c>
      <c r="AH844">
        <f>tbl_Customers[[#This Row],[total_day_charge]] + tbl_Customers[[#This Row],[total_eve_charge]] + tbl_Customers[[#This Row],[total_night_charge]] + tbl_Customers[[#This Row],[total_intl_charge]]</f>
        <v>56.519999999999996</v>
      </c>
    </row>
    <row r="845" spans="1:34"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t="str">
        <f>IF(tbl_Customers[[#This Row],[total_intl_charge]] &lt;= 3, "Low Charges", "High Charges")</f>
        <v>Low Charges</v>
      </c>
      <c r="Z845" t="str">
        <f>IF(tbl_Customers[[#This Row],[total_eve_calls]]&lt;=80,"Low Calls",
IF(tbl_Customers[[#This Row],[total_eve_calls]]&lt;=120,"Medium Calls","High Calls"))</f>
        <v>Medium Calls</v>
      </c>
      <c r="AA845" t="str">
        <f>IF(tbl_Customers[[#This Row],[total_eve_charge]]&lt;=15,"Low Charges",
IF(tbl_Customers[[#This Row],[total_eve_charge]]&lt;=20,"Medium Charges","High Charges"))</f>
        <v>High Charges</v>
      </c>
      <c r="AB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5" t="str">
        <f>IF(tbl_Customers[[#This Row],[number_vmail_messages]] = 0, "No Usage", IF(tbl_Customers[[#This Row],[number_vmail_messages]] &lt;= 20, "Low Usage", IF(tbl_Customers[[#This Row],[number_vmail_messages]] &lt;= 40, "Medium Usgae", "High Usage")))</f>
        <v>No Usage</v>
      </c>
      <c r="AD845" t="str">
        <f>IF(tbl_Customers[[#This Row],[total_day_minutes]]&lt;=150,"Low Usage", IF(tbl_Customers[[#This Row],[total_day_minutes]]&lt;=200,"Medium Usage", IF(tbl_Customers[[#This Row],[total_day_minutes]]&lt;=250,"High Usage","Very High Usage")))</f>
        <v>Medium Usage</v>
      </c>
      <c r="AE845" t="str">
        <f>IF(tbl_Customers[[#This Row],[total_intl_calls]]&lt;=5,"Low Calls", IF(tbl_Customers[[#This Row],[total_intl_calls]]&lt;=10, "Medium Calls", "High Calls"))</f>
        <v>Low Calls</v>
      </c>
      <c r="AF8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5" t="str">
        <f>IF(tbl_Customers[[#This Row],[Churn_Risk_Score]]&gt;=10,"High Risk", IF(tbl_Customers[[#This Row],[Churn_Risk_Score]]&gt;=5,"Medium Risk","Low Risk"))</f>
        <v>Low Risk</v>
      </c>
      <c r="AH845">
        <f>tbl_Customers[[#This Row],[total_day_charge]] + tbl_Customers[[#This Row],[total_eve_charge]] + tbl_Customers[[#This Row],[total_night_charge]] + tbl_Customers[[#This Row],[total_intl_charge]]</f>
        <v>67.599999999999994</v>
      </c>
    </row>
    <row r="846" spans="1:34"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t="str">
        <f>IF(tbl_Customers[[#This Row],[total_intl_charge]] &lt;= 3, "Low Charges", "High Charges")</f>
        <v>Low Charges</v>
      </c>
      <c r="Z846" t="str">
        <f>IF(tbl_Customers[[#This Row],[total_eve_calls]]&lt;=80,"Low Calls",
IF(tbl_Customers[[#This Row],[total_eve_calls]]&lt;=120,"Medium Calls","High Calls"))</f>
        <v>Low Calls</v>
      </c>
      <c r="AA846" t="str">
        <f>IF(tbl_Customers[[#This Row],[total_eve_charge]]&lt;=15,"Low Charges",
IF(tbl_Customers[[#This Row],[total_eve_charge]]&lt;=20,"Medium Charges","High Charges"))</f>
        <v>Medium Charges</v>
      </c>
      <c r="AB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6" t="str">
        <f>IF(tbl_Customers[[#This Row],[number_vmail_messages]] = 0, "No Usage", IF(tbl_Customers[[#This Row],[number_vmail_messages]] &lt;= 20, "Low Usage", IF(tbl_Customers[[#This Row],[number_vmail_messages]] &lt;= 40, "Medium Usgae", "High Usage")))</f>
        <v>No Usage</v>
      </c>
      <c r="AD846" t="str">
        <f>IF(tbl_Customers[[#This Row],[total_day_minutes]]&lt;=150,"Low Usage", IF(tbl_Customers[[#This Row],[total_day_minutes]]&lt;=200,"Medium Usage", IF(tbl_Customers[[#This Row],[total_day_minutes]]&lt;=250,"High Usage","Very High Usage")))</f>
        <v>Low Usage</v>
      </c>
      <c r="AE846" t="str">
        <f>IF(tbl_Customers[[#This Row],[total_intl_calls]]&lt;=5,"Low Calls", IF(tbl_Customers[[#This Row],[total_intl_calls]]&lt;=10, "Medium Calls", "High Calls"))</f>
        <v>Medium Calls</v>
      </c>
      <c r="AF8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6" t="str">
        <f>IF(tbl_Customers[[#This Row],[Churn_Risk_Score]]&gt;=10,"High Risk", IF(tbl_Customers[[#This Row],[Churn_Risk_Score]]&gt;=5,"Medium Risk","Low Risk"))</f>
        <v>Low Risk</v>
      </c>
      <c r="AH846">
        <f>tbl_Customers[[#This Row],[total_day_charge]] + tbl_Customers[[#This Row],[total_eve_charge]] + tbl_Customers[[#This Row],[total_night_charge]] + tbl_Customers[[#This Row],[total_intl_charge]]</f>
        <v>52.65</v>
      </c>
    </row>
    <row r="847" spans="1:34"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t="str">
        <f>IF(tbl_Customers[[#This Row],[total_intl_charge]] &lt;= 3, "Low Charges", "High Charges")</f>
        <v>High Charges</v>
      </c>
      <c r="Z847" t="str">
        <f>IF(tbl_Customers[[#This Row],[total_eve_calls]]&lt;=80,"Low Calls",
IF(tbl_Customers[[#This Row],[total_eve_calls]]&lt;=120,"Medium Calls","High Calls"))</f>
        <v>Medium Calls</v>
      </c>
      <c r="AA847" t="str">
        <f>IF(tbl_Customers[[#This Row],[total_eve_charge]]&lt;=15,"Low Charges",
IF(tbl_Customers[[#This Row],[total_eve_charge]]&lt;=20,"Medium Charges","High Charges"))</f>
        <v>Medium Charges</v>
      </c>
      <c r="AB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7" t="str">
        <f>IF(tbl_Customers[[#This Row],[number_vmail_messages]] = 0, "No Usage", IF(tbl_Customers[[#This Row],[number_vmail_messages]] &lt;= 20, "Low Usage", IF(tbl_Customers[[#This Row],[number_vmail_messages]] &lt;= 40, "Medium Usgae", "High Usage")))</f>
        <v>High Usage</v>
      </c>
      <c r="AD847" t="str">
        <f>IF(tbl_Customers[[#This Row],[total_day_minutes]]&lt;=150,"Low Usage", IF(tbl_Customers[[#This Row],[total_day_minutes]]&lt;=200,"Medium Usage", IF(tbl_Customers[[#This Row],[total_day_minutes]]&lt;=250,"High Usage","Very High Usage")))</f>
        <v>Low Usage</v>
      </c>
      <c r="AE847" t="str">
        <f>IF(tbl_Customers[[#This Row],[total_intl_calls]]&lt;=5,"Low Calls", IF(tbl_Customers[[#This Row],[total_intl_calls]]&lt;=10, "Medium Calls", "High Calls"))</f>
        <v>Low Calls</v>
      </c>
      <c r="AF8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7" t="str">
        <f>IF(tbl_Customers[[#This Row],[Churn_Risk_Score]]&gt;=10,"High Risk", IF(tbl_Customers[[#This Row],[Churn_Risk_Score]]&gt;=5,"Medium Risk","Low Risk"))</f>
        <v>Low Risk</v>
      </c>
      <c r="AH847">
        <f>tbl_Customers[[#This Row],[total_day_charge]] + tbl_Customers[[#This Row],[total_eve_charge]] + tbl_Customers[[#This Row],[total_night_charge]] + tbl_Customers[[#This Row],[total_intl_charge]]</f>
        <v>44.779999999999994</v>
      </c>
    </row>
    <row r="848" spans="1:34"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t="str">
        <f>IF(tbl_Customers[[#This Row],[total_intl_charge]] &lt;= 3, "Low Charges", "High Charges")</f>
        <v>High Charges</v>
      </c>
      <c r="Z848" t="str">
        <f>IF(tbl_Customers[[#This Row],[total_eve_calls]]&lt;=80,"Low Calls",
IF(tbl_Customers[[#This Row],[total_eve_calls]]&lt;=120,"Medium Calls","High Calls"))</f>
        <v>Medium Calls</v>
      </c>
      <c r="AA848" t="str">
        <f>IF(tbl_Customers[[#This Row],[total_eve_charge]]&lt;=15,"Low Charges",
IF(tbl_Customers[[#This Row],[total_eve_charge]]&lt;=20,"Medium Charges","High Charges"))</f>
        <v>Low Charges</v>
      </c>
      <c r="AB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8" t="str">
        <f>IF(tbl_Customers[[#This Row],[number_vmail_messages]] = 0, "No Usage", IF(tbl_Customers[[#This Row],[number_vmail_messages]] &lt;= 20, "Low Usage", IF(tbl_Customers[[#This Row],[number_vmail_messages]] &lt;= 40, "Medium Usgae", "High Usage")))</f>
        <v>No Usage</v>
      </c>
      <c r="AD848" t="str">
        <f>IF(tbl_Customers[[#This Row],[total_day_minutes]]&lt;=150,"Low Usage", IF(tbl_Customers[[#This Row],[total_day_minutes]]&lt;=200,"Medium Usage", IF(tbl_Customers[[#This Row],[total_day_minutes]]&lt;=250,"High Usage","Very High Usage")))</f>
        <v>Medium Usage</v>
      </c>
      <c r="AE848" t="str">
        <f>IF(tbl_Customers[[#This Row],[total_intl_calls]]&lt;=5,"Low Calls", IF(tbl_Customers[[#This Row],[total_intl_calls]]&lt;=10, "Medium Calls", "High Calls"))</f>
        <v>Low Calls</v>
      </c>
      <c r="AF8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48" t="str">
        <f>IF(tbl_Customers[[#This Row],[Churn_Risk_Score]]&gt;=10,"High Risk", IF(tbl_Customers[[#This Row],[Churn_Risk_Score]]&gt;=5,"Medium Risk","Low Risk"))</f>
        <v>Low Risk</v>
      </c>
      <c r="AH848">
        <f>tbl_Customers[[#This Row],[total_day_charge]] + tbl_Customers[[#This Row],[total_eve_charge]] + tbl_Customers[[#This Row],[total_night_charge]] + tbl_Customers[[#This Row],[total_intl_charge]]</f>
        <v>55.72</v>
      </c>
    </row>
    <row r="849" spans="1:34"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t="str">
        <f>IF(tbl_Customers[[#This Row],[total_intl_charge]] &lt;= 3, "Low Charges", "High Charges")</f>
        <v>Low Charges</v>
      </c>
      <c r="Z849" t="str">
        <f>IF(tbl_Customers[[#This Row],[total_eve_calls]]&lt;=80,"Low Calls",
IF(tbl_Customers[[#This Row],[total_eve_calls]]&lt;=120,"Medium Calls","High Calls"))</f>
        <v>Medium Calls</v>
      </c>
      <c r="AA849" t="str">
        <f>IF(tbl_Customers[[#This Row],[total_eve_charge]]&lt;=15,"Low Charges",
IF(tbl_Customers[[#This Row],[total_eve_charge]]&lt;=20,"Medium Charges","High Charges"))</f>
        <v>High Charges</v>
      </c>
      <c r="AB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9" t="str">
        <f>IF(tbl_Customers[[#This Row],[number_vmail_messages]] = 0, "No Usage", IF(tbl_Customers[[#This Row],[number_vmail_messages]] &lt;= 20, "Low Usage", IF(tbl_Customers[[#This Row],[number_vmail_messages]] &lt;= 40, "Medium Usgae", "High Usage")))</f>
        <v>No Usage</v>
      </c>
      <c r="AD849" t="str">
        <f>IF(tbl_Customers[[#This Row],[total_day_minutes]]&lt;=150,"Low Usage", IF(tbl_Customers[[#This Row],[total_day_minutes]]&lt;=200,"Medium Usage", IF(tbl_Customers[[#This Row],[total_day_minutes]]&lt;=250,"High Usage","Very High Usage")))</f>
        <v>High Usage</v>
      </c>
      <c r="AE849" t="str">
        <f>IF(tbl_Customers[[#This Row],[total_intl_calls]]&lt;=5,"Low Calls", IF(tbl_Customers[[#This Row],[total_intl_calls]]&lt;=10, "Medium Calls", "High Calls"))</f>
        <v>Low Calls</v>
      </c>
      <c r="AF8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9" t="str">
        <f>IF(tbl_Customers[[#This Row],[Churn_Risk_Score]]&gt;=10,"High Risk", IF(tbl_Customers[[#This Row],[Churn_Risk_Score]]&gt;=5,"Medium Risk","Low Risk"))</f>
        <v>Low Risk</v>
      </c>
      <c r="AH849">
        <f>tbl_Customers[[#This Row],[total_day_charge]] + tbl_Customers[[#This Row],[total_eve_charge]] + tbl_Customers[[#This Row],[total_night_charge]] + tbl_Customers[[#This Row],[total_intl_charge]]</f>
        <v>72.31</v>
      </c>
    </row>
    <row r="850" spans="1:34"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t="str">
        <f>IF(tbl_Customers[[#This Row],[total_intl_charge]] &lt;= 3, "Low Charges", "High Charges")</f>
        <v>Low Charges</v>
      </c>
      <c r="Z850" t="str">
        <f>IF(tbl_Customers[[#This Row],[total_eve_calls]]&lt;=80,"Low Calls",
IF(tbl_Customers[[#This Row],[total_eve_calls]]&lt;=120,"Medium Calls","High Calls"))</f>
        <v>Medium Calls</v>
      </c>
      <c r="AA850" t="str">
        <f>IF(tbl_Customers[[#This Row],[total_eve_charge]]&lt;=15,"Low Charges",
IF(tbl_Customers[[#This Row],[total_eve_charge]]&lt;=20,"Medium Charges","High Charges"))</f>
        <v>Medium Charges</v>
      </c>
      <c r="AB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0" t="str">
        <f>IF(tbl_Customers[[#This Row],[number_vmail_messages]] = 0, "No Usage", IF(tbl_Customers[[#This Row],[number_vmail_messages]] &lt;= 20, "Low Usage", IF(tbl_Customers[[#This Row],[number_vmail_messages]] &lt;= 40, "Medium Usgae", "High Usage")))</f>
        <v>No Usage</v>
      </c>
      <c r="AD850" t="str">
        <f>IF(tbl_Customers[[#This Row],[total_day_minutes]]&lt;=150,"Low Usage", IF(tbl_Customers[[#This Row],[total_day_minutes]]&lt;=200,"Medium Usage", IF(tbl_Customers[[#This Row],[total_day_minutes]]&lt;=250,"High Usage","Very High Usage")))</f>
        <v>Low Usage</v>
      </c>
      <c r="AE850" t="str">
        <f>IF(tbl_Customers[[#This Row],[total_intl_calls]]&lt;=5,"Low Calls", IF(tbl_Customers[[#This Row],[total_intl_calls]]&lt;=10, "Medium Calls", "High Calls"))</f>
        <v>Low Calls</v>
      </c>
      <c r="AF8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0" t="str">
        <f>IF(tbl_Customers[[#This Row],[Churn_Risk_Score]]&gt;=10,"High Risk", IF(tbl_Customers[[#This Row],[Churn_Risk_Score]]&gt;=5,"Medium Risk","Low Risk"))</f>
        <v>Low Risk</v>
      </c>
      <c r="AH850">
        <f>tbl_Customers[[#This Row],[total_day_charge]] + tbl_Customers[[#This Row],[total_eve_charge]] + tbl_Customers[[#This Row],[total_night_charge]] + tbl_Customers[[#This Row],[total_intl_charge]]</f>
        <v>48.480000000000004</v>
      </c>
    </row>
    <row r="851" spans="1:34"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t="str">
        <f>IF(tbl_Customers[[#This Row],[total_intl_charge]] &lt;= 3, "Low Charges", "High Charges")</f>
        <v>High Charges</v>
      </c>
      <c r="Z851" t="str">
        <f>IF(tbl_Customers[[#This Row],[total_eve_calls]]&lt;=80,"Low Calls",
IF(tbl_Customers[[#This Row],[total_eve_calls]]&lt;=120,"Medium Calls","High Calls"))</f>
        <v>Low Calls</v>
      </c>
      <c r="AA851" t="str">
        <f>IF(tbl_Customers[[#This Row],[total_eve_charge]]&lt;=15,"Low Charges",
IF(tbl_Customers[[#This Row],[total_eve_charge]]&lt;=20,"Medium Charges","High Charges"))</f>
        <v>Medium Charges</v>
      </c>
      <c r="AB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1" t="str">
        <f>IF(tbl_Customers[[#This Row],[number_vmail_messages]] = 0, "No Usage", IF(tbl_Customers[[#This Row],[number_vmail_messages]] &lt;= 20, "Low Usage", IF(tbl_Customers[[#This Row],[number_vmail_messages]] &lt;= 40, "Medium Usgae", "High Usage")))</f>
        <v>No Usage</v>
      </c>
      <c r="AD851" t="str">
        <f>IF(tbl_Customers[[#This Row],[total_day_minutes]]&lt;=150,"Low Usage", IF(tbl_Customers[[#This Row],[total_day_minutes]]&lt;=200,"Medium Usage", IF(tbl_Customers[[#This Row],[total_day_minutes]]&lt;=250,"High Usage","Very High Usage")))</f>
        <v>Medium Usage</v>
      </c>
      <c r="AE851" t="str">
        <f>IF(tbl_Customers[[#This Row],[total_intl_calls]]&lt;=5,"Low Calls", IF(tbl_Customers[[#This Row],[total_intl_calls]]&lt;=10, "Medium Calls", "High Calls"))</f>
        <v>Low Calls</v>
      </c>
      <c r="AF8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1" t="str">
        <f>IF(tbl_Customers[[#This Row],[Churn_Risk_Score]]&gt;=10,"High Risk", IF(tbl_Customers[[#This Row],[Churn_Risk_Score]]&gt;=5,"Medium Risk","Low Risk"))</f>
        <v>Low Risk</v>
      </c>
      <c r="AH851">
        <f>tbl_Customers[[#This Row],[total_day_charge]] + tbl_Customers[[#This Row],[total_eve_charge]] + tbl_Customers[[#This Row],[total_night_charge]] + tbl_Customers[[#This Row],[total_intl_charge]]</f>
        <v>56.52</v>
      </c>
    </row>
    <row r="852" spans="1:34"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t="str">
        <f>IF(tbl_Customers[[#This Row],[total_intl_charge]] &lt;= 3, "Low Charges", "High Charges")</f>
        <v>High Charges</v>
      </c>
      <c r="Z852" t="str">
        <f>IF(tbl_Customers[[#This Row],[total_eve_calls]]&lt;=80,"Low Calls",
IF(tbl_Customers[[#This Row],[total_eve_calls]]&lt;=120,"Medium Calls","High Calls"))</f>
        <v>High Calls</v>
      </c>
      <c r="AA852" t="str">
        <f>IF(tbl_Customers[[#This Row],[total_eve_charge]]&lt;=15,"Low Charges",
IF(tbl_Customers[[#This Row],[total_eve_charge]]&lt;=20,"Medium Charges","High Charges"))</f>
        <v>Low Charges</v>
      </c>
      <c r="AB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2" t="str">
        <f>IF(tbl_Customers[[#This Row],[number_vmail_messages]] = 0, "No Usage", IF(tbl_Customers[[#This Row],[number_vmail_messages]] &lt;= 20, "Low Usage", IF(tbl_Customers[[#This Row],[number_vmail_messages]] &lt;= 40, "Medium Usgae", "High Usage")))</f>
        <v>No Usage</v>
      </c>
      <c r="AD852" t="str">
        <f>IF(tbl_Customers[[#This Row],[total_day_minutes]]&lt;=150,"Low Usage", IF(tbl_Customers[[#This Row],[total_day_minutes]]&lt;=200,"Medium Usage", IF(tbl_Customers[[#This Row],[total_day_minutes]]&lt;=250,"High Usage","Very High Usage")))</f>
        <v>Low Usage</v>
      </c>
      <c r="AE852" t="str">
        <f>IF(tbl_Customers[[#This Row],[total_intl_calls]]&lt;=5,"Low Calls", IF(tbl_Customers[[#This Row],[total_intl_calls]]&lt;=10, "Medium Calls", "High Calls"))</f>
        <v>Low Calls</v>
      </c>
      <c r="AF8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2" t="str">
        <f>IF(tbl_Customers[[#This Row],[Churn_Risk_Score]]&gt;=10,"High Risk", IF(tbl_Customers[[#This Row],[Churn_Risk_Score]]&gt;=5,"Medium Risk","Low Risk"))</f>
        <v>Low Risk</v>
      </c>
      <c r="AH852">
        <f>tbl_Customers[[#This Row],[total_day_charge]] + tbl_Customers[[#This Row],[total_eve_charge]] + tbl_Customers[[#This Row],[total_night_charge]] + tbl_Customers[[#This Row],[total_intl_charge]]</f>
        <v>43.410000000000004</v>
      </c>
    </row>
    <row r="853" spans="1:34"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t="str">
        <f>IF(tbl_Customers[[#This Row],[total_intl_charge]] &lt;= 3, "Low Charges", "High Charges")</f>
        <v>High Charges</v>
      </c>
      <c r="Z853" t="str">
        <f>IF(tbl_Customers[[#This Row],[total_eve_calls]]&lt;=80,"Low Calls",
IF(tbl_Customers[[#This Row],[total_eve_calls]]&lt;=120,"Medium Calls","High Calls"))</f>
        <v>Medium Calls</v>
      </c>
      <c r="AA853" t="str">
        <f>IF(tbl_Customers[[#This Row],[total_eve_charge]]&lt;=15,"Low Charges",
IF(tbl_Customers[[#This Row],[total_eve_charge]]&lt;=20,"Medium Charges","High Charges"))</f>
        <v>Medium Charges</v>
      </c>
      <c r="AB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3" t="str">
        <f>IF(tbl_Customers[[#This Row],[number_vmail_messages]] = 0, "No Usage", IF(tbl_Customers[[#This Row],[number_vmail_messages]] &lt;= 20, "Low Usage", IF(tbl_Customers[[#This Row],[number_vmail_messages]] &lt;= 40, "Medium Usgae", "High Usage")))</f>
        <v>No Usage</v>
      </c>
      <c r="AD853" t="str">
        <f>IF(tbl_Customers[[#This Row],[total_day_minutes]]&lt;=150,"Low Usage", IF(tbl_Customers[[#This Row],[total_day_minutes]]&lt;=200,"Medium Usage", IF(tbl_Customers[[#This Row],[total_day_minutes]]&lt;=250,"High Usage","Very High Usage")))</f>
        <v>High Usage</v>
      </c>
      <c r="AE853" t="str">
        <f>IF(tbl_Customers[[#This Row],[total_intl_calls]]&lt;=5,"Low Calls", IF(tbl_Customers[[#This Row],[total_intl_calls]]&lt;=10, "Medium Calls", "High Calls"))</f>
        <v>Low Calls</v>
      </c>
      <c r="AF8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3" t="str">
        <f>IF(tbl_Customers[[#This Row],[Churn_Risk_Score]]&gt;=10,"High Risk", IF(tbl_Customers[[#This Row],[Churn_Risk_Score]]&gt;=5,"Medium Risk","Low Risk"))</f>
        <v>Low Risk</v>
      </c>
      <c r="AH853">
        <f>tbl_Customers[[#This Row],[total_day_charge]] + tbl_Customers[[#This Row],[total_eve_charge]] + tbl_Customers[[#This Row],[total_night_charge]] + tbl_Customers[[#This Row],[total_intl_charge]]</f>
        <v>69.83</v>
      </c>
    </row>
    <row r="854" spans="1:34"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t="str">
        <f>IF(tbl_Customers[[#This Row],[total_intl_charge]] &lt;= 3, "Low Charges", "High Charges")</f>
        <v>Low Charges</v>
      </c>
      <c r="Z854" t="str">
        <f>IF(tbl_Customers[[#This Row],[total_eve_calls]]&lt;=80,"Low Calls",
IF(tbl_Customers[[#This Row],[total_eve_calls]]&lt;=120,"Medium Calls","High Calls"))</f>
        <v>Medium Calls</v>
      </c>
      <c r="AA854" t="str">
        <f>IF(tbl_Customers[[#This Row],[total_eve_charge]]&lt;=15,"Low Charges",
IF(tbl_Customers[[#This Row],[total_eve_charge]]&lt;=20,"Medium Charges","High Charges"))</f>
        <v>Low Charges</v>
      </c>
      <c r="AB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4" t="str">
        <f>IF(tbl_Customers[[#This Row],[number_vmail_messages]] = 0, "No Usage", IF(tbl_Customers[[#This Row],[number_vmail_messages]] &lt;= 20, "Low Usage", IF(tbl_Customers[[#This Row],[number_vmail_messages]] &lt;= 40, "Medium Usgae", "High Usage")))</f>
        <v>No Usage</v>
      </c>
      <c r="AD854" t="str">
        <f>IF(tbl_Customers[[#This Row],[total_day_minutes]]&lt;=150,"Low Usage", IF(tbl_Customers[[#This Row],[total_day_minutes]]&lt;=200,"Medium Usage", IF(tbl_Customers[[#This Row],[total_day_minutes]]&lt;=250,"High Usage","Very High Usage")))</f>
        <v>Low Usage</v>
      </c>
      <c r="AE854" t="str">
        <f>IF(tbl_Customers[[#This Row],[total_intl_calls]]&lt;=5,"Low Calls", IF(tbl_Customers[[#This Row],[total_intl_calls]]&lt;=10, "Medium Calls", "High Calls"))</f>
        <v>Low Calls</v>
      </c>
      <c r="AF8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4" t="str">
        <f>IF(tbl_Customers[[#This Row],[Churn_Risk_Score]]&gt;=10,"High Risk", IF(tbl_Customers[[#This Row],[Churn_Risk_Score]]&gt;=5,"Medium Risk","Low Risk"))</f>
        <v>Low Risk</v>
      </c>
      <c r="AH854">
        <f>tbl_Customers[[#This Row],[total_day_charge]] + tbl_Customers[[#This Row],[total_eve_charge]] + tbl_Customers[[#This Row],[total_night_charge]] + tbl_Customers[[#This Row],[total_intl_charge]]</f>
        <v>48.43</v>
      </c>
    </row>
    <row r="855" spans="1:34"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t="str">
        <f>IF(tbl_Customers[[#This Row],[total_intl_charge]] &lt;= 3, "Low Charges", "High Charges")</f>
        <v>Low Charges</v>
      </c>
      <c r="Z855" t="str">
        <f>IF(tbl_Customers[[#This Row],[total_eve_calls]]&lt;=80,"Low Calls",
IF(tbl_Customers[[#This Row],[total_eve_calls]]&lt;=120,"Medium Calls","High Calls"))</f>
        <v>Low Calls</v>
      </c>
      <c r="AA855" t="str">
        <f>IF(tbl_Customers[[#This Row],[total_eve_charge]]&lt;=15,"Low Charges",
IF(tbl_Customers[[#This Row],[total_eve_charge]]&lt;=20,"Medium Charges","High Charges"))</f>
        <v>High Charges</v>
      </c>
      <c r="AB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5" t="str">
        <f>IF(tbl_Customers[[#This Row],[number_vmail_messages]] = 0, "No Usage", IF(tbl_Customers[[#This Row],[number_vmail_messages]] &lt;= 20, "Low Usage", IF(tbl_Customers[[#This Row],[number_vmail_messages]] &lt;= 40, "Medium Usgae", "High Usage")))</f>
        <v>No Usage</v>
      </c>
      <c r="AD855" t="str">
        <f>IF(tbl_Customers[[#This Row],[total_day_minutes]]&lt;=150,"Low Usage", IF(tbl_Customers[[#This Row],[total_day_minutes]]&lt;=200,"Medium Usage", IF(tbl_Customers[[#This Row],[total_day_minutes]]&lt;=250,"High Usage","Very High Usage")))</f>
        <v>Medium Usage</v>
      </c>
      <c r="AE855" t="str">
        <f>IF(tbl_Customers[[#This Row],[total_intl_calls]]&lt;=5,"Low Calls", IF(tbl_Customers[[#This Row],[total_intl_calls]]&lt;=10, "Medium Calls", "High Calls"))</f>
        <v>Low Calls</v>
      </c>
      <c r="AF8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5" t="str">
        <f>IF(tbl_Customers[[#This Row],[Churn_Risk_Score]]&gt;=10,"High Risk", IF(tbl_Customers[[#This Row],[Churn_Risk_Score]]&gt;=5,"Medium Risk","Low Risk"))</f>
        <v>Low Risk</v>
      </c>
      <c r="AH855">
        <f>tbl_Customers[[#This Row],[total_day_charge]] + tbl_Customers[[#This Row],[total_eve_charge]] + tbl_Customers[[#This Row],[total_night_charge]] + tbl_Customers[[#This Row],[total_intl_charge]]</f>
        <v>61.18</v>
      </c>
    </row>
    <row r="856" spans="1:34"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t="str">
        <f>IF(tbl_Customers[[#This Row],[total_intl_charge]] &lt;= 3, "Low Charges", "High Charges")</f>
        <v>High Charges</v>
      </c>
      <c r="Z856" t="str">
        <f>IF(tbl_Customers[[#This Row],[total_eve_calls]]&lt;=80,"Low Calls",
IF(tbl_Customers[[#This Row],[total_eve_calls]]&lt;=120,"Medium Calls","High Calls"))</f>
        <v>Low Calls</v>
      </c>
      <c r="AA856" t="str">
        <f>IF(tbl_Customers[[#This Row],[total_eve_charge]]&lt;=15,"Low Charges",
IF(tbl_Customers[[#This Row],[total_eve_charge]]&lt;=20,"Medium Charges","High Charges"))</f>
        <v>Medium Charges</v>
      </c>
      <c r="AB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6" t="str">
        <f>IF(tbl_Customers[[#This Row],[number_vmail_messages]] = 0, "No Usage", IF(tbl_Customers[[#This Row],[number_vmail_messages]] &lt;= 20, "Low Usage", IF(tbl_Customers[[#This Row],[number_vmail_messages]] &lt;= 40, "Medium Usgae", "High Usage")))</f>
        <v>No Usage</v>
      </c>
      <c r="AD856" t="str">
        <f>IF(tbl_Customers[[#This Row],[total_day_minutes]]&lt;=150,"Low Usage", IF(tbl_Customers[[#This Row],[total_day_minutes]]&lt;=200,"Medium Usage", IF(tbl_Customers[[#This Row],[total_day_minutes]]&lt;=250,"High Usage","Very High Usage")))</f>
        <v>Very High Usage</v>
      </c>
      <c r="AE856" t="str">
        <f>IF(tbl_Customers[[#This Row],[total_intl_calls]]&lt;=5,"Low Calls", IF(tbl_Customers[[#This Row],[total_intl_calls]]&lt;=10, "Medium Calls", "High Calls"))</f>
        <v>Low Calls</v>
      </c>
      <c r="AF8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56" t="str">
        <f>IF(tbl_Customers[[#This Row],[Churn_Risk_Score]]&gt;=10,"High Risk", IF(tbl_Customers[[#This Row],[Churn_Risk_Score]]&gt;=5,"Medium Risk","Low Risk"))</f>
        <v>Medium Risk</v>
      </c>
      <c r="AH856">
        <f>tbl_Customers[[#This Row],[total_day_charge]] + tbl_Customers[[#This Row],[total_eve_charge]] + tbl_Customers[[#This Row],[total_night_charge]] + tbl_Customers[[#This Row],[total_intl_charge]]</f>
        <v>75.11999999999999</v>
      </c>
    </row>
    <row r="857" spans="1:34"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t="str">
        <f>IF(tbl_Customers[[#This Row],[total_intl_charge]] &lt;= 3, "Low Charges", "High Charges")</f>
        <v>High Charges</v>
      </c>
      <c r="Z857" t="str">
        <f>IF(tbl_Customers[[#This Row],[total_eve_calls]]&lt;=80,"Low Calls",
IF(tbl_Customers[[#This Row],[total_eve_calls]]&lt;=120,"Medium Calls","High Calls"))</f>
        <v>Medium Calls</v>
      </c>
      <c r="AA857" t="str">
        <f>IF(tbl_Customers[[#This Row],[total_eve_charge]]&lt;=15,"Low Charges",
IF(tbl_Customers[[#This Row],[total_eve_charge]]&lt;=20,"Medium Charges","High Charges"))</f>
        <v>Low Charges</v>
      </c>
      <c r="AB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7" t="str">
        <f>IF(tbl_Customers[[#This Row],[number_vmail_messages]] = 0, "No Usage", IF(tbl_Customers[[#This Row],[number_vmail_messages]] &lt;= 20, "Low Usage", IF(tbl_Customers[[#This Row],[number_vmail_messages]] &lt;= 40, "Medium Usgae", "High Usage")))</f>
        <v>No Usage</v>
      </c>
      <c r="AD857" t="str">
        <f>IF(tbl_Customers[[#This Row],[total_day_minutes]]&lt;=150,"Low Usage", IF(tbl_Customers[[#This Row],[total_day_minutes]]&lt;=200,"Medium Usage", IF(tbl_Customers[[#This Row],[total_day_minutes]]&lt;=250,"High Usage","Very High Usage")))</f>
        <v>Low Usage</v>
      </c>
      <c r="AE857" t="str">
        <f>IF(tbl_Customers[[#This Row],[total_intl_calls]]&lt;=5,"Low Calls", IF(tbl_Customers[[#This Row],[total_intl_calls]]&lt;=10, "Medium Calls", "High Calls"))</f>
        <v>Low Calls</v>
      </c>
      <c r="AF8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7" t="str">
        <f>IF(tbl_Customers[[#This Row],[Churn_Risk_Score]]&gt;=10,"High Risk", IF(tbl_Customers[[#This Row],[Churn_Risk_Score]]&gt;=5,"Medium Risk","Low Risk"))</f>
        <v>Low Risk</v>
      </c>
      <c r="AH857">
        <f>tbl_Customers[[#This Row],[total_day_charge]] + tbl_Customers[[#This Row],[total_eve_charge]] + tbl_Customers[[#This Row],[total_night_charge]] + tbl_Customers[[#This Row],[total_intl_charge]]</f>
        <v>50.309999999999995</v>
      </c>
    </row>
    <row r="858" spans="1:34"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t="str">
        <f>IF(tbl_Customers[[#This Row],[total_intl_charge]] &lt;= 3, "Low Charges", "High Charges")</f>
        <v>High Charges</v>
      </c>
      <c r="Z858" t="str">
        <f>IF(tbl_Customers[[#This Row],[total_eve_calls]]&lt;=80,"Low Calls",
IF(tbl_Customers[[#This Row],[total_eve_calls]]&lt;=120,"Medium Calls","High Calls"))</f>
        <v>High Calls</v>
      </c>
      <c r="AA858" t="str">
        <f>IF(tbl_Customers[[#This Row],[total_eve_charge]]&lt;=15,"Low Charges",
IF(tbl_Customers[[#This Row],[total_eve_charge]]&lt;=20,"Medium Charges","High Charges"))</f>
        <v>Medium Charges</v>
      </c>
      <c r="AB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8" t="str">
        <f>IF(tbl_Customers[[#This Row],[number_vmail_messages]] = 0, "No Usage", IF(tbl_Customers[[#This Row],[number_vmail_messages]] &lt;= 20, "Low Usage", IF(tbl_Customers[[#This Row],[number_vmail_messages]] &lt;= 40, "Medium Usgae", "High Usage")))</f>
        <v>Medium Usgae</v>
      </c>
      <c r="AD858" t="str">
        <f>IF(tbl_Customers[[#This Row],[total_day_minutes]]&lt;=150,"Low Usage", IF(tbl_Customers[[#This Row],[total_day_minutes]]&lt;=200,"Medium Usage", IF(tbl_Customers[[#This Row],[total_day_minutes]]&lt;=250,"High Usage","Very High Usage")))</f>
        <v>Low Usage</v>
      </c>
      <c r="AE858" t="str">
        <f>IF(tbl_Customers[[#This Row],[total_intl_calls]]&lt;=5,"Low Calls", IF(tbl_Customers[[#This Row],[total_intl_calls]]&lt;=10, "Medium Calls", "High Calls"))</f>
        <v>Low Calls</v>
      </c>
      <c r="AF8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58" t="str">
        <f>IF(tbl_Customers[[#This Row],[Churn_Risk_Score]]&gt;=10,"High Risk", IF(tbl_Customers[[#This Row],[Churn_Risk_Score]]&gt;=5,"Medium Risk","Low Risk"))</f>
        <v>Low Risk</v>
      </c>
      <c r="AH858">
        <f>tbl_Customers[[#This Row],[total_day_charge]] + tbl_Customers[[#This Row],[total_eve_charge]] + tbl_Customers[[#This Row],[total_night_charge]] + tbl_Customers[[#This Row],[total_intl_charge]]</f>
        <v>55.91</v>
      </c>
    </row>
    <row r="859" spans="1:34"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t="str">
        <f>IF(tbl_Customers[[#This Row],[total_intl_charge]] &lt;= 3, "Low Charges", "High Charges")</f>
        <v>Low Charges</v>
      </c>
      <c r="Z859" t="str">
        <f>IF(tbl_Customers[[#This Row],[total_eve_calls]]&lt;=80,"Low Calls",
IF(tbl_Customers[[#This Row],[total_eve_calls]]&lt;=120,"Medium Calls","High Calls"))</f>
        <v>Low Calls</v>
      </c>
      <c r="AA859" t="str">
        <f>IF(tbl_Customers[[#This Row],[total_eve_charge]]&lt;=15,"Low Charges",
IF(tbl_Customers[[#This Row],[total_eve_charge]]&lt;=20,"Medium Charges","High Charges"))</f>
        <v>Low Charges</v>
      </c>
      <c r="AB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9" t="str">
        <f>IF(tbl_Customers[[#This Row],[number_vmail_messages]] = 0, "No Usage", IF(tbl_Customers[[#This Row],[number_vmail_messages]] &lt;= 20, "Low Usage", IF(tbl_Customers[[#This Row],[number_vmail_messages]] &lt;= 40, "Medium Usgae", "High Usage")))</f>
        <v>No Usage</v>
      </c>
      <c r="AD859" t="str">
        <f>IF(tbl_Customers[[#This Row],[total_day_minutes]]&lt;=150,"Low Usage", IF(tbl_Customers[[#This Row],[total_day_minutes]]&lt;=200,"Medium Usage", IF(tbl_Customers[[#This Row],[total_day_minutes]]&lt;=250,"High Usage","Very High Usage")))</f>
        <v>Medium Usage</v>
      </c>
      <c r="AE859" t="str">
        <f>IF(tbl_Customers[[#This Row],[total_intl_calls]]&lt;=5,"Low Calls", IF(tbl_Customers[[#This Row],[total_intl_calls]]&lt;=10, "Medium Calls", "High Calls"))</f>
        <v>High Calls</v>
      </c>
      <c r="AF8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9" t="str">
        <f>IF(tbl_Customers[[#This Row],[Churn_Risk_Score]]&gt;=10,"High Risk", IF(tbl_Customers[[#This Row],[Churn_Risk_Score]]&gt;=5,"Medium Risk","Low Risk"))</f>
        <v>Low Risk</v>
      </c>
      <c r="AH859">
        <f>tbl_Customers[[#This Row],[total_day_charge]] + tbl_Customers[[#This Row],[total_eve_charge]] + tbl_Customers[[#This Row],[total_night_charge]] + tbl_Customers[[#This Row],[total_intl_charge]]</f>
        <v>50.010000000000005</v>
      </c>
    </row>
    <row r="860" spans="1:34"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t="str">
        <f>IF(tbl_Customers[[#This Row],[total_intl_charge]] &lt;= 3, "Low Charges", "High Charges")</f>
        <v>Low Charges</v>
      </c>
      <c r="Z860" t="str">
        <f>IF(tbl_Customers[[#This Row],[total_eve_calls]]&lt;=80,"Low Calls",
IF(tbl_Customers[[#This Row],[total_eve_calls]]&lt;=120,"Medium Calls","High Calls"))</f>
        <v>Medium Calls</v>
      </c>
      <c r="AA860" t="str">
        <f>IF(tbl_Customers[[#This Row],[total_eve_charge]]&lt;=15,"Low Charges",
IF(tbl_Customers[[#This Row],[total_eve_charge]]&lt;=20,"Medium Charges","High Charges"))</f>
        <v>Medium Charges</v>
      </c>
      <c r="AB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0" t="str">
        <f>IF(tbl_Customers[[#This Row],[number_vmail_messages]] = 0, "No Usage", IF(tbl_Customers[[#This Row],[number_vmail_messages]] &lt;= 20, "Low Usage", IF(tbl_Customers[[#This Row],[number_vmail_messages]] &lt;= 40, "Medium Usgae", "High Usage")))</f>
        <v>No Usage</v>
      </c>
      <c r="AD860" t="str">
        <f>IF(tbl_Customers[[#This Row],[total_day_minutes]]&lt;=150,"Low Usage", IF(tbl_Customers[[#This Row],[total_day_minutes]]&lt;=200,"Medium Usage", IF(tbl_Customers[[#This Row],[total_day_minutes]]&lt;=250,"High Usage","Very High Usage")))</f>
        <v>Low Usage</v>
      </c>
      <c r="AE860" t="str">
        <f>IF(tbl_Customers[[#This Row],[total_intl_calls]]&lt;=5,"Low Calls", IF(tbl_Customers[[#This Row],[total_intl_calls]]&lt;=10, "Medium Calls", "High Calls"))</f>
        <v>Medium Calls</v>
      </c>
      <c r="AF8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0" t="str">
        <f>IF(tbl_Customers[[#This Row],[Churn_Risk_Score]]&gt;=10,"High Risk", IF(tbl_Customers[[#This Row],[Churn_Risk_Score]]&gt;=5,"Medium Risk","Low Risk"))</f>
        <v>Low Risk</v>
      </c>
      <c r="AH860">
        <f>tbl_Customers[[#This Row],[total_day_charge]] + tbl_Customers[[#This Row],[total_eve_charge]] + tbl_Customers[[#This Row],[total_night_charge]] + tbl_Customers[[#This Row],[total_intl_charge]]</f>
        <v>48.46</v>
      </c>
    </row>
    <row r="861" spans="1:34"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t="str">
        <f>IF(tbl_Customers[[#This Row],[total_intl_charge]] &lt;= 3, "Low Charges", "High Charges")</f>
        <v>High Charges</v>
      </c>
      <c r="Z861" t="str">
        <f>IF(tbl_Customers[[#This Row],[total_eve_calls]]&lt;=80,"Low Calls",
IF(tbl_Customers[[#This Row],[total_eve_calls]]&lt;=120,"Medium Calls","High Calls"))</f>
        <v>Medium Calls</v>
      </c>
      <c r="AA861" t="str">
        <f>IF(tbl_Customers[[#This Row],[total_eve_charge]]&lt;=15,"Low Charges",
IF(tbl_Customers[[#This Row],[total_eve_charge]]&lt;=20,"Medium Charges","High Charges"))</f>
        <v>High Charges</v>
      </c>
      <c r="AB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1" t="str">
        <f>IF(tbl_Customers[[#This Row],[number_vmail_messages]] = 0, "No Usage", IF(tbl_Customers[[#This Row],[number_vmail_messages]] &lt;= 20, "Low Usage", IF(tbl_Customers[[#This Row],[number_vmail_messages]] &lt;= 40, "Medium Usgae", "High Usage")))</f>
        <v>No Usage</v>
      </c>
      <c r="AD861" t="str">
        <f>IF(tbl_Customers[[#This Row],[total_day_minutes]]&lt;=150,"Low Usage", IF(tbl_Customers[[#This Row],[total_day_minutes]]&lt;=200,"Medium Usage", IF(tbl_Customers[[#This Row],[total_day_minutes]]&lt;=250,"High Usage","Very High Usage")))</f>
        <v>Low Usage</v>
      </c>
      <c r="AE861" t="str">
        <f>IF(tbl_Customers[[#This Row],[total_intl_calls]]&lt;=5,"Low Calls", IF(tbl_Customers[[#This Row],[total_intl_calls]]&lt;=10, "Medium Calls", "High Calls"))</f>
        <v>Low Calls</v>
      </c>
      <c r="AF8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1" t="str">
        <f>IF(tbl_Customers[[#This Row],[Churn_Risk_Score]]&gt;=10,"High Risk", IF(tbl_Customers[[#This Row],[Churn_Risk_Score]]&gt;=5,"Medium Risk","Low Risk"))</f>
        <v>Medium Risk</v>
      </c>
      <c r="AH861">
        <f>tbl_Customers[[#This Row],[total_day_charge]] + tbl_Customers[[#This Row],[total_eve_charge]] + tbl_Customers[[#This Row],[total_night_charge]] + tbl_Customers[[#This Row],[total_intl_charge]]</f>
        <v>57.610000000000007</v>
      </c>
    </row>
    <row r="862" spans="1:34"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t="str">
        <f>IF(tbl_Customers[[#This Row],[total_intl_charge]] &lt;= 3, "Low Charges", "High Charges")</f>
        <v>High Charges</v>
      </c>
      <c r="Z862" t="str">
        <f>IF(tbl_Customers[[#This Row],[total_eve_calls]]&lt;=80,"Low Calls",
IF(tbl_Customers[[#This Row],[total_eve_calls]]&lt;=120,"Medium Calls","High Calls"))</f>
        <v>Medium Calls</v>
      </c>
      <c r="AA862" t="str">
        <f>IF(tbl_Customers[[#This Row],[total_eve_charge]]&lt;=15,"Low Charges",
IF(tbl_Customers[[#This Row],[total_eve_charge]]&lt;=20,"Medium Charges","High Charges"))</f>
        <v>High Charges</v>
      </c>
      <c r="AB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2" t="str">
        <f>IF(tbl_Customers[[#This Row],[number_vmail_messages]] = 0, "No Usage", IF(tbl_Customers[[#This Row],[number_vmail_messages]] &lt;= 20, "Low Usage", IF(tbl_Customers[[#This Row],[number_vmail_messages]] &lt;= 40, "Medium Usgae", "High Usage")))</f>
        <v>Low Usage</v>
      </c>
      <c r="AD862" t="str">
        <f>IF(tbl_Customers[[#This Row],[total_day_minutes]]&lt;=150,"Low Usage", IF(tbl_Customers[[#This Row],[total_day_minutes]]&lt;=200,"Medium Usage", IF(tbl_Customers[[#This Row],[total_day_minutes]]&lt;=250,"High Usage","Very High Usage")))</f>
        <v>Very High Usage</v>
      </c>
      <c r="AE862" t="str">
        <f>IF(tbl_Customers[[#This Row],[total_intl_calls]]&lt;=5,"Low Calls", IF(tbl_Customers[[#This Row],[total_intl_calls]]&lt;=10, "Medium Calls", "High Calls"))</f>
        <v>Low Calls</v>
      </c>
      <c r="AF8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2" t="str">
        <f>IF(tbl_Customers[[#This Row],[Churn_Risk_Score]]&gt;=10,"High Risk", IF(tbl_Customers[[#This Row],[Churn_Risk_Score]]&gt;=5,"Medium Risk","Low Risk"))</f>
        <v>Medium Risk</v>
      </c>
      <c r="AH862">
        <f>tbl_Customers[[#This Row],[total_day_charge]] + tbl_Customers[[#This Row],[total_eve_charge]] + tbl_Customers[[#This Row],[total_night_charge]] + tbl_Customers[[#This Row],[total_intl_charge]]</f>
        <v>82.309999999999988</v>
      </c>
    </row>
    <row r="863" spans="1:34"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t="str">
        <f>IF(tbl_Customers[[#This Row],[total_intl_charge]] &lt;= 3, "Low Charges", "High Charges")</f>
        <v>Low Charges</v>
      </c>
      <c r="Z863" t="str">
        <f>IF(tbl_Customers[[#This Row],[total_eve_calls]]&lt;=80,"Low Calls",
IF(tbl_Customers[[#This Row],[total_eve_calls]]&lt;=120,"Medium Calls","High Calls"))</f>
        <v>Low Calls</v>
      </c>
      <c r="AA863" t="str">
        <f>IF(tbl_Customers[[#This Row],[total_eve_charge]]&lt;=15,"Low Charges",
IF(tbl_Customers[[#This Row],[total_eve_charge]]&lt;=20,"Medium Charges","High Charges"))</f>
        <v>High Charges</v>
      </c>
      <c r="AB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3" t="str">
        <f>IF(tbl_Customers[[#This Row],[number_vmail_messages]] = 0, "No Usage", IF(tbl_Customers[[#This Row],[number_vmail_messages]] &lt;= 20, "Low Usage", IF(tbl_Customers[[#This Row],[number_vmail_messages]] &lt;= 40, "Medium Usgae", "High Usage")))</f>
        <v>Medium Usgae</v>
      </c>
      <c r="AD863" t="str">
        <f>IF(tbl_Customers[[#This Row],[total_day_minutes]]&lt;=150,"Low Usage", IF(tbl_Customers[[#This Row],[total_day_minutes]]&lt;=200,"Medium Usage", IF(tbl_Customers[[#This Row],[total_day_minutes]]&lt;=250,"High Usage","Very High Usage")))</f>
        <v>Low Usage</v>
      </c>
      <c r="AE863" t="str">
        <f>IF(tbl_Customers[[#This Row],[total_intl_calls]]&lt;=5,"Low Calls", IF(tbl_Customers[[#This Row],[total_intl_calls]]&lt;=10, "Medium Calls", "High Calls"))</f>
        <v>Low Calls</v>
      </c>
      <c r="AF8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3" t="str">
        <f>IF(tbl_Customers[[#This Row],[Churn_Risk_Score]]&gt;=10,"High Risk", IF(tbl_Customers[[#This Row],[Churn_Risk_Score]]&gt;=5,"Medium Risk","Low Risk"))</f>
        <v>Low Risk</v>
      </c>
      <c r="AH863">
        <f>tbl_Customers[[#This Row],[total_day_charge]] + tbl_Customers[[#This Row],[total_eve_charge]] + tbl_Customers[[#This Row],[total_night_charge]] + tbl_Customers[[#This Row],[total_intl_charge]]</f>
        <v>50.78</v>
      </c>
    </row>
    <row r="864" spans="1:34"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t="str">
        <f>IF(tbl_Customers[[#This Row],[total_intl_charge]] &lt;= 3, "Low Charges", "High Charges")</f>
        <v>High Charges</v>
      </c>
      <c r="Z864" t="str">
        <f>IF(tbl_Customers[[#This Row],[total_eve_calls]]&lt;=80,"Low Calls",
IF(tbl_Customers[[#This Row],[total_eve_calls]]&lt;=120,"Medium Calls","High Calls"))</f>
        <v>Medium Calls</v>
      </c>
      <c r="AA864" t="str">
        <f>IF(tbl_Customers[[#This Row],[total_eve_charge]]&lt;=15,"Low Charges",
IF(tbl_Customers[[#This Row],[total_eve_charge]]&lt;=20,"Medium Charges","High Charges"))</f>
        <v>High Charges</v>
      </c>
      <c r="AB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4" t="str">
        <f>IF(tbl_Customers[[#This Row],[number_vmail_messages]] = 0, "No Usage", IF(tbl_Customers[[#This Row],[number_vmail_messages]] &lt;= 20, "Low Usage", IF(tbl_Customers[[#This Row],[number_vmail_messages]] &lt;= 40, "Medium Usgae", "High Usage")))</f>
        <v>No Usage</v>
      </c>
      <c r="AD864" t="str">
        <f>IF(tbl_Customers[[#This Row],[total_day_minutes]]&lt;=150,"Low Usage", IF(tbl_Customers[[#This Row],[total_day_minutes]]&lt;=200,"Medium Usage", IF(tbl_Customers[[#This Row],[total_day_minutes]]&lt;=250,"High Usage","Very High Usage")))</f>
        <v>Medium Usage</v>
      </c>
      <c r="AE864" t="str">
        <f>IF(tbl_Customers[[#This Row],[total_intl_calls]]&lt;=5,"Low Calls", IF(tbl_Customers[[#This Row],[total_intl_calls]]&lt;=10, "Medium Calls", "High Calls"))</f>
        <v>Low Calls</v>
      </c>
      <c r="AF8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4" t="str">
        <f>IF(tbl_Customers[[#This Row],[Churn_Risk_Score]]&gt;=10,"High Risk", IF(tbl_Customers[[#This Row],[Churn_Risk_Score]]&gt;=5,"Medium Risk","Low Risk"))</f>
        <v>Medium Risk</v>
      </c>
      <c r="AH864">
        <f>tbl_Customers[[#This Row],[total_day_charge]] + tbl_Customers[[#This Row],[total_eve_charge]] + tbl_Customers[[#This Row],[total_night_charge]] + tbl_Customers[[#This Row],[total_intl_charge]]</f>
        <v>69.16</v>
      </c>
    </row>
    <row r="865" spans="1:34"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t="str">
        <f>IF(tbl_Customers[[#This Row],[total_intl_charge]] &lt;= 3, "Low Charges", "High Charges")</f>
        <v>Low Charges</v>
      </c>
      <c r="Z865" t="str">
        <f>IF(tbl_Customers[[#This Row],[total_eve_calls]]&lt;=80,"Low Calls",
IF(tbl_Customers[[#This Row],[total_eve_calls]]&lt;=120,"Medium Calls","High Calls"))</f>
        <v>Medium Calls</v>
      </c>
      <c r="AA865" t="str">
        <f>IF(tbl_Customers[[#This Row],[total_eve_charge]]&lt;=15,"Low Charges",
IF(tbl_Customers[[#This Row],[total_eve_charge]]&lt;=20,"Medium Charges","High Charges"))</f>
        <v>Medium Charges</v>
      </c>
      <c r="AB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5" t="str">
        <f>IF(tbl_Customers[[#This Row],[number_vmail_messages]] = 0, "No Usage", IF(tbl_Customers[[#This Row],[number_vmail_messages]] &lt;= 20, "Low Usage", IF(tbl_Customers[[#This Row],[number_vmail_messages]] &lt;= 40, "Medium Usgae", "High Usage")))</f>
        <v>No Usage</v>
      </c>
      <c r="AD865" t="str">
        <f>IF(tbl_Customers[[#This Row],[total_day_minutes]]&lt;=150,"Low Usage", IF(tbl_Customers[[#This Row],[total_day_minutes]]&lt;=200,"Medium Usage", IF(tbl_Customers[[#This Row],[total_day_minutes]]&lt;=250,"High Usage","Very High Usage")))</f>
        <v>High Usage</v>
      </c>
      <c r="AE865" t="str">
        <f>IF(tbl_Customers[[#This Row],[total_intl_calls]]&lt;=5,"Low Calls", IF(tbl_Customers[[#This Row],[total_intl_calls]]&lt;=10, "Medium Calls", "High Calls"))</f>
        <v>Low Calls</v>
      </c>
      <c r="AF8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5" t="str">
        <f>IF(tbl_Customers[[#This Row],[Churn_Risk_Score]]&gt;=10,"High Risk", IF(tbl_Customers[[#This Row],[Churn_Risk_Score]]&gt;=5,"Medium Risk","Low Risk"))</f>
        <v>Low Risk</v>
      </c>
      <c r="AH865">
        <f>tbl_Customers[[#This Row],[total_day_charge]] + tbl_Customers[[#This Row],[total_eve_charge]] + tbl_Customers[[#This Row],[total_night_charge]] + tbl_Customers[[#This Row],[total_intl_charge]]</f>
        <v>66.290000000000006</v>
      </c>
    </row>
    <row r="866" spans="1:34"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t="str">
        <f>IF(tbl_Customers[[#This Row],[total_intl_charge]] &lt;= 3, "Low Charges", "High Charges")</f>
        <v>Low Charges</v>
      </c>
      <c r="Z866" t="str">
        <f>IF(tbl_Customers[[#This Row],[total_eve_calls]]&lt;=80,"Low Calls",
IF(tbl_Customers[[#This Row],[total_eve_calls]]&lt;=120,"Medium Calls","High Calls"))</f>
        <v>Medium Calls</v>
      </c>
      <c r="AA866" t="str">
        <f>IF(tbl_Customers[[#This Row],[total_eve_charge]]&lt;=15,"Low Charges",
IF(tbl_Customers[[#This Row],[total_eve_charge]]&lt;=20,"Medium Charges","High Charges"))</f>
        <v>Medium Charges</v>
      </c>
      <c r="AB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6" t="str">
        <f>IF(tbl_Customers[[#This Row],[number_vmail_messages]] = 0, "No Usage", IF(tbl_Customers[[#This Row],[number_vmail_messages]] &lt;= 20, "Low Usage", IF(tbl_Customers[[#This Row],[number_vmail_messages]] &lt;= 40, "Medium Usgae", "High Usage")))</f>
        <v>High Usage</v>
      </c>
      <c r="AD866" t="str">
        <f>IF(tbl_Customers[[#This Row],[total_day_minutes]]&lt;=150,"Low Usage", IF(tbl_Customers[[#This Row],[total_day_minutes]]&lt;=200,"Medium Usage", IF(tbl_Customers[[#This Row],[total_day_minutes]]&lt;=250,"High Usage","Very High Usage")))</f>
        <v>High Usage</v>
      </c>
      <c r="AE866" t="str">
        <f>IF(tbl_Customers[[#This Row],[total_intl_calls]]&lt;=5,"Low Calls", IF(tbl_Customers[[#This Row],[total_intl_calls]]&lt;=10, "Medium Calls", "High Calls"))</f>
        <v>Low Calls</v>
      </c>
      <c r="AF8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6" t="str">
        <f>IF(tbl_Customers[[#This Row],[Churn_Risk_Score]]&gt;=10,"High Risk", IF(tbl_Customers[[#This Row],[Churn_Risk_Score]]&gt;=5,"Medium Risk","Low Risk"))</f>
        <v>Low Risk</v>
      </c>
      <c r="AH866">
        <f>tbl_Customers[[#This Row],[total_day_charge]] + tbl_Customers[[#This Row],[total_eve_charge]] + tbl_Customers[[#This Row],[total_night_charge]] + tbl_Customers[[#This Row],[total_intl_charge]]</f>
        <v>68.680000000000007</v>
      </c>
    </row>
    <row r="867" spans="1:34"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t="str">
        <f>IF(tbl_Customers[[#This Row],[total_intl_charge]] &lt;= 3, "Low Charges", "High Charges")</f>
        <v>Low Charges</v>
      </c>
      <c r="Z867" t="str">
        <f>IF(tbl_Customers[[#This Row],[total_eve_calls]]&lt;=80,"Low Calls",
IF(tbl_Customers[[#This Row],[total_eve_calls]]&lt;=120,"Medium Calls","High Calls"))</f>
        <v>Medium Calls</v>
      </c>
      <c r="AA867" t="str">
        <f>IF(tbl_Customers[[#This Row],[total_eve_charge]]&lt;=15,"Low Charges",
IF(tbl_Customers[[#This Row],[total_eve_charge]]&lt;=20,"Medium Charges","High Charges"))</f>
        <v>Low Charges</v>
      </c>
      <c r="AB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7" t="str">
        <f>IF(tbl_Customers[[#This Row],[number_vmail_messages]] = 0, "No Usage", IF(tbl_Customers[[#This Row],[number_vmail_messages]] &lt;= 20, "Low Usage", IF(tbl_Customers[[#This Row],[number_vmail_messages]] &lt;= 40, "Medium Usgae", "High Usage")))</f>
        <v>No Usage</v>
      </c>
      <c r="AD867" t="str">
        <f>IF(tbl_Customers[[#This Row],[total_day_minutes]]&lt;=150,"Low Usage", IF(tbl_Customers[[#This Row],[total_day_minutes]]&lt;=200,"Medium Usage", IF(tbl_Customers[[#This Row],[total_day_minutes]]&lt;=250,"High Usage","Very High Usage")))</f>
        <v>Low Usage</v>
      </c>
      <c r="AE867" t="str">
        <f>IF(tbl_Customers[[#This Row],[total_intl_calls]]&lt;=5,"Low Calls", IF(tbl_Customers[[#This Row],[total_intl_calls]]&lt;=10, "Medium Calls", "High Calls"))</f>
        <v>Medium Calls</v>
      </c>
      <c r="AF8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7" t="str">
        <f>IF(tbl_Customers[[#This Row],[Churn_Risk_Score]]&gt;=10,"High Risk", IF(tbl_Customers[[#This Row],[Churn_Risk_Score]]&gt;=5,"Medium Risk","Low Risk"))</f>
        <v>Low Risk</v>
      </c>
      <c r="AH867">
        <f>tbl_Customers[[#This Row],[total_day_charge]] + tbl_Customers[[#This Row],[total_eve_charge]] + tbl_Customers[[#This Row],[total_night_charge]] + tbl_Customers[[#This Row],[total_intl_charge]]</f>
        <v>48.44</v>
      </c>
    </row>
    <row r="868" spans="1:34"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t="str">
        <f>IF(tbl_Customers[[#This Row],[total_intl_charge]] &lt;= 3, "Low Charges", "High Charges")</f>
        <v>High Charges</v>
      </c>
      <c r="Z868" t="str">
        <f>IF(tbl_Customers[[#This Row],[total_eve_calls]]&lt;=80,"Low Calls",
IF(tbl_Customers[[#This Row],[total_eve_calls]]&lt;=120,"Medium Calls","High Calls"))</f>
        <v>Medium Calls</v>
      </c>
      <c r="AA868" t="str">
        <f>IF(tbl_Customers[[#This Row],[total_eve_charge]]&lt;=15,"Low Charges",
IF(tbl_Customers[[#This Row],[total_eve_charge]]&lt;=20,"Medium Charges","High Charges"))</f>
        <v>Medium Charges</v>
      </c>
      <c r="AB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8" t="str">
        <f>IF(tbl_Customers[[#This Row],[number_vmail_messages]] = 0, "No Usage", IF(tbl_Customers[[#This Row],[number_vmail_messages]] &lt;= 20, "Low Usage", IF(tbl_Customers[[#This Row],[number_vmail_messages]] &lt;= 40, "Medium Usgae", "High Usage")))</f>
        <v>No Usage</v>
      </c>
      <c r="AD868" t="str">
        <f>IF(tbl_Customers[[#This Row],[total_day_minutes]]&lt;=150,"Low Usage", IF(tbl_Customers[[#This Row],[total_day_minutes]]&lt;=200,"Medium Usage", IF(tbl_Customers[[#This Row],[total_day_minutes]]&lt;=250,"High Usage","Very High Usage")))</f>
        <v>Low Usage</v>
      </c>
      <c r="AE868" t="str">
        <f>IF(tbl_Customers[[#This Row],[total_intl_calls]]&lt;=5,"Low Calls", IF(tbl_Customers[[#This Row],[total_intl_calls]]&lt;=10, "Medium Calls", "High Calls"))</f>
        <v>Medium Calls</v>
      </c>
      <c r="AF8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8" t="str">
        <f>IF(tbl_Customers[[#This Row],[Churn_Risk_Score]]&gt;=10,"High Risk", IF(tbl_Customers[[#This Row],[Churn_Risk_Score]]&gt;=5,"Medium Risk","Low Risk"))</f>
        <v>Low Risk</v>
      </c>
      <c r="AH868">
        <f>tbl_Customers[[#This Row],[total_day_charge]] + tbl_Customers[[#This Row],[total_eve_charge]] + tbl_Customers[[#This Row],[total_night_charge]] + tbl_Customers[[#This Row],[total_intl_charge]]</f>
        <v>45.96</v>
      </c>
    </row>
    <row r="869" spans="1:34"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t="str">
        <f>IF(tbl_Customers[[#This Row],[total_intl_charge]] &lt;= 3, "Low Charges", "High Charges")</f>
        <v>Low Charges</v>
      </c>
      <c r="Z869" t="str">
        <f>IF(tbl_Customers[[#This Row],[total_eve_calls]]&lt;=80,"Low Calls",
IF(tbl_Customers[[#This Row],[total_eve_calls]]&lt;=120,"Medium Calls","High Calls"))</f>
        <v>Medium Calls</v>
      </c>
      <c r="AA869" t="str">
        <f>IF(tbl_Customers[[#This Row],[total_eve_charge]]&lt;=15,"Low Charges",
IF(tbl_Customers[[#This Row],[total_eve_charge]]&lt;=20,"Medium Charges","High Charges"))</f>
        <v>Medium Charges</v>
      </c>
      <c r="AB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9" t="str">
        <f>IF(tbl_Customers[[#This Row],[number_vmail_messages]] = 0, "No Usage", IF(tbl_Customers[[#This Row],[number_vmail_messages]] &lt;= 20, "Low Usage", IF(tbl_Customers[[#This Row],[number_vmail_messages]] &lt;= 40, "Medium Usgae", "High Usage")))</f>
        <v>No Usage</v>
      </c>
      <c r="AD869" t="str">
        <f>IF(tbl_Customers[[#This Row],[total_day_minutes]]&lt;=150,"Low Usage", IF(tbl_Customers[[#This Row],[total_day_minutes]]&lt;=200,"Medium Usage", IF(tbl_Customers[[#This Row],[total_day_minutes]]&lt;=250,"High Usage","Very High Usage")))</f>
        <v>Medium Usage</v>
      </c>
      <c r="AE869" t="str">
        <f>IF(tbl_Customers[[#This Row],[total_intl_calls]]&lt;=5,"Low Calls", IF(tbl_Customers[[#This Row],[total_intl_calls]]&lt;=10, "Medium Calls", "High Calls"))</f>
        <v>Low Calls</v>
      </c>
      <c r="AF8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9" t="str">
        <f>IF(tbl_Customers[[#This Row],[Churn_Risk_Score]]&gt;=10,"High Risk", IF(tbl_Customers[[#This Row],[Churn_Risk_Score]]&gt;=5,"Medium Risk","Low Risk"))</f>
        <v>Low Risk</v>
      </c>
      <c r="AH869">
        <f>tbl_Customers[[#This Row],[total_day_charge]] + tbl_Customers[[#This Row],[total_eve_charge]] + tbl_Customers[[#This Row],[total_night_charge]] + tbl_Customers[[#This Row],[total_intl_charge]]</f>
        <v>60.65</v>
      </c>
    </row>
    <row r="870" spans="1:34"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t="str">
        <f>IF(tbl_Customers[[#This Row],[total_intl_charge]] &lt;= 3, "Low Charges", "High Charges")</f>
        <v>High Charges</v>
      </c>
      <c r="Z870" t="str">
        <f>IF(tbl_Customers[[#This Row],[total_eve_calls]]&lt;=80,"Low Calls",
IF(tbl_Customers[[#This Row],[total_eve_calls]]&lt;=120,"Medium Calls","High Calls"))</f>
        <v>High Calls</v>
      </c>
      <c r="AA870" t="str">
        <f>IF(tbl_Customers[[#This Row],[total_eve_charge]]&lt;=15,"Low Charges",
IF(tbl_Customers[[#This Row],[total_eve_charge]]&lt;=20,"Medium Charges","High Charges"))</f>
        <v>Medium Charges</v>
      </c>
      <c r="AB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0" t="str">
        <f>IF(tbl_Customers[[#This Row],[number_vmail_messages]] = 0, "No Usage", IF(tbl_Customers[[#This Row],[number_vmail_messages]] &lt;= 20, "Low Usage", IF(tbl_Customers[[#This Row],[number_vmail_messages]] &lt;= 40, "Medium Usgae", "High Usage")))</f>
        <v>Medium Usgae</v>
      </c>
      <c r="AD870" t="str">
        <f>IF(tbl_Customers[[#This Row],[total_day_minutes]]&lt;=150,"Low Usage", IF(tbl_Customers[[#This Row],[total_day_minutes]]&lt;=200,"Medium Usage", IF(tbl_Customers[[#This Row],[total_day_minutes]]&lt;=250,"High Usage","Very High Usage")))</f>
        <v>Low Usage</v>
      </c>
      <c r="AE870" t="str">
        <f>IF(tbl_Customers[[#This Row],[total_intl_calls]]&lt;=5,"Low Calls", IF(tbl_Customers[[#This Row],[total_intl_calls]]&lt;=10, "Medium Calls", "High Calls"))</f>
        <v>Low Calls</v>
      </c>
      <c r="AF8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0" t="str">
        <f>IF(tbl_Customers[[#This Row],[Churn_Risk_Score]]&gt;=10,"High Risk", IF(tbl_Customers[[#This Row],[Churn_Risk_Score]]&gt;=5,"Medium Risk","Low Risk"))</f>
        <v>Low Risk</v>
      </c>
      <c r="AH870">
        <f>tbl_Customers[[#This Row],[total_day_charge]] + tbl_Customers[[#This Row],[total_eve_charge]] + tbl_Customers[[#This Row],[total_night_charge]] + tbl_Customers[[#This Row],[total_intl_charge]]</f>
        <v>52.87</v>
      </c>
    </row>
    <row r="871" spans="1:34"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t="str">
        <f>IF(tbl_Customers[[#This Row],[total_intl_charge]] &lt;= 3, "Low Charges", "High Charges")</f>
        <v>Low Charges</v>
      </c>
      <c r="Z871" t="str">
        <f>IF(tbl_Customers[[#This Row],[total_eve_calls]]&lt;=80,"Low Calls",
IF(tbl_Customers[[#This Row],[total_eve_calls]]&lt;=120,"Medium Calls","High Calls"))</f>
        <v>Low Calls</v>
      </c>
      <c r="AA871" t="str">
        <f>IF(tbl_Customers[[#This Row],[total_eve_charge]]&lt;=15,"Low Charges",
IF(tbl_Customers[[#This Row],[total_eve_charge]]&lt;=20,"Medium Charges","High Charges"))</f>
        <v>Low Charges</v>
      </c>
      <c r="AB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1" t="str">
        <f>IF(tbl_Customers[[#This Row],[number_vmail_messages]] = 0, "No Usage", IF(tbl_Customers[[#This Row],[number_vmail_messages]] &lt;= 20, "Low Usage", IF(tbl_Customers[[#This Row],[number_vmail_messages]] &lt;= 40, "Medium Usgae", "High Usage")))</f>
        <v>No Usage</v>
      </c>
      <c r="AD871" t="str">
        <f>IF(tbl_Customers[[#This Row],[total_day_minutes]]&lt;=150,"Low Usage", IF(tbl_Customers[[#This Row],[total_day_minutes]]&lt;=200,"Medium Usage", IF(tbl_Customers[[#This Row],[total_day_minutes]]&lt;=250,"High Usage","Very High Usage")))</f>
        <v>Low Usage</v>
      </c>
      <c r="AE871" t="str">
        <f>IF(tbl_Customers[[#This Row],[total_intl_calls]]&lt;=5,"Low Calls", IF(tbl_Customers[[#This Row],[total_intl_calls]]&lt;=10, "Medium Calls", "High Calls"))</f>
        <v>Low Calls</v>
      </c>
      <c r="AF8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1" t="str">
        <f>IF(tbl_Customers[[#This Row],[Churn_Risk_Score]]&gt;=10,"High Risk", IF(tbl_Customers[[#This Row],[Churn_Risk_Score]]&gt;=5,"Medium Risk","Low Risk"))</f>
        <v>Low Risk</v>
      </c>
      <c r="AH871">
        <f>tbl_Customers[[#This Row],[total_day_charge]] + tbl_Customers[[#This Row],[total_eve_charge]] + tbl_Customers[[#This Row],[total_night_charge]] + tbl_Customers[[#This Row],[total_intl_charge]]</f>
        <v>47.519999999999996</v>
      </c>
    </row>
    <row r="872" spans="1:34"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t="str">
        <f>IF(tbl_Customers[[#This Row],[total_intl_charge]] &lt;= 3, "Low Charges", "High Charges")</f>
        <v>High Charges</v>
      </c>
      <c r="Z872" t="str">
        <f>IF(tbl_Customers[[#This Row],[total_eve_calls]]&lt;=80,"Low Calls",
IF(tbl_Customers[[#This Row],[total_eve_calls]]&lt;=120,"Medium Calls","High Calls"))</f>
        <v>High Calls</v>
      </c>
      <c r="AA872" t="str">
        <f>IF(tbl_Customers[[#This Row],[total_eve_charge]]&lt;=15,"Low Charges",
IF(tbl_Customers[[#This Row],[total_eve_charge]]&lt;=20,"Medium Charges","High Charges"))</f>
        <v>Low Charges</v>
      </c>
      <c r="AB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2" t="str">
        <f>IF(tbl_Customers[[#This Row],[number_vmail_messages]] = 0, "No Usage", IF(tbl_Customers[[#This Row],[number_vmail_messages]] &lt;= 20, "Low Usage", IF(tbl_Customers[[#This Row],[number_vmail_messages]] &lt;= 40, "Medium Usgae", "High Usage")))</f>
        <v>No Usage</v>
      </c>
      <c r="AD872" t="str">
        <f>IF(tbl_Customers[[#This Row],[total_day_minutes]]&lt;=150,"Low Usage", IF(tbl_Customers[[#This Row],[total_day_minutes]]&lt;=200,"Medium Usage", IF(tbl_Customers[[#This Row],[total_day_minutes]]&lt;=250,"High Usage","Very High Usage")))</f>
        <v>Low Usage</v>
      </c>
      <c r="AE872" t="str">
        <f>IF(tbl_Customers[[#This Row],[total_intl_calls]]&lt;=5,"Low Calls", IF(tbl_Customers[[#This Row],[total_intl_calls]]&lt;=10, "Medium Calls", "High Calls"))</f>
        <v>Low Calls</v>
      </c>
      <c r="AF8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2" t="str">
        <f>IF(tbl_Customers[[#This Row],[Churn_Risk_Score]]&gt;=10,"High Risk", IF(tbl_Customers[[#This Row],[Churn_Risk_Score]]&gt;=5,"Medium Risk","Low Risk"))</f>
        <v>Medium Risk</v>
      </c>
      <c r="AH872">
        <f>tbl_Customers[[#This Row],[total_day_charge]] + tbl_Customers[[#This Row],[total_eve_charge]] + tbl_Customers[[#This Row],[total_night_charge]] + tbl_Customers[[#This Row],[total_intl_charge]]</f>
        <v>39.130000000000003</v>
      </c>
    </row>
    <row r="873" spans="1:34"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t="str">
        <f>IF(tbl_Customers[[#This Row],[total_intl_charge]] &lt;= 3, "Low Charges", "High Charges")</f>
        <v>Low Charges</v>
      </c>
      <c r="Z873" t="str">
        <f>IF(tbl_Customers[[#This Row],[total_eve_calls]]&lt;=80,"Low Calls",
IF(tbl_Customers[[#This Row],[total_eve_calls]]&lt;=120,"Medium Calls","High Calls"))</f>
        <v>Medium Calls</v>
      </c>
      <c r="AA873" t="str">
        <f>IF(tbl_Customers[[#This Row],[total_eve_charge]]&lt;=15,"Low Charges",
IF(tbl_Customers[[#This Row],[total_eve_charge]]&lt;=20,"Medium Charges","High Charges"))</f>
        <v>Medium Charges</v>
      </c>
      <c r="AB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3" t="str">
        <f>IF(tbl_Customers[[#This Row],[number_vmail_messages]] = 0, "No Usage", IF(tbl_Customers[[#This Row],[number_vmail_messages]] &lt;= 20, "Low Usage", IF(tbl_Customers[[#This Row],[number_vmail_messages]] &lt;= 40, "Medium Usgae", "High Usage")))</f>
        <v>No Usage</v>
      </c>
      <c r="AD873" t="str">
        <f>IF(tbl_Customers[[#This Row],[total_day_minutes]]&lt;=150,"Low Usage", IF(tbl_Customers[[#This Row],[total_day_minutes]]&lt;=200,"Medium Usage", IF(tbl_Customers[[#This Row],[total_day_minutes]]&lt;=250,"High Usage","Very High Usage")))</f>
        <v>Low Usage</v>
      </c>
      <c r="AE873" t="str">
        <f>IF(tbl_Customers[[#This Row],[total_intl_calls]]&lt;=5,"Low Calls", IF(tbl_Customers[[#This Row],[total_intl_calls]]&lt;=10, "Medium Calls", "High Calls"))</f>
        <v>Low Calls</v>
      </c>
      <c r="AF8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3" t="str">
        <f>IF(tbl_Customers[[#This Row],[Churn_Risk_Score]]&gt;=10,"High Risk", IF(tbl_Customers[[#This Row],[Churn_Risk_Score]]&gt;=5,"Medium Risk","Low Risk"))</f>
        <v>Low Risk</v>
      </c>
      <c r="AH873">
        <f>tbl_Customers[[#This Row],[total_day_charge]] + tbl_Customers[[#This Row],[total_eve_charge]] + tbl_Customers[[#This Row],[total_night_charge]] + tbl_Customers[[#This Row],[total_intl_charge]]</f>
        <v>53.49</v>
      </c>
    </row>
    <row r="874" spans="1:34"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t="str">
        <f>IF(tbl_Customers[[#This Row],[total_intl_charge]] &lt;= 3, "Low Charges", "High Charges")</f>
        <v>Low Charges</v>
      </c>
      <c r="Z874" t="str">
        <f>IF(tbl_Customers[[#This Row],[total_eve_calls]]&lt;=80,"Low Calls",
IF(tbl_Customers[[#This Row],[total_eve_calls]]&lt;=120,"Medium Calls","High Calls"))</f>
        <v>Medium Calls</v>
      </c>
      <c r="AA874" t="str">
        <f>IF(tbl_Customers[[#This Row],[total_eve_charge]]&lt;=15,"Low Charges",
IF(tbl_Customers[[#This Row],[total_eve_charge]]&lt;=20,"Medium Charges","High Charges"))</f>
        <v>Medium Charges</v>
      </c>
      <c r="AB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4" t="str">
        <f>IF(tbl_Customers[[#This Row],[number_vmail_messages]] = 0, "No Usage", IF(tbl_Customers[[#This Row],[number_vmail_messages]] &lt;= 20, "Low Usage", IF(tbl_Customers[[#This Row],[number_vmail_messages]] &lt;= 40, "Medium Usgae", "High Usage")))</f>
        <v>No Usage</v>
      </c>
      <c r="AD874" t="str">
        <f>IF(tbl_Customers[[#This Row],[total_day_minutes]]&lt;=150,"Low Usage", IF(tbl_Customers[[#This Row],[total_day_minutes]]&lt;=200,"Medium Usage", IF(tbl_Customers[[#This Row],[total_day_minutes]]&lt;=250,"High Usage","Very High Usage")))</f>
        <v>Medium Usage</v>
      </c>
      <c r="AE874" t="str">
        <f>IF(tbl_Customers[[#This Row],[total_intl_calls]]&lt;=5,"Low Calls", IF(tbl_Customers[[#This Row],[total_intl_calls]]&lt;=10, "Medium Calls", "High Calls"))</f>
        <v>Low Calls</v>
      </c>
      <c r="AF8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4" t="str">
        <f>IF(tbl_Customers[[#This Row],[Churn_Risk_Score]]&gt;=10,"High Risk", IF(tbl_Customers[[#This Row],[Churn_Risk_Score]]&gt;=5,"Medium Risk","Low Risk"))</f>
        <v>Medium Risk</v>
      </c>
      <c r="AH874">
        <f>tbl_Customers[[#This Row],[total_day_charge]] + tbl_Customers[[#This Row],[total_eve_charge]] + tbl_Customers[[#This Row],[total_night_charge]] + tbl_Customers[[#This Row],[total_intl_charge]]</f>
        <v>64.180000000000007</v>
      </c>
    </row>
    <row r="875" spans="1:34"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t="str">
        <f>IF(tbl_Customers[[#This Row],[total_intl_charge]] &lt;= 3, "Low Charges", "High Charges")</f>
        <v>High Charges</v>
      </c>
      <c r="Z875" t="str">
        <f>IF(tbl_Customers[[#This Row],[total_eve_calls]]&lt;=80,"Low Calls",
IF(tbl_Customers[[#This Row],[total_eve_calls]]&lt;=120,"Medium Calls","High Calls"))</f>
        <v>Medium Calls</v>
      </c>
      <c r="AA875" t="str">
        <f>IF(tbl_Customers[[#This Row],[total_eve_charge]]&lt;=15,"Low Charges",
IF(tbl_Customers[[#This Row],[total_eve_charge]]&lt;=20,"Medium Charges","High Charges"))</f>
        <v>Medium Charges</v>
      </c>
      <c r="AB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5" t="str">
        <f>IF(tbl_Customers[[#This Row],[number_vmail_messages]] = 0, "No Usage", IF(tbl_Customers[[#This Row],[number_vmail_messages]] &lt;= 20, "Low Usage", IF(tbl_Customers[[#This Row],[number_vmail_messages]] &lt;= 40, "Medium Usgae", "High Usage")))</f>
        <v>Medium Usgae</v>
      </c>
      <c r="AD875" t="str">
        <f>IF(tbl_Customers[[#This Row],[total_day_minutes]]&lt;=150,"Low Usage", IF(tbl_Customers[[#This Row],[total_day_minutes]]&lt;=200,"Medium Usage", IF(tbl_Customers[[#This Row],[total_day_minutes]]&lt;=250,"High Usage","Very High Usage")))</f>
        <v>High Usage</v>
      </c>
      <c r="AE875" t="str">
        <f>IF(tbl_Customers[[#This Row],[total_intl_calls]]&lt;=5,"Low Calls", IF(tbl_Customers[[#This Row],[total_intl_calls]]&lt;=10, "Medium Calls", "High Calls"))</f>
        <v>Medium Calls</v>
      </c>
      <c r="AF8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5" t="str">
        <f>IF(tbl_Customers[[#This Row],[Churn_Risk_Score]]&gt;=10,"High Risk", IF(tbl_Customers[[#This Row],[Churn_Risk_Score]]&gt;=5,"Medium Risk","Low Risk"))</f>
        <v>Low Risk</v>
      </c>
      <c r="AH875">
        <f>tbl_Customers[[#This Row],[total_day_charge]] + tbl_Customers[[#This Row],[total_eve_charge]] + tbl_Customers[[#This Row],[total_night_charge]] + tbl_Customers[[#This Row],[total_intl_charge]]</f>
        <v>71.639999999999986</v>
      </c>
    </row>
    <row r="876" spans="1:34"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t="str">
        <f>IF(tbl_Customers[[#This Row],[total_intl_charge]] &lt;= 3, "Low Charges", "High Charges")</f>
        <v>Low Charges</v>
      </c>
      <c r="Z876" t="str">
        <f>IF(tbl_Customers[[#This Row],[total_eve_calls]]&lt;=80,"Low Calls",
IF(tbl_Customers[[#This Row],[total_eve_calls]]&lt;=120,"Medium Calls","High Calls"))</f>
        <v>High Calls</v>
      </c>
      <c r="AA876" t="str">
        <f>IF(tbl_Customers[[#This Row],[total_eve_charge]]&lt;=15,"Low Charges",
IF(tbl_Customers[[#This Row],[total_eve_charge]]&lt;=20,"Medium Charges","High Charges"))</f>
        <v>Medium Charges</v>
      </c>
      <c r="AB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6" t="str">
        <f>IF(tbl_Customers[[#This Row],[number_vmail_messages]] = 0, "No Usage", IF(tbl_Customers[[#This Row],[number_vmail_messages]] &lt;= 20, "Low Usage", IF(tbl_Customers[[#This Row],[number_vmail_messages]] &lt;= 40, "Medium Usgae", "High Usage")))</f>
        <v>Medium Usgae</v>
      </c>
      <c r="AD876" t="str">
        <f>IF(tbl_Customers[[#This Row],[total_day_minutes]]&lt;=150,"Low Usage", IF(tbl_Customers[[#This Row],[total_day_minutes]]&lt;=200,"Medium Usage", IF(tbl_Customers[[#This Row],[total_day_minutes]]&lt;=250,"High Usage","Very High Usage")))</f>
        <v>Low Usage</v>
      </c>
      <c r="AE876" t="str">
        <f>IF(tbl_Customers[[#This Row],[total_intl_calls]]&lt;=5,"Low Calls", IF(tbl_Customers[[#This Row],[total_intl_calls]]&lt;=10, "Medium Calls", "High Calls"))</f>
        <v>Low Calls</v>
      </c>
      <c r="AF8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6" t="str">
        <f>IF(tbl_Customers[[#This Row],[Churn_Risk_Score]]&gt;=10,"High Risk", IF(tbl_Customers[[#This Row],[Churn_Risk_Score]]&gt;=5,"Medium Risk","Low Risk"))</f>
        <v>Low Risk</v>
      </c>
      <c r="AH876">
        <f>tbl_Customers[[#This Row],[total_day_charge]] + tbl_Customers[[#This Row],[total_eve_charge]] + tbl_Customers[[#This Row],[total_night_charge]] + tbl_Customers[[#This Row],[total_intl_charge]]</f>
        <v>44.99</v>
      </c>
    </row>
    <row r="877" spans="1:34"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t="str">
        <f>IF(tbl_Customers[[#This Row],[total_intl_charge]] &lt;= 3, "Low Charges", "High Charges")</f>
        <v>Low Charges</v>
      </c>
      <c r="Z877" t="str">
        <f>IF(tbl_Customers[[#This Row],[total_eve_calls]]&lt;=80,"Low Calls",
IF(tbl_Customers[[#This Row],[total_eve_calls]]&lt;=120,"Medium Calls","High Calls"))</f>
        <v>Low Calls</v>
      </c>
      <c r="AA877" t="str">
        <f>IF(tbl_Customers[[#This Row],[total_eve_charge]]&lt;=15,"Low Charges",
IF(tbl_Customers[[#This Row],[total_eve_charge]]&lt;=20,"Medium Charges","High Charges"))</f>
        <v>Medium Charges</v>
      </c>
      <c r="AB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7" t="str">
        <f>IF(tbl_Customers[[#This Row],[number_vmail_messages]] = 0, "No Usage", IF(tbl_Customers[[#This Row],[number_vmail_messages]] &lt;= 20, "Low Usage", IF(tbl_Customers[[#This Row],[number_vmail_messages]] &lt;= 40, "Medium Usgae", "High Usage")))</f>
        <v>No Usage</v>
      </c>
      <c r="AD877" t="str">
        <f>IF(tbl_Customers[[#This Row],[total_day_minutes]]&lt;=150,"Low Usage", IF(tbl_Customers[[#This Row],[total_day_minutes]]&lt;=200,"Medium Usage", IF(tbl_Customers[[#This Row],[total_day_minutes]]&lt;=250,"High Usage","Very High Usage")))</f>
        <v>Medium Usage</v>
      </c>
      <c r="AE877" t="str">
        <f>IF(tbl_Customers[[#This Row],[total_intl_calls]]&lt;=5,"Low Calls", IF(tbl_Customers[[#This Row],[total_intl_calls]]&lt;=10, "Medium Calls", "High Calls"))</f>
        <v>Medium Calls</v>
      </c>
      <c r="AF8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7" t="str">
        <f>IF(tbl_Customers[[#This Row],[Churn_Risk_Score]]&gt;=10,"High Risk", IF(tbl_Customers[[#This Row],[Churn_Risk_Score]]&gt;=5,"Medium Risk","Low Risk"))</f>
        <v>Low Risk</v>
      </c>
      <c r="AH877">
        <f>tbl_Customers[[#This Row],[total_day_charge]] + tbl_Customers[[#This Row],[total_eve_charge]] + tbl_Customers[[#This Row],[total_night_charge]] + tbl_Customers[[#This Row],[total_intl_charge]]</f>
        <v>55.73</v>
      </c>
    </row>
    <row r="878" spans="1:34"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t="str">
        <f>IF(tbl_Customers[[#This Row],[total_intl_charge]] &lt;= 3, "Low Charges", "High Charges")</f>
        <v>Low Charges</v>
      </c>
      <c r="Z878" t="str">
        <f>IF(tbl_Customers[[#This Row],[total_eve_calls]]&lt;=80,"Low Calls",
IF(tbl_Customers[[#This Row],[total_eve_calls]]&lt;=120,"Medium Calls","High Calls"))</f>
        <v>Medium Calls</v>
      </c>
      <c r="AA878" t="str">
        <f>IF(tbl_Customers[[#This Row],[total_eve_charge]]&lt;=15,"Low Charges",
IF(tbl_Customers[[#This Row],[total_eve_charge]]&lt;=20,"Medium Charges","High Charges"))</f>
        <v>Low Charges</v>
      </c>
      <c r="AB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8" t="str">
        <f>IF(tbl_Customers[[#This Row],[number_vmail_messages]] = 0, "No Usage", IF(tbl_Customers[[#This Row],[number_vmail_messages]] &lt;= 20, "Low Usage", IF(tbl_Customers[[#This Row],[number_vmail_messages]] &lt;= 40, "Medium Usgae", "High Usage")))</f>
        <v>No Usage</v>
      </c>
      <c r="AD878" t="str">
        <f>IF(tbl_Customers[[#This Row],[total_day_minutes]]&lt;=150,"Low Usage", IF(tbl_Customers[[#This Row],[total_day_minutes]]&lt;=200,"Medium Usage", IF(tbl_Customers[[#This Row],[total_day_minutes]]&lt;=250,"High Usage","Very High Usage")))</f>
        <v>High Usage</v>
      </c>
      <c r="AE878" t="str">
        <f>IF(tbl_Customers[[#This Row],[total_intl_calls]]&lt;=5,"Low Calls", IF(tbl_Customers[[#This Row],[total_intl_calls]]&lt;=10, "Medium Calls", "High Calls"))</f>
        <v>Low Calls</v>
      </c>
      <c r="AF8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8" t="str">
        <f>IF(tbl_Customers[[#This Row],[Churn_Risk_Score]]&gt;=10,"High Risk", IF(tbl_Customers[[#This Row],[Churn_Risk_Score]]&gt;=5,"Medium Risk","Low Risk"))</f>
        <v>Medium Risk</v>
      </c>
      <c r="AH878">
        <f>tbl_Customers[[#This Row],[total_day_charge]] + tbl_Customers[[#This Row],[total_eve_charge]] + tbl_Customers[[#This Row],[total_night_charge]] + tbl_Customers[[#This Row],[total_intl_charge]]</f>
        <v>60.05</v>
      </c>
    </row>
    <row r="879" spans="1:34"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t="str">
        <f>IF(tbl_Customers[[#This Row],[total_intl_charge]] &lt;= 3, "Low Charges", "High Charges")</f>
        <v>Low Charges</v>
      </c>
      <c r="Z879" t="str">
        <f>IF(tbl_Customers[[#This Row],[total_eve_calls]]&lt;=80,"Low Calls",
IF(tbl_Customers[[#This Row],[total_eve_calls]]&lt;=120,"Medium Calls","High Calls"))</f>
        <v>High Calls</v>
      </c>
      <c r="AA879" t="str">
        <f>IF(tbl_Customers[[#This Row],[total_eve_charge]]&lt;=15,"Low Charges",
IF(tbl_Customers[[#This Row],[total_eve_charge]]&lt;=20,"Medium Charges","High Charges"))</f>
        <v>Low Charges</v>
      </c>
      <c r="AB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9" t="str">
        <f>IF(tbl_Customers[[#This Row],[number_vmail_messages]] = 0, "No Usage", IF(tbl_Customers[[#This Row],[number_vmail_messages]] &lt;= 20, "Low Usage", IF(tbl_Customers[[#This Row],[number_vmail_messages]] &lt;= 40, "Medium Usgae", "High Usage")))</f>
        <v>No Usage</v>
      </c>
      <c r="AD879" t="str">
        <f>IF(tbl_Customers[[#This Row],[total_day_minutes]]&lt;=150,"Low Usage", IF(tbl_Customers[[#This Row],[total_day_minutes]]&lt;=200,"Medium Usage", IF(tbl_Customers[[#This Row],[total_day_minutes]]&lt;=250,"High Usage","Very High Usage")))</f>
        <v>Medium Usage</v>
      </c>
      <c r="AE879" t="str">
        <f>IF(tbl_Customers[[#This Row],[total_intl_calls]]&lt;=5,"Low Calls", IF(tbl_Customers[[#This Row],[total_intl_calls]]&lt;=10, "Medium Calls", "High Calls"))</f>
        <v>Low Calls</v>
      </c>
      <c r="AF8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9" t="str">
        <f>IF(tbl_Customers[[#This Row],[Churn_Risk_Score]]&gt;=10,"High Risk", IF(tbl_Customers[[#This Row],[Churn_Risk_Score]]&gt;=5,"Medium Risk","Low Risk"))</f>
        <v>Medium Risk</v>
      </c>
      <c r="AH879">
        <f>tbl_Customers[[#This Row],[total_day_charge]] + tbl_Customers[[#This Row],[total_eve_charge]] + tbl_Customers[[#This Row],[total_night_charge]] + tbl_Customers[[#This Row],[total_intl_charge]]</f>
        <v>59.79999999999999</v>
      </c>
    </row>
    <row r="880" spans="1:34"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t="str">
        <f>IF(tbl_Customers[[#This Row],[total_intl_charge]] &lt;= 3, "Low Charges", "High Charges")</f>
        <v>Low Charges</v>
      </c>
      <c r="Z880" t="str">
        <f>IF(tbl_Customers[[#This Row],[total_eve_calls]]&lt;=80,"Low Calls",
IF(tbl_Customers[[#This Row],[total_eve_calls]]&lt;=120,"Medium Calls","High Calls"))</f>
        <v>Medium Calls</v>
      </c>
      <c r="AA880" t="str">
        <f>IF(tbl_Customers[[#This Row],[total_eve_charge]]&lt;=15,"Low Charges",
IF(tbl_Customers[[#This Row],[total_eve_charge]]&lt;=20,"Medium Charges","High Charges"))</f>
        <v>High Charges</v>
      </c>
      <c r="AB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0" t="str">
        <f>IF(tbl_Customers[[#This Row],[number_vmail_messages]] = 0, "No Usage", IF(tbl_Customers[[#This Row],[number_vmail_messages]] &lt;= 20, "Low Usage", IF(tbl_Customers[[#This Row],[number_vmail_messages]] &lt;= 40, "Medium Usgae", "High Usage")))</f>
        <v>No Usage</v>
      </c>
      <c r="AD880" t="str">
        <f>IF(tbl_Customers[[#This Row],[total_day_minutes]]&lt;=150,"Low Usage", IF(tbl_Customers[[#This Row],[total_day_minutes]]&lt;=200,"Medium Usage", IF(tbl_Customers[[#This Row],[total_day_minutes]]&lt;=250,"High Usage","Very High Usage")))</f>
        <v>High Usage</v>
      </c>
      <c r="AE880" t="str">
        <f>IF(tbl_Customers[[#This Row],[total_intl_calls]]&lt;=5,"Low Calls", IF(tbl_Customers[[#This Row],[total_intl_calls]]&lt;=10, "Medium Calls", "High Calls"))</f>
        <v>Low Calls</v>
      </c>
      <c r="AF8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0" t="str">
        <f>IF(tbl_Customers[[#This Row],[Churn_Risk_Score]]&gt;=10,"High Risk", IF(tbl_Customers[[#This Row],[Churn_Risk_Score]]&gt;=5,"Medium Risk","Low Risk"))</f>
        <v>Low Risk</v>
      </c>
      <c r="AH880">
        <f>tbl_Customers[[#This Row],[total_day_charge]] + tbl_Customers[[#This Row],[total_eve_charge]] + tbl_Customers[[#This Row],[total_night_charge]] + tbl_Customers[[#This Row],[total_intl_charge]]</f>
        <v>70.37</v>
      </c>
    </row>
    <row r="881" spans="1:34"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t="str">
        <f>IF(tbl_Customers[[#This Row],[total_intl_charge]] &lt;= 3, "Low Charges", "High Charges")</f>
        <v>Low Charges</v>
      </c>
      <c r="Z881" t="str">
        <f>IF(tbl_Customers[[#This Row],[total_eve_calls]]&lt;=80,"Low Calls",
IF(tbl_Customers[[#This Row],[total_eve_calls]]&lt;=120,"Medium Calls","High Calls"))</f>
        <v>High Calls</v>
      </c>
      <c r="AA881" t="str">
        <f>IF(tbl_Customers[[#This Row],[total_eve_charge]]&lt;=15,"Low Charges",
IF(tbl_Customers[[#This Row],[total_eve_charge]]&lt;=20,"Medium Charges","High Charges"))</f>
        <v>High Charges</v>
      </c>
      <c r="AB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1" t="str">
        <f>IF(tbl_Customers[[#This Row],[number_vmail_messages]] = 0, "No Usage", IF(tbl_Customers[[#This Row],[number_vmail_messages]] &lt;= 20, "Low Usage", IF(tbl_Customers[[#This Row],[number_vmail_messages]] &lt;= 40, "Medium Usgae", "High Usage")))</f>
        <v>No Usage</v>
      </c>
      <c r="AD881" t="str">
        <f>IF(tbl_Customers[[#This Row],[total_day_minutes]]&lt;=150,"Low Usage", IF(tbl_Customers[[#This Row],[total_day_minutes]]&lt;=200,"Medium Usage", IF(tbl_Customers[[#This Row],[total_day_minutes]]&lt;=250,"High Usage","Very High Usage")))</f>
        <v>Low Usage</v>
      </c>
      <c r="AE881" t="str">
        <f>IF(tbl_Customers[[#This Row],[total_intl_calls]]&lt;=5,"Low Calls", IF(tbl_Customers[[#This Row],[total_intl_calls]]&lt;=10, "Medium Calls", "High Calls"))</f>
        <v>Medium Calls</v>
      </c>
      <c r="AF8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1" t="str">
        <f>IF(tbl_Customers[[#This Row],[Churn_Risk_Score]]&gt;=10,"High Risk", IF(tbl_Customers[[#This Row],[Churn_Risk_Score]]&gt;=5,"Medium Risk","Low Risk"))</f>
        <v>Low Risk</v>
      </c>
      <c r="AH881">
        <f>tbl_Customers[[#This Row],[total_day_charge]] + tbl_Customers[[#This Row],[total_eve_charge]] + tbl_Customers[[#This Row],[total_night_charge]] + tbl_Customers[[#This Row],[total_intl_charge]]</f>
        <v>58.910000000000004</v>
      </c>
    </row>
    <row r="882" spans="1:34"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t="str">
        <f>IF(tbl_Customers[[#This Row],[total_intl_charge]] &lt;= 3, "Low Charges", "High Charges")</f>
        <v>Low Charges</v>
      </c>
      <c r="Z882" t="str">
        <f>IF(tbl_Customers[[#This Row],[total_eve_calls]]&lt;=80,"Low Calls",
IF(tbl_Customers[[#This Row],[total_eve_calls]]&lt;=120,"Medium Calls","High Calls"))</f>
        <v>Medium Calls</v>
      </c>
      <c r="AA882" t="str">
        <f>IF(tbl_Customers[[#This Row],[total_eve_charge]]&lt;=15,"Low Charges",
IF(tbl_Customers[[#This Row],[total_eve_charge]]&lt;=20,"Medium Charges","High Charges"))</f>
        <v>Medium Charges</v>
      </c>
      <c r="AB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2" t="str">
        <f>IF(tbl_Customers[[#This Row],[number_vmail_messages]] = 0, "No Usage", IF(tbl_Customers[[#This Row],[number_vmail_messages]] &lt;= 20, "Low Usage", IF(tbl_Customers[[#This Row],[number_vmail_messages]] &lt;= 40, "Medium Usgae", "High Usage")))</f>
        <v>No Usage</v>
      </c>
      <c r="AD882" t="str">
        <f>IF(tbl_Customers[[#This Row],[total_day_minutes]]&lt;=150,"Low Usage", IF(tbl_Customers[[#This Row],[total_day_minutes]]&lt;=200,"Medium Usage", IF(tbl_Customers[[#This Row],[total_day_minutes]]&lt;=250,"High Usage","Very High Usage")))</f>
        <v>High Usage</v>
      </c>
      <c r="AE882" t="str">
        <f>IF(tbl_Customers[[#This Row],[total_intl_calls]]&lt;=5,"Low Calls", IF(tbl_Customers[[#This Row],[total_intl_calls]]&lt;=10, "Medium Calls", "High Calls"))</f>
        <v>Low Calls</v>
      </c>
      <c r="AF8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2" t="str">
        <f>IF(tbl_Customers[[#This Row],[Churn_Risk_Score]]&gt;=10,"High Risk", IF(tbl_Customers[[#This Row],[Churn_Risk_Score]]&gt;=5,"Medium Risk","Low Risk"))</f>
        <v>Low Risk</v>
      </c>
      <c r="AH882">
        <f>tbl_Customers[[#This Row],[total_day_charge]] + tbl_Customers[[#This Row],[total_eve_charge]] + tbl_Customers[[#This Row],[total_night_charge]] + tbl_Customers[[#This Row],[total_intl_charge]]</f>
        <v>64.930000000000007</v>
      </c>
    </row>
    <row r="883" spans="1:34"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t="str">
        <f>IF(tbl_Customers[[#This Row],[total_intl_charge]] &lt;= 3, "Low Charges", "High Charges")</f>
        <v>Low Charges</v>
      </c>
      <c r="Z883" t="str">
        <f>IF(tbl_Customers[[#This Row],[total_eve_calls]]&lt;=80,"Low Calls",
IF(tbl_Customers[[#This Row],[total_eve_calls]]&lt;=120,"Medium Calls","High Calls"))</f>
        <v>Medium Calls</v>
      </c>
      <c r="AA883" t="str">
        <f>IF(tbl_Customers[[#This Row],[total_eve_charge]]&lt;=15,"Low Charges",
IF(tbl_Customers[[#This Row],[total_eve_charge]]&lt;=20,"Medium Charges","High Charges"))</f>
        <v>Low Charges</v>
      </c>
      <c r="AB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3" t="str">
        <f>IF(tbl_Customers[[#This Row],[number_vmail_messages]] = 0, "No Usage", IF(tbl_Customers[[#This Row],[number_vmail_messages]] &lt;= 20, "Low Usage", IF(tbl_Customers[[#This Row],[number_vmail_messages]] &lt;= 40, "Medium Usgae", "High Usage")))</f>
        <v>No Usage</v>
      </c>
      <c r="AD883" t="str">
        <f>IF(tbl_Customers[[#This Row],[total_day_minutes]]&lt;=150,"Low Usage", IF(tbl_Customers[[#This Row],[total_day_minutes]]&lt;=200,"Medium Usage", IF(tbl_Customers[[#This Row],[total_day_minutes]]&lt;=250,"High Usage","Very High Usage")))</f>
        <v>Low Usage</v>
      </c>
      <c r="AE883" t="str">
        <f>IF(tbl_Customers[[#This Row],[total_intl_calls]]&lt;=5,"Low Calls", IF(tbl_Customers[[#This Row],[total_intl_calls]]&lt;=10, "Medium Calls", "High Calls"))</f>
        <v>Medium Calls</v>
      </c>
      <c r="AF8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3" t="str">
        <f>IF(tbl_Customers[[#This Row],[Churn_Risk_Score]]&gt;=10,"High Risk", IF(tbl_Customers[[#This Row],[Churn_Risk_Score]]&gt;=5,"Medium Risk","Low Risk"))</f>
        <v>Low Risk</v>
      </c>
      <c r="AH883">
        <f>tbl_Customers[[#This Row],[total_day_charge]] + tbl_Customers[[#This Row],[total_eve_charge]] + tbl_Customers[[#This Row],[total_night_charge]] + tbl_Customers[[#This Row],[total_intl_charge]]</f>
        <v>52.28</v>
      </c>
    </row>
    <row r="884" spans="1:34"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t="str">
        <f>IF(tbl_Customers[[#This Row],[total_intl_charge]] &lt;= 3, "Low Charges", "High Charges")</f>
        <v>High Charges</v>
      </c>
      <c r="Z884" t="str">
        <f>IF(tbl_Customers[[#This Row],[total_eve_calls]]&lt;=80,"Low Calls",
IF(tbl_Customers[[#This Row],[total_eve_calls]]&lt;=120,"Medium Calls","High Calls"))</f>
        <v>Low Calls</v>
      </c>
      <c r="AA884" t="str">
        <f>IF(tbl_Customers[[#This Row],[total_eve_charge]]&lt;=15,"Low Charges",
IF(tbl_Customers[[#This Row],[total_eve_charge]]&lt;=20,"Medium Charges","High Charges"))</f>
        <v>Medium Charges</v>
      </c>
      <c r="AB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4" t="str">
        <f>IF(tbl_Customers[[#This Row],[number_vmail_messages]] = 0, "No Usage", IF(tbl_Customers[[#This Row],[number_vmail_messages]] &lt;= 20, "Low Usage", IF(tbl_Customers[[#This Row],[number_vmail_messages]] &lt;= 40, "Medium Usgae", "High Usage")))</f>
        <v>Medium Usgae</v>
      </c>
      <c r="AD884" t="str">
        <f>IF(tbl_Customers[[#This Row],[total_day_minutes]]&lt;=150,"Low Usage", IF(tbl_Customers[[#This Row],[total_day_minutes]]&lt;=200,"Medium Usage", IF(tbl_Customers[[#This Row],[total_day_minutes]]&lt;=250,"High Usage","Very High Usage")))</f>
        <v>Low Usage</v>
      </c>
      <c r="AE884" t="str">
        <f>IF(tbl_Customers[[#This Row],[total_intl_calls]]&lt;=5,"Low Calls", IF(tbl_Customers[[#This Row],[total_intl_calls]]&lt;=10, "Medium Calls", "High Calls"))</f>
        <v>Medium Calls</v>
      </c>
      <c r="AF8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4" t="str">
        <f>IF(tbl_Customers[[#This Row],[Churn_Risk_Score]]&gt;=10,"High Risk", IF(tbl_Customers[[#This Row],[Churn_Risk_Score]]&gt;=5,"Medium Risk","Low Risk"))</f>
        <v>Low Risk</v>
      </c>
      <c r="AH884">
        <f>tbl_Customers[[#This Row],[total_day_charge]] + tbl_Customers[[#This Row],[total_eve_charge]] + tbl_Customers[[#This Row],[total_night_charge]] + tbl_Customers[[#This Row],[total_intl_charge]]</f>
        <v>43.23</v>
      </c>
    </row>
    <row r="885" spans="1:34"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t="str">
        <f>IF(tbl_Customers[[#This Row],[total_intl_charge]] &lt;= 3, "Low Charges", "High Charges")</f>
        <v>Low Charges</v>
      </c>
      <c r="Z885" t="str">
        <f>IF(tbl_Customers[[#This Row],[total_eve_calls]]&lt;=80,"Low Calls",
IF(tbl_Customers[[#This Row],[total_eve_calls]]&lt;=120,"Medium Calls","High Calls"))</f>
        <v>Low Calls</v>
      </c>
      <c r="AA885" t="str">
        <f>IF(tbl_Customers[[#This Row],[total_eve_charge]]&lt;=15,"Low Charges",
IF(tbl_Customers[[#This Row],[total_eve_charge]]&lt;=20,"Medium Charges","High Charges"))</f>
        <v>Medium Charges</v>
      </c>
      <c r="AB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5" t="str">
        <f>IF(tbl_Customers[[#This Row],[number_vmail_messages]] = 0, "No Usage", IF(tbl_Customers[[#This Row],[number_vmail_messages]] &lt;= 20, "Low Usage", IF(tbl_Customers[[#This Row],[number_vmail_messages]] &lt;= 40, "Medium Usgae", "High Usage")))</f>
        <v>No Usage</v>
      </c>
      <c r="AD885" t="str">
        <f>IF(tbl_Customers[[#This Row],[total_day_minutes]]&lt;=150,"Low Usage", IF(tbl_Customers[[#This Row],[total_day_minutes]]&lt;=200,"Medium Usage", IF(tbl_Customers[[#This Row],[total_day_minutes]]&lt;=250,"High Usage","Very High Usage")))</f>
        <v>Very High Usage</v>
      </c>
      <c r="AE885" t="str">
        <f>IF(tbl_Customers[[#This Row],[total_intl_calls]]&lt;=5,"Low Calls", IF(tbl_Customers[[#This Row],[total_intl_calls]]&lt;=10, "Medium Calls", "High Calls"))</f>
        <v>Low Calls</v>
      </c>
      <c r="AF8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85" t="str">
        <f>IF(tbl_Customers[[#This Row],[Churn_Risk_Score]]&gt;=10,"High Risk", IF(tbl_Customers[[#This Row],[Churn_Risk_Score]]&gt;=5,"Medium Risk","Low Risk"))</f>
        <v>Medium Risk</v>
      </c>
      <c r="AH885">
        <f>tbl_Customers[[#This Row],[total_day_charge]] + tbl_Customers[[#This Row],[total_eve_charge]] + tbl_Customers[[#This Row],[total_night_charge]] + tbl_Customers[[#This Row],[total_intl_charge]]</f>
        <v>72.44</v>
      </c>
    </row>
    <row r="886" spans="1:34"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t="str">
        <f>IF(tbl_Customers[[#This Row],[total_intl_charge]] &lt;= 3, "Low Charges", "High Charges")</f>
        <v>Low Charges</v>
      </c>
      <c r="Z886" t="str">
        <f>IF(tbl_Customers[[#This Row],[total_eve_calls]]&lt;=80,"Low Calls",
IF(tbl_Customers[[#This Row],[total_eve_calls]]&lt;=120,"Medium Calls","High Calls"))</f>
        <v>Medium Calls</v>
      </c>
      <c r="AA886" t="str">
        <f>IF(tbl_Customers[[#This Row],[total_eve_charge]]&lt;=15,"Low Charges",
IF(tbl_Customers[[#This Row],[total_eve_charge]]&lt;=20,"Medium Charges","High Charges"))</f>
        <v>Medium Charges</v>
      </c>
      <c r="AB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6" t="str">
        <f>IF(tbl_Customers[[#This Row],[number_vmail_messages]] = 0, "No Usage", IF(tbl_Customers[[#This Row],[number_vmail_messages]] &lt;= 20, "Low Usage", IF(tbl_Customers[[#This Row],[number_vmail_messages]] &lt;= 40, "Medium Usgae", "High Usage")))</f>
        <v>No Usage</v>
      </c>
      <c r="AD886" t="str">
        <f>IF(tbl_Customers[[#This Row],[total_day_minutes]]&lt;=150,"Low Usage", IF(tbl_Customers[[#This Row],[total_day_minutes]]&lt;=200,"Medium Usage", IF(tbl_Customers[[#This Row],[total_day_minutes]]&lt;=250,"High Usage","Very High Usage")))</f>
        <v>Medium Usage</v>
      </c>
      <c r="AE886" t="str">
        <f>IF(tbl_Customers[[#This Row],[total_intl_calls]]&lt;=5,"Low Calls", IF(tbl_Customers[[#This Row],[total_intl_calls]]&lt;=10, "Medium Calls", "High Calls"))</f>
        <v>Low Calls</v>
      </c>
      <c r="AF8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6" t="str">
        <f>IF(tbl_Customers[[#This Row],[Churn_Risk_Score]]&gt;=10,"High Risk", IF(tbl_Customers[[#This Row],[Churn_Risk_Score]]&gt;=5,"Medium Risk","Low Risk"))</f>
        <v>Low Risk</v>
      </c>
      <c r="AH886">
        <f>tbl_Customers[[#This Row],[total_day_charge]] + tbl_Customers[[#This Row],[total_eve_charge]] + tbl_Customers[[#This Row],[total_night_charge]] + tbl_Customers[[#This Row],[total_intl_charge]]</f>
        <v>57.499999999999993</v>
      </c>
    </row>
    <row r="887" spans="1:34"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t="str">
        <f>IF(tbl_Customers[[#This Row],[total_intl_charge]] &lt;= 3, "Low Charges", "High Charges")</f>
        <v>Low Charges</v>
      </c>
      <c r="Z887" t="str">
        <f>IF(tbl_Customers[[#This Row],[total_eve_calls]]&lt;=80,"Low Calls",
IF(tbl_Customers[[#This Row],[total_eve_calls]]&lt;=120,"Medium Calls","High Calls"))</f>
        <v>Medium Calls</v>
      </c>
      <c r="AA887" t="str">
        <f>IF(tbl_Customers[[#This Row],[total_eve_charge]]&lt;=15,"Low Charges",
IF(tbl_Customers[[#This Row],[total_eve_charge]]&lt;=20,"Medium Charges","High Charges"))</f>
        <v>Low Charges</v>
      </c>
      <c r="AB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7" t="str">
        <f>IF(tbl_Customers[[#This Row],[number_vmail_messages]] = 0, "No Usage", IF(tbl_Customers[[#This Row],[number_vmail_messages]] &lt;= 20, "Low Usage", IF(tbl_Customers[[#This Row],[number_vmail_messages]] &lt;= 40, "Medium Usgae", "High Usage")))</f>
        <v>No Usage</v>
      </c>
      <c r="AD887" t="str">
        <f>IF(tbl_Customers[[#This Row],[total_day_minutes]]&lt;=150,"Low Usage", IF(tbl_Customers[[#This Row],[total_day_minutes]]&lt;=200,"Medium Usage", IF(tbl_Customers[[#This Row],[total_day_minutes]]&lt;=250,"High Usage","Very High Usage")))</f>
        <v>Medium Usage</v>
      </c>
      <c r="AE887" t="str">
        <f>IF(tbl_Customers[[#This Row],[total_intl_calls]]&lt;=5,"Low Calls", IF(tbl_Customers[[#This Row],[total_intl_calls]]&lt;=10, "Medium Calls", "High Calls"))</f>
        <v>Low Calls</v>
      </c>
      <c r="AF8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7" t="str">
        <f>IF(tbl_Customers[[#This Row],[Churn_Risk_Score]]&gt;=10,"High Risk", IF(tbl_Customers[[#This Row],[Churn_Risk_Score]]&gt;=5,"Medium Risk","Low Risk"))</f>
        <v>Low Risk</v>
      </c>
      <c r="AH887">
        <f>tbl_Customers[[#This Row],[total_day_charge]] + tbl_Customers[[#This Row],[total_eve_charge]] + tbl_Customers[[#This Row],[total_night_charge]] + tbl_Customers[[#This Row],[total_intl_charge]]</f>
        <v>47.66</v>
      </c>
    </row>
    <row r="888" spans="1:34"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t="str">
        <f>IF(tbl_Customers[[#This Row],[total_intl_charge]] &lt;= 3, "Low Charges", "High Charges")</f>
        <v>Low Charges</v>
      </c>
      <c r="Z888" t="str">
        <f>IF(tbl_Customers[[#This Row],[total_eve_calls]]&lt;=80,"Low Calls",
IF(tbl_Customers[[#This Row],[total_eve_calls]]&lt;=120,"Medium Calls","High Calls"))</f>
        <v>High Calls</v>
      </c>
      <c r="AA888" t="str">
        <f>IF(tbl_Customers[[#This Row],[total_eve_charge]]&lt;=15,"Low Charges",
IF(tbl_Customers[[#This Row],[total_eve_charge]]&lt;=20,"Medium Charges","High Charges"))</f>
        <v>Low Charges</v>
      </c>
      <c r="AB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8" t="str">
        <f>IF(tbl_Customers[[#This Row],[number_vmail_messages]] = 0, "No Usage", IF(tbl_Customers[[#This Row],[number_vmail_messages]] &lt;= 20, "Low Usage", IF(tbl_Customers[[#This Row],[number_vmail_messages]] &lt;= 40, "Medium Usgae", "High Usage")))</f>
        <v>No Usage</v>
      </c>
      <c r="AD888" t="str">
        <f>IF(tbl_Customers[[#This Row],[total_day_minutes]]&lt;=150,"Low Usage", IF(tbl_Customers[[#This Row],[total_day_minutes]]&lt;=200,"Medium Usage", IF(tbl_Customers[[#This Row],[total_day_minutes]]&lt;=250,"High Usage","Very High Usage")))</f>
        <v>High Usage</v>
      </c>
      <c r="AE888" t="str">
        <f>IF(tbl_Customers[[#This Row],[total_intl_calls]]&lt;=5,"Low Calls", IF(tbl_Customers[[#This Row],[total_intl_calls]]&lt;=10, "Medium Calls", "High Calls"))</f>
        <v>Low Calls</v>
      </c>
      <c r="AF8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8" t="str">
        <f>IF(tbl_Customers[[#This Row],[Churn_Risk_Score]]&gt;=10,"High Risk", IF(tbl_Customers[[#This Row],[Churn_Risk_Score]]&gt;=5,"Medium Risk","Low Risk"))</f>
        <v>Low Risk</v>
      </c>
      <c r="AH888">
        <f>tbl_Customers[[#This Row],[total_day_charge]] + tbl_Customers[[#This Row],[total_eve_charge]] + tbl_Customers[[#This Row],[total_night_charge]] + tbl_Customers[[#This Row],[total_intl_charge]]</f>
        <v>53.540000000000006</v>
      </c>
    </row>
    <row r="889" spans="1:34"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t="str">
        <f>IF(tbl_Customers[[#This Row],[total_intl_charge]] &lt;= 3, "Low Charges", "High Charges")</f>
        <v>High Charges</v>
      </c>
      <c r="Z889" t="str">
        <f>IF(tbl_Customers[[#This Row],[total_eve_calls]]&lt;=80,"Low Calls",
IF(tbl_Customers[[#This Row],[total_eve_calls]]&lt;=120,"Medium Calls","High Calls"))</f>
        <v>Medium Calls</v>
      </c>
      <c r="AA889" t="str">
        <f>IF(tbl_Customers[[#This Row],[total_eve_charge]]&lt;=15,"Low Charges",
IF(tbl_Customers[[#This Row],[total_eve_charge]]&lt;=20,"Medium Charges","High Charges"))</f>
        <v>Low Charges</v>
      </c>
      <c r="AB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9" t="str">
        <f>IF(tbl_Customers[[#This Row],[number_vmail_messages]] = 0, "No Usage", IF(tbl_Customers[[#This Row],[number_vmail_messages]] &lt;= 20, "Low Usage", IF(tbl_Customers[[#This Row],[number_vmail_messages]] &lt;= 40, "Medium Usgae", "High Usage")))</f>
        <v>Medium Usgae</v>
      </c>
      <c r="AD889" t="str">
        <f>IF(tbl_Customers[[#This Row],[total_day_minutes]]&lt;=150,"Low Usage", IF(tbl_Customers[[#This Row],[total_day_minutes]]&lt;=200,"Medium Usage", IF(tbl_Customers[[#This Row],[total_day_minutes]]&lt;=250,"High Usage","Very High Usage")))</f>
        <v>Low Usage</v>
      </c>
      <c r="AE889" t="str">
        <f>IF(tbl_Customers[[#This Row],[total_intl_calls]]&lt;=5,"Low Calls", IF(tbl_Customers[[#This Row],[total_intl_calls]]&lt;=10, "Medium Calls", "High Calls"))</f>
        <v>Low Calls</v>
      </c>
      <c r="AF8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9" t="str">
        <f>IF(tbl_Customers[[#This Row],[Churn_Risk_Score]]&gt;=10,"High Risk", IF(tbl_Customers[[#This Row],[Churn_Risk_Score]]&gt;=5,"Medium Risk","Low Risk"))</f>
        <v>Low Risk</v>
      </c>
      <c r="AH889">
        <f>tbl_Customers[[#This Row],[total_day_charge]] + tbl_Customers[[#This Row],[total_eve_charge]] + tbl_Customers[[#This Row],[total_night_charge]] + tbl_Customers[[#This Row],[total_intl_charge]]</f>
        <v>42.099999999999994</v>
      </c>
    </row>
    <row r="890" spans="1:34"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t="str">
        <f>IF(tbl_Customers[[#This Row],[total_intl_charge]] &lt;= 3, "Low Charges", "High Charges")</f>
        <v>Low Charges</v>
      </c>
      <c r="Z890" t="str">
        <f>IF(tbl_Customers[[#This Row],[total_eve_calls]]&lt;=80,"Low Calls",
IF(tbl_Customers[[#This Row],[total_eve_calls]]&lt;=120,"Medium Calls","High Calls"))</f>
        <v>High Calls</v>
      </c>
      <c r="AA890" t="str">
        <f>IF(tbl_Customers[[#This Row],[total_eve_charge]]&lt;=15,"Low Charges",
IF(tbl_Customers[[#This Row],[total_eve_charge]]&lt;=20,"Medium Charges","High Charges"))</f>
        <v>Medium Charges</v>
      </c>
      <c r="AB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90" t="str">
        <f>IF(tbl_Customers[[#This Row],[number_vmail_messages]] = 0, "No Usage", IF(tbl_Customers[[#This Row],[number_vmail_messages]] &lt;= 20, "Low Usage", IF(tbl_Customers[[#This Row],[number_vmail_messages]] &lt;= 40, "Medium Usgae", "High Usage")))</f>
        <v>No Usage</v>
      </c>
      <c r="AD890" t="str">
        <f>IF(tbl_Customers[[#This Row],[total_day_minutes]]&lt;=150,"Low Usage", IF(tbl_Customers[[#This Row],[total_day_minutes]]&lt;=200,"Medium Usage", IF(tbl_Customers[[#This Row],[total_day_minutes]]&lt;=250,"High Usage","Very High Usage")))</f>
        <v>High Usage</v>
      </c>
      <c r="AE890" t="str">
        <f>IF(tbl_Customers[[#This Row],[total_intl_calls]]&lt;=5,"Low Calls", IF(tbl_Customers[[#This Row],[total_intl_calls]]&lt;=10, "Medium Calls", "High Calls"))</f>
        <v>Low Calls</v>
      </c>
      <c r="AF8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0" t="str">
        <f>IF(tbl_Customers[[#This Row],[Churn_Risk_Score]]&gt;=10,"High Risk", IF(tbl_Customers[[#This Row],[Churn_Risk_Score]]&gt;=5,"Medium Risk","Low Risk"))</f>
        <v>Low Risk</v>
      </c>
      <c r="AH890">
        <f>tbl_Customers[[#This Row],[total_day_charge]] + tbl_Customers[[#This Row],[total_eve_charge]] + tbl_Customers[[#This Row],[total_night_charge]] + tbl_Customers[[#This Row],[total_intl_charge]]</f>
        <v>63.809999999999995</v>
      </c>
    </row>
    <row r="891" spans="1:34"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t="str">
        <f>IF(tbl_Customers[[#This Row],[total_intl_charge]] &lt;= 3, "Low Charges", "High Charges")</f>
        <v>High Charges</v>
      </c>
      <c r="Z891" t="str">
        <f>IF(tbl_Customers[[#This Row],[total_eve_calls]]&lt;=80,"Low Calls",
IF(tbl_Customers[[#This Row],[total_eve_calls]]&lt;=120,"Medium Calls","High Calls"))</f>
        <v>Medium Calls</v>
      </c>
      <c r="AA891" t="str">
        <f>IF(tbl_Customers[[#This Row],[total_eve_charge]]&lt;=15,"Low Charges",
IF(tbl_Customers[[#This Row],[total_eve_charge]]&lt;=20,"Medium Charges","High Charges"))</f>
        <v>Low Charges</v>
      </c>
      <c r="AB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1" t="str">
        <f>IF(tbl_Customers[[#This Row],[number_vmail_messages]] = 0, "No Usage", IF(tbl_Customers[[#This Row],[number_vmail_messages]] &lt;= 20, "Low Usage", IF(tbl_Customers[[#This Row],[number_vmail_messages]] &lt;= 40, "Medium Usgae", "High Usage")))</f>
        <v>No Usage</v>
      </c>
      <c r="AD891" t="str">
        <f>IF(tbl_Customers[[#This Row],[total_day_minutes]]&lt;=150,"Low Usage", IF(tbl_Customers[[#This Row],[total_day_minutes]]&lt;=200,"Medium Usage", IF(tbl_Customers[[#This Row],[total_day_minutes]]&lt;=250,"High Usage","Very High Usage")))</f>
        <v>Medium Usage</v>
      </c>
      <c r="AE891" t="str">
        <f>IF(tbl_Customers[[#This Row],[total_intl_calls]]&lt;=5,"Low Calls", IF(tbl_Customers[[#This Row],[total_intl_calls]]&lt;=10, "Medium Calls", "High Calls"))</f>
        <v>Low Calls</v>
      </c>
      <c r="AF8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1" t="str">
        <f>IF(tbl_Customers[[#This Row],[Churn_Risk_Score]]&gt;=10,"High Risk", IF(tbl_Customers[[#This Row],[Churn_Risk_Score]]&gt;=5,"Medium Risk","Low Risk"))</f>
        <v>Low Risk</v>
      </c>
      <c r="AH891">
        <f>tbl_Customers[[#This Row],[total_day_charge]] + tbl_Customers[[#This Row],[total_eve_charge]] + tbl_Customers[[#This Row],[total_night_charge]] + tbl_Customers[[#This Row],[total_intl_charge]]</f>
        <v>52.350000000000009</v>
      </c>
    </row>
    <row r="892" spans="1:34"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t="str">
        <f>IF(tbl_Customers[[#This Row],[total_intl_charge]] &lt;= 3, "Low Charges", "High Charges")</f>
        <v>Low Charges</v>
      </c>
      <c r="Z892" t="str">
        <f>IF(tbl_Customers[[#This Row],[total_eve_calls]]&lt;=80,"Low Calls",
IF(tbl_Customers[[#This Row],[total_eve_calls]]&lt;=120,"Medium Calls","High Calls"))</f>
        <v>Medium Calls</v>
      </c>
      <c r="AA892" t="str">
        <f>IF(tbl_Customers[[#This Row],[total_eve_charge]]&lt;=15,"Low Charges",
IF(tbl_Customers[[#This Row],[total_eve_charge]]&lt;=20,"Medium Charges","High Charges"))</f>
        <v>Low Charges</v>
      </c>
      <c r="AB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92" t="str">
        <f>IF(tbl_Customers[[#This Row],[number_vmail_messages]] = 0, "No Usage", IF(tbl_Customers[[#This Row],[number_vmail_messages]] &lt;= 20, "Low Usage", IF(tbl_Customers[[#This Row],[number_vmail_messages]] &lt;= 40, "Medium Usgae", "High Usage")))</f>
        <v>Medium Usgae</v>
      </c>
      <c r="AD892" t="str">
        <f>IF(tbl_Customers[[#This Row],[total_day_minutes]]&lt;=150,"Low Usage", IF(tbl_Customers[[#This Row],[total_day_minutes]]&lt;=200,"Medium Usage", IF(tbl_Customers[[#This Row],[total_day_minutes]]&lt;=250,"High Usage","Very High Usage")))</f>
        <v>Low Usage</v>
      </c>
      <c r="AE892" t="str">
        <f>IF(tbl_Customers[[#This Row],[total_intl_calls]]&lt;=5,"Low Calls", IF(tbl_Customers[[#This Row],[total_intl_calls]]&lt;=10, "Medium Calls", "High Calls"))</f>
        <v>Low Calls</v>
      </c>
      <c r="AF8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2" t="str">
        <f>IF(tbl_Customers[[#This Row],[Churn_Risk_Score]]&gt;=10,"High Risk", IF(tbl_Customers[[#This Row],[Churn_Risk_Score]]&gt;=5,"Medium Risk","Low Risk"))</f>
        <v>Low Risk</v>
      </c>
      <c r="AH892">
        <f>tbl_Customers[[#This Row],[total_day_charge]] + tbl_Customers[[#This Row],[total_eve_charge]] + tbl_Customers[[#This Row],[total_night_charge]] + tbl_Customers[[#This Row],[total_intl_charge]]</f>
        <v>42.790000000000006</v>
      </c>
    </row>
    <row r="893" spans="1:34"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t="str">
        <f>IF(tbl_Customers[[#This Row],[total_intl_charge]] &lt;= 3, "Low Charges", "High Charges")</f>
        <v>Low Charges</v>
      </c>
      <c r="Z893" t="str">
        <f>IF(tbl_Customers[[#This Row],[total_eve_calls]]&lt;=80,"Low Calls",
IF(tbl_Customers[[#This Row],[total_eve_calls]]&lt;=120,"Medium Calls","High Calls"))</f>
        <v>Medium Calls</v>
      </c>
      <c r="AA893" t="str">
        <f>IF(tbl_Customers[[#This Row],[total_eve_charge]]&lt;=15,"Low Charges",
IF(tbl_Customers[[#This Row],[total_eve_charge]]&lt;=20,"Medium Charges","High Charges"))</f>
        <v>Low Charges</v>
      </c>
      <c r="AB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3" t="str">
        <f>IF(tbl_Customers[[#This Row],[number_vmail_messages]] = 0, "No Usage", IF(tbl_Customers[[#This Row],[number_vmail_messages]] &lt;= 20, "Low Usage", IF(tbl_Customers[[#This Row],[number_vmail_messages]] &lt;= 40, "Medium Usgae", "High Usage")))</f>
        <v>No Usage</v>
      </c>
      <c r="AD893" t="str">
        <f>IF(tbl_Customers[[#This Row],[total_day_minutes]]&lt;=150,"Low Usage", IF(tbl_Customers[[#This Row],[total_day_minutes]]&lt;=200,"Medium Usage", IF(tbl_Customers[[#This Row],[total_day_minutes]]&lt;=250,"High Usage","Very High Usage")))</f>
        <v>Low Usage</v>
      </c>
      <c r="AE893" t="str">
        <f>IF(tbl_Customers[[#This Row],[total_intl_calls]]&lt;=5,"Low Calls", IF(tbl_Customers[[#This Row],[total_intl_calls]]&lt;=10, "Medium Calls", "High Calls"))</f>
        <v>Low Calls</v>
      </c>
      <c r="AF8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3" t="str">
        <f>IF(tbl_Customers[[#This Row],[Churn_Risk_Score]]&gt;=10,"High Risk", IF(tbl_Customers[[#This Row],[Churn_Risk_Score]]&gt;=5,"Medium Risk","Low Risk"))</f>
        <v>Low Risk</v>
      </c>
      <c r="AH893">
        <f>tbl_Customers[[#This Row],[total_day_charge]] + tbl_Customers[[#This Row],[total_eve_charge]] + tbl_Customers[[#This Row],[total_night_charge]] + tbl_Customers[[#This Row],[total_intl_charge]]</f>
        <v>42.44</v>
      </c>
    </row>
    <row r="894" spans="1:34"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t="str">
        <f>IF(tbl_Customers[[#This Row],[total_intl_charge]] &lt;= 3, "Low Charges", "High Charges")</f>
        <v>Low Charges</v>
      </c>
      <c r="Z894" t="str">
        <f>IF(tbl_Customers[[#This Row],[total_eve_calls]]&lt;=80,"Low Calls",
IF(tbl_Customers[[#This Row],[total_eve_calls]]&lt;=120,"Medium Calls","High Calls"))</f>
        <v>Medium Calls</v>
      </c>
      <c r="AA894" t="str">
        <f>IF(tbl_Customers[[#This Row],[total_eve_charge]]&lt;=15,"Low Charges",
IF(tbl_Customers[[#This Row],[total_eve_charge]]&lt;=20,"Medium Charges","High Charges"))</f>
        <v>Medium Charges</v>
      </c>
      <c r="AB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4" t="str">
        <f>IF(tbl_Customers[[#This Row],[number_vmail_messages]] = 0, "No Usage", IF(tbl_Customers[[#This Row],[number_vmail_messages]] &lt;= 20, "Low Usage", IF(tbl_Customers[[#This Row],[number_vmail_messages]] &lt;= 40, "Medium Usgae", "High Usage")))</f>
        <v>Medium Usgae</v>
      </c>
      <c r="AD894" t="str">
        <f>IF(tbl_Customers[[#This Row],[total_day_minutes]]&lt;=150,"Low Usage", IF(tbl_Customers[[#This Row],[total_day_minutes]]&lt;=200,"Medium Usage", IF(tbl_Customers[[#This Row],[total_day_minutes]]&lt;=250,"High Usage","Very High Usage")))</f>
        <v>High Usage</v>
      </c>
      <c r="AE894" t="str">
        <f>IF(tbl_Customers[[#This Row],[total_intl_calls]]&lt;=5,"Low Calls", IF(tbl_Customers[[#This Row],[total_intl_calls]]&lt;=10, "Medium Calls", "High Calls"))</f>
        <v>Medium Calls</v>
      </c>
      <c r="AF8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4" t="str">
        <f>IF(tbl_Customers[[#This Row],[Churn_Risk_Score]]&gt;=10,"High Risk", IF(tbl_Customers[[#This Row],[Churn_Risk_Score]]&gt;=5,"Medium Risk","Low Risk"))</f>
        <v>Low Risk</v>
      </c>
      <c r="AH894">
        <f>tbl_Customers[[#This Row],[total_day_charge]] + tbl_Customers[[#This Row],[total_eve_charge]] + tbl_Customers[[#This Row],[total_night_charge]] + tbl_Customers[[#This Row],[total_intl_charge]]</f>
        <v>68.260000000000005</v>
      </c>
    </row>
    <row r="895" spans="1:34"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t="str">
        <f>IF(tbl_Customers[[#This Row],[total_intl_charge]] &lt;= 3, "Low Charges", "High Charges")</f>
        <v>High Charges</v>
      </c>
      <c r="Z895" t="str">
        <f>IF(tbl_Customers[[#This Row],[total_eve_calls]]&lt;=80,"Low Calls",
IF(tbl_Customers[[#This Row],[total_eve_calls]]&lt;=120,"Medium Calls","High Calls"))</f>
        <v>Low Calls</v>
      </c>
      <c r="AA895" t="str">
        <f>IF(tbl_Customers[[#This Row],[total_eve_charge]]&lt;=15,"Low Charges",
IF(tbl_Customers[[#This Row],[total_eve_charge]]&lt;=20,"Medium Charges","High Charges"))</f>
        <v>Medium Charges</v>
      </c>
      <c r="AB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5" t="str">
        <f>IF(tbl_Customers[[#This Row],[number_vmail_messages]] = 0, "No Usage", IF(tbl_Customers[[#This Row],[number_vmail_messages]] &lt;= 20, "Low Usage", IF(tbl_Customers[[#This Row],[number_vmail_messages]] &lt;= 40, "Medium Usgae", "High Usage")))</f>
        <v>Medium Usgae</v>
      </c>
      <c r="AD895" t="str">
        <f>IF(tbl_Customers[[#This Row],[total_day_minutes]]&lt;=150,"Low Usage", IF(tbl_Customers[[#This Row],[total_day_minutes]]&lt;=200,"Medium Usage", IF(tbl_Customers[[#This Row],[total_day_minutes]]&lt;=250,"High Usage","Very High Usage")))</f>
        <v>High Usage</v>
      </c>
      <c r="AE895" t="str">
        <f>IF(tbl_Customers[[#This Row],[total_intl_calls]]&lt;=5,"Low Calls", IF(tbl_Customers[[#This Row],[total_intl_calls]]&lt;=10, "Medium Calls", "High Calls"))</f>
        <v>Low Calls</v>
      </c>
      <c r="AF8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5" t="str">
        <f>IF(tbl_Customers[[#This Row],[Churn_Risk_Score]]&gt;=10,"High Risk", IF(tbl_Customers[[#This Row],[Churn_Risk_Score]]&gt;=5,"Medium Risk","Low Risk"))</f>
        <v>Low Risk</v>
      </c>
      <c r="AH895">
        <f>tbl_Customers[[#This Row],[total_day_charge]] + tbl_Customers[[#This Row],[total_eve_charge]] + tbl_Customers[[#This Row],[total_night_charge]] + tbl_Customers[[#This Row],[total_intl_charge]]</f>
        <v>71.02</v>
      </c>
    </row>
    <row r="896" spans="1:34"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t="str">
        <f>IF(tbl_Customers[[#This Row],[total_intl_charge]] &lt;= 3, "Low Charges", "High Charges")</f>
        <v>High Charges</v>
      </c>
      <c r="Z896" t="str">
        <f>IF(tbl_Customers[[#This Row],[total_eve_calls]]&lt;=80,"Low Calls",
IF(tbl_Customers[[#This Row],[total_eve_calls]]&lt;=120,"Medium Calls","High Calls"))</f>
        <v>Medium Calls</v>
      </c>
      <c r="AA896" t="str">
        <f>IF(tbl_Customers[[#This Row],[total_eve_charge]]&lt;=15,"Low Charges",
IF(tbl_Customers[[#This Row],[total_eve_charge]]&lt;=20,"Medium Charges","High Charges"))</f>
        <v>Medium Charges</v>
      </c>
      <c r="AB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6" t="str">
        <f>IF(tbl_Customers[[#This Row],[number_vmail_messages]] = 0, "No Usage", IF(tbl_Customers[[#This Row],[number_vmail_messages]] &lt;= 20, "Low Usage", IF(tbl_Customers[[#This Row],[number_vmail_messages]] &lt;= 40, "Medium Usgae", "High Usage")))</f>
        <v>No Usage</v>
      </c>
      <c r="AD896" t="str">
        <f>IF(tbl_Customers[[#This Row],[total_day_minutes]]&lt;=150,"Low Usage", IF(tbl_Customers[[#This Row],[total_day_minutes]]&lt;=200,"Medium Usage", IF(tbl_Customers[[#This Row],[total_day_minutes]]&lt;=250,"High Usage","Very High Usage")))</f>
        <v>Medium Usage</v>
      </c>
      <c r="AE896" t="str">
        <f>IF(tbl_Customers[[#This Row],[total_intl_calls]]&lt;=5,"Low Calls", IF(tbl_Customers[[#This Row],[total_intl_calls]]&lt;=10, "Medium Calls", "High Calls"))</f>
        <v>Medium Calls</v>
      </c>
      <c r="AF8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6" t="str">
        <f>IF(tbl_Customers[[#This Row],[Churn_Risk_Score]]&gt;=10,"High Risk", IF(tbl_Customers[[#This Row],[Churn_Risk_Score]]&gt;=5,"Medium Risk","Low Risk"))</f>
        <v>Low Risk</v>
      </c>
      <c r="AH896">
        <f>tbl_Customers[[#This Row],[total_day_charge]] + tbl_Customers[[#This Row],[total_eve_charge]] + tbl_Customers[[#This Row],[total_night_charge]] + tbl_Customers[[#This Row],[total_intl_charge]]</f>
        <v>60.76</v>
      </c>
    </row>
    <row r="897" spans="1:34"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t="str">
        <f>IF(tbl_Customers[[#This Row],[total_intl_charge]] &lt;= 3, "Low Charges", "High Charges")</f>
        <v>High Charges</v>
      </c>
      <c r="Z897" t="str">
        <f>IF(tbl_Customers[[#This Row],[total_eve_calls]]&lt;=80,"Low Calls",
IF(tbl_Customers[[#This Row],[total_eve_calls]]&lt;=120,"Medium Calls","High Calls"))</f>
        <v>Medium Calls</v>
      </c>
      <c r="AA897" t="str">
        <f>IF(tbl_Customers[[#This Row],[total_eve_charge]]&lt;=15,"Low Charges",
IF(tbl_Customers[[#This Row],[total_eve_charge]]&lt;=20,"Medium Charges","High Charges"))</f>
        <v>Medium Charges</v>
      </c>
      <c r="AB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7" t="str">
        <f>IF(tbl_Customers[[#This Row],[number_vmail_messages]] = 0, "No Usage", IF(tbl_Customers[[#This Row],[number_vmail_messages]] &lt;= 20, "Low Usage", IF(tbl_Customers[[#This Row],[number_vmail_messages]] &lt;= 40, "Medium Usgae", "High Usage")))</f>
        <v>No Usage</v>
      </c>
      <c r="AD897" t="str">
        <f>IF(tbl_Customers[[#This Row],[total_day_minutes]]&lt;=150,"Low Usage", IF(tbl_Customers[[#This Row],[total_day_minutes]]&lt;=200,"Medium Usage", IF(tbl_Customers[[#This Row],[total_day_minutes]]&lt;=250,"High Usage","Very High Usage")))</f>
        <v>Medium Usage</v>
      </c>
      <c r="AE897" t="str">
        <f>IF(tbl_Customers[[#This Row],[total_intl_calls]]&lt;=5,"Low Calls", IF(tbl_Customers[[#This Row],[total_intl_calls]]&lt;=10, "Medium Calls", "High Calls"))</f>
        <v>Low Calls</v>
      </c>
      <c r="AF8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7" t="str">
        <f>IF(tbl_Customers[[#This Row],[Churn_Risk_Score]]&gt;=10,"High Risk", IF(tbl_Customers[[#This Row],[Churn_Risk_Score]]&gt;=5,"Medium Risk","Low Risk"))</f>
        <v>Low Risk</v>
      </c>
      <c r="AH897">
        <f>tbl_Customers[[#This Row],[total_day_charge]] + tbl_Customers[[#This Row],[total_eve_charge]] + tbl_Customers[[#This Row],[total_night_charge]] + tbl_Customers[[#This Row],[total_intl_charge]]</f>
        <v>57.870000000000005</v>
      </c>
    </row>
    <row r="898" spans="1:34"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t="str">
        <f>IF(tbl_Customers[[#This Row],[total_intl_charge]] &lt;= 3, "Low Charges", "High Charges")</f>
        <v>Low Charges</v>
      </c>
      <c r="Z898" t="str">
        <f>IF(tbl_Customers[[#This Row],[total_eve_calls]]&lt;=80,"Low Calls",
IF(tbl_Customers[[#This Row],[total_eve_calls]]&lt;=120,"Medium Calls","High Calls"))</f>
        <v>High Calls</v>
      </c>
      <c r="AA898" t="str">
        <f>IF(tbl_Customers[[#This Row],[total_eve_charge]]&lt;=15,"Low Charges",
IF(tbl_Customers[[#This Row],[total_eve_charge]]&lt;=20,"Medium Charges","High Charges"))</f>
        <v>High Charges</v>
      </c>
      <c r="AB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8" t="str">
        <f>IF(tbl_Customers[[#This Row],[number_vmail_messages]] = 0, "No Usage", IF(tbl_Customers[[#This Row],[number_vmail_messages]] &lt;= 20, "Low Usage", IF(tbl_Customers[[#This Row],[number_vmail_messages]] &lt;= 40, "Medium Usgae", "High Usage")))</f>
        <v>No Usage</v>
      </c>
      <c r="AD898" t="str">
        <f>IF(tbl_Customers[[#This Row],[total_day_minutes]]&lt;=150,"Low Usage", IF(tbl_Customers[[#This Row],[total_day_minutes]]&lt;=200,"Medium Usage", IF(tbl_Customers[[#This Row],[total_day_minutes]]&lt;=250,"High Usage","Very High Usage")))</f>
        <v>High Usage</v>
      </c>
      <c r="AE898" t="str">
        <f>IF(tbl_Customers[[#This Row],[total_intl_calls]]&lt;=5,"Low Calls", IF(tbl_Customers[[#This Row],[total_intl_calls]]&lt;=10, "Medium Calls", "High Calls"))</f>
        <v>Medium Calls</v>
      </c>
      <c r="AF8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8" t="str">
        <f>IF(tbl_Customers[[#This Row],[Churn_Risk_Score]]&gt;=10,"High Risk", IF(tbl_Customers[[#This Row],[Churn_Risk_Score]]&gt;=5,"Medium Risk","Low Risk"))</f>
        <v>Low Risk</v>
      </c>
      <c r="AH898">
        <f>tbl_Customers[[#This Row],[total_day_charge]] + tbl_Customers[[#This Row],[total_eve_charge]] + tbl_Customers[[#This Row],[total_night_charge]] + tbl_Customers[[#This Row],[total_intl_charge]]</f>
        <v>64.75</v>
      </c>
    </row>
    <row r="899" spans="1:34"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t="str">
        <f>IF(tbl_Customers[[#This Row],[total_intl_charge]] &lt;= 3, "Low Charges", "High Charges")</f>
        <v>High Charges</v>
      </c>
      <c r="Z899" t="str">
        <f>IF(tbl_Customers[[#This Row],[total_eve_calls]]&lt;=80,"Low Calls",
IF(tbl_Customers[[#This Row],[total_eve_calls]]&lt;=120,"Medium Calls","High Calls"))</f>
        <v>Medium Calls</v>
      </c>
      <c r="AA899" t="str">
        <f>IF(tbl_Customers[[#This Row],[total_eve_charge]]&lt;=15,"Low Charges",
IF(tbl_Customers[[#This Row],[total_eve_charge]]&lt;=20,"Medium Charges","High Charges"))</f>
        <v>Low Charges</v>
      </c>
      <c r="AB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9" t="str">
        <f>IF(tbl_Customers[[#This Row],[number_vmail_messages]] = 0, "No Usage", IF(tbl_Customers[[#This Row],[number_vmail_messages]] &lt;= 20, "Low Usage", IF(tbl_Customers[[#This Row],[number_vmail_messages]] &lt;= 40, "Medium Usgae", "High Usage")))</f>
        <v>Medium Usgae</v>
      </c>
      <c r="AD899" t="str">
        <f>IF(tbl_Customers[[#This Row],[total_day_minutes]]&lt;=150,"Low Usage", IF(tbl_Customers[[#This Row],[total_day_minutes]]&lt;=200,"Medium Usage", IF(tbl_Customers[[#This Row],[total_day_minutes]]&lt;=250,"High Usage","Very High Usage")))</f>
        <v>High Usage</v>
      </c>
      <c r="AE899" t="str">
        <f>IF(tbl_Customers[[#This Row],[total_intl_calls]]&lt;=5,"Low Calls", IF(tbl_Customers[[#This Row],[total_intl_calls]]&lt;=10, "Medium Calls", "High Calls"))</f>
        <v>Medium Calls</v>
      </c>
      <c r="AF8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9" t="str">
        <f>IF(tbl_Customers[[#This Row],[Churn_Risk_Score]]&gt;=10,"High Risk", IF(tbl_Customers[[#This Row],[Churn_Risk_Score]]&gt;=5,"Medium Risk","Low Risk"))</f>
        <v>Low Risk</v>
      </c>
      <c r="AH899">
        <f>tbl_Customers[[#This Row],[total_day_charge]] + tbl_Customers[[#This Row],[total_eve_charge]] + tbl_Customers[[#This Row],[total_night_charge]] + tbl_Customers[[#This Row],[total_intl_charge]]</f>
        <v>56.24</v>
      </c>
    </row>
    <row r="900" spans="1:34"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t="str">
        <f>IF(tbl_Customers[[#This Row],[total_intl_charge]] &lt;= 3, "Low Charges", "High Charges")</f>
        <v>High Charges</v>
      </c>
      <c r="Z900" t="str">
        <f>IF(tbl_Customers[[#This Row],[total_eve_calls]]&lt;=80,"Low Calls",
IF(tbl_Customers[[#This Row],[total_eve_calls]]&lt;=120,"Medium Calls","High Calls"))</f>
        <v>Medium Calls</v>
      </c>
      <c r="AA900" t="str">
        <f>IF(tbl_Customers[[#This Row],[total_eve_charge]]&lt;=15,"Low Charges",
IF(tbl_Customers[[#This Row],[total_eve_charge]]&lt;=20,"Medium Charges","High Charges"))</f>
        <v>Low Charges</v>
      </c>
      <c r="AB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0" t="str">
        <f>IF(tbl_Customers[[#This Row],[number_vmail_messages]] = 0, "No Usage", IF(tbl_Customers[[#This Row],[number_vmail_messages]] &lt;= 20, "Low Usage", IF(tbl_Customers[[#This Row],[number_vmail_messages]] &lt;= 40, "Medium Usgae", "High Usage")))</f>
        <v>No Usage</v>
      </c>
      <c r="AD900" t="str">
        <f>IF(tbl_Customers[[#This Row],[total_day_minutes]]&lt;=150,"Low Usage", IF(tbl_Customers[[#This Row],[total_day_minutes]]&lt;=200,"Medium Usage", IF(tbl_Customers[[#This Row],[total_day_minutes]]&lt;=250,"High Usage","Very High Usage")))</f>
        <v>High Usage</v>
      </c>
      <c r="AE900" t="str">
        <f>IF(tbl_Customers[[#This Row],[total_intl_calls]]&lt;=5,"Low Calls", IF(tbl_Customers[[#This Row],[total_intl_calls]]&lt;=10, "Medium Calls", "High Calls"))</f>
        <v>Medium Calls</v>
      </c>
      <c r="AF9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0" t="str">
        <f>IF(tbl_Customers[[#This Row],[Churn_Risk_Score]]&gt;=10,"High Risk", IF(tbl_Customers[[#This Row],[Churn_Risk_Score]]&gt;=5,"Medium Risk","Low Risk"))</f>
        <v>Low Risk</v>
      </c>
      <c r="AH900">
        <f>tbl_Customers[[#This Row],[total_day_charge]] + tbl_Customers[[#This Row],[total_eve_charge]] + tbl_Customers[[#This Row],[total_night_charge]] + tbl_Customers[[#This Row],[total_intl_charge]]</f>
        <v>67.399999999999991</v>
      </c>
    </row>
    <row r="901" spans="1:34"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t="str">
        <f>IF(tbl_Customers[[#This Row],[total_intl_charge]] &lt;= 3, "Low Charges", "High Charges")</f>
        <v>Low Charges</v>
      </c>
      <c r="Z901" t="str">
        <f>IF(tbl_Customers[[#This Row],[total_eve_calls]]&lt;=80,"Low Calls",
IF(tbl_Customers[[#This Row],[total_eve_calls]]&lt;=120,"Medium Calls","High Calls"))</f>
        <v>Medium Calls</v>
      </c>
      <c r="AA901" t="str">
        <f>IF(tbl_Customers[[#This Row],[total_eve_charge]]&lt;=15,"Low Charges",
IF(tbl_Customers[[#This Row],[total_eve_charge]]&lt;=20,"Medium Charges","High Charges"))</f>
        <v>High Charges</v>
      </c>
      <c r="AB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1" t="str">
        <f>IF(tbl_Customers[[#This Row],[number_vmail_messages]] = 0, "No Usage", IF(tbl_Customers[[#This Row],[number_vmail_messages]] &lt;= 20, "Low Usage", IF(tbl_Customers[[#This Row],[number_vmail_messages]] &lt;= 40, "Medium Usgae", "High Usage")))</f>
        <v>No Usage</v>
      </c>
      <c r="AD901" t="str">
        <f>IF(tbl_Customers[[#This Row],[total_day_minutes]]&lt;=150,"Low Usage", IF(tbl_Customers[[#This Row],[total_day_minutes]]&lt;=200,"Medium Usage", IF(tbl_Customers[[#This Row],[total_day_minutes]]&lt;=250,"High Usage","Very High Usage")))</f>
        <v>Medium Usage</v>
      </c>
      <c r="AE901" t="str">
        <f>IF(tbl_Customers[[#This Row],[total_intl_calls]]&lt;=5,"Low Calls", IF(tbl_Customers[[#This Row],[total_intl_calls]]&lt;=10, "Medium Calls", "High Calls"))</f>
        <v>Medium Calls</v>
      </c>
      <c r="AF9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1" t="str">
        <f>IF(tbl_Customers[[#This Row],[Churn_Risk_Score]]&gt;=10,"High Risk", IF(tbl_Customers[[#This Row],[Churn_Risk_Score]]&gt;=5,"Medium Risk","Low Risk"))</f>
        <v>Low Risk</v>
      </c>
      <c r="AH901">
        <f>tbl_Customers[[#This Row],[total_day_charge]] + tbl_Customers[[#This Row],[total_eve_charge]] + tbl_Customers[[#This Row],[total_night_charge]] + tbl_Customers[[#This Row],[total_intl_charge]]</f>
        <v>57.98</v>
      </c>
    </row>
    <row r="902" spans="1:34"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t="str">
        <f>IF(tbl_Customers[[#This Row],[total_intl_charge]] &lt;= 3, "Low Charges", "High Charges")</f>
        <v>Low Charges</v>
      </c>
      <c r="Z902" t="str">
        <f>IF(tbl_Customers[[#This Row],[total_eve_calls]]&lt;=80,"Low Calls",
IF(tbl_Customers[[#This Row],[total_eve_calls]]&lt;=120,"Medium Calls","High Calls"))</f>
        <v>Medium Calls</v>
      </c>
      <c r="AA902" t="str">
        <f>IF(tbl_Customers[[#This Row],[total_eve_charge]]&lt;=15,"Low Charges",
IF(tbl_Customers[[#This Row],[total_eve_charge]]&lt;=20,"Medium Charges","High Charges"))</f>
        <v>Medium Charges</v>
      </c>
      <c r="AB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2" t="str">
        <f>IF(tbl_Customers[[#This Row],[number_vmail_messages]] = 0, "No Usage", IF(tbl_Customers[[#This Row],[number_vmail_messages]] &lt;= 20, "Low Usage", IF(tbl_Customers[[#This Row],[number_vmail_messages]] &lt;= 40, "Medium Usgae", "High Usage")))</f>
        <v>Medium Usgae</v>
      </c>
      <c r="AD902" t="str">
        <f>IF(tbl_Customers[[#This Row],[total_day_minutes]]&lt;=150,"Low Usage", IF(tbl_Customers[[#This Row],[total_day_minutes]]&lt;=200,"Medium Usage", IF(tbl_Customers[[#This Row],[total_day_minutes]]&lt;=250,"High Usage","Very High Usage")))</f>
        <v>Low Usage</v>
      </c>
      <c r="AE902" t="str">
        <f>IF(tbl_Customers[[#This Row],[total_intl_calls]]&lt;=5,"Low Calls", IF(tbl_Customers[[#This Row],[total_intl_calls]]&lt;=10, "Medium Calls", "High Calls"))</f>
        <v>Medium Calls</v>
      </c>
      <c r="AF9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02" t="str">
        <f>IF(tbl_Customers[[#This Row],[Churn_Risk_Score]]&gt;=10,"High Risk", IF(tbl_Customers[[#This Row],[Churn_Risk_Score]]&gt;=5,"Medium Risk","Low Risk"))</f>
        <v>Low Risk</v>
      </c>
      <c r="AH902">
        <f>tbl_Customers[[#This Row],[total_day_charge]] + tbl_Customers[[#This Row],[total_eve_charge]] + tbl_Customers[[#This Row],[total_night_charge]] + tbl_Customers[[#This Row],[total_intl_charge]]</f>
        <v>33.97</v>
      </c>
    </row>
    <row r="903" spans="1:34"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t="str">
        <f>IF(tbl_Customers[[#This Row],[total_intl_charge]] &lt;= 3, "Low Charges", "High Charges")</f>
        <v>Low Charges</v>
      </c>
      <c r="Z903" t="str">
        <f>IF(tbl_Customers[[#This Row],[total_eve_calls]]&lt;=80,"Low Calls",
IF(tbl_Customers[[#This Row],[total_eve_calls]]&lt;=120,"Medium Calls","High Calls"))</f>
        <v>Medium Calls</v>
      </c>
      <c r="AA903" t="str">
        <f>IF(tbl_Customers[[#This Row],[total_eve_charge]]&lt;=15,"Low Charges",
IF(tbl_Customers[[#This Row],[total_eve_charge]]&lt;=20,"Medium Charges","High Charges"))</f>
        <v>Medium Charges</v>
      </c>
      <c r="AB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3" t="str">
        <f>IF(tbl_Customers[[#This Row],[number_vmail_messages]] = 0, "No Usage", IF(tbl_Customers[[#This Row],[number_vmail_messages]] &lt;= 20, "Low Usage", IF(tbl_Customers[[#This Row],[number_vmail_messages]] &lt;= 40, "Medium Usgae", "High Usage")))</f>
        <v>No Usage</v>
      </c>
      <c r="AD903" t="str">
        <f>IF(tbl_Customers[[#This Row],[total_day_minutes]]&lt;=150,"Low Usage", IF(tbl_Customers[[#This Row],[total_day_minutes]]&lt;=200,"Medium Usage", IF(tbl_Customers[[#This Row],[total_day_minutes]]&lt;=250,"High Usage","Very High Usage")))</f>
        <v>Very High Usage</v>
      </c>
      <c r="AE903" t="str">
        <f>IF(tbl_Customers[[#This Row],[total_intl_calls]]&lt;=5,"Low Calls", IF(tbl_Customers[[#This Row],[total_intl_calls]]&lt;=10, "Medium Calls", "High Calls"))</f>
        <v>Medium Calls</v>
      </c>
      <c r="AF9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03" t="str">
        <f>IF(tbl_Customers[[#This Row],[Churn_Risk_Score]]&gt;=10,"High Risk", IF(tbl_Customers[[#This Row],[Churn_Risk_Score]]&gt;=5,"Medium Risk","Low Risk"))</f>
        <v>Medium Risk</v>
      </c>
      <c r="AH903">
        <f>tbl_Customers[[#This Row],[total_day_charge]] + tbl_Customers[[#This Row],[total_eve_charge]] + tbl_Customers[[#This Row],[total_night_charge]] + tbl_Customers[[#This Row],[total_intl_charge]]</f>
        <v>82.8</v>
      </c>
    </row>
    <row r="904" spans="1:34"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t="str">
        <f>IF(tbl_Customers[[#This Row],[total_intl_charge]] &lt;= 3, "Low Charges", "High Charges")</f>
        <v>Low Charges</v>
      </c>
      <c r="Z904" t="str">
        <f>IF(tbl_Customers[[#This Row],[total_eve_calls]]&lt;=80,"Low Calls",
IF(tbl_Customers[[#This Row],[total_eve_calls]]&lt;=120,"Medium Calls","High Calls"))</f>
        <v>Medium Calls</v>
      </c>
      <c r="AA904" t="str">
        <f>IF(tbl_Customers[[#This Row],[total_eve_charge]]&lt;=15,"Low Charges",
IF(tbl_Customers[[#This Row],[total_eve_charge]]&lt;=20,"Medium Charges","High Charges"))</f>
        <v>Medium Charges</v>
      </c>
      <c r="AB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4" t="str">
        <f>IF(tbl_Customers[[#This Row],[number_vmail_messages]] = 0, "No Usage", IF(tbl_Customers[[#This Row],[number_vmail_messages]] &lt;= 20, "Low Usage", IF(tbl_Customers[[#This Row],[number_vmail_messages]] &lt;= 40, "Medium Usgae", "High Usage")))</f>
        <v>No Usage</v>
      </c>
      <c r="AD904" t="str">
        <f>IF(tbl_Customers[[#This Row],[total_day_minutes]]&lt;=150,"Low Usage", IF(tbl_Customers[[#This Row],[total_day_minutes]]&lt;=200,"Medium Usage", IF(tbl_Customers[[#This Row],[total_day_minutes]]&lt;=250,"High Usage","Very High Usage")))</f>
        <v>High Usage</v>
      </c>
      <c r="AE904" t="str">
        <f>IF(tbl_Customers[[#This Row],[total_intl_calls]]&lt;=5,"Low Calls", IF(tbl_Customers[[#This Row],[total_intl_calls]]&lt;=10, "Medium Calls", "High Calls"))</f>
        <v>Low Calls</v>
      </c>
      <c r="AF9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4" t="str">
        <f>IF(tbl_Customers[[#This Row],[Churn_Risk_Score]]&gt;=10,"High Risk", IF(tbl_Customers[[#This Row],[Churn_Risk_Score]]&gt;=5,"Medium Risk","Low Risk"))</f>
        <v>Low Risk</v>
      </c>
      <c r="AH904">
        <f>tbl_Customers[[#This Row],[total_day_charge]] + tbl_Customers[[#This Row],[total_eve_charge]] + tbl_Customers[[#This Row],[total_night_charge]] + tbl_Customers[[#This Row],[total_intl_charge]]</f>
        <v>66.149999999999991</v>
      </c>
    </row>
    <row r="905" spans="1:34"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t="str">
        <f>IF(tbl_Customers[[#This Row],[total_intl_charge]] &lt;= 3, "Low Charges", "High Charges")</f>
        <v>Low Charges</v>
      </c>
      <c r="Z905" t="str">
        <f>IF(tbl_Customers[[#This Row],[total_eve_calls]]&lt;=80,"Low Calls",
IF(tbl_Customers[[#This Row],[total_eve_calls]]&lt;=120,"Medium Calls","High Calls"))</f>
        <v>Low Calls</v>
      </c>
      <c r="AA905" t="str">
        <f>IF(tbl_Customers[[#This Row],[total_eve_charge]]&lt;=15,"Low Charges",
IF(tbl_Customers[[#This Row],[total_eve_charge]]&lt;=20,"Medium Charges","High Charges"))</f>
        <v>Low Charges</v>
      </c>
      <c r="AB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5" t="str">
        <f>IF(tbl_Customers[[#This Row],[number_vmail_messages]] = 0, "No Usage", IF(tbl_Customers[[#This Row],[number_vmail_messages]] &lt;= 20, "Low Usage", IF(tbl_Customers[[#This Row],[number_vmail_messages]] &lt;= 40, "Medium Usgae", "High Usage")))</f>
        <v>No Usage</v>
      </c>
      <c r="AD905" t="str">
        <f>IF(tbl_Customers[[#This Row],[total_day_minutes]]&lt;=150,"Low Usage", IF(tbl_Customers[[#This Row],[total_day_minutes]]&lt;=200,"Medium Usage", IF(tbl_Customers[[#This Row],[total_day_minutes]]&lt;=250,"High Usage","Very High Usage")))</f>
        <v>Medium Usage</v>
      </c>
      <c r="AE905" t="str">
        <f>IF(tbl_Customers[[#This Row],[total_intl_calls]]&lt;=5,"Low Calls", IF(tbl_Customers[[#This Row],[total_intl_calls]]&lt;=10, "Medium Calls", "High Calls"))</f>
        <v>Low Calls</v>
      </c>
      <c r="AF9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5" t="str">
        <f>IF(tbl_Customers[[#This Row],[Churn_Risk_Score]]&gt;=10,"High Risk", IF(tbl_Customers[[#This Row],[Churn_Risk_Score]]&gt;=5,"Medium Risk","Low Risk"))</f>
        <v>Low Risk</v>
      </c>
      <c r="AH905">
        <f>tbl_Customers[[#This Row],[total_day_charge]] + tbl_Customers[[#This Row],[total_eve_charge]] + tbl_Customers[[#This Row],[total_night_charge]] + tbl_Customers[[#This Row],[total_intl_charge]]</f>
        <v>57.36</v>
      </c>
    </row>
    <row r="906" spans="1:34"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t="str">
        <f>IF(tbl_Customers[[#This Row],[total_intl_charge]] &lt;= 3, "Low Charges", "High Charges")</f>
        <v>Low Charges</v>
      </c>
      <c r="Z906" t="str">
        <f>IF(tbl_Customers[[#This Row],[total_eve_calls]]&lt;=80,"Low Calls",
IF(tbl_Customers[[#This Row],[total_eve_calls]]&lt;=120,"Medium Calls","High Calls"))</f>
        <v>High Calls</v>
      </c>
      <c r="AA906" t="str">
        <f>IF(tbl_Customers[[#This Row],[total_eve_charge]]&lt;=15,"Low Charges",
IF(tbl_Customers[[#This Row],[total_eve_charge]]&lt;=20,"Medium Charges","High Charges"))</f>
        <v>Medium Charges</v>
      </c>
      <c r="AB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6" t="str">
        <f>IF(tbl_Customers[[#This Row],[number_vmail_messages]] = 0, "No Usage", IF(tbl_Customers[[#This Row],[number_vmail_messages]] &lt;= 20, "Low Usage", IF(tbl_Customers[[#This Row],[number_vmail_messages]] &lt;= 40, "Medium Usgae", "High Usage")))</f>
        <v>Low Usage</v>
      </c>
      <c r="AD906" t="str">
        <f>IF(tbl_Customers[[#This Row],[total_day_minutes]]&lt;=150,"Low Usage", IF(tbl_Customers[[#This Row],[total_day_minutes]]&lt;=200,"Medium Usage", IF(tbl_Customers[[#This Row],[total_day_minutes]]&lt;=250,"High Usage","Very High Usage")))</f>
        <v>Very High Usage</v>
      </c>
      <c r="AE906" t="str">
        <f>IF(tbl_Customers[[#This Row],[total_intl_calls]]&lt;=5,"Low Calls", IF(tbl_Customers[[#This Row],[total_intl_calls]]&lt;=10, "Medium Calls", "High Calls"))</f>
        <v>Low Calls</v>
      </c>
      <c r="AF9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6" t="str">
        <f>IF(tbl_Customers[[#This Row],[Churn_Risk_Score]]&gt;=10,"High Risk", IF(tbl_Customers[[#This Row],[Churn_Risk_Score]]&gt;=5,"Medium Risk","Low Risk"))</f>
        <v>Low Risk</v>
      </c>
      <c r="AH906">
        <f>tbl_Customers[[#This Row],[total_day_charge]] + tbl_Customers[[#This Row],[total_eve_charge]] + tbl_Customers[[#This Row],[total_night_charge]] + tbl_Customers[[#This Row],[total_intl_charge]]</f>
        <v>80.650000000000006</v>
      </c>
    </row>
    <row r="907" spans="1:34"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t="str">
        <f>IF(tbl_Customers[[#This Row],[total_intl_charge]] &lt;= 3, "Low Charges", "High Charges")</f>
        <v>High Charges</v>
      </c>
      <c r="Z907" t="str">
        <f>IF(tbl_Customers[[#This Row],[total_eve_calls]]&lt;=80,"Low Calls",
IF(tbl_Customers[[#This Row],[total_eve_calls]]&lt;=120,"Medium Calls","High Calls"))</f>
        <v>Medium Calls</v>
      </c>
      <c r="AA907" t="str">
        <f>IF(tbl_Customers[[#This Row],[total_eve_charge]]&lt;=15,"Low Charges",
IF(tbl_Customers[[#This Row],[total_eve_charge]]&lt;=20,"Medium Charges","High Charges"))</f>
        <v>Medium Charges</v>
      </c>
      <c r="AB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7" t="str">
        <f>IF(tbl_Customers[[#This Row],[number_vmail_messages]] = 0, "No Usage", IF(tbl_Customers[[#This Row],[number_vmail_messages]] &lt;= 20, "Low Usage", IF(tbl_Customers[[#This Row],[number_vmail_messages]] &lt;= 40, "Medium Usgae", "High Usage")))</f>
        <v>No Usage</v>
      </c>
      <c r="AD907" t="str">
        <f>IF(tbl_Customers[[#This Row],[total_day_minutes]]&lt;=150,"Low Usage", IF(tbl_Customers[[#This Row],[total_day_minutes]]&lt;=200,"Medium Usage", IF(tbl_Customers[[#This Row],[total_day_minutes]]&lt;=250,"High Usage","Very High Usage")))</f>
        <v>High Usage</v>
      </c>
      <c r="AE907" t="str">
        <f>IF(tbl_Customers[[#This Row],[total_intl_calls]]&lt;=5,"Low Calls", IF(tbl_Customers[[#This Row],[total_intl_calls]]&lt;=10, "Medium Calls", "High Calls"))</f>
        <v>Low Calls</v>
      </c>
      <c r="AF9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7" t="str">
        <f>IF(tbl_Customers[[#This Row],[Churn_Risk_Score]]&gt;=10,"High Risk", IF(tbl_Customers[[#This Row],[Churn_Risk_Score]]&gt;=5,"Medium Risk","Low Risk"))</f>
        <v>Low Risk</v>
      </c>
      <c r="AH907">
        <f>tbl_Customers[[#This Row],[total_day_charge]] + tbl_Customers[[#This Row],[total_eve_charge]] + tbl_Customers[[#This Row],[total_night_charge]] + tbl_Customers[[#This Row],[total_intl_charge]]</f>
        <v>65.930000000000007</v>
      </c>
    </row>
    <row r="908" spans="1:34"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t="str">
        <f>IF(tbl_Customers[[#This Row],[total_intl_charge]] &lt;= 3, "Low Charges", "High Charges")</f>
        <v>High Charges</v>
      </c>
      <c r="Z908" t="str">
        <f>IF(tbl_Customers[[#This Row],[total_eve_calls]]&lt;=80,"Low Calls",
IF(tbl_Customers[[#This Row],[total_eve_calls]]&lt;=120,"Medium Calls","High Calls"))</f>
        <v>Medium Calls</v>
      </c>
      <c r="AA908" t="str">
        <f>IF(tbl_Customers[[#This Row],[total_eve_charge]]&lt;=15,"Low Charges",
IF(tbl_Customers[[#This Row],[total_eve_charge]]&lt;=20,"Medium Charges","High Charges"))</f>
        <v>Medium Charges</v>
      </c>
      <c r="AB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8" t="str">
        <f>IF(tbl_Customers[[#This Row],[number_vmail_messages]] = 0, "No Usage", IF(tbl_Customers[[#This Row],[number_vmail_messages]] &lt;= 20, "Low Usage", IF(tbl_Customers[[#This Row],[number_vmail_messages]] &lt;= 40, "Medium Usgae", "High Usage")))</f>
        <v>No Usage</v>
      </c>
      <c r="AD908" t="str">
        <f>IF(tbl_Customers[[#This Row],[total_day_minutes]]&lt;=150,"Low Usage", IF(tbl_Customers[[#This Row],[total_day_minutes]]&lt;=200,"Medium Usage", IF(tbl_Customers[[#This Row],[total_day_minutes]]&lt;=250,"High Usage","Very High Usage")))</f>
        <v>High Usage</v>
      </c>
      <c r="AE908" t="str">
        <f>IF(tbl_Customers[[#This Row],[total_intl_calls]]&lt;=5,"Low Calls", IF(tbl_Customers[[#This Row],[total_intl_calls]]&lt;=10, "Medium Calls", "High Calls"))</f>
        <v>Medium Calls</v>
      </c>
      <c r="AF9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08" t="str">
        <f>IF(tbl_Customers[[#This Row],[Churn_Risk_Score]]&gt;=10,"High Risk", IF(tbl_Customers[[#This Row],[Churn_Risk_Score]]&gt;=5,"Medium Risk","Low Risk"))</f>
        <v>Medium Risk</v>
      </c>
      <c r="AH908">
        <f>tbl_Customers[[#This Row],[total_day_charge]] + tbl_Customers[[#This Row],[total_eve_charge]] + tbl_Customers[[#This Row],[total_night_charge]] + tbl_Customers[[#This Row],[total_intl_charge]]</f>
        <v>64.89</v>
      </c>
    </row>
    <row r="909" spans="1:34"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t="str">
        <f>IF(tbl_Customers[[#This Row],[total_intl_charge]] &lt;= 3, "Low Charges", "High Charges")</f>
        <v>High Charges</v>
      </c>
      <c r="Z909" t="str">
        <f>IF(tbl_Customers[[#This Row],[total_eve_calls]]&lt;=80,"Low Calls",
IF(tbl_Customers[[#This Row],[total_eve_calls]]&lt;=120,"Medium Calls","High Calls"))</f>
        <v>High Calls</v>
      </c>
      <c r="AA909" t="str">
        <f>IF(tbl_Customers[[#This Row],[total_eve_charge]]&lt;=15,"Low Charges",
IF(tbl_Customers[[#This Row],[total_eve_charge]]&lt;=20,"Medium Charges","High Charges"))</f>
        <v>Medium Charges</v>
      </c>
      <c r="AB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9" t="str">
        <f>IF(tbl_Customers[[#This Row],[number_vmail_messages]] = 0, "No Usage", IF(tbl_Customers[[#This Row],[number_vmail_messages]] &lt;= 20, "Low Usage", IF(tbl_Customers[[#This Row],[number_vmail_messages]] &lt;= 40, "Medium Usgae", "High Usage")))</f>
        <v>No Usage</v>
      </c>
      <c r="AD909" t="str">
        <f>IF(tbl_Customers[[#This Row],[total_day_minutes]]&lt;=150,"Low Usage", IF(tbl_Customers[[#This Row],[total_day_minutes]]&lt;=200,"Medium Usage", IF(tbl_Customers[[#This Row],[total_day_minutes]]&lt;=250,"High Usage","Very High Usage")))</f>
        <v>Very High Usage</v>
      </c>
      <c r="AE909" t="str">
        <f>IF(tbl_Customers[[#This Row],[total_intl_calls]]&lt;=5,"Low Calls", IF(tbl_Customers[[#This Row],[total_intl_calls]]&lt;=10, "Medium Calls", "High Calls"))</f>
        <v>Low Calls</v>
      </c>
      <c r="AF9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9" t="str">
        <f>IF(tbl_Customers[[#This Row],[Churn_Risk_Score]]&gt;=10,"High Risk", IF(tbl_Customers[[#This Row],[Churn_Risk_Score]]&gt;=5,"Medium Risk","Low Risk"))</f>
        <v>Medium Risk</v>
      </c>
      <c r="AH909">
        <f>tbl_Customers[[#This Row],[total_day_charge]] + tbl_Customers[[#This Row],[total_eve_charge]] + tbl_Customers[[#This Row],[total_night_charge]] + tbl_Customers[[#This Row],[total_intl_charge]]</f>
        <v>71.88</v>
      </c>
    </row>
    <row r="910" spans="1:34"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t="str">
        <f>IF(tbl_Customers[[#This Row],[total_intl_charge]] &lt;= 3, "Low Charges", "High Charges")</f>
        <v>High Charges</v>
      </c>
      <c r="Z910" t="str">
        <f>IF(tbl_Customers[[#This Row],[total_eve_calls]]&lt;=80,"Low Calls",
IF(tbl_Customers[[#This Row],[total_eve_calls]]&lt;=120,"Medium Calls","High Calls"))</f>
        <v>High Calls</v>
      </c>
      <c r="AA910" t="str">
        <f>IF(tbl_Customers[[#This Row],[total_eve_charge]]&lt;=15,"Low Charges",
IF(tbl_Customers[[#This Row],[total_eve_charge]]&lt;=20,"Medium Charges","High Charges"))</f>
        <v>Medium Charges</v>
      </c>
      <c r="AB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0" t="str">
        <f>IF(tbl_Customers[[#This Row],[number_vmail_messages]] = 0, "No Usage", IF(tbl_Customers[[#This Row],[number_vmail_messages]] &lt;= 20, "Low Usage", IF(tbl_Customers[[#This Row],[number_vmail_messages]] &lt;= 40, "Medium Usgae", "High Usage")))</f>
        <v>No Usage</v>
      </c>
      <c r="AD910" t="str">
        <f>IF(tbl_Customers[[#This Row],[total_day_minutes]]&lt;=150,"Low Usage", IF(tbl_Customers[[#This Row],[total_day_minutes]]&lt;=200,"Medium Usage", IF(tbl_Customers[[#This Row],[total_day_minutes]]&lt;=250,"High Usage","Very High Usage")))</f>
        <v>Very High Usage</v>
      </c>
      <c r="AE910" t="str">
        <f>IF(tbl_Customers[[#This Row],[total_intl_calls]]&lt;=5,"Low Calls", IF(tbl_Customers[[#This Row],[total_intl_calls]]&lt;=10, "Medium Calls", "High Calls"))</f>
        <v>Low Calls</v>
      </c>
      <c r="AF9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10" t="str">
        <f>IF(tbl_Customers[[#This Row],[Churn_Risk_Score]]&gt;=10,"High Risk", IF(tbl_Customers[[#This Row],[Churn_Risk_Score]]&gt;=5,"Medium Risk","Low Risk"))</f>
        <v>Medium Risk</v>
      </c>
      <c r="AH910">
        <f>tbl_Customers[[#This Row],[total_day_charge]] + tbl_Customers[[#This Row],[total_eve_charge]] + tbl_Customers[[#This Row],[total_night_charge]] + tbl_Customers[[#This Row],[total_intl_charge]]</f>
        <v>70.05</v>
      </c>
    </row>
    <row r="911" spans="1:34"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t="str">
        <f>IF(tbl_Customers[[#This Row],[total_intl_charge]] &lt;= 3, "Low Charges", "High Charges")</f>
        <v>Low Charges</v>
      </c>
      <c r="Z911" t="str">
        <f>IF(tbl_Customers[[#This Row],[total_eve_calls]]&lt;=80,"Low Calls",
IF(tbl_Customers[[#This Row],[total_eve_calls]]&lt;=120,"Medium Calls","High Calls"))</f>
        <v>Medium Calls</v>
      </c>
      <c r="AA911" t="str">
        <f>IF(tbl_Customers[[#This Row],[total_eve_charge]]&lt;=15,"Low Charges",
IF(tbl_Customers[[#This Row],[total_eve_charge]]&lt;=20,"Medium Charges","High Charges"))</f>
        <v>High Charges</v>
      </c>
      <c r="AB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1" t="str">
        <f>IF(tbl_Customers[[#This Row],[number_vmail_messages]] = 0, "No Usage", IF(tbl_Customers[[#This Row],[number_vmail_messages]] &lt;= 20, "Low Usage", IF(tbl_Customers[[#This Row],[number_vmail_messages]] &lt;= 40, "Medium Usgae", "High Usage")))</f>
        <v>No Usage</v>
      </c>
      <c r="AD911" t="str">
        <f>IF(tbl_Customers[[#This Row],[total_day_minutes]]&lt;=150,"Low Usage", IF(tbl_Customers[[#This Row],[total_day_minutes]]&lt;=200,"Medium Usage", IF(tbl_Customers[[#This Row],[total_day_minutes]]&lt;=250,"High Usage","Very High Usage")))</f>
        <v>Low Usage</v>
      </c>
      <c r="AE911" t="str">
        <f>IF(tbl_Customers[[#This Row],[total_intl_calls]]&lt;=5,"Low Calls", IF(tbl_Customers[[#This Row],[total_intl_calls]]&lt;=10, "Medium Calls", "High Calls"))</f>
        <v>Medium Calls</v>
      </c>
      <c r="AF9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1" t="str">
        <f>IF(tbl_Customers[[#This Row],[Churn_Risk_Score]]&gt;=10,"High Risk", IF(tbl_Customers[[#This Row],[Churn_Risk_Score]]&gt;=5,"Medium Risk","Low Risk"))</f>
        <v>Low Risk</v>
      </c>
      <c r="AH911">
        <f>tbl_Customers[[#This Row],[total_day_charge]] + tbl_Customers[[#This Row],[total_eve_charge]] + tbl_Customers[[#This Row],[total_night_charge]] + tbl_Customers[[#This Row],[total_intl_charge]]</f>
        <v>56.44</v>
      </c>
    </row>
    <row r="912" spans="1:34"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t="str">
        <f>IF(tbl_Customers[[#This Row],[total_intl_charge]] &lt;= 3, "Low Charges", "High Charges")</f>
        <v>Low Charges</v>
      </c>
      <c r="Z912" t="str">
        <f>IF(tbl_Customers[[#This Row],[total_eve_calls]]&lt;=80,"Low Calls",
IF(tbl_Customers[[#This Row],[total_eve_calls]]&lt;=120,"Medium Calls","High Calls"))</f>
        <v>High Calls</v>
      </c>
      <c r="AA912" t="str">
        <f>IF(tbl_Customers[[#This Row],[total_eve_charge]]&lt;=15,"Low Charges",
IF(tbl_Customers[[#This Row],[total_eve_charge]]&lt;=20,"Medium Charges","High Charges"))</f>
        <v>Medium Charges</v>
      </c>
      <c r="AB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2" t="str">
        <f>IF(tbl_Customers[[#This Row],[number_vmail_messages]] = 0, "No Usage", IF(tbl_Customers[[#This Row],[number_vmail_messages]] &lt;= 20, "Low Usage", IF(tbl_Customers[[#This Row],[number_vmail_messages]] &lt;= 40, "Medium Usgae", "High Usage")))</f>
        <v>No Usage</v>
      </c>
      <c r="AD912" t="str">
        <f>IF(tbl_Customers[[#This Row],[total_day_minutes]]&lt;=150,"Low Usage", IF(tbl_Customers[[#This Row],[total_day_minutes]]&lt;=200,"Medium Usage", IF(tbl_Customers[[#This Row],[total_day_minutes]]&lt;=250,"High Usage","Very High Usage")))</f>
        <v>High Usage</v>
      </c>
      <c r="AE912" t="str">
        <f>IF(tbl_Customers[[#This Row],[total_intl_calls]]&lt;=5,"Low Calls", IF(tbl_Customers[[#This Row],[total_intl_calls]]&lt;=10, "Medium Calls", "High Calls"))</f>
        <v>Low Calls</v>
      </c>
      <c r="AF9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2" t="str">
        <f>IF(tbl_Customers[[#This Row],[Churn_Risk_Score]]&gt;=10,"High Risk", IF(tbl_Customers[[#This Row],[Churn_Risk_Score]]&gt;=5,"Medium Risk","Low Risk"))</f>
        <v>Low Risk</v>
      </c>
      <c r="AH912">
        <f>tbl_Customers[[#This Row],[total_day_charge]] + tbl_Customers[[#This Row],[total_eve_charge]] + tbl_Customers[[#This Row],[total_night_charge]] + tbl_Customers[[#This Row],[total_intl_charge]]</f>
        <v>68.759999999999991</v>
      </c>
    </row>
    <row r="913" spans="1:34"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t="str">
        <f>IF(tbl_Customers[[#This Row],[total_intl_charge]] &lt;= 3, "Low Charges", "High Charges")</f>
        <v>High Charges</v>
      </c>
      <c r="Z913" t="str">
        <f>IF(tbl_Customers[[#This Row],[total_eve_calls]]&lt;=80,"Low Calls",
IF(tbl_Customers[[#This Row],[total_eve_calls]]&lt;=120,"Medium Calls","High Calls"))</f>
        <v>Medium Calls</v>
      </c>
      <c r="AA913" t="str">
        <f>IF(tbl_Customers[[#This Row],[total_eve_charge]]&lt;=15,"Low Charges",
IF(tbl_Customers[[#This Row],[total_eve_charge]]&lt;=20,"Medium Charges","High Charges"))</f>
        <v>Medium Charges</v>
      </c>
      <c r="AB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3" t="str">
        <f>IF(tbl_Customers[[#This Row],[number_vmail_messages]] = 0, "No Usage", IF(tbl_Customers[[#This Row],[number_vmail_messages]] &lt;= 20, "Low Usage", IF(tbl_Customers[[#This Row],[number_vmail_messages]] &lt;= 40, "Medium Usgae", "High Usage")))</f>
        <v>High Usage</v>
      </c>
      <c r="AD913" t="str">
        <f>IF(tbl_Customers[[#This Row],[total_day_minutes]]&lt;=150,"Low Usage", IF(tbl_Customers[[#This Row],[total_day_minutes]]&lt;=200,"Medium Usage", IF(tbl_Customers[[#This Row],[total_day_minutes]]&lt;=250,"High Usage","Very High Usage")))</f>
        <v>Low Usage</v>
      </c>
      <c r="AE913" t="str">
        <f>IF(tbl_Customers[[#This Row],[total_intl_calls]]&lt;=5,"Low Calls", IF(tbl_Customers[[#This Row],[total_intl_calls]]&lt;=10, "Medium Calls", "High Calls"))</f>
        <v>Low Calls</v>
      </c>
      <c r="AF9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13" t="str">
        <f>IF(tbl_Customers[[#This Row],[Churn_Risk_Score]]&gt;=10,"High Risk", IF(tbl_Customers[[#This Row],[Churn_Risk_Score]]&gt;=5,"Medium Risk","Low Risk"))</f>
        <v>Low Risk</v>
      </c>
      <c r="AH913">
        <f>tbl_Customers[[#This Row],[total_day_charge]] + tbl_Customers[[#This Row],[total_eve_charge]] + tbl_Customers[[#This Row],[total_night_charge]] + tbl_Customers[[#This Row],[total_intl_charge]]</f>
        <v>50.629999999999995</v>
      </c>
    </row>
    <row r="914" spans="1:34"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t="str">
        <f>IF(tbl_Customers[[#This Row],[total_intl_charge]] &lt;= 3, "Low Charges", "High Charges")</f>
        <v>High Charges</v>
      </c>
      <c r="Z914" t="str">
        <f>IF(tbl_Customers[[#This Row],[total_eve_calls]]&lt;=80,"Low Calls",
IF(tbl_Customers[[#This Row],[total_eve_calls]]&lt;=120,"Medium Calls","High Calls"))</f>
        <v>Medium Calls</v>
      </c>
      <c r="AA914" t="str">
        <f>IF(tbl_Customers[[#This Row],[total_eve_charge]]&lt;=15,"Low Charges",
IF(tbl_Customers[[#This Row],[total_eve_charge]]&lt;=20,"Medium Charges","High Charges"))</f>
        <v>Medium Charges</v>
      </c>
      <c r="AB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4" t="str">
        <f>IF(tbl_Customers[[#This Row],[number_vmail_messages]] = 0, "No Usage", IF(tbl_Customers[[#This Row],[number_vmail_messages]] &lt;= 20, "Low Usage", IF(tbl_Customers[[#This Row],[number_vmail_messages]] &lt;= 40, "Medium Usgae", "High Usage")))</f>
        <v>No Usage</v>
      </c>
      <c r="AD914" t="str">
        <f>IF(tbl_Customers[[#This Row],[total_day_minutes]]&lt;=150,"Low Usage", IF(tbl_Customers[[#This Row],[total_day_minutes]]&lt;=200,"Medium Usage", IF(tbl_Customers[[#This Row],[total_day_minutes]]&lt;=250,"High Usage","Very High Usage")))</f>
        <v>High Usage</v>
      </c>
      <c r="AE914" t="str">
        <f>IF(tbl_Customers[[#This Row],[total_intl_calls]]&lt;=5,"Low Calls", IF(tbl_Customers[[#This Row],[total_intl_calls]]&lt;=10, "Medium Calls", "High Calls"))</f>
        <v>Low Calls</v>
      </c>
      <c r="AF9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4" t="str">
        <f>IF(tbl_Customers[[#This Row],[Churn_Risk_Score]]&gt;=10,"High Risk", IF(tbl_Customers[[#This Row],[Churn_Risk_Score]]&gt;=5,"Medium Risk","Low Risk"))</f>
        <v>Low Risk</v>
      </c>
      <c r="AH914">
        <f>tbl_Customers[[#This Row],[total_day_charge]] + tbl_Customers[[#This Row],[total_eve_charge]] + tbl_Customers[[#This Row],[total_night_charge]] + tbl_Customers[[#This Row],[total_intl_charge]]</f>
        <v>62.629999999999995</v>
      </c>
    </row>
    <row r="915" spans="1:34"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t="str">
        <f>IF(tbl_Customers[[#This Row],[total_intl_charge]] &lt;= 3, "Low Charges", "High Charges")</f>
        <v>Low Charges</v>
      </c>
      <c r="Z915" t="str">
        <f>IF(tbl_Customers[[#This Row],[total_eve_calls]]&lt;=80,"Low Calls",
IF(tbl_Customers[[#This Row],[total_eve_calls]]&lt;=120,"Medium Calls","High Calls"))</f>
        <v>Medium Calls</v>
      </c>
      <c r="AA915" t="str">
        <f>IF(tbl_Customers[[#This Row],[total_eve_charge]]&lt;=15,"Low Charges",
IF(tbl_Customers[[#This Row],[total_eve_charge]]&lt;=20,"Medium Charges","High Charges"))</f>
        <v>High Charges</v>
      </c>
      <c r="AB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5" t="str">
        <f>IF(tbl_Customers[[#This Row],[number_vmail_messages]] = 0, "No Usage", IF(tbl_Customers[[#This Row],[number_vmail_messages]] &lt;= 20, "Low Usage", IF(tbl_Customers[[#This Row],[number_vmail_messages]] &lt;= 40, "Medium Usgae", "High Usage")))</f>
        <v>No Usage</v>
      </c>
      <c r="AD915" t="str">
        <f>IF(tbl_Customers[[#This Row],[total_day_minutes]]&lt;=150,"Low Usage", IF(tbl_Customers[[#This Row],[total_day_minutes]]&lt;=200,"Medium Usage", IF(tbl_Customers[[#This Row],[total_day_minutes]]&lt;=250,"High Usage","Very High Usage")))</f>
        <v>Medium Usage</v>
      </c>
      <c r="AE915" t="str">
        <f>IF(tbl_Customers[[#This Row],[total_intl_calls]]&lt;=5,"Low Calls", IF(tbl_Customers[[#This Row],[total_intl_calls]]&lt;=10, "Medium Calls", "High Calls"))</f>
        <v>Low Calls</v>
      </c>
      <c r="AF9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5" t="str">
        <f>IF(tbl_Customers[[#This Row],[Churn_Risk_Score]]&gt;=10,"High Risk", IF(tbl_Customers[[#This Row],[Churn_Risk_Score]]&gt;=5,"Medium Risk","Low Risk"))</f>
        <v>Low Risk</v>
      </c>
      <c r="AH915">
        <f>tbl_Customers[[#This Row],[total_day_charge]] + tbl_Customers[[#This Row],[total_eve_charge]] + tbl_Customers[[#This Row],[total_night_charge]] + tbl_Customers[[#This Row],[total_intl_charge]]</f>
        <v>56.85</v>
      </c>
    </row>
    <row r="916" spans="1:34"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t="str">
        <f>IF(tbl_Customers[[#This Row],[total_intl_charge]] &lt;= 3, "Low Charges", "High Charges")</f>
        <v>Low Charges</v>
      </c>
      <c r="Z916" t="str">
        <f>IF(tbl_Customers[[#This Row],[total_eve_calls]]&lt;=80,"Low Calls",
IF(tbl_Customers[[#This Row],[total_eve_calls]]&lt;=120,"Medium Calls","High Calls"))</f>
        <v>Medium Calls</v>
      </c>
      <c r="AA916" t="str">
        <f>IF(tbl_Customers[[#This Row],[total_eve_charge]]&lt;=15,"Low Charges",
IF(tbl_Customers[[#This Row],[total_eve_charge]]&lt;=20,"Medium Charges","High Charges"))</f>
        <v>Low Charges</v>
      </c>
      <c r="AB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6" t="str">
        <f>IF(tbl_Customers[[#This Row],[number_vmail_messages]] = 0, "No Usage", IF(tbl_Customers[[#This Row],[number_vmail_messages]] &lt;= 20, "Low Usage", IF(tbl_Customers[[#This Row],[number_vmail_messages]] &lt;= 40, "Medium Usgae", "High Usage")))</f>
        <v>No Usage</v>
      </c>
      <c r="AD916" t="str">
        <f>IF(tbl_Customers[[#This Row],[total_day_minutes]]&lt;=150,"Low Usage", IF(tbl_Customers[[#This Row],[total_day_minutes]]&lt;=200,"Medium Usage", IF(tbl_Customers[[#This Row],[total_day_minutes]]&lt;=250,"High Usage","Very High Usage")))</f>
        <v>Medium Usage</v>
      </c>
      <c r="AE916" t="str">
        <f>IF(tbl_Customers[[#This Row],[total_intl_calls]]&lt;=5,"Low Calls", IF(tbl_Customers[[#This Row],[total_intl_calls]]&lt;=10, "Medium Calls", "High Calls"))</f>
        <v>High Calls</v>
      </c>
      <c r="AF9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6" t="str">
        <f>IF(tbl_Customers[[#This Row],[Churn_Risk_Score]]&gt;=10,"High Risk", IF(tbl_Customers[[#This Row],[Churn_Risk_Score]]&gt;=5,"Medium Risk","Low Risk"))</f>
        <v>Low Risk</v>
      </c>
      <c r="AH916">
        <f>tbl_Customers[[#This Row],[total_day_charge]] + tbl_Customers[[#This Row],[total_eve_charge]] + tbl_Customers[[#This Row],[total_night_charge]] + tbl_Customers[[#This Row],[total_intl_charge]]</f>
        <v>55.96</v>
      </c>
    </row>
    <row r="917" spans="1:34"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t="str">
        <f>IF(tbl_Customers[[#This Row],[total_intl_charge]] &lt;= 3, "Low Charges", "High Charges")</f>
        <v>Low Charges</v>
      </c>
      <c r="Z917" t="str">
        <f>IF(tbl_Customers[[#This Row],[total_eve_calls]]&lt;=80,"Low Calls",
IF(tbl_Customers[[#This Row],[total_eve_calls]]&lt;=120,"Medium Calls","High Calls"))</f>
        <v>Medium Calls</v>
      </c>
      <c r="AA917" t="str">
        <f>IF(tbl_Customers[[#This Row],[total_eve_charge]]&lt;=15,"Low Charges",
IF(tbl_Customers[[#This Row],[total_eve_charge]]&lt;=20,"Medium Charges","High Charges"))</f>
        <v>Low Charges</v>
      </c>
      <c r="AB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7" t="str">
        <f>IF(tbl_Customers[[#This Row],[number_vmail_messages]] = 0, "No Usage", IF(tbl_Customers[[#This Row],[number_vmail_messages]] &lt;= 20, "Low Usage", IF(tbl_Customers[[#This Row],[number_vmail_messages]] &lt;= 40, "Medium Usgae", "High Usage")))</f>
        <v>No Usage</v>
      </c>
      <c r="AD917" t="str">
        <f>IF(tbl_Customers[[#This Row],[total_day_minutes]]&lt;=150,"Low Usage", IF(tbl_Customers[[#This Row],[total_day_minutes]]&lt;=200,"Medium Usage", IF(tbl_Customers[[#This Row],[total_day_minutes]]&lt;=250,"High Usage","Very High Usage")))</f>
        <v>High Usage</v>
      </c>
      <c r="AE917" t="str">
        <f>IF(tbl_Customers[[#This Row],[total_intl_calls]]&lt;=5,"Low Calls", IF(tbl_Customers[[#This Row],[total_intl_calls]]&lt;=10, "Medium Calls", "High Calls"))</f>
        <v>Medium Calls</v>
      </c>
      <c r="AF9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7" t="str">
        <f>IF(tbl_Customers[[#This Row],[Churn_Risk_Score]]&gt;=10,"High Risk", IF(tbl_Customers[[#This Row],[Churn_Risk_Score]]&gt;=5,"Medium Risk","Low Risk"))</f>
        <v>Low Risk</v>
      </c>
      <c r="AH917">
        <f>tbl_Customers[[#This Row],[total_day_charge]] + tbl_Customers[[#This Row],[total_eve_charge]] + tbl_Customers[[#This Row],[total_night_charge]] + tbl_Customers[[#This Row],[total_intl_charge]]</f>
        <v>67.489999999999995</v>
      </c>
    </row>
    <row r="918" spans="1:34"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t="str">
        <f>IF(tbl_Customers[[#This Row],[total_intl_charge]] &lt;= 3, "Low Charges", "High Charges")</f>
        <v>Low Charges</v>
      </c>
      <c r="Z918" t="str">
        <f>IF(tbl_Customers[[#This Row],[total_eve_calls]]&lt;=80,"Low Calls",
IF(tbl_Customers[[#This Row],[total_eve_calls]]&lt;=120,"Medium Calls","High Calls"))</f>
        <v>Medium Calls</v>
      </c>
      <c r="AA918" t="str">
        <f>IF(tbl_Customers[[#This Row],[total_eve_charge]]&lt;=15,"Low Charges",
IF(tbl_Customers[[#This Row],[total_eve_charge]]&lt;=20,"Medium Charges","High Charges"))</f>
        <v>Medium Charges</v>
      </c>
      <c r="AB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8" t="str">
        <f>IF(tbl_Customers[[#This Row],[number_vmail_messages]] = 0, "No Usage", IF(tbl_Customers[[#This Row],[number_vmail_messages]] &lt;= 20, "Low Usage", IF(tbl_Customers[[#This Row],[number_vmail_messages]] &lt;= 40, "Medium Usgae", "High Usage")))</f>
        <v>No Usage</v>
      </c>
      <c r="AD918" t="str">
        <f>IF(tbl_Customers[[#This Row],[total_day_minutes]]&lt;=150,"Low Usage", IF(tbl_Customers[[#This Row],[total_day_minutes]]&lt;=200,"Medium Usage", IF(tbl_Customers[[#This Row],[total_day_minutes]]&lt;=250,"High Usage","Very High Usage")))</f>
        <v>Very High Usage</v>
      </c>
      <c r="AE918" t="str">
        <f>IF(tbl_Customers[[#This Row],[total_intl_calls]]&lt;=5,"Low Calls", IF(tbl_Customers[[#This Row],[total_intl_calls]]&lt;=10, "Medium Calls", "High Calls"))</f>
        <v>Low Calls</v>
      </c>
      <c r="AF9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18" t="str">
        <f>IF(tbl_Customers[[#This Row],[Churn_Risk_Score]]&gt;=10,"High Risk", IF(tbl_Customers[[#This Row],[Churn_Risk_Score]]&gt;=5,"Medium Risk","Low Risk"))</f>
        <v>Medium Risk</v>
      </c>
      <c r="AH918">
        <f>tbl_Customers[[#This Row],[total_day_charge]] + tbl_Customers[[#This Row],[total_eve_charge]] + tbl_Customers[[#This Row],[total_night_charge]] + tbl_Customers[[#This Row],[total_intl_charge]]</f>
        <v>72.39</v>
      </c>
    </row>
    <row r="919" spans="1:34"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t="str">
        <f>IF(tbl_Customers[[#This Row],[total_intl_charge]] &lt;= 3, "Low Charges", "High Charges")</f>
        <v>High Charges</v>
      </c>
      <c r="Z919" t="str">
        <f>IF(tbl_Customers[[#This Row],[total_eve_calls]]&lt;=80,"Low Calls",
IF(tbl_Customers[[#This Row],[total_eve_calls]]&lt;=120,"Medium Calls","High Calls"))</f>
        <v>High Calls</v>
      </c>
      <c r="AA919" t="str">
        <f>IF(tbl_Customers[[#This Row],[total_eve_charge]]&lt;=15,"Low Charges",
IF(tbl_Customers[[#This Row],[total_eve_charge]]&lt;=20,"Medium Charges","High Charges"))</f>
        <v>High Charges</v>
      </c>
      <c r="AB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9" t="str">
        <f>IF(tbl_Customers[[#This Row],[number_vmail_messages]] = 0, "No Usage", IF(tbl_Customers[[#This Row],[number_vmail_messages]] &lt;= 20, "Low Usage", IF(tbl_Customers[[#This Row],[number_vmail_messages]] &lt;= 40, "Medium Usgae", "High Usage")))</f>
        <v>No Usage</v>
      </c>
      <c r="AD919" t="str">
        <f>IF(tbl_Customers[[#This Row],[total_day_minutes]]&lt;=150,"Low Usage", IF(tbl_Customers[[#This Row],[total_day_minutes]]&lt;=200,"Medium Usage", IF(tbl_Customers[[#This Row],[total_day_minutes]]&lt;=250,"High Usage","Very High Usage")))</f>
        <v>Low Usage</v>
      </c>
      <c r="AE919" t="str">
        <f>IF(tbl_Customers[[#This Row],[total_intl_calls]]&lt;=5,"Low Calls", IF(tbl_Customers[[#This Row],[total_intl_calls]]&lt;=10, "Medium Calls", "High Calls"))</f>
        <v>Low Calls</v>
      </c>
      <c r="AF9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9" t="str">
        <f>IF(tbl_Customers[[#This Row],[Churn_Risk_Score]]&gt;=10,"High Risk", IF(tbl_Customers[[#This Row],[Churn_Risk_Score]]&gt;=5,"Medium Risk","Low Risk"))</f>
        <v>Low Risk</v>
      </c>
      <c r="AH919">
        <f>tbl_Customers[[#This Row],[total_day_charge]] + tbl_Customers[[#This Row],[total_eve_charge]] + tbl_Customers[[#This Row],[total_night_charge]] + tbl_Customers[[#This Row],[total_intl_charge]]</f>
        <v>52.95</v>
      </c>
    </row>
    <row r="920" spans="1:34"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t="str">
        <f>IF(tbl_Customers[[#This Row],[total_intl_charge]] &lt;= 3, "Low Charges", "High Charges")</f>
        <v>High Charges</v>
      </c>
      <c r="Z920" t="str">
        <f>IF(tbl_Customers[[#This Row],[total_eve_calls]]&lt;=80,"Low Calls",
IF(tbl_Customers[[#This Row],[total_eve_calls]]&lt;=120,"Medium Calls","High Calls"))</f>
        <v>Medium Calls</v>
      </c>
      <c r="AA920" t="str">
        <f>IF(tbl_Customers[[#This Row],[total_eve_charge]]&lt;=15,"Low Charges",
IF(tbl_Customers[[#This Row],[total_eve_charge]]&lt;=20,"Medium Charges","High Charges"))</f>
        <v>Medium Charges</v>
      </c>
      <c r="AB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0" t="str">
        <f>IF(tbl_Customers[[#This Row],[number_vmail_messages]] = 0, "No Usage", IF(tbl_Customers[[#This Row],[number_vmail_messages]] &lt;= 20, "Low Usage", IF(tbl_Customers[[#This Row],[number_vmail_messages]] &lt;= 40, "Medium Usgae", "High Usage")))</f>
        <v>Medium Usgae</v>
      </c>
      <c r="AD920" t="str">
        <f>IF(tbl_Customers[[#This Row],[total_day_minutes]]&lt;=150,"Low Usage", IF(tbl_Customers[[#This Row],[total_day_minutes]]&lt;=200,"Medium Usage", IF(tbl_Customers[[#This Row],[total_day_minutes]]&lt;=250,"High Usage","Very High Usage")))</f>
        <v>Very High Usage</v>
      </c>
      <c r="AE920" t="str">
        <f>IF(tbl_Customers[[#This Row],[total_intl_calls]]&lt;=5,"Low Calls", IF(tbl_Customers[[#This Row],[total_intl_calls]]&lt;=10, "Medium Calls", "High Calls"))</f>
        <v>Low Calls</v>
      </c>
      <c r="AF9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20" t="str">
        <f>IF(tbl_Customers[[#This Row],[Churn_Risk_Score]]&gt;=10,"High Risk", IF(tbl_Customers[[#This Row],[Churn_Risk_Score]]&gt;=5,"Medium Risk","Low Risk"))</f>
        <v>Medium Risk</v>
      </c>
      <c r="AH920">
        <f>tbl_Customers[[#This Row],[total_day_charge]] + tbl_Customers[[#This Row],[total_eve_charge]] + tbl_Customers[[#This Row],[total_night_charge]] + tbl_Customers[[#This Row],[total_intl_charge]]</f>
        <v>81.38</v>
      </c>
    </row>
    <row r="921" spans="1:34"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t="str">
        <f>IF(tbl_Customers[[#This Row],[total_intl_charge]] &lt;= 3, "Low Charges", "High Charges")</f>
        <v>Low Charges</v>
      </c>
      <c r="Z921" t="str">
        <f>IF(tbl_Customers[[#This Row],[total_eve_calls]]&lt;=80,"Low Calls",
IF(tbl_Customers[[#This Row],[total_eve_calls]]&lt;=120,"Medium Calls","High Calls"))</f>
        <v>Medium Calls</v>
      </c>
      <c r="AA921" t="str">
        <f>IF(tbl_Customers[[#This Row],[total_eve_charge]]&lt;=15,"Low Charges",
IF(tbl_Customers[[#This Row],[total_eve_charge]]&lt;=20,"Medium Charges","High Charges"))</f>
        <v>Medium Charges</v>
      </c>
      <c r="AB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1" t="str">
        <f>IF(tbl_Customers[[#This Row],[number_vmail_messages]] = 0, "No Usage", IF(tbl_Customers[[#This Row],[number_vmail_messages]] &lt;= 20, "Low Usage", IF(tbl_Customers[[#This Row],[number_vmail_messages]] &lt;= 40, "Medium Usgae", "High Usage")))</f>
        <v>No Usage</v>
      </c>
      <c r="AD921" t="str">
        <f>IF(tbl_Customers[[#This Row],[total_day_minutes]]&lt;=150,"Low Usage", IF(tbl_Customers[[#This Row],[total_day_minutes]]&lt;=200,"Medium Usage", IF(tbl_Customers[[#This Row],[total_day_minutes]]&lt;=250,"High Usage","Very High Usage")))</f>
        <v>Medium Usage</v>
      </c>
      <c r="AE921" t="str">
        <f>IF(tbl_Customers[[#This Row],[total_intl_calls]]&lt;=5,"Low Calls", IF(tbl_Customers[[#This Row],[total_intl_calls]]&lt;=10, "Medium Calls", "High Calls"))</f>
        <v>Low Calls</v>
      </c>
      <c r="AF9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1" t="str">
        <f>IF(tbl_Customers[[#This Row],[Churn_Risk_Score]]&gt;=10,"High Risk", IF(tbl_Customers[[#This Row],[Churn_Risk_Score]]&gt;=5,"Medium Risk","Low Risk"))</f>
        <v>Low Risk</v>
      </c>
      <c r="AH921">
        <f>tbl_Customers[[#This Row],[total_day_charge]] + tbl_Customers[[#This Row],[total_eve_charge]] + tbl_Customers[[#This Row],[total_night_charge]] + tbl_Customers[[#This Row],[total_intl_charge]]</f>
        <v>58.010000000000005</v>
      </c>
    </row>
    <row r="922" spans="1:34"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t="str">
        <f>IF(tbl_Customers[[#This Row],[total_intl_charge]] &lt;= 3, "Low Charges", "High Charges")</f>
        <v>Low Charges</v>
      </c>
      <c r="Z922" t="str">
        <f>IF(tbl_Customers[[#This Row],[total_eve_calls]]&lt;=80,"Low Calls",
IF(tbl_Customers[[#This Row],[total_eve_calls]]&lt;=120,"Medium Calls","High Calls"))</f>
        <v>Medium Calls</v>
      </c>
      <c r="AA922" t="str">
        <f>IF(tbl_Customers[[#This Row],[total_eve_charge]]&lt;=15,"Low Charges",
IF(tbl_Customers[[#This Row],[total_eve_charge]]&lt;=20,"Medium Charges","High Charges"))</f>
        <v>Low Charges</v>
      </c>
      <c r="AB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2" t="str">
        <f>IF(tbl_Customers[[#This Row],[number_vmail_messages]] = 0, "No Usage", IF(tbl_Customers[[#This Row],[number_vmail_messages]] &lt;= 20, "Low Usage", IF(tbl_Customers[[#This Row],[number_vmail_messages]] &lt;= 40, "Medium Usgae", "High Usage")))</f>
        <v>No Usage</v>
      </c>
      <c r="AD922" t="str">
        <f>IF(tbl_Customers[[#This Row],[total_day_minutes]]&lt;=150,"Low Usage", IF(tbl_Customers[[#This Row],[total_day_minutes]]&lt;=200,"Medium Usage", IF(tbl_Customers[[#This Row],[total_day_minutes]]&lt;=250,"High Usage","Very High Usage")))</f>
        <v>Very High Usage</v>
      </c>
      <c r="AE922" t="str">
        <f>IF(tbl_Customers[[#This Row],[total_intl_calls]]&lt;=5,"Low Calls", IF(tbl_Customers[[#This Row],[total_intl_calls]]&lt;=10, "Medium Calls", "High Calls"))</f>
        <v>Low Calls</v>
      </c>
      <c r="AF9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2" t="str">
        <f>IF(tbl_Customers[[#This Row],[Churn_Risk_Score]]&gt;=10,"High Risk", IF(tbl_Customers[[#This Row],[Churn_Risk_Score]]&gt;=5,"Medium Risk","Low Risk"))</f>
        <v>Medium Risk</v>
      </c>
      <c r="AH922">
        <f>tbl_Customers[[#This Row],[total_day_charge]] + tbl_Customers[[#This Row],[total_eve_charge]] + tbl_Customers[[#This Row],[total_night_charge]] + tbl_Customers[[#This Row],[total_intl_charge]]</f>
        <v>68.450000000000017</v>
      </c>
    </row>
    <row r="923" spans="1:34"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t="str">
        <f>IF(tbl_Customers[[#This Row],[total_intl_charge]] &lt;= 3, "Low Charges", "High Charges")</f>
        <v>Low Charges</v>
      </c>
      <c r="Z923" t="str">
        <f>IF(tbl_Customers[[#This Row],[total_eve_calls]]&lt;=80,"Low Calls",
IF(tbl_Customers[[#This Row],[total_eve_calls]]&lt;=120,"Medium Calls","High Calls"))</f>
        <v>Medium Calls</v>
      </c>
      <c r="AA923" t="str">
        <f>IF(tbl_Customers[[#This Row],[total_eve_charge]]&lt;=15,"Low Charges",
IF(tbl_Customers[[#This Row],[total_eve_charge]]&lt;=20,"Medium Charges","High Charges"))</f>
        <v>High Charges</v>
      </c>
      <c r="AB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3" t="str">
        <f>IF(tbl_Customers[[#This Row],[number_vmail_messages]] = 0, "No Usage", IF(tbl_Customers[[#This Row],[number_vmail_messages]] &lt;= 20, "Low Usage", IF(tbl_Customers[[#This Row],[number_vmail_messages]] &lt;= 40, "Medium Usgae", "High Usage")))</f>
        <v>Medium Usgae</v>
      </c>
      <c r="AD923" t="str">
        <f>IF(tbl_Customers[[#This Row],[total_day_minutes]]&lt;=150,"Low Usage", IF(tbl_Customers[[#This Row],[total_day_minutes]]&lt;=200,"Medium Usage", IF(tbl_Customers[[#This Row],[total_day_minutes]]&lt;=250,"High Usage","Very High Usage")))</f>
        <v>High Usage</v>
      </c>
      <c r="AE923" t="str">
        <f>IF(tbl_Customers[[#This Row],[total_intl_calls]]&lt;=5,"Low Calls", IF(tbl_Customers[[#This Row],[total_intl_calls]]&lt;=10, "Medium Calls", "High Calls"))</f>
        <v>Low Calls</v>
      </c>
      <c r="AF9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3" t="str">
        <f>IF(tbl_Customers[[#This Row],[Churn_Risk_Score]]&gt;=10,"High Risk", IF(tbl_Customers[[#This Row],[Churn_Risk_Score]]&gt;=5,"Medium Risk","Low Risk"))</f>
        <v>Low Risk</v>
      </c>
      <c r="AH923">
        <f>tbl_Customers[[#This Row],[total_day_charge]] + tbl_Customers[[#This Row],[total_eve_charge]] + tbl_Customers[[#This Row],[total_night_charge]] + tbl_Customers[[#This Row],[total_intl_charge]]</f>
        <v>69.150000000000006</v>
      </c>
    </row>
    <row r="924" spans="1:34"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t="str">
        <f>IF(tbl_Customers[[#This Row],[total_intl_charge]] &lt;= 3, "Low Charges", "High Charges")</f>
        <v>Low Charges</v>
      </c>
      <c r="Z924" t="str">
        <f>IF(tbl_Customers[[#This Row],[total_eve_calls]]&lt;=80,"Low Calls",
IF(tbl_Customers[[#This Row],[total_eve_calls]]&lt;=120,"Medium Calls","High Calls"))</f>
        <v>High Calls</v>
      </c>
      <c r="AA924" t="str">
        <f>IF(tbl_Customers[[#This Row],[total_eve_charge]]&lt;=15,"Low Charges",
IF(tbl_Customers[[#This Row],[total_eve_charge]]&lt;=20,"Medium Charges","High Charges"))</f>
        <v>High Charges</v>
      </c>
      <c r="AB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4" t="str">
        <f>IF(tbl_Customers[[#This Row],[number_vmail_messages]] = 0, "No Usage", IF(tbl_Customers[[#This Row],[number_vmail_messages]] &lt;= 20, "Low Usage", IF(tbl_Customers[[#This Row],[number_vmail_messages]] &lt;= 40, "Medium Usgae", "High Usage")))</f>
        <v>No Usage</v>
      </c>
      <c r="AD924" t="str">
        <f>IF(tbl_Customers[[#This Row],[total_day_minutes]]&lt;=150,"Low Usage", IF(tbl_Customers[[#This Row],[total_day_minutes]]&lt;=200,"Medium Usage", IF(tbl_Customers[[#This Row],[total_day_minutes]]&lt;=250,"High Usage","Very High Usage")))</f>
        <v>Medium Usage</v>
      </c>
      <c r="AE924" t="str">
        <f>IF(tbl_Customers[[#This Row],[total_intl_calls]]&lt;=5,"Low Calls", IF(tbl_Customers[[#This Row],[total_intl_calls]]&lt;=10, "Medium Calls", "High Calls"))</f>
        <v>Low Calls</v>
      </c>
      <c r="AF9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4" t="str">
        <f>IF(tbl_Customers[[#This Row],[Churn_Risk_Score]]&gt;=10,"High Risk", IF(tbl_Customers[[#This Row],[Churn_Risk_Score]]&gt;=5,"Medium Risk","Low Risk"))</f>
        <v>Low Risk</v>
      </c>
      <c r="AH924">
        <f>tbl_Customers[[#This Row],[total_day_charge]] + tbl_Customers[[#This Row],[total_eve_charge]] + tbl_Customers[[#This Row],[total_night_charge]] + tbl_Customers[[#This Row],[total_intl_charge]]</f>
        <v>58.89</v>
      </c>
    </row>
    <row r="925" spans="1:34"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t="str">
        <f>IF(tbl_Customers[[#This Row],[total_intl_charge]] &lt;= 3, "Low Charges", "High Charges")</f>
        <v>Low Charges</v>
      </c>
      <c r="Z925" t="str">
        <f>IF(tbl_Customers[[#This Row],[total_eve_calls]]&lt;=80,"Low Calls",
IF(tbl_Customers[[#This Row],[total_eve_calls]]&lt;=120,"Medium Calls","High Calls"))</f>
        <v>Low Calls</v>
      </c>
      <c r="AA925" t="str">
        <f>IF(tbl_Customers[[#This Row],[total_eve_charge]]&lt;=15,"Low Charges",
IF(tbl_Customers[[#This Row],[total_eve_charge]]&lt;=20,"Medium Charges","High Charges"))</f>
        <v>Low Charges</v>
      </c>
      <c r="AB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5" t="str">
        <f>IF(tbl_Customers[[#This Row],[number_vmail_messages]] = 0, "No Usage", IF(tbl_Customers[[#This Row],[number_vmail_messages]] &lt;= 20, "Low Usage", IF(tbl_Customers[[#This Row],[number_vmail_messages]] &lt;= 40, "Medium Usgae", "High Usage")))</f>
        <v>No Usage</v>
      </c>
      <c r="AD925" t="str">
        <f>IF(tbl_Customers[[#This Row],[total_day_minutes]]&lt;=150,"Low Usage", IF(tbl_Customers[[#This Row],[total_day_minutes]]&lt;=200,"Medium Usage", IF(tbl_Customers[[#This Row],[total_day_minutes]]&lt;=250,"High Usage","Very High Usage")))</f>
        <v>Medium Usage</v>
      </c>
      <c r="AE925" t="str">
        <f>IF(tbl_Customers[[#This Row],[total_intl_calls]]&lt;=5,"Low Calls", IF(tbl_Customers[[#This Row],[total_intl_calls]]&lt;=10, "Medium Calls", "High Calls"))</f>
        <v>Low Calls</v>
      </c>
      <c r="AF9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5" t="str">
        <f>IF(tbl_Customers[[#This Row],[Churn_Risk_Score]]&gt;=10,"High Risk", IF(tbl_Customers[[#This Row],[Churn_Risk_Score]]&gt;=5,"Medium Risk","Low Risk"))</f>
        <v>Medium Risk</v>
      </c>
      <c r="AH925">
        <f>tbl_Customers[[#This Row],[total_day_charge]] + tbl_Customers[[#This Row],[total_eve_charge]] + tbl_Customers[[#This Row],[total_night_charge]] + tbl_Customers[[#This Row],[total_intl_charge]]</f>
        <v>51.269999999999996</v>
      </c>
    </row>
    <row r="926" spans="1:34"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t="str">
        <f>IF(tbl_Customers[[#This Row],[total_intl_charge]] &lt;= 3, "Low Charges", "High Charges")</f>
        <v>High Charges</v>
      </c>
      <c r="Z926" t="str">
        <f>IF(tbl_Customers[[#This Row],[total_eve_calls]]&lt;=80,"Low Calls",
IF(tbl_Customers[[#This Row],[total_eve_calls]]&lt;=120,"Medium Calls","High Calls"))</f>
        <v>Medium Calls</v>
      </c>
      <c r="AA926" t="str">
        <f>IF(tbl_Customers[[#This Row],[total_eve_charge]]&lt;=15,"Low Charges",
IF(tbl_Customers[[#This Row],[total_eve_charge]]&lt;=20,"Medium Charges","High Charges"))</f>
        <v>Medium Charges</v>
      </c>
      <c r="AB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6" t="str">
        <f>IF(tbl_Customers[[#This Row],[number_vmail_messages]] = 0, "No Usage", IF(tbl_Customers[[#This Row],[number_vmail_messages]] &lt;= 20, "Low Usage", IF(tbl_Customers[[#This Row],[number_vmail_messages]] &lt;= 40, "Medium Usgae", "High Usage")))</f>
        <v>No Usage</v>
      </c>
      <c r="AD926" t="str">
        <f>IF(tbl_Customers[[#This Row],[total_day_minutes]]&lt;=150,"Low Usage", IF(tbl_Customers[[#This Row],[total_day_minutes]]&lt;=200,"Medium Usage", IF(tbl_Customers[[#This Row],[total_day_minutes]]&lt;=250,"High Usage","Very High Usage")))</f>
        <v>Medium Usage</v>
      </c>
      <c r="AE926" t="str">
        <f>IF(tbl_Customers[[#This Row],[total_intl_calls]]&lt;=5,"Low Calls", IF(tbl_Customers[[#This Row],[total_intl_calls]]&lt;=10, "Medium Calls", "High Calls"))</f>
        <v>Medium Calls</v>
      </c>
      <c r="AF9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26" t="str">
        <f>IF(tbl_Customers[[#This Row],[Churn_Risk_Score]]&gt;=10,"High Risk", IF(tbl_Customers[[#This Row],[Churn_Risk_Score]]&gt;=5,"Medium Risk","Low Risk"))</f>
        <v>Low Risk</v>
      </c>
      <c r="AH926">
        <f>tbl_Customers[[#This Row],[total_day_charge]] + tbl_Customers[[#This Row],[total_eve_charge]] + tbl_Customers[[#This Row],[total_night_charge]] + tbl_Customers[[#This Row],[total_intl_charge]]</f>
        <v>58.51</v>
      </c>
    </row>
    <row r="927" spans="1:34"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t="str">
        <f>IF(tbl_Customers[[#This Row],[total_intl_charge]] &lt;= 3, "Low Charges", "High Charges")</f>
        <v>Low Charges</v>
      </c>
      <c r="Z927" t="str">
        <f>IF(tbl_Customers[[#This Row],[total_eve_calls]]&lt;=80,"Low Calls",
IF(tbl_Customers[[#This Row],[total_eve_calls]]&lt;=120,"Medium Calls","High Calls"))</f>
        <v>Medium Calls</v>
      </c>
      <c r="AA927" t="str">
        <f>IF(tbl_Customers[[#This Row],[total_eve_charge]]&lt;=15,"Low Charges",
IF(tbl_Customers[[#This Row],[total_eve_charge]]&lt;=20,"Medium Charges","High Charges"))</f>
        <v>Medium Charges</v>
      </c>
      <c r="AB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7" t="str">
        <f>IF(tbl_Customers[[#This Row],[number_vmail_messages]] = 0, "No Usage", IF(tbl_Customers[[#This Row],[number_vmail_messages]] &lt;= 20, "Low Usage", IF(tbl_Customers[[#This Row],[number_vmail_messages]] &lt;= 40, "Medium Usgae", "High Usage")))</f>
        <v>No Usage</v>
      </c>
      <c r="AD927" t="str">
        <f>IF(tbl_Customers[[#This Row],[total_day_minutes]]&lt;=150,"Low Usage", IF(tbl_Customers[[#This Row],[total_day_minutes]]&lt;=200,"Medium Usage", IF(tbl_Customers[[#This Row],[total_day_minutes]]&lt;=250,"High Usage","Very High Usage")))</f>
        <v>High Usage</v>
      </c>
      <c r="AE927" t="str">
        <f>IF(tbl_Customers[[#This Row],[total_intl_calls]]&lt;=5,"Low Calls", IF(tbl_Customers[[#This Row],[total_intl_calls]]&lt;=10, "Medium Calls", "High Calls"))</f>
        <v>Low Calls</v>
      </c>
      <c r="AF9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7" t="str">
        <f>IF(tbl_Customers[[#This Row],[Churn_Risk_Score]]&gt;=10,"High Risk", IF(tbl_Customers[[#This Row],[Churn_Risk_Score]]&gt;=5,"Medium Risk","Low Risk"))</f>
        <v>Medium Risk</v>
      </c>
      <c r="AH927">
        <f>tbl_Customers[[#This Row],[total_day_charge]] + tbl_Customers[[#This Row],[total_eve_charge]] + tbl_Customers[[#This Row],[total_night_charge]] + tbl_Customers[[#This Row],[total_intl_charge]]</f>
        <v>64.180000000000007</v>
      </c>
    </row>
    <row r="928" spans="1:34"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t="str">
        <f>IF(tbl_Customers[[#This Row],[total_intl_charge]] &lt;= 3, "Low Charges", "High Charges")</f>
        <v>High Charges</v>
      </c>
      <c r="Z928" t="str">
        <f>IF(tbl_Customers[[#This Row],[total_eve_calls]]&lt;=80,"Low Calls",
IF(tbl_Customers[[#This Row],[total_eve_calls]]&lt;=120,"Medium Calls","High Calls"))</f>
        <v>Medium Calls</v>
      </c>
      <c r="AA928" t="str">
        <f>IF(tbl_Customers[[#This Row],[total_eve_charge]]&lt;=15,"Low Charges",
IF(tbl_Customers[[#This Row],[total_eve_charge]]&lt;=20,"Medium Charges","High Charges"))</f>
        <v>High Charges</v>
      </c>
      <c r="AB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8" t="str">
        <f>IF(tbl_Customers[[#This Row],[number_vmail_messages]] = 0, "No Usage", IF(tbl_Customers[[#This Row],[number_vmail_messages]] &lt;= 20, "Low Usage", IF(tbl_Customers[[#This Row],[number_vmail_messages]] &lt;= 40, "Medium Usgae", "High Usage")))</f>
        <v>Medium Usgae</v>
      </c>
      <c r="AD928" t="str">
        <f>IF(tbl_Customers[[#This Row],[total_day_minutes]]&lt;=150,"Low Usage", IF(tbl_Customers[[#This Row],[total_day_minutes]]&lt;=200,"Medium Usage", IF(tbl_Customers[[#This Row],[total_day_minutes]]&lt;=250,"High Usage","Very High Usage")))</f>
        <v>High Usage</v>
      </c>
      <c r="AE928" t="str">
        <f>IF(tbl_Customers[[#This Row],[total_intl_calls]]&lt;=5,"Low Calls", IF(tbl_Customers[[#This Row],[total_intl_calls]]&lt;=10, "Medium Calls", "High Calls"))</f>
        <v>Low Calls</v>
      </c>
      <c r="AF9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28" t="str">
        <f>IF(tbl_Customers[[#This Row],[Churn_Risk_Score]]&gt;=10,"High Risk", IF(tbl_Customers[[#This Row],[Churn_Risk_Score]]&gt;=5,"Medium Risk","Low Risk"))</f>
        <v>Low Risk</v>
      </c>
      <c r="AH928">
        <f>tbl_Customers[[#This Row],[total_day_charge]] + tbl_Customers[[#This Row],[total_eve_charge]] + tbl_Customers[[#This Row],[total_night_charge]] + tbl_Customers[[#This Row],[total_intl_charge]]</f>
        <v>65.64</v>
      </c>
    </row>
    <row r="929" spans="1:34"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t="str">
        <f>IF(tbl_Customers[[#This Row],[total_intl_charge]] &lt;= 3, "Low Charges", "High Charges")</f>
        <v>Low Charges</v>
      </c>
      <c r="Z929" t="str">
        <f>IF(tbl_Customers[[#This Row],[total_eve_calls]]&lt;=80,"Low Calls",
IF(tbl_Customers[[#This Row],[total_eve_calls]]&lt;=120,"Medium Calls","High Calls"))</f>
        <v>High Calls</v>
      </c>
      <c r="AA929" t="str">
        <f>IF(tbl_Customers[[#This Row],[total_eve_charge]]&lt;=15,"Low Charges",
IF(tbl_Customers[[#This Row],[total_eve_charge]]&lt;=20,"Medium Charges","High Charges"))</f>
        <v>Medium Charges</v>
      </c>
      <c r="AB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9" t="str">
        <f>IF(tbl_Customers[[#This Row],[number_vmail_messages]] = 0, "No Usage", IF(tbl_Customers[[#This Row],[number_vmail_messages]] &lt;= 20, "Low Usage", IF(tbl_Customers[[#This Row],[number_vmail_messages]] &lt;= 40, "Medium Usgae", "High Usage")))</f>
        <v>No Usage</v>
      </c>
      <c r="AD929" t="str">
        <f>IF(tbl_Customers[[#This Row],[total_day_minutes]]&lt;=150,"Low Usage", IF(tbl_Customers[[#This Row],[total_day_minutes]]&lt;=200,"Medium Usage", IF(tbl_Customers[[#This Row],[total_day_minutes]]&lt;=250,"High Usage","Very High Usage")))</f>
        <v>Medium Usage</v>
      </c>
      <c r="AE929" t="str">
        <f>IF(tbl_Customers[[#This Row],[total_intl_calls]]&lt;=5,"Low Calls", IF(tbl_Customers[[#This Row],[total_intl_calls]]&lt;=10, "Medium Calls", "High Calls"))</f>
        <v>Low Calls</v>
      </c>
      <c r="AF9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9" t="str">
        <f>IF(tbl_Customers[[#This Row],[Churn_Risk_Score]]&gt;=10,"High Risk", IF(tbl_Customers[[#This Row],[Churn_Risk_Score]]&gt;=5,"Medium Risk","Low Risk"))</f>
        <v>Low Risk</v>
      </c>
      <c r="AH929">
        <f>tbl_Customers[[#This Row],[total_day_charge]] + tbl_Customers[[#This Row],[total_eve_charge]] + tbl_Customers[[#This Row],[total_night_charge]] + tbl_Customers[[#This Row],[total_intl_charge]]</f>
        <v>62.019999999999996</v>
      </c>
    </row>
    <row r="930" spans="1:34"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t="str">
        <f>IF(tbl_Customers[[#This Row],[total_intl_charge]] &lt;= 3, "Low Charges", "High Charges")</f>
        <v>High Charges</v>
      </c>
      <c r="Z930" t="str">
        <f>IF(tbl_Customers[[#This Row],[total_eve_calls]]&lt;=80,"Low Calls",
IF(tbl_Customers[[#This Row],[total_eve_calls]]&lt;=120,"Medium Calls","High Calls"))</f>
        <v>Medium Calls</v>
      </c>
      <c r="AA930" t="str">
        <f>IF(tbl_Customers[[#This Row],[total_eve_charge]]&lt;=15,"Low Charges",
IF(tbl_Customers[[#This Row],[total_eve_charge]]&lt;=20,"Medium Charges","High Charges"))</f>
        <v>Medium Charges</v>
      </c>
      <c r="AB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0" t="str">
        <f>IF(tbl_Customers[[#This Row],[number_vmail_messages]] = 0, "No Usage", IF(tbl_Customers[[#This Row],[number_vmail_messages]] &lt;= 20, "Low Usage", IF(tbl_Customers[[#This Row],[number_vmail_messages]] &lt;= 40, "Medium Usgae", "High Usage")))</f>
        <v>Medium Usgae</v>
      </c>
      <c r="AD930" t="str">
        <f>IF(tbl_Customers[[#This Row],[total_day_minutes]]&lt;=150,"Low Usage", IF(tbl_Customers[[#This Row],[total_day_minutes]]&lt;=200,"Medium Usage", IF(tbl_Customers[[#This Row],[total_day_minutes]]&lt;=250,"High Usage","Very High Usage")))</f>
        <v>Medium Usage</v>
      </c>
      <c r="AE930" t="str">
        <f>IF(tbl_Customers[[#This Row],[total_intl_calls]]&lt;=5,"Low Calls", IF(tbl_Customers[[#This Row],[total_intl_calls]]&lt;=10, "Medium Calls", "High Calls"))</f>
        <v>Medium Calls</v>
      </c>
      <c r="AF9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30" t="str">
        <f>IF(tbl_Customers[[#This Row],[Churn_Risk_Score]]&gt;=10,"High Risk", IF(tbl_Customers[[#This Row],[Churn_Risk_Score]]&gt;=5,"Medium Risk","Low Risk"))</f>
        <v>Low Risk</v>
      </c>
      <c r="AH930">
        <f>tbl_Customers[[#This Row],[total_day_charge]] + tbl_Customers[[#This Row],[total_eve_charge]] + tbl_Customers[[#This Row],[total_night_charge]] + tbl_Customers[[#This Row],[total_intl_charge]]</f>
        <v>57.51</v>
      </c>
    </row>
    <row r="931" spans="1:34"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t="str">
        <f>IF(tbl_Customers[[#This Row],[total_intl_charge]] &lt;= 3, "Low Charges", "High Charges")</f>
        <v>Low Charges</v>
      </c>
      <c r="Z931" t="str">
        <f>IF(tbl_Customers[[#This Row],[total_eve_calls]]&lt;=80,"Low Calls",
IF(tbl_Customers[[#This Row],[total_eve_calls]]&lt;=120,"Medium Calls","High Calls"))</f>
        <v>Medium Calls</v>
      </c>
      <c r="AA931" t="str">
        <f>IF(tbl_Customers[[#This Row],[total_eve_charge]]&lt;=15,"Low Charges",
IF(tbl_Customers[[#This Row],[total_eve_charge]]&lt;=20,"Medium Charges","High Charges"))</f>
        <v>Low Charges</v>
      </c>
      <c r="AB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1" t="str">
        <f>IF(tbl_Customers[[#This Row],[number_vmail_messages]] = 0, "No Usage", IF(tbl_Customers[[#This Row],[number_vmail_messages]] &lt;= 20, "Low Usage", IF(tbl_Customers[[#This Row],[number_vmail_messages]] &lt;= 40, "Medium Usgae", "High Usage")))</f>
        <v>No Usage</v>
      </c>
      <c r="AD931" t="str">
        <f>IF(tbl_Customers[[#This Row],[total_day_minutes]]&lt;=150,"Low Usage", IF(tbl_Customers[[#This Row],[total_day_minutes]]&lt;=200,"Medium Usage", IF(tbl_Customers[[#This Row],[total_day_minutes]]&lt;=250,"High Usage","Very High Usage")))</f>
        <v>High Usage</v>
      </c>
      <c r="AE931" t="str">
        <f>IF(tbl_Customers[[#This Row],[total_intl_calls]]&lt;=5,"Low Calls", IF(tbl_Customers[[#This Row],[total_intl_calls]]&lt;=10, "Medium Calls", "High Calls"))</f>
        <v>Low Calls</v>
      </c>
      <c r="AF9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1" t="str">
        <f>IF(tbl_Customers[[#This Row],[Churn_Risk_Score]]&gt;=10,"High Risk", IF(tbl_Customers[[#This Row],[Churn_Risk_Score]]&gt;=5,"Medium Risk","Low Risk"))</f>
        <v>Low Risk</v>
      </c>
      <c r="AH931">
        <f>tbl_Customers[[#This Row],[total_day_charge]] + tbl_Customers[[#This Row],[total_eve_charge]] + tbl_Customers[[#This Row],[total_night_charge]] + tbl_Customers[[#This Row],[total_intl_charge]]</f>
        <v>58.1</v>
      </c>
    </row>
    <row r="932" spans="1:34"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t="str">
        <f>IF(tbl_Customers[[#This Row],[total_intl_charge]] &lt;= 3, "Low Charges", "High Charges")</f>
        <v>Low Charges</v>
      </c>
      <c r="Z932" t="str">
        <f>IF(tbl_Customers[[#This Row],[total_eve_calls]]&lt;=80,"Low Calls",
IF(tbl_Customers[[#This Row],[total_eve_calls]]&lt;=120,"Medium Calls","High Calls"))</f>
        <v>Low Calls</v>
      </c>
      <c r="AA932" t="str">
        <f>IF(tbl_Customers[[#This Row],[total_eve_charge]]&lt;=15,"Low Charges",
IF(tbl_Customers[[#This Row],[total_eve_charge]]&lt;=20,"Medium Charges","High Charges"))</f>
        <v>Medium Charges</v>
      </c>
      <c r="AB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2" t="str">
        <f>IF(tbl_Customers[[#This Row],[number_vmail_messages]] = 0, "No Usage", IF(tbl_Customers[[#This Row],[number_vmail_messages]] &lt;= 20, "Low Usage", IF(tbl_Customers[[#This Row],[number_vmail_messages]] &lt;= 40, "Medium Usgae", "High Usage")))</f>
        <v>No Usage</v>
      </c>
      <c r="AD932" t="str">
        <f>IF(tbl_Customers[[#This Row],[total_day_minutes]]&lt;=150,"Low Usage", IF(tbl_Customers[[#This Row],[total_day_minutes]]&lt;=200,"Medium Usage", IF(tbl_Customers[[#This Row],[total_day_minutes]]&lt;=250,"High Usage","Very High Usage")))</f>
        <v>Low Usage</v>
      </c>
      <c r="AE932" t="str">
        <f>IF(tbl_Customers[[#This Row],[total_intl_calls]]&lt;=5,"Low Calls", IF(tbl_Customers[[#This Row],[total_intl_calls]]&lt;=10, "Medium Calls", "High Calls"))</f>
        <v>Low Calls</v>
      </c>
      <c r="AF9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2" t="str">
        <f>IF(tbl_Customers[[#This Row],[Churn_Risk_Score]]&gt;=10,"High Risk", IF(tbl_Customers[[#This Row],[Churn_Risk_Score]]&gt;=5,"Medium Risk","Low Risk"))</f>
        <v>Low Risk</v>
      </c>
      <c r="AH932">
        <f>tbl_Customers[[#This Row],[total_day_charge]] + tbl_Customers[[#This Row],[total_eve_charge]] + tbl_Customers[[#This Row],[total_night_charge]] + tbl_Customers[[#This Row],[total_intl_charge]]</f>
        <v>51.260000000000005</v>
      </c>
    </row>
    <row r="933" spans="1:34"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t="str">
        <f>IF(tbl_Customers[[#This Row],[total_intl_charge]] &lt;= 3, "Low Charges", "High Charges")</f>
        <v>Low Charges</v>
      </c>
      <c r="Z933" t="str">
        <f>IF(tbl_Customers[[#This Row],[total_eve_calls]]&lt;=80,"Low Calls",
IF(tbl_Customers[[#This Row],[total_eve_calls]]&lt;=120,"Medium Calls","High Calls"))</f>
        <v>Low Calls</v>
      </c>
      <c r="AA933" t="str">
        <f>IF(tbl_Customers[[#This Row],[total_eve_charge]]&lt;=15,"Low Charges",
IF(tbl_Customers[[#This Row],[total_eve_charge]]&lt;=20,"Medium Charges","High Charges"))</f>
        <v>High Charges</v>
      </c>
      <c r="AB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3" t="str">
        <f>IF(tbl_Customers[[#This Row],[number_vmail_messages]] = 0, "No Usage", IF(tbl_Customers[[#This Row],[number_vmail_messages]] &lt;= 20, "Low Usage", IF(tbl_Customers[[#This Row],[number_vmail_messages]] &lt;= 40, "Medium Usgae", "High Usage")))</f>
        <v>No Usage</v>
      </c>
      <c r="AD933" t="str">
        <f>IF(tbl_Customers[[#This Row],[total_day_minutes]]&lt;=150,"Low Usage", IF(tbl_Customers[[#This Row],[total_day_minutes]]&lt;=200,"Medium Usage", IF(tbl_Customers[[#This Row],[total_day_minutes]]&lt;=250,"High Usage","Very High Usage")))</f>
        <v>Low Usage</v>
      </c>
      <c r="AE933" t="str">
        <f>IF(tbl_Customers[[#This Row],[total_intl_calls]]&lt;=5,"Low Calls", IF(tbl_Customers[[#This Row],[total_intl_calls]]&lt;=10, "Medium Calls", "High Calls"))</f>
        <v>Medium Calls</v>
      </c>
      <c r="AF9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3" t="str">
        <f>IF(tbl_Customers[[#This Row],[Churn_Risk_Score]]&gt;=10,"High Risk", IF(tbl_Customers[[#This Row],[Churn_Risk_Score]]&gt;=5,"Medium Risk","Low Risk"))</f>
        <v>Low Risk</v>
      </c>
      <c r="AH933">
        <f>tbl_Customers[[#This Row],[total_day_charge]] + tbl_Customers[[#This Row],[total_eve_charge]] + tbl_Customers[[#This Row],[total_night_charge]] + tbl_Customers[[#This Row],[total_intl_charge]]</f>
        <v>59.97</v>
      </c>
    </row>
    <row r="934" spans="1:34"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t="str">
        <f>IF(tbl_Customers[[#This Row],[total_intl_charge]] &lt;= 3, "Low Charges", "High Charges")</f>
        <v>High Charges</v>
      </c>
      <c r="Z934" t="str">
        <f>IF(tbl_Customers[[#This Row],[total_eve_calls]]&lt;=80,"Low Calls",
IF(tbl_Customers[[#This Row],[total_eve_calls]]&lt;=120,"Medium Calls","High Calls"))</f>
        <v>Medium Calls</v>
      </c>
      <c r="AA934" t="str">
        <f>IF(tbl_Customers[[#This Row],[total_eve_charge]]&lt;=15,"Low Charges",
IF(tbl_Customers[[#This Row],[total_eve_charge]]&lt;=20,"Medium Charges","High Charges"))</f>
        <v>Low Charges</v>
      </c>
      <c r="AB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4" t="str">
        <f>IF(tbl_Customers[[#This Row],[number_vmail_messages]] = 0, "No Usage", IF(tbl_Customers[[#This Row],[number_vmail_messages]] &lt;= 20, "Low Usage", IF(tbl_Customers[[#This Row],[number_vmail_messages]] &lt;= 40, "Medium Usgae", "High Usage")))</f>
        <v>No Usage</v>
      </c>
      <c r="AD934" t="str">
        <f>IF(tbl_Customers[[#This Row],[total_day_minutes]]&lt;=150,"Low Usage", IF(tbl_Customers[[#This Row],[total_day_minutes]]&lt;=200,"Medium Usage", IF(tbl_Customers[[#This Row],[total_day_minutes]]&lt;=250,"High Usage","Very High Usage")))</f>
        <v>Medium Usage</v>
      </c>
      <c r="AE934" t="str">
        <f>IF(tbl_Customers[[#This Row],[total_intl_calls]]&lt;=5,"Low Calls", IF(tbl_Customers[[#This Row],[total_intl_calls]]&lt;=10, "Medium Calls", "High Calls"))</f>
        <v>Medium Calls</v>
      </c>
      <c r="AF9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4" t="str">
        <f>IF(tbl_Customers[[#This Row],[Churn_Risk_Score]]&gt;=10,"High Risk", IF(tbl_Customers[[#This Row],[Churn_Risk_Score]]&gt;=5,"Medium Risk","Low Risk"))</f>
        <v>Low Risk</v>
      </c>
      <c r="AH934">
        <f>tbl_Customers[[#This Row],[total_day_charge]] + tbl_Customers[[#This Row],[total_eve_charge]] + tbl_Customers[[#This Row],[total_night_charge]] + tbl_Customers[[#This Row],[total_intl_charge]]</f>
        <v>57.98</v>
      </c>
    </row>
    <row r="935" spans="1:34"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t="str">
        <f>IF(tbl_Customers[[#This Row],[total_intl_charge]] &lt;= 3, "Low Charges", "High Charges")</f>
        <v>High Charges</v>
      </c>
      <c r="Z935" t="str">
        <f>IF(tbl_Customers[[#This Row],[total_eve_calls]]&lt;=80,"Low Calls",
IF(tbl_Customers[[#This Row],[total_eve_calls]]&lt;=120,"Medium Calls","High Calls"))</f>
        <v>Medium Calls</v>
      </c>
      <c r="AA935" t="str">
        <f>IF(tbl_Customers[[#This Row],[total_eve_charge]]&lt;=15,"Low Charges",
IF(tbl_Customers[[#This Row],[total_eve_charge]]&lt;=20,"Medium Charges","High Charges"))</f>
        <v>Low Charges</v>
      </c>
      <c r="AB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5" t="str">
        <f>IF(tbl_Customers[[#This Row],[number_vmail_messages]] = 0, "No Usage", IF(tbl_Customers[[#This Row],[number_vmail_messages]] &lt;= 20, "Low Usage", IF(tbl_Customers[[#This Row],[number_vmail_messages]] &lt;= 40, "Medium Usgae", "High Usage")))</f>
        <v>No Usage</v>
      </c>
      <c r="AD935" t="str">
        <f>IF(tbl_Customers[[#This Row],[total_day_minutes]]&lt;=150,"Low Usage", IF(tbl_Customers[[#This Row],[total_day_minutes]]&lt;=200,"Medium Usage", IF(tbl_Customers[[#This Row],[total_day_minutes]]&lt;=250,"High Usage","Very High Usage")))</f>
        <v>Low Usage</v>
      </c>
      <c r="AE935" t="str">
        <f>IF(tbl_Customers[[#This Row],[total_intl_calls]]&lt;=5,"Low Calls", IF(tbl_Customers[[#This Row],[total_intl_calls]]&lt;=10, "Medium Calls", "High Calls"))</f>
        <v>Low Calls</v>
      </c>
      <c r="AF9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5" t="str">
        <f>IF(tbl_Customers[[#This Row],[Churn_Risk_Score]]&gt;=10,"High Risk", IF(tbl_Customers[[#This Row],[Churn_Risk_Score]]&gt;=5,"Medium Risk","Low Risk"))</f>
        <v>Low Risk</v>
      </c>
      <c r="AH935">
        <f>tbl_Customers[[#This Row],[total_day_charge]] + tbl_Customers[[#This Row],[total_eve_charge]] + tbl_Customers[[#This Row],[total_night_charge]] + tbl_Customers[[#This Row],[total_intl_charge]]</f>
        <v>47.69</v>
      </c>
    </row>
    <row r="936" spans="1:34"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t="str">
        <f>IF(tbl_Customers[[#This Row],[total_intl_charge]] &lt;= 3, "Low Charges", "High Charges")</f>
        <v>Low Charges</v>
      </c>
      <c r="Z936" t="str">
        <f>IF(tbl_Customers[[#This Row],[total_eve_calls]]&lt;=80,"Low Calls",
IF(tbl_Customers[[#This Row],[total_eve_calls]]&lt;=120,"Medium Calls","High Calls"))</f>
        <v>Medium Calls</v>
      </c>
      <c r="AA936" t="str">
        <f>IF(tbl_Customers[[#This Row],[total_eve_charge]]&lt;=15,"Low Charges",
IF(tbl_Customers[[#This Row],[total_eve_charge]]&lt;=20,"Medium Charges","High Charges"))</f>
        <v>High Charges</v>
      </c>
      <c r="AB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36" t="str">
        <f>IF(tbl_Customers[[#This Row],[number_vmail_messages]] = 0, "No Usage", IF(tbl_Customers[[#This Row],[number_vmail_messages]] &lt;= 20, "Low Usage", IF(tbl_Customers[[#This Row],[number_vmail_messages]] &lt;= 40, "Medium Usgae", "High Usage")))</f>
        <v>No Usage</v>
      </c>
      <c r="AD936" t="str">
        <f>IF(tbl_Customers[[#This Row],[total_day_minutes]]&lt;=150,"Low Usage", IF(tbl_Customers[[#This Row],[total_day_minutes]]&lt;=200,"Medium Usage", IF(tbl_Customers[[#This Row],[total_day_minutes]]&lt;=250,"High Usage","Very High Usage")))</f>
        <v>High Usage</v>
      </c>
      <c r="AE936" t="str">
        <f>IF(tbl_Customers[[#This Row],[total_intl_calls]]&lt;=5,"Low Calls", IF(tbl_Customers[[#This Row],[total_intl_calls]]&lt;=10, "Medium Calls", "High Calls"))</f>
        <v>Low Calls</v>
      </c>
      <c r="AF9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6" t="str">
        <f>IF(tbl_Customers[[#This Row],[Churn_Risk_Score]]&gt;=10,"High Risk", IF(tbl_Customers[[#This Row],[Churn_Risk_Score]]&gt;=5,"Medium Risk","Low Risk"))</f>
        <v>Low Risk</v>
      </c>
      <c r="AH936">
        <f>tbl_Customers[[#This Row],[total_day_charge]] + tbl_Customers[[#This Row],[total_eve_charge]] + tbl_Customers[[#This Row],[total_night_charge]] + tbl_Customers[[#This Row],[total_intl_charge]]</f>
        <v>64.790000000000006</v>
      </c>
    </row>
    <row r="937" spans="1:34"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t="str">
        <f>IF(tbl_Customers[[#This Row],[total_intl_charge]] &lt;= 3, "Low Charges", "High Charges")</f>
        <v>Low Charges</v>
      </c>
      <c r="Z937" t="str">
        <f>IF(tbl_Customers[[#This Row],[total_eve_calls]]&lt;=80,"Low Calls",
IF(tbl_Customers[[#This Row],[total_eve_calls]]&lt;=120,"Medium Calls","High Calls"))</f>
        <v>Medium Calls</v>
      </c>
      <c r="AA937" t="str">
        <f>IF(tbl_Customers[[#This Row],[total_eve_charge]]&lt;=15,"Low Charges",
IF(tbl_Customers[[#This Row],[total_eve_charge]]&lt;=20,"Medium Charges","High Charges"))</f>
        <v>High Charges</v>
      </c>
      <c r="AB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7" t="str">
        <f>IF(tbl_Customers[[#This Row],[number_vmail_messages]] = 0, "No Usage", IF(tbl_Customers[[#This Row],[number_vmail_messages]] &lt;= 20, "Low Usage", IF(tbl_Customers[[#This Row],[number_vmail_messages]] &lt;= 40, "Medium Usgae", "High Usage")))</f>
        <v>Low Usage</v>
      </c>
      <c r="AD937" t="str">
        <f>IF(tbl_Customers[[#This Row],[total_day_minutes]]&lt;=150,"Low Usage", IF(tbl_Customers[[#This Row],[total_day_minutes]]&lt;=200,"Medium Usage", IF(tbl_Customers[[#This Row],[total_day_minutes]]&lt;=250,"High Usage","Very High Usage")))</f>
        <v>Medium Usage</v>
      </c>
      <c r="AE937" t="str">
        <f>IF(tbl_Customers[[#This Row],[total_intl_calls]]&lt;=5,"Low Calls", IF(tbl_Customers[[#This Row],[total_intl_calls]]&lt;=10, "Medium Calls", "High Calls"))</f>
        <v>Low Calls</v>
      </c>
      <c r="AF9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37" t="str">
        <f>IF(tbl_Customers[[#This Row],[Churn_Risk_Score]]&gt;=10,"High Risk", IF(tbl_Customers[[#This Row],[Churn_Risk_Score]]&gt;=5,"Medium Risk","Low Risk"))</f>
        <v>Low Risk</v>
      </c>
      <c r="AH937">
        <f>tbl_Customers[[#This Row],[total_day_charge]] + tbl_Customers[[#This Row],[total_eve_charge]] + tbl_Customers[[#This Row],[total_night_charge]] + tbl_Customers[[#This Row],[total_intl_charge]]</f>
        <v>64.989999999999995</v>
      </c>
    </row>
    <row r="938" spans="1:34"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t="str">
        <f>IF(tbl_Customers[[#This Row],[total_intl_charge]] &lt;= 3, "Low Charges", "High Charges")</f>
        <v>High Charges</v>
      </c>
      <c r="Z938" t="str">
        <f>IF(tbl_Customers[[#This Row],[total_eve_calls]]&lt;=80,"Low Calls",
IF(tbl_Customers[[#This Row],[total_eve_calls]]&lt;=120,"Medium Calls","High Calls"))</f>
        <v>Medium Calls</v>
      </c>
      <c r="AA938" t="str">
        <f>IF(tbl_Customers[[#This Row],[total_eve_charge]]&lt;=15,"Low Charges",
IF(tbl_Customers[[#This Row],[total_eve_charge]]&lt;=20,"Medium Charges","High Charges"))</f>
        <v>Medium Charges</v>
      </c>
      <c r="AB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8" t="str">
        <f>IF(tbl_Customers[[#This Row],[number_vmail_messages]] = 0, "No Usage", IF(tbl_Customers[[#This Row],[number_vmail_messages]] &lt;= 20, "Low Usage", IF(tbl_Customers[[#This Row],[number_vmail_messages]] &lt;= 40, "Medium Usgae", "High Usage")))</f>
        <v>No Usage</v>
      </c>
      <c r="AD938" t="str">
        <f>IF(tbl_Customers[[#This Row],[total_day_minutes]]&lt;=150,"Low Usage", IF(tbl_Customers[[#This Row],[total_day_minutes]]&lt;=200,"Medium Usage", IF(tbl_Customers[[#This Row],[total_day_minutes]]&lt;=250,"High Usage","Very High Usage")))</f>
        <v>Medium Usage</v>
      </c>
      <c r="AE938" t="str">
        <f>IF(tbl_Customers[[#This Row],[total_intl_calls]]&lt;=5,"Low Calls", IF(tbl_Customers[[#This Row],[total_intl_calls]]&lt;=10, "Medium Calls", "High Calls"))</f>
        <v>Medium Calls</v>
      </c>
      <c r="AF9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8" t="str">
        <f>IF(tbl_Customers[[#This Row],[Churn_Risk_Score]]&gt;=10,"High Risk", IF(tbl_Customers[[#This Row],[Churn_Risk_Score]]&gt;=5,"Medium Risk","Low Risk"))</f>
        <v>Low Risk</v>
      </c>
      <c r="AH938">
        <f>tbl_Customers[[#This Row],[total_day_charge]] + tbl_Customers[[#This Row],[total_eve_charge]] + tbl_Customers[[#This Row],[total_night_charge]] + tbl_Customers[[#This Row],[total_intl_charge]]</f>
        <v>56.4</v>
      </c>
    </row>
    <row r="939" spans="1:34"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t="str">
        <f>IF(tbl_Customers[[#This Row],[total_intl_charge]] &lt;= 3, "Low Charges", "High Charges")</f>
        <v>High Charges</v>
      </c>
      <c r="Z939" t="str">
        <f>IF(tbl_Customers[[#This Row],[total_eve_calls]]&lt;=80,"Low Calls",
IF(tbl_Customers[[#This Row],[total_eve_calls]]&lt;=120,"Medium Calls","High Calls"))</f>
        <v>Medium Calls</v>
      </c>
      <c r="AA939" t="str">
        <f>IF(tbl_Customers[[#This Row],[total_eve_charge]]&lt;=15,"Low Charges",
IF(tbl_Customers[[#This Row],[total_eve_charge]]&lt;=20,"Medium Charges","High Charges"))</f>
        <v>High Charges</v>
      </c>
      <c r="AB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9" t="str">
        <f>IF(tbl_Customers[[#This Row],[number_vmail_messages]] = 0, "No Usage", IF(tbl_Customers[[#This Row],[number_vmail_messages]] &lt;= 20, "Low Usage", IF(tbl_Customers[[#This Row],[number_vmail_messages]] &lt;= 40, "Medium Usgae", "High Usage")))</f>
        <v>No Usage</v>
      </c>
      <c r="AD939" t="str">
        <f>IF(tbl_Customers[[#This Row],[total_day_minutes]]&lt;=150,"Low Usage", IF(tbl_Customers[[#This Row],[total_day_minutes]]&lt;=200,"Medium Usage", IF(tbl_Customers[[#This Row],[total_day_minutes]]&lt;=250,"High Usage","Very High Usage")))</f>
        <v>Medium Usage</v>
      </c>
      <c r="AE939" t="str">
        <f>IF(tbl_Customers[[#This Row],[total_intl_calls]]&lt;=5,"Low Calls", IF(tbl_Customers[[#This Row],[total_intl_calls]]&lt;=10, "Medium Calls", "High Calls"))</f>
        <v>Low Calls</v>
      </c>
      <c r="AF9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9" t="str">
        <f>IF(tbl_Customers[[#This Row],[Churn_Risk_Score]]&gt;=10,"High Risk", IF(tbl_Customers[[#This Row],[Churn_Risk_Score]]&gt;=5,"Medium Risk","Low Risk"))</f>
        <v>Low Risk</v>
      </c>
      <c r="AH939">
        <f>tbl_Customers[[#This Row],[total_day_charge]] + tbl_Customers[[#This Row],[total_eve_charge]] + tbl_Customers[[#This Row],[total_night_charge]] + tbl_Customers[[#This Row],[total_intl_charge]]</f>
        <v>63.259999999999991</v>
      </c>
    </row>
    <row r="940" spans="1:34"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t="str">
        <f>IF(tbl_Customers[[#This Row],[total_intl_charge]] &lt;= 3, "Low Charges", "High Charges")</f>
        <v>High Charges</v>
      </c>
      <c r="Z940" t="str">
        <f>IF(tbl_Customers[[#This Row],[total_eve_calls]]&lt;=80,"Low Calls",
IF(tbl_Customers[[#This Row],[total_eve_calls]]&lt;=120,"Medium Calls","High Calls"))</f>
        <v>Medium Calls</v>
      </c>
      <c r="AA940" t="str">
        <f>IF(tbl_Customers[[#This Row],[total_eve_charge]]&lt;=15,"Low Charges",
IF(tbl_Customers[[#This Row],[total_eve_charge]]&lt;=20,"Medium Charges","High Charges"))</f>
        <v>Medium Charges</v>
      </c>
      <c r="AB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0" t="str">
        <f>IF(tbl_Customers[[#This Row],[number_vmail_messages]] = 0, "No Usage", IF(tbl_Customers[[#This Row],[number_vmail_messages]] &lt;= 20, "Low Usage", IF(tbl_Customers[[#This Row],[number_vmail_messages]] &lt;= 40, "Medium Usgae", "High Usage")))</f>
        <v>No Usage</v>
      </c>
      <c r="AD940" t="str">
        <f>IF(tbl_Customers[[#This Row],[total_day_minutes]]&lt;=150,"Low Usage", IF(tbl_Customers[[#This Row],[total_day_minutes]]&lt;=200,"Medium Usage", IF(tbl_Customers[[#This Row],[total_day_minutes]]&lt;=250,"High Usage","Very High Usage")))</f>
        <v>Medium Usage</v>
      </c>
      <c r="AE940" t="str">
        <f>IF(tbl_Customers[[#This Row],[total_intl_calls]]&lt;=5,"Low Calls", IF(tbl_Customers[[#This Row],[total_intl_calls]]&lt;=10, "Medium Calls", "High Calls"))</f>
        <v>Medium Calls</v>
      </c>
      <c r="AF9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40" t="str">
        <f>IF(tbl_Customers[[#This Row],[Churn_Risk_Score]]&gt;=10,"High Risk", IF(tbl_Customers[[#This Row],[Churn_Risk_Score]]&gt;=5,"Medium Risk","Low Risk"))</f>
        <v>Medium Risk</v>
      </c>
      <c r="AH940">
        <f>tbl_Customers[[#This Row],[total_day_charge]] + tbl_Customers[[#This Row],[total_eve_charge]] + tbl_Customers[[#This Row],[total_night_charge]] + tbl_Customers[[#This Row],[total_intl_charge]]</f>
        <v>62.089999999999996</v>
      </c>
    </row>
    <row r="941" spans="1:34"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t="str">
        <f>IF(tbl_Customers[[#This Row],[total_intl_charge]] &lt;= 3, "Low Charges", "High Charges")</f>
        <v>High Charges</v>
      </c>
      <c r="Z941" t="str">
        <f>IF(tbl_Customers[[#This Row],[total_eve_calls]]&lt;=80,"Low Calls",
IF(tbl_Customers[[#This Row],[total_eve_calls]]&lt;=120,"Medium Calls","High Calls"))</f>
        <v>Medium Calls</v>
      </c>
      <c r="AA941" t="str">
        <f>IF(tbl_Customers[[#This Row],[total_eve_charge]]&lt;=15,"Low Charges",
IF(tbl_Customers[[#This Row],[total_eve_charge]]&lt;=20,"Medium Charges","High Charges"))</f>
        <v>Medium Charges</v>
      </c>
      <c r="AB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1" t="str">
        <f>IF(tbl_Customers[[#This Row],[number_vmail_messages]] = 0, "No Usage", IF(tbl_Customers[[#This Row],[number_vmail_messages]] &lt;= 20, "Low Usage", IF(tbl_Customers[[#This Row],[number_vmail_messages]] &lt;= 40, "Medium Usgae", "High Usage")))</f>
        <v>No Usage</v>
      </c>
      <c r="AD941" t="str">
        <f>IF(tbl_Customers[[#This Row],[total_day_minutes]]&lt;=150,"Low Usage", IF(tbl_Customers[[#This Row],[total_day_minutes]]&lt;=200,"Medium Usage", IF(tbl_Customers[[#This Row],[total_day_minutes]]&lt;=250,"High Usage","Very High Usage")))</f>
        <v>Medium Usage</v>
      </c>
      <c r="AE941" t="str">
        <f>IF(tbl_Customers[[#This Row],[total_intl_calls]]&lt;=5,"Low Calls", IF(tbl_Customers[[#This Row],[total_intl_calls]]&lt;=10, "Medium Calls", "High Calls"))</f>
        <v>Low Calls</v>
      </c>
      <c r="AF9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1" t="str">
        <f>IF(tbl_Customers[[#This Row],[Churn_Risk_Score]]&gt;=10,"High Risk", IF(tbl_Customers[[#This Row],[Churn_Risk_Score]]&gt;=5,"Medium Risk","Low Risk"))</f>
        <v>Low Risk</v>
      </c>
      <c r="AH941">
        <f>tbl_Customers[[#This Row],[total_day_charge]] + tbl_Customers[[#This Row],[total_eve_charge]] + tbl_Customers[[#This Row],[total_night_charge]] + tbl_Customers[[#This Row],[total_intl_charge]]</f>
        <v>56.839999999999996</v>
      </c>
    </row>
    <row r="942" spans="1:34"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t="str">
        <f>IF(tbl_Customers[[#This Row],[total_intl_charge]] &lt;= 3, "Low Charges", "High Charges")</f>
        <v>High Charges</v>
      </c>
      <c r="Z942" t="str">
        <f>IF(tbl_Customers[[#This Row],[total_eve_calls]]&lt;=80,"Low Calls",
IF(tbl_Customers[[#This Row],[total_eve_calls]]&lt;=120,"Medium Calls","High Calls"))</f>
        <v>High Calls</v>
      </c>
      <c r="AA942" t="str">
        <f>IF(tbl_Customers[[#This Row],[total_eve_charge]]&lt;=15,"Low Charges",
IF(tbl_Customers[[#This Row],[total_eve_charge]]&lt;=20,"Medium Charges","High Charges"))</f>
        <v>High Charges</v>
      </c>
      <c r="AB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2" t="str">
        <f>IF(tbl_Customers[[#This Row],[number_vmail_messages]] = 0, "No Usage", IF(tbl_Customers[[#This Row],[number_vmail_messages]] &lt;= 20, "Low Usage", IF(tbl_Customers[[#This Row],[number_vmail_messages]] &lt;= 40, "Medium Usgae", "High Usage")))</f>
        <v>No Usage</v>
      </c>
      <c r="AD942" t="str">
        <f>IF(tbl_Customers[[#This Row],[total_day_minutes]]&lt;=150,"Low Usage", IF(tbl_Customers[[#This Row],[total_day_minutes]]&lt;=200,"Medium Usage", IF(tbl_Customers[[#This Row],[total_day_minutes]]&lt;=250,"High Usage","Very High Usage")))</f>
        <v>High Usage</v>
      </c>
      <c r="AE942" t="str">
        <f>IF(tbl_Customers[[#This Row],[total_intl_calls]]&lt;=5,"Low Calls", IF(tbl_Customers[[#This Row],[total_intl_calls]]&lt;=10, "Medium Calls", "High Calls"))</f>
        <v>Low Calls</v>
      </c>
      <c r="AF9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2" t="str">
        <f>IF(tbl_Customers[[#This Row],[Churn_Risk_Score]]&gt;=10,"High Risk", IF(tbl_Customers[[#This Row],[Churn_Risk_Score]]&gt;=5,"Medium Risk","Low Risk"))</f>
        <v>Low Risk</v>
      </c>
      <c r="AH942">
        <f>tbl_Customers[[#This Row],[total_day_charge]] + tbl_Customers[[#This Row],[total_eve_charge]] + tbl_Customers[[#This Row],[total_night_charge]] + tbl_Customers[[#This Row],[total_intl_charge]]</f>
        <v>66.64</v>
      </c>
    </row>
    <row r="943" spans="1:34"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t="str">
        <f>IF(tbl_Customers[[#This Row],[total_intl_charge]] &lt;= 3, "Low Charges", "High Charges")</f>
        <v>High Charges</v>
      </c>
      <c r="Z943" t="str">
        <f>IF(tbl_Customers[[#This Row],[total_eve_calls]]&lt;=80,"Low Calls",
IF(tbl_Customers[[#This Row],[total_eve_calls]]&lt;=120,"Medium Calls","High Calls"))</f>
        <v>High Calls</v>
      </c>
      <c r="AA943" t="str">
        <f>IF(tbl_Customers[[#This Row],[total_eve_charge]]&lt;=15,"Low Charges",
IF(tbl_Customers[[#This Row],[total_eve_charge]]&lt;=20,"Medium Charges","High Charges"))</f>
        <v>Low Charges</v>
      </c>
      <c r="AB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3" t="str">
        <f>IF(tbl_Customers[[#This Row],[number_vmail_messages]] = 0, "No Usage", IF(tbl_Customers[[#This Row],[number_vmail_messages]] &lt;= 20, "Low Usage", IF(tbl_Customers[[#This Row],[number_vmail_messages]] &lt;= 40, "Medium Usgae", "High Usage")))</f>
        <v>No Usage</v>
      </c>
      <c r="AD943" t="str">
        <f>IF(tbl_Customers[[#This Row],[total_day_minutes]]&lt;=150,"Low Usage", IF(tbl_Customers[[#This Row],[total_day_minutes]]&lt;=200,"Medium Usage", IF(tbl_Customers[[#This Row],[total_day_minutes]]&lt;=250,"High Usage","Very High Usage")))</f>
        <v>Medium Usage</v>
      </c>
      <c r="AE943" t="str">
        <f>IF(tbl_Customers[[#This Row],[total_intl_calls]]&lt;=5,"Low Calls", IF(tbl_Customers[[#This Row],[total_intl_calls]]&lt;=10, "Medium Calls", "High Calls"))</f>
        <v>Medium Calls</v>
      </c>
      <c r="AF9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3" t="str">
        <f>IF(tbl_Customers[[#This Row],[Churn_Risk_Score]]&gt;=10,"High Risk", IF(tbl_Customers[[#This Row],[Churn_Risk_Score]]&gt;=5,"Medium Risk","Low Risk"))</f>
        <v>Low Risk</v>
      </c>
      <c r="AH943">
        <f>tbl_Customers[[#This Row],[total_day_charge]] + tbl_Customers[[#This Row],[total_eve_charge]] + tbl_Customers[[#This Row],[total_night_charge]] + tbl_Customers[[#This Row],[total_intl_charge]]</f>
        <v>50.550000000000004</v>
      </c>
    </row>
    <row r="944" spans="1:34"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t="str">
        <f>IF(tbl_Customers[[#This Row],[total_intl_charge]] &lt;= 3, "Low Charges", "High Charges")</f>
        <v>High Charges</v>
      </c>
      <c r="Z944" t="str">
        <f>IF(tbl_Customers[[#This Row],[total_eve_calls]]&lt;=80,"Low Calls",
IF(tbl_Customers[[#This Row],[total_eve_calls]]&lt;=120,"Medium Calls","High Calls"))</f>
        <v>High Calls</v>
      </c>
      <c r="AA944" t="str">
        <f>IF(tbl_Customers[[#This Row],[total_eve_charge]]&lt;=15,"Low Charges",
IF(tbl_Customers[[#This Row],[total_eve_charge]]&lt;=20,"Medium Charges","High Charges"))</f>
        <v>Low Charges</v>
      </c>
      <c r="AB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4" t="str">
        <f>IF(tbl_Customers[[#This Row],[number_vmail_messages]] = 0, "No Usage", IF(tbl_Customers[[#This Row],[number_vmail_messages]] &lt;= 20, "Low Usage", IF(tbl_Customers[[#This Row],[number_vmail_messages]] &lt;= 40, "Medium Usgae", "High Usage")))</f>
        <v>No Usage</v>
      </c>
      <c r="AD944" t="str">
        <f>IF(tbl_Customers[[#This Row],[total_day_minutes]]&lt;=150,"Low Usage", IF(tbl_Customers[[#This Row],[total_day_minutes]]&lt;=200,"Medium Usage", IF(tbl_Customers[[#This Row],[total_day_minutes]]&lt;=250,"High Usage","Very High Usage")))</f>
        <v>Medium Usage</v>
      </c>
      <c r="AE944" t="str">
        <f>IF(tbl_Customers[[#This Row],[total_intl_calls]]&lt;=5,"Low Calls", IF(tbl_Customers[[#This Row],[total_intl_calls]]&lt;=10, "Medium Calls", "High Calls"))</f>
        <v>Low Calls</v>
      </c>
      <c r="AF9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44" t="str">
        <f>IF(tbl_Customers[[#This Row],[Churn_Risk_Score]]&gt;=10,"High Risk", IF(tbl_Customers[[#This Row],[Churn_Risk_Score]]&gt;=5,"Medium Risk","Low Risk"))</f>
        <v>Medium Risk</v>
      </c>
      <c r="AH944">
        <f>tbl_Customers[[#This Row],[total_day_charge]] + tbl_Customers[[#This Row],[total_eve_charge]] + tbl_Customers[[#This Row],[total_night_charge]] + tbl_Customers[[#This Row],[total_intl_charge]]</f>
        <v>54.519999999999996</v>
      </c>
    </row>
    <row r="945" spans="1:34"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t="str">
        <f>IF(tbl_Customers[[#This Row],[total_intl_charge]] &lt;= 3, "Low Charges", "High Charges")</f>
        <v>Low Charges</v>
      </c>
      <c r="Z945" t="str">
        <f>IF(tbl_Customers[[#This Row],[total_eve_calls]]&lt;=80,"Low Calls",
IF(tbl_Customers[[#This Row],[total_eve_calls]]&lt;=120,"Medium Calls","High Calls"))</f>
        <v>High Calls</v>
      </c>
      <c r="AA945" t="str">
        <f>IF(tbl_Customers[[#This Row],[total_eve_charge]]&lt;=15,"Low Charges",
IF(tbl_Customers[[#This Row],[total_eve_charge]]&lt;=20,"Medium Charges","High Charges"))</f>
        <v>High Charges</v>
      </c>
      <c r="AB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5" t="str">
        <f>IF(tbl_Customers[[#This Row],[number_vmail_messages]] = 0, "No Usage", IF(tbl_Customers[[#This Row],[number_vmail_messages]] &lt;= 20, "Low Usage", IF(tbl_Customers[[#This Row],[number_vmail_messages]] &lt;= 40, "Medium Usgae", "High Usage")))</f>
        <v>No Usage</v>
      </c>
      <c r="AD945" t="str">
        <f>IF(tbl_Customers[[#This Row],[total_day_minutes]]&lt;=150,"Low Usage", IF(tbl_Customers[[#This Row],[total_day_minutes]]&lt;=200,"Medium Usage", IF(tbl_Customers[[#This Row],[total_day_minutes]]&lt;=250,"High Usage","Very High Usage")))</f>
        <v>Medium Usage</v>
      </c>
      <c r="AE945" t="str">
        <f>IF(tbl_Customers[[#This Row],[total_intl_calls]]&lt;=5,"Low Calls", IF(tbl_Customers[[#This Row],[total_intl_calls]]&lt;=10, "Medium Calls", "High Calls"))</f>
        <v>Low Calls</v>
      </c>
      <c r="AF9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5" t="str">
        <f>IF(tbl_Customers[[#This Row],[Churn_Risk_Score]]&gt;=10,"High Risk", IF(tbl_Customers[[#This Row],[Churn_Risk_Score]]&gt;=5,"Medium Risk","Low Risk"))</f>
        <v>Low Risk</v>
      </c>
      <c r="AH945">
        <f>tbl_Customers[[#This Row],[total_day_charge]] + tbl_Customers[[#This Row],[total_eve_charge]] + tbl_Customers[[#This Row],[total_night_charge]] + tbl_Customers[[#This Row],[total_intl_charge]]</f>
        <v>66.77</v>
      </c>
    </row>
    <row r="946" spans="1:34"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t="str">
        <f>IF(tbl_Customers[[#This Row],[total_intl_charge]] &lt;= 3, "Low Charges", "High Charges")</f>
        <v>Low Charges</v>
      </c>
      <c r="Z946" t="str">
        <f>IF(tbl_Customers[[#This Row],[total_eve_calls]]&lt;=80,"Low Calls",
IF(tbl_Customers[[#This Row],[total_eve_calls]]&lt;=120,"Medium Calls","High Calls"))</f>
        <v>Medium Calls</v>
      </c>
      <c r="AA946" t="str">
        <f>IF(tbl_Customers[[#This Row],[total_eve_charge]]&lt;=15,"Low Charges",
IF(tbl_Customers[[#This Row],[total_eve_charge]]&lt;=20,"Medium Charges","High Charges"))</f>
        <v>Medium Charges</v>
      </c>
      <c r="AB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6" t="str">
        <f>IF(tbl_Customers[[#This Row],[number_vmail_messages]] = 0, "No Usage", IF(tbl_Customers[[#This Row],[number_vmail_messages]] &lt;= 20, "Low Usage", IF(tbl_Customers[[#This Row],[number_vmail_messages]] &lt;= 40, "Medium Usgae", "High Usage")))</f>
        <v>Medium Usgae</v>
      </c>
      <c r="AD946" t="str">
        <f>IF(tbl_Customers[[#This Row],[total_day_minutes]]&lt;=150,"Low Usage", IF(tbl_Customers[[#This Row],[total_day_minutes]]&lt;=200,"Medium Usage", IF(tbl_Customers[[#This Row],[total_day_minutes]]&lt;=250,"High Usage","Very High Usage")))</f>
        <v>Low Usage</v>
      </c>
      <c r="AE946" t="str">
        <f>IF(tbl_Customers[[#This Row],[total_intl_calls]]&lt;=5,"Low Calls", IF(tbl_Customers[[#This Row],[total_intl_calls]]&lt;=10, "Medium Calls", "High Calls"))</f>
        <v>Low Calls</v>
      </c>
      <c r="AF9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6" t="str">
        <f>IF(tbl_Customers[[#This Row],[Churn_Risk_Score]]&gt;=10,"High Risk", IF(tbl_Customers[[#This Row],[Churn_Risk_Score]]&gt;=5,"Medium Risk","Low Risk"))</f>
        <v>Low Risk</v>
      </c>
      <c r="AH946">
        <f>tbl_Customers[[#This Row],[total_day_charge]] + tbl_Customers[[#This Row],[total_eve_charge]] + tbl_Customers[[#This Row],[total_night_charge]] + tbl_Customers[[#This Row],[total_intl_charge]]</f>
        <v>57.400000000000006</v>
      </c>
    </row>
    <row r="947" spans="1:34"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t="str">
        <f>IF(tbl_Customers[[#This Row],[total_intl_charge]] &lt;= 3, "Low Charges", "High Charges")</f>
        <v>Low Charges</v>
      </c>
      <c r="Z947" t="str">
        <f>IF(tbl_Customers[[#This Row],[total_eve_calls]]&lt;=80,"Low Calls",
IF(tbl_Customers[[#This Row],[total_eve_calls]]&lt;=120,"Medium Calls","High Calls"))</f>
        <v>High Calls</v>
      </c>
      <c r="AA947" t="str">
        <f>IF(tbl_Customers[[#This Row],[total_eve_charge]]&lt;=15,"Low Charges",
IF(tbl_Customers[[#This Row],[total_eve_charge]]&lt;=20,"Medium Charges","High Charges"))</f>
        <v>High Charges</v>
      </c>
      <c r="AB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7" t="str">
        <f>IF(tbl_Customers[[#This Row],[number_vmail_messages]] = 0, "No Usage", IF(tbl_Customers[[#This Row],[number_vmail_messages]] &lt;= 20, "Low Usage", IF(tbl_Customers[[#This Row],[number_vmail_messages]] &lt;= 40, "Medium Usgae", "High Usage")))</f>
        <v>No Usage</v>
      </c>
      <c r="AD947" t="str">
        <f>IF(tbl_Customers[[#This Row],[total_day_minutes]]&lt;=150,"Low Usage", IF(tbl_Customers[[#This Row],[total_day_minutes]]&lt;=200,"Medium Usage", IF(tbl_Customers[[#This Row],[total_day_minutes]]&lt;=250,"High Usage","Very High Usage")))</f>
        <v>Medium Usage</v>
      </c>
      <c r="AE947" t="str">
        <f>IF(tbl_Customers[[#This Row],[total_intl_calls]]&lt;=5,"Low Calls", IF(tbl_Customers[[#This Row],[total_intl_calls]]&lt;=10, "Medium Calls", "High Calls"))</f>
        <v>Low Calls</v>
      </c>
      <c r="AF9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7" t="str">
        <f>IF(tbl_Customers[[#This Row],[Churn_Risk_Score]]&gt;=10,"High Risk", IF(tbl_Customers[[#This Row],[Churn_Risk_Score]]&gt;=5,"Medium Risk","Low Risk"))</f>
        <v>Low Risk</v>
      </c>
      <c r="AH947">
        <f>tbl_Customers[[#This Row],[total_day_charge]] + tbl_Customers[[#This Row],[total_eve_charge]] + tbl_Customers[[#This Row],[total_night_charge]] + tbl_Customers[[#This Row],[total_intl_charge]]</f>
        <v>61.940000000000005</v>
      </c>
    </row>
    <row r="948" spans="1:34"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t="str">
        <f>IF(tbl_Customers[[#This Row],[total_intl_charge]] &lt;= 3, "Low Charges", "High Charges")</f>
        <v>Low Charges</v>
      </c>
      <c r="Z948" t="str">
        <f>IF(tbl_Customers[[#This Row],[total_eve_calls]]&lt;=80,"Low Calls",
IF(tbl_Customers[[#This Row],[total_eve_calls]]&lt;=120,"Medium Calls","High Calls"))</f>
        <v>Medium Calls</v>
      </c>
      <c r="AA948" t="str">
        <f>IF(tbl_Customers[[#This Row],[total_eve_charge]]&lt;=15,"Low Charges",
IF(tbl_Customers[[#This Row],[total_eve_charge]]&lt;=20,"Medium Charges","High Charges"))</f>
        <v>Medium Charges</v>
      </c>
      <c r="AB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8" t="str">
        <f>IF(tbl_Customers[[#This Row],[number_vmail_messages]] = 0, "No Usage", IF(tbl_Customers[[#This Row],[number_vmail_messages]] &lt;= 20, "Low Usage", IF(tbl_Customers[[#This Row],[number_vmail_messages]] &lt;= 40, "Medium Usgae", "High Usage")))</f>
        <v>Low Usage</v>
      </c>
      <c r="AD948" t="str">
        <f>IF(tbl_Customers[[#This Row],[total_day_minutes]]&lt;=150,"Low Usage", IF(tbl_Customers[[#This Row],[total_day_minutes]]&lt;=200,"Medium Usage", IF(tbl_Customers[[#This Row],[total_day_minutes]]&lt;=250,"High Usage","Very High Usage")))</f>
        <v>Low Usage</v>
      </c>
      <c r="AE948" t="str">
        <f>IF(tbl_Customers[[#This Row],[total_intl_calls]]&lt;=5,"Low Calls", IF(tbl_Customers[[#This Row],[total_intl_calls]]&lt;=10, "Medium Calls", "High Calls"))</f>
        <v>Low Calls</v>
      </c>
      <c r="AF9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8" t="str">
        <f>IF(tbl_Customers[[#This Row],[Churn_Risk_Score]]&gt;=10,"High Risk", IF(tbl_Customers[[#This Row],[Churn_Risk_Score]]&gt;=5,"Medium Risk","Low Risk"))</f>
        <v>Low Risk</v>
      </c>
      <c r="AH948">
        <f>tbl_Customers[[#This Row],[total_day_charge]] + tbl_Customers[[#This Row],[total_eve_charge]] + tbl_Customers[[#This Row],[total_night_charge]] + tbl_Customers[[#This Row],[total_intl_charge]]</f>
        <v>44.040000000000006</v>
      </c>
    </row>
    <row r="949" spans="1:34"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t="str">
        <f>IF(tbl_Customers[[#This Row],[total_intl_charge]] &lt;= 3, "Low Charges", "High Charges")</f>
        <v>High Charges</v>
      </c>
      <c r="Z949" t="str">
        <f>IF(tbl_Customers[[#This Row],[total_eve_calls]]&lt;=80,"Low Calls",
IF(tbl_Customers[[#This Row],[total_eve_calls]]&lt;=120,"Medium Calls","High Calls"))</f>
        <v>Low Calls</v>
      </c>
      <c r="AA949" t="str">
        <f>IF(tbl_Customers[[#This Row],[total_eve_charge]]&lt;=15,"Low Charges",
IF(tbl_Customers[[#This Row],[total_eve_charge]]&lt;=20,"Medium Charges","High Charges"))</f>
        <v>Medium Charges</v>
      </c>
      <c r="AB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9" t="str">
        <f>IF(tbl_Customers[[#This Row],[number_vmail_messages]] = 0, "No Usage", IF(tbl_Customers[[#This Row],[number_vmail_messages]] &lt;= 20, "Low Usage", IF(tbl_Customers[[#This Row],[number_vmail_messages]] &lt;= 40, "Medium Usgae", "High Usage")))</f>
        <v>Low Usage</v>
      </c>
      <c r="AD949" t="str">
        <f>IF(tbl_Customers[[#This Row],[total_day_minutes]]&lt;=150,"Low Usage", IF(tbl_Customers[[#This Row],[total_day_minutes]]&lt;=200,"Medium Usage", IF(tbl_Customers[[#This Row],[total_day_minutes]]&lt;=250,"High Usage","Very High Usage")))</f>
        <v>Medium Usage</v>
      </c>
      <c r="AE949" t="str">
        <f>IF(tbl_Customers[[#This Row],[total_intl_calls]]&lt;=5,"Low Calls", IF(tbl_Customers[[#This Row],[total_intl_calls]]&lt;=10, "Medium Calls", "High Calls"))</f>
        <v>Low Calls</v>
      </c>
      <c r="AF9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49" t="str">
        <f>IF(tbl_Customers[[#This Row],[Churn_Risk_Score]]&gt;=10,"High Risk", IF(tbl_Customers[[#This Row],[Churn_Risk_Score]]&gt;=5,"Medium Risk","Low Risk"))</f>
        <v>Low Risk</v>
      </c>
      <c r="AH949">
        <f>tbl_Customers[[#This Row],[total_day_charge]] + tbl_Customers[[#This Row],[total_eve_charge]] + tbl_Customers[[#This Row],[total_night_charge]] + tbl_Customers[[#This Row],[total_intl_charge]]</f>
        <v>62.54</v>
      </c>
    </row>
    <row r="950" spans="1:34"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t="str">
        <f>IF(tbl_Customers[[#This Row],[total_intl_charge]] &lt;= 3, "Low Charges", "High Charges")</f>
        <v>Low Charges</v>
      </c>
      <c r="Z950" t="str">
        <f>IF(tbl_Customers[[#This Row],[total_eve_calls]]&lt;=80,"Low Calls",
IF(tbl_Customers[[#This Row],[total_eve_calls]]&lt;=120,"Medium Calls","High Calls"))</f>
        <v>Low Calls</v>
      </c>
      <c r="AA950" t="str">
        <f>IF(tbl_Customers[[#This Row],[total_eve_charge]]&lt;=15,"Low Charges",
IF(tbl_Customers[[#This Row],[total_eve_charge]]&lt;=20,"Medium Charges","High Charges"))</f>
        <v>Low Charges</v>
      </c>
      <c r="AB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50" t="str">
        <f>IF(tbl_Customers[[#This Row],[number_vmail_messages]] = 0, "No Usage", IF(tbl_Customers[[#This Row],[number_vmail_messages]] &lt;= 20, "Low Usage", IF(tbl_Customers[[#This Row],[number_vmail_messages]] &lt;= 40, "Medium Usgae", "High Usage")))</f>
        <v>No Usage</v>
      </c>
      <c r="AD950" t="str">
        <f>IF(tbl_Customers[[#This Row],[total_day_minutes]]&lt;=150,"Low Usage", IF(tbl_Customers[[#This Row],[total_day_minutes]]&lt;=200,"Medium Usage", IF(tbl_Customers[[#This Row],[total_day_minutes]]&lt;=250,"High Usage","Very High Usage")))</f>
        <v>Low Usage</v>
      </c>
      <c r="AE950" t="str">
        <f>IF(tbl_Customers[[#This Row],[total_intl_calls]]&lt;=5,"Low Calls", IF(tbl_Customers[[#This Row],[total_intl_calls]]&lt;=10, "Medium Calls", "High Calls"))</f>
        <v>Low Calls</v>
      </c>
      <c r="AF9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50" t="str">
        <f>IF(tbl_Customers[[#This Row],[Churn_Risk_Score]]&gt;=10,"High Risk", IF(tbl_Customers[[#This Row],[Churn_Risk_Score]]&gt;=5,"Medium Risk","Low Risk"))</f>
        <v>Low Risk</v>
      </c>
      <c r="AH950">
        <f>tbl_Customers[[#This Row],[total_day_charge]] + tbl_Customers[[#This Row],[total_eve_charge]] + tbl_Customers[[#This Row],[total_night_charge]] + tbl_Customers[[#This Row],[total_intl_charge]]</f>
        <v>39.18</v>
      </c>
    </row>
    <row r="951" spans="1:34"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t="str">
        <f>IF(tbl_Customers[[#This Row],[total_intl_charge]] &lt;= 3, "Low Charges", "High Charges")</f>
        <v>High Charges</v>
      </c>
      <c r="Z951" t="str">
        <f>IF(tbl_Customers[[#This Row],[total_eve_calls]]&lt;=80,"Low Calls",
IF(tbl_Customers[[#This Row],[total_eve_calls]]&lt;=120,"Medium Calls","High Calls"))</f>
        <v>Medium Calls</v>
      </c>
      <c r="AA951" t="str">
        <f>IF(tbl_Customers[[#This Row],[total_eve_charge]]&lt;=15,"Low Charges",
IF(tbl_Customers[[#This Row],[total_eve_charge]]&lt;=20,"Medium Charges","High Charges"))</f>
        <v>Medium Charges</v>
      </c>
      <c r="AB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1" t="str">
        <f>IF(tbl_Customers[[#This Row],[number_vmail_messages]] = 0, "No Usage", IF(tbl_Customers[[#This Row],[number_vmail_messages]] &lt;= 20, "Low Usage", IF(tbl_Customers[[#This Row],[number_vmail_messages]] &lt;= 40, "Medium Usgae", "High Usage")))</f>
        <v>No Usage</v>
      </c>
      <c r="AD951" t="str">
        <f>IF(tbl_Customers[[#This Row],[total_day_minutes]]&lt;=150,"Low Usage", IF(tbl_Customers[[#This Row],[total_day_minutes]]&lt;=200,"Medium Usage", IF(tbl_Customers[[#This Row],[total_day_minutes]]&lt;=250,"High Usage","Very High Usage")))</f>
        <v>Low Usage</v>
      </c>
      <c r="AE951" t="str">
        <f>IF(tbl_Customers[[#This Row],[total_intl_calls]]&lt;=5,"Low Calls", IF(tbl_Customers[[#This Row],[total_intl_calls]]&lt;=10, "Medium Calls", "High Calls"))</f>
        <v>Low Calls</v>
      </c>
      <c r="AF9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1" t="str">
        <f>IF(tbl_Customers[[#This Row],[Churn_Risk_Score]]&gt;=10,"High Risk", IF(tbl_Customers[[#This Row],[Churn_Risk_Score]]&gt;=5,"Medium Risk","Low Risk"))</f>
        <v>Low Risk</v>
      </c>
      <c r="AH951">
        <f>tbl_Customers[[#This Row],[total_day_charge]] + tbl_Customers[[#This Row],[total_eve_charge]] + tbl_Customers[[#This Row],[total_night_charge]] + tbl_Customers[[#This Row],[total_intl_charge]]</f>
        <v>36.089999999999996</v>
      </c>
    </row>
    <row r="952" spans="1:34"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t="str">
        <f>IF(tbl_Customers[[#This Row],[total_intl_charge]] &lt;= 3, "Low Charges", "High Charges")</f>
        <v>High Charges</v>
      </c>
      <c r="Z952" t="str">
        <f>IF(tbl_Customers[[#This Row],[total_eve_calls]]&lt;=80,"Low Calls",
IF(tbl_Customers[[#This Row],[total_eve_calls]]&lt;=120,"Medium Calls","High Calls"))</f>
        <v>Medium Calls</v>
      </c>
      <c r="AA952" t="str">
        <f>IF(tbl_Customers[[#This Row],[total_eve_charge]]&lt;=15,"Low Charges",
IF(tbl_Customers[[#This Row],[total_eve_charge]]&lt;=20,"Medium Charges","High Charges"))</f>
        <v>Medium Charges</v>
      </c>
      <c r="AB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2" t="str">
        <f>IF(tbl_Customers[[#This Row],[number_vmail_messages]] = 0, "No Usage", IF(tbl_Customers[[#This Row],[number_vmail_messages]] &lt;= 20, "Low Usage", IF(tbl_Customers[[#This Row],[number_vmail_messages]] &lt;= 40, "Medium Usgae", "High Usage")))</f>
        <v>Medium Usgae</v>
      </c>
      <c r="AD952" t="str">
        <f>IF(tbl_Customers[[#This Row],[total_day_minutes]]&lt;=150,"Low Usage", IF(tbl_Customers[[#This Row],[total_day_minutes]]&lt;=200,"Medium Usage", IF(tbl_Customers[[#This Row],[total_day_minutes]]&lt;=250,"High Usage","Very High Usage")))</f>
        <v>Low Usage</v>
      </c>
      <c r="AE952" t="str">
        <f>IF(tbl_Customers[[#This Row],[total_intl_calls]]&lt;=5,"Low Calls", IF(tbl_Customers[[#This Row],[total_intl_calls]]&lt;=10, "Medium Calls", "High Calls"))</f>
        <v>Low Calls</v>
      </c>
      <c r="AF9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2" t="str">
        <f>IF(tbl_Customers[[#This Row],[Churn_Risk_Score]]&gt;=10,"High Risk", IF(tbl_Customers[[#This Row],[Churn_Risk_Score]]&gt;=5,"Medium Risk","Low Risk"))</f>
        <v>Low Risk</v>
      </c>
      <c r="AH952">
        <f>tbl_Customers[[#This Row],[total_day_charge]] + tbl_Customers[[#This Row],[total_eve_charge]] + tbl_Customers[[#This Row],[total_night_charge]] + tbl_Customers[[#This Row],[total_intl_charge]]</f>
        <v>42.519999999999996</v>
      </c>
    </row>
    <row r="953" spans="1:34"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t="str">
        <f>IF(tbl_Customers[[#This Row],[total_intl_charge]] &lt;= 3, "Low Charges", "High Charges")</f>
        <v>High Charges</v>
      </c>
      <c r="Z953" t="str">
        <f>IF(tbl_Customers[[#This Row],[total_eve_calls]]&lt;=80,"Low Calls",
IF(tbl_Customers[[#This Row],[total_eve_calls]]&lt;=120,"Medium Calls","High Calls"))</f>
        <v>Medium Calls</v>
      </c>
      <c r="AA953" t="str">
        <f>IF(tbl_Customers[[#This Row],[total_eve_charge]]&lt;=15,"Low Charges",
IF(tbl_Customers[[#This Row],[total_eve_charge]]&lt;=20,"Medium Charges","High Charges"))</f>
        <v>Low Charges</v>
      </c>
      <c r="AB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3" t="str">
        <f>IF(tbl_Customers[[#This Row],[number_vmail_messages]] = 0, "No Usage", IF(tbl_Customers[[#This Row],[number_vmail_messages]] &lt;= 20, "Low Usage", IF(tbl_Customers[[#This Row],[number_vmail_messages]] &lt;= 40, "Medium Usgae", "High Usage")))</f>
        <v>No Usage</v>
      </c>
      <c r="AD953" t="str">
        <f>IF(tbl_Customers[[#This Row],[total_day_minutes]]&lt;=150,"Low Usage", IF(tbl_Customers[[#This Row],[total_day_minutes]]&lt;=200,"Medium Usage", IF(tbl_Customers[[#This Row],[total_day_minutes]]&lt;=250,"High Usage","Very High Usage")))</f>
        <v>Low Usage</v>
      </c>
      <c r="AE953" t="str">
        <f>IF(tbl_Customers[[#This Row],[total_intl_calls]]&lt;=5,"Low Calls", IF(tbl_Customers[[#This Row],[total_intl_calls]]&lt;=10, "Medium Calls", "High Calls"))</f>
        <v>Low Calls</v>
      </c>
      <c r="AF9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3" t="str">
        <f>IF(tbl_Customers[[#This Row],[Churn_Risk_Score]]&gt;=10,"High Risk", IF(tbl_Customers[[#This Row],[Churn_Risk_Score]]&gt;=5,"Medium Risk","Low Risk"))</f>
        <v>Medium Risk</v>
      </c>
      <c r="AH953">
        <f>tbl_Customers[[#This Row],[total_day_charge]] + tbl_Customers[[#This Row],[total_eve_charge]] + tbl_Customers[[#This Row],[total_night_charge]] + tbl_Customers[[#This Row],[total_intl_charge]]</f>
        <v>52.24</v>
      </c>
    </row>
    <row r="954" spans="1:34"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t="str">
        <f>IF(tbl_Customers[[#This Row],[total_intl_charge]] &lt;= 3, "Low Charges", "High Charges")</f>
        <v>High Charges</v>
      </c>
      <c r="Z954" t="str">
        <f>IF(tbl_Customers[[#This Row],[total_eve_calls]]&lt;=80,"Low Calls",
IF(tbl_Customers[[#This Row],[total_eve_calls]]&lt;=120,"Medium Calls","High Calls"))</f>
        <v>Medium Calls</v>
      </c>
      <c r="AA954" t="str">
        <f>IF(tbl_Customers[[#This Row],[total_eve_charge]]&lt;=15,"Low Charges",
IF(tbl_Customers[[#This Row],[total_eve_charge]]&lt;=20,"Medium Charges","High Charges"))</f>
        <v>Medium Charges</v>
      </c>
      <c r="AB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4" t="str">
        <f>IF(tbl_Customers[[#This Row],[number_vmail_messages]] = 0, "No Usage", IF(tbl_Customers[[#This Row],[number_vmail_messages]] &lt;= 20, "Low Usage", IF(tbl_Customers[[#This Row],[number_vmail_messages]] &lt;= 40, "Medium Usgae", "High Usage")))</f>
        <v>Medium Usgae</v>
      </c>
      <c r="AD954" t="str">
        <f>IF(tbl_Customers[[#This Row],[total_day_minutes]]&lt;=150,"Low Usage", IF(tbl_Customers[[#This Row],[total_day_minutes]]&lt;=200,"Medium Usage", IF(tbl_Customers[[#This Row],[total_day_minutes]]&lt;=250,"High Usage","Very High Usage")))</f>
        <v>Very High Usage</v>
      </c>
      <c r="AE954" t="str">
        <f>IF(tbl_Customers[[#This Row],[total_intl_calls]]&lt;=5,"Low Calls", IF(tbl_Customers[[#This Row],[total_intl_calls]]&lt;=10, "Medium Calls", "High Calls"))</f>
        <v>Low Calls</v>
      </c>
      <c r="AF9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54" t="str">
        <f>IF(tbl_Customers[[#This Row],[Churn_Risk_Score]]&gt;=10,"High Risk", IF(tbl_Customers[[#This Row],[Churn_Risk_Score]]&gt;=5,"Medium Risk","Low Risk"))</f>
        <v>Medium Risk</v>
      </c>
      <c r="AH954">
        <f>tbl_Customers[[#This Row],[total_day_charge]] + tbl_Customers[[#This Row],[total_eve_charge]] + tbl_Customers[[#This Row],[total_night_charge]] + tbl_Customers[[#This Row],[total_intl_charge]]</f>
        <v>72.27000000000001</v>
      </c>
    </row>
    <row r="955" spans="1:34"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t="str">
        <f>IF(tbl_Customers[[#This Row],[total_intl_charge]] &lt;= 3, "Low Charges", "High Charges")</f>
        <v>High Charges</v>
      </c>
      <c r="Z955" t="str">
        <f>IF(tbl_Customers[[#This Row],[total_eve_calls]]&lt;=80,"Low Calls",
IF(tbl_Customers[[#This Row],[total_eve_calls]]&lt;=120,"Medium Calls","High Calls"))</f>
        <v>Medium Calls</v>
      </c>
      <c r="AA955" t="str">
        <f>IF(tbl_Customers[[#This Row],[total_eve_charge]]&lt;=15,"Low Charges",
IF(tbl_Customers[[#This Row],[total_eve_charge]]&lt;=20,"Medium Charges","High Charges"))</f>
        <v>Medium Charges</v>
      </c>
      <c r="AB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55" t="str">
        <f>IF(tbl_Customers[[#This Row],[number_vmail_messages]] = 0, "No Usage", IF(tbl_Customers[[#This Row],[number_vmail_messages]] &lt;= 20, "Low Usage", IF(tbl_Customers[[#This Row],[number_vmail_messages]] &lt;= 40, "Medium Usgae", "High Usage")))</f>
        <v>Medium Usgae</v>
      </c>
      <c r="AD955" t="str">
        <f>IF(tbl_Customers[[#This Row],[total_day_minutes]]&lt;=150,"Low Usage", IF(tbl_Customers[[#This Row],[total_day_minutes]]&lt;=200,"Medium Usage", IF(tbl_Customers[[#This Row],[total_day_minutes]]&lt;=250,"High Usage","Very High Usage")))</f>
        <v>Very High Usage</v>
      </c>
      <c r="AE955" t="str">
        <f>IF(tbl_Customers[[#This Row],[total_intl_calls]]&lt;=5,"Low Calls", IF(tbl_Customers[[#This Row],[total_intl_calls]]&lt;=10, "Medium Calls", "High Calls"))</f>
        <v>Medium Calls</v>
      </c>
      <c r="AF9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55" t="str">
        <f>IF(tbl_Customers[[#This Row],[Churn_Risk_Score]]&gt;=10,"High Risk", IF(tbl_Customers[[#This Row],[Churn_Risk_Score]]&gt;=5,"Medium Risk","Low Risk"))</f>
        <v>High Risk</v>
      </c>
      <c r="AH955">
        <f>tbl_Customers[[#This Row],[total_day_charge]] + tbl_Customers[[#This Row],[total_eve_charge]] + tbl_Customers[[#This Row],[total_night_charge]] + tbl_Customers[[#This Row],[total_intl_charge]]</f>
        <v>79.560000000000016</v>
      </c>
    </row>
    <row r="956" spans="1:34"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t="str">
        <f>IF(tbl_Customers[[#This Row],[total_intl_charge]] &lt;= 3, "Low Charges", "High Charges")</f>
        <v>High Charges</v>
      </c>
      <c r="Z956" t="str">
        <f>IF(tbl_Customers[[#This Row],[total_eve_calls]]&lt;=80,"Low Calls",
IF(tbl_Customers[[#This Row],[total_eve_calls]]&lt;=120,"Medium Calls","High Calls"))</f>
        <v>Medium Calls</v>
      </c>
      <c r="AA956" t="str">
        <f>IF(tbl_Customers[[#This Row],[total_eve_charge]]&lt;=15,"Low Charges",
IF(tbl_Customers[[#This Row],[total_eve_charge]]&lt;=20,"Medium Charges","High Charges"))</f>
        <v>Medium Charges</v>
      </c>
      <c r="AB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6" t="str">
        <f>IF(tbl_Customers[[#This Row],[number_vmail_messages]] = 0, "No Usage", IF(tbl_Customers[[#This Row],[number_vmail_messages]] &lt;= 20, "Low Usage", IF(tbl_Customers[[#This Row],[number_vmail_messages]] &lt;= 40, "Medium Usgae", "High Usage")))</f>
        <v>Medium Usgae</v>
      </c>
      <c r="AD956" t="str">
        <f>IF(tbl_Customers[[#This Row],[total_day_minutes]]&lt;=150,"Low Usage", IF(tbl_Customers[[#This Row],[total_day_minutes]]&lt;=200,"Medium Usage", IF(tbl_Customers[[#This Row],[total_day_minutes]]&lt;=250,"High Usage","Very High Usage")))</f>
        <v>Medium Usage</v>
      </c>
      <c r="AE956" t="str">
        <f>IF(tbl_Customers[[#This Row],[total_intl_calls]]&lt;=5,"Low Calls", IF(tbl_Customers[[#This Row],[total_intl_calls]]&lt;=10, "Medium Calls", "High Calls"))</f>
        <v>Low Calls</v>
      </c>
      <c r="AF9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6" t="str">
        <f>IF(tbl_Customers[[#This Row],[Churn_Risk_Score]]&gt;=10,"High Risk", IF(tbl_Customers[[#This Row],[Churn_Risk_Score]]&gt;=5,"Medium Risk","Low Risk"))</f>
        <v>Low Risk</v>
      </c>
      <c r="AH956">
        <f>tbl_Customers[[#This Row],[total_day_charge]] + tbl_Customers[[#This Row],[total_eve_charge]] + tbl_Customers[[#This Row],[total_night_charge]] + tbl_Customers[[#This Row],[total_intl_charge]]</f>
        <v>60.47</v>
      </c>
    </row>
    <row r="957" spans="1:34"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t="str">
        <f>IF(tbl_Customers[[#This Row],[total_intl_charge]] &lt;= 3, "Low Charges", "High Charges")</f>
        <v>High Charges</v>
      </c>
      <c r="Z957" t="str">
        <f>IF(tbl_Customers[[#This Row],[total_eve_calls]]&lt;=80,"Low Calls",
IF(tbl_Customers[[#This Row],[total_eve_calls]]&lt;=120,"Medium Calls","High Calls"))</f>
        <v>Medium Calls</v>
      </c>
      <c r="AA957" t="str">
        <f>IF(tbl_Customers[[#This Row],[total_eve_charge]]&lt;=15,"Low Charges",
IF(tbl_Customers[[#This Row],[total_eve_charge]]&lt;=20,"Medium Charges","High Charges"))</f>
        <v>Medium Charges</v>
      </c>
      <c r="AB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7" t="str">
        <f>IF(tbl_Customers[[#This Row],[number_vmail_messages]] = 0, "No Usage", IF(tbl_Customers[[#This Row],[number_vmail_messages]] &lt;= 20, "Low Usage", IF(tbl_Customers[[#This Row],[number_vmail_messages]] &lt;= 40, "Medium Usgae", "High Usage")))</f>
        <v>No Usage</v>
      </c>
      <c r="AD957" t="str">
        <f>IF(tbl_Customers[[#This Row],[total_day_minutes]]&lt;=150,"Low Usage", IF(tbl_Customers[[#This Row],[total_day_minutes]]&lt;=200,"Medium Usage", IF(tbl_Customers[[#This Row],[total_day_minutes]]&lt;=250,"High Usage","Very High Usage")))</f>
        <v>Low Usage</v>
      </c>
      <c r="AE957" t="str">
        <f>IF(tbl_Customers[[#This Row],[total_intl_calls]]&lt;=5,"Low Calls", IF(tbl_Customers[[#This Row],[total_intl_calls]]&lt;=10, "Medium Calls", "High Calls"))</f>
        <v>Medium Calls</v>
      </c>
      <c r="AF9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7" t="str">
        <f>IF(tbl_Customers[[#This Row],[Churn_Risk_Score]]&gt;=10,"High Risk", IF(tbl_Customers[[#This Row],[Churn_Risk_Score]]&gt;=5,"Medium Risk","Low Risk"))</f>
        <v>Low Risk</v>
      </c>
      <c r="AH957">
        <f>tbl_Customers[[#This Row],[total_day_charge]] + tbl_Customers[[#This Row],[total_eve_charge]] + tbl_Customers[[#This Row],[total_night_charge]] + tbl_Customers[[#This Row],[total_intl_charge]]</f>
        <v>54.17</v>
      </c>
    </row>
    <row r="958" spans="1:34"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t="str">
        <f>IF(tbl_Customers[[#This Row],[total_intl_charge]] &lt;= 3, "Low Charges", "High Charges")</f>
        <v>High Charges</v>
      </c>
      <c r="Z958" t="str">
        <f>IF(tbl_Customers[[#This Row],[total_eve_calls]]&lt;=80,"Low Calls",
IF(tbl_Customers[[#This Row],[total_eve_calls]]&lt;=120,"Medium Calls","High Calls"))</f>
        <v>High Calls</v>
      </c>
      <c r="AA958" t="str">
        <f>IF(tbl_Customers[[#This Row],[total_eve_charge]]&lt;=15,"Low Charges",
IF(tbl_Customers[[#This Row],[total_eve_charge]]&lt;=20,"Medium Charges","High Charges"))</f>
        <v>Medium Charges</v>
      </c>
      <c r="AB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8" t="str">
        <f>IF(tbl_Customers[[#This Row],[number_vmail_messages]] = 0, "No Usage", IF(tbl_Customers[[#This Row],[number_vmail_messages]] &lt;= 20, "Low Usage", IF(tbl_Customers[[#This Row],[number_vmail_messages]] &lt;= 40, "Medium Usgae", "High Usage")))</f>
        <v>No Usage</v>
      </c>
      <c r="AD958" t="str">
        <f>IF(tbl_Customers[[#This Row],[total_day_minutes]]&lt;=150,"Low Usage", IF(tbl_Customers[[#This Row],[total_day_minutes]]&lt;=200,"Medium Usage", IF(tbl_Customers[[#This Row],[total_day_minutes]]&lt;=250,"High Usage","Very High Usage")))</f>
        <v>High Usage</v>
      </c>
      <c r="AE958" t="str">
        <f>IF(tbl_Customers[[#This Row],[total_intl_calls]]&lt;=5,"Low Calls", IF(tbl_Customers[[#This Row],[total_intl_calls]]&lt;=10, "Medium Calls", "High Calls"))</f>
        <v>Low Calls</v>
      </c>
      <c r="AF9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8" t="str">
        <f>IF(tbl_Customers[[#This Row],[Churn_Risk_Score]]&gt;=10,"High Risk", IF(tbl_Customers[[#This Row],[Churn_Risk_Score]]&gt;=5,"Medium Risk","Low Risk"))</f>
        <v>Low Risk</v>
      </c>
      <c r="AH958">
        <f>tbl_Customers[[#This Row],[total_day_charge]] + tbl_Customers[[#This Row],[total_eve_charge]] + tbl_Customers[[#This Row],[total_night_charge]] + tbl_Customers[[#This Row],[total_intl_charge]]</f>
        <v>64.36999999999999</v>
      </c>
    </row>
    <row r="959" spans="1:34"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t="str">
        <f>IF(tbl_Customers[[#This Row],[total_intl_charge]] &lt;= 3, "Low Charges", "High Charges")</f>
        <v>Low Charges</v>
      </c>
      <c r="Z959" t="str">
        <f>IF(tbl_Customers[[#This Row],[total_eve_calls]]&lt;=80,"Low Calls",
IF(tbl_Customers[[#This Row],[total_eve_calls]]&lt;=120,"Medium Calls","High Calls"))</f>
        <v>Medium Calls</v>
      </c>
      <c r="AA959" t="str">
        <f>IF(tbl_Customers[[#This Row],[total_eve_charge]]&lt;=15,"Low Charges",
IF(tbl_Customers[[#This Row],[total_eve_charge]]&lt;=20,"Medium Charges","High Charges"))</f>
        <v>Low Charges</v>
      </c>
      <c r="AB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9" t="str">
        <f>IF(tbl_Customers[[#This Row],[number_vmail_messages]] = 0, "No Usage", IF(tbl_Customers[[#This Row],[number_vmail_messages]] &lt;= 20, "Low Usage", IF(tbl_Customers[[#This Row],[number_vmail_messages]] &lt;= 40, "Medium Usgae", "High Usage")))</f>
        <v>Medium Usgae</v>
      </c>
      <c r="AD959" t="str">
        <f>IF(tbl_Customers[[#This Row],[total_day_minutes]]&lt;=150,"Low Usage", IF(tbl_Customers[[#This Row],[total_day_minutes]]&lt;=200,"Medium Usage", IF(tbl_Customers[[#This Row],[total_day_minutes]]&lt;=250,"High Usage","Very High Usage")))</f>
        <v>High Usage</v>
      </c>
      <c r="AE959" t="str">
        <f>IF(tbl_Customers[[#This Row],[total_intl_calls]]&lt;=5,"Low Calls", IF(tbl_Customers[[#This Row],[total_intl_calls]]&lt;=10, "Medium Calls", "High Calls"))</f>
        <v>Low Calls</v>
      </c>
      <c r="AF9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59" t="str">
        <f>IF(tbl_Customers[[#This Row],[Churn_Risk_Score]]&gt;=10,"High Risk", IF(tbl_Customers[[#This Row],[Churn_Risk_Score]]&gt;=5,"Medium Risk","Low Risk"))</f>
        <v>Low Risk</v>
      </c>
      <c r="AH959">
        <f>tbl_Customers[[#This Row],[total_day_charge]] + tbl_Customers[[#This Row],[total_eve_charge]] + tbl_Customers[[#This Row],[total_night_charge]] + tbl_Customers[[#This Row],[total_intl_charge]]</f>
        <v>62.05</v>
      </c>
    </row>
    <row r="960" spans="1:34"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t="str">
        <f>IF(tbl_Customers[[#This Row],[total_intl_charge]] &lt;= 3, "Low Charges", "High Charges")</f>
        <v>Low Charges</v>
      </c>
      <c r="Z960" t="str">
        <f>IF(tbl_Customers[[#This Row],[total_eve_calls]]&lt;=80,"Low Calls",
IF(tbl_Customers[[#This Row],[total_eve_calls]]&lt;=120,"Medium Calls","High Calls"))</f>
        <v>Medium Calls</v>
      </c>
      <c r="AA960" t="str">
        <f>IF(tbl_Customers[[#This Row],[total_eve_charge]]&lt;=15,"Low Charges",
IF(tbl_Customers[[#This Row],[total_eve_charge]]&lt;=20,"Medium Charges","High Charges"))</f>
        <v>Medium Charges</v>
      </c>
      <c r="AB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0" t="str">
        <f>IF(tbl_Customers[[#This Row],[number_vmail_messages]] = 0, "No Usage", IF(tbl_Customers[[#This Row],[number_vmail_messages]] &lt;= 20, "Low Usage", IF(tbl_Customers[[#This Row],[number_vmail_messages]] &lt;= 40, "Medium Usgae", "High Usage")))</f>
        <v>No Usage</v>
      </c>
      <c r="AD960" t="str">
        <f>IF(tbl_Customers[[#This Row],[total_day_minutes]]&lt;=150,"Low Usage", IF(tbl_Customers[[#This Row],[total_day_minutes]]&lt;=200,"Medium Usage", IF(tbl_Customers[[#This Row],[total_day_minutes]]&lt;=250,"High Usage","Very High Usage")))</f>
        <v>Medium Usage</v>
      </c>
      <c r="AE960" t="str">
        <f>IF(tbl_Customers[[#This Row],[total_intl_calls]]&lt;=5,"Low Calls", IF(tbl_Customers[[#This Row],[total_intl_calls]]&lt;=10, "Medium Calls", "High Calls"))</f>
        <v>Medium Calls</v>
      </c>
      <c r="AF9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0" t="str">
        <f>IF(tbl_Customers[[#This Row],[Churn_Risk_Score]]&gt;=10,"High Risk", IF(tbl_Customers[[#This Row],[Churn_Risk_Score]]&gt;=5,"Medium Risk","Low Risk"))</f>
        <v>Low Risk</v>
      </c>
      <c r="AH960">
        <f>tbl_Customers[[#This Row],[total_day_charge]] + tbl_Customers[[#This Row],[total_eve_charge]] + tbl_Customers[[#This Row],[total_night_charge]] + tbl_Customers[[#This Row],[total_intl_charge]]</f>
        <v>62.45</v>
      </c>
    </row>
    <row r="961" spans="1:34"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t="str">
        <f>IF(tbl_Customers[[#This Row],[total_intl_charge]] &lt;= 3, "Low Charges", "High Charges")</f>
        <v>Low Charges</v>
      </c>
      <c r="Z961" t="str">
        <f>IF(tbl_Customers[[#This Row],[total_eve_calls]]&lt;=80,"Low Calls",
IF(tbl_Customers[[#This Row],[total_eve_calls]]&lt;=120,"Medium Calls","High Calls"))</f>
        <v>Medium Calls</v>
      </c>
      <c r="AA961" t="str">
        <f>IF(tbl_Customers[[#This Row],[total_eve_charge]]&lt;=15,"Low Charges",
IF(tbl_Customers[[#This Row],[total_eve_charge]]&lt;=20,"Medium Charges","High Charges"))</f>
        <v>High Charges</v>
      </c>
      <c r="AB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1" t="str">
        <f>IF(tbl_Customers[[#This Row],[number_vmail_messages]] = 0, "No Usage", IF(tbl_Customers[[#This Row],[number_vmail_messages]] &lt;= 20, "Low Usage", IF(tbl_Customers[[#This Row],[number_vmail_messages]] &lt;= 40, "Medium Usgae", "High Usage")))</f>
        <v>Medium Usgae</v>
      </c>
      <c r="AD961" t="str">
        <f>IF(tbl_Customers[[#This Row],[total_day_minutes]]&lt;=150,"Low Usage", IF(tbl_Customers[[#This Row],[total_day_minutes]]&lt;=200,"Medium Usage", IF(tbl_Customers[[#This Row],[total_day_minutes]]&lt;=250,"High Usage","Very High Usage")))</f>
        <v>Medium Usage</v>
      </c>
      <c r="AE961" t="str">
        <f>IF(tbl_Customers[[#This Row],[total_intl_calls]]&lt;=5,"Low Calls", IF(tbl_Customers[[#This Row],[total_intl_calls]]&lt;=10, "Medium Calls", "High Calls"))</f>
        <v>Low Calls</v>
      </c>
      <c r="AF9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1" t="str">
        <f>IF(tbl_Customers[[#This Row],[Churn_Risk_Score]]&gt;=10,"High Risk", IF(tbl_Customers[[#This Row],[Churn_Risk_Score]]&gt;=5,"Medium Risk","Low Risk"))</f>
        <v>Low Risk</v>
      </c>
      <c r="AH961">
        <f>tbl_Customers[[#This Row],[total_day_charge]] + tbl_Customers[[#This Row],[total_eve_charge]] + tbl_Customers[[#This Row],[total_night_charge]] + tbl_Customers[[#This Row],[total_intl_charge]]</f>
        <v>67.679999999999993</v>
      </c>
    </row>
    <row r="962" spans="1:34"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t="str">
        <f>IF(tbl_Customers[[#This Row],[total_intl_charge]] &lt;= 3, "Low Charges", "High Charges")</f>
        <v>Low Charges</v>
      </c>
      <c r="Z962" t="str">
        <f>IF(tbl_Customers[[#This Row],[total_eve_calls]]&lt;=80,"Low Calls",
IF(tbl_Customers[[#This Row],[total_eve_calls]]&lt;=120,"Medium Calls","High Calls"))</f>
        <v>High Calls</v>
      </c>
      <c r="AA962" t="str">
        <f>IF(tbl_Customers[[#This Row],[total_eve_charge]]&lt;=15,"Low Charges",
IF(tbl_Customers[[#This Row],[total_eve_charge]]&lt;=20,"Medium Charges","High Charges"))</f>
        <v>Low Charges</v>
      </c>
      <c r="AB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2" t="str">
        <f>IF(tbl_Customers[[#This Row],[number_vmail_messages]] = 0, "No Usage", IF(tbl_Customers[[#This Row],[number_vmail_messages]] &lt;= 20, "Low Usage", IF(tbl_Customers[[#This Row],[number_vmail_messages]] &lt;= 40, "Medium Usgae", "High Usage")))</f>
        <v>No Usage</v>
      </c>
      <c r="AD962" t="str">
        <f>IF(tbl_Customers[[#This Row],[total_day_minutes]]&lt;=150,"Low Usage", IF(tbl_Customers[[#This Row],[total_day_minutes]]&lt;=200,"Medium Usage", IF(tbl_Customers[[#This Row],[total_day_minutes]]&lt;=250,"High Usage","Very High Usage")))</f>
        <v>High Usage</v>
      </c>
      <c r="AE962" t="str">
        <f>IF(tbl_Customers[[#This Row],[total_intl_calls]]&lt;=5,"Low Calls", IF(tbl_Customers[[#This Row],[total_intl_calls]]&lt;=10, "Medium Calls", "High Calls"))</f>
        <v>Low Calls</v>
      </c>
      <c r="AF9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2" t="str">
        <f>IF(tbl_Customers[[#This Row],[Churn_Risk_Score]]&gt;=10,"High Risk", IF(tbl_Customers[[#This Row],[Churn_Risk_Score]]&gt;=5,"Medium Risk","Low Risk"))</f>
        <v>Low Risk</v>
      </c>
      <c r="AH962">
        <f>tbl_Customers[[#This Row],[total_day_charge]] + tbl_Customers[[#This Row],[total_eve_charge]] + tbl_Customers[[#This Row],[total_night_charge]] + tbl_Customers[[#This Row],[total_intl_charge]]</f>
        <v>58.120000000000005</v>
      </c>
    </row>
    <row r="963" spans="1:34"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t="str">
        <f>IF(tbl_Customers[[#This Row],[total_intl_charge]] &lt;= 3, "Low Charges", "High Charges")</f>
        <v>Low Charges</v>
      </c>
      <c r="Z963" t="str">
        <f>IF(tbl_Customers[[#This Row],[total_eve_calls]]&lt;=80,"Low Calls",
IF(tbl_Customers[[#This Row],[total_eve_calls]]&lt;=120,"Medium Calls","High Calls"))</f>
        <v>Medium Calls</v>
      </c>
      <c r="AA963" t="str">
        <f>IF(tbl_Customers[[#This Row],[total_eve_charge]]&lt;=15,"Low Charges",
IF(tbl_Customers[[#This Row],[total_eve_charge]]&lt;=20,"Medium Charges","High Charges"))</f>
        <v>Medium Charges</v>
      </c>
      <c r="AB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3" t="str">
        <f>IF(tbl_Customers[[#This Row],[number_vmail_messages]] = 0, "No Usage", IF(tbl_Customers[[#This Row],[number_vmail_messages]] &lt;= 20, "Low Usage", IF(tbl_Customers[[#This Row],[number_vmail_messages]] &lt;= 40, "Medium Usgae", "High Usage")))</f>
        <v>No Usage</v>
      </c>
      <c r="AD963" t="str">
        <f>IF(tbl_Customers[[#This Row],[total_day_minutes]]&lt;=150,"Low Usage", IF(tbl_Customers[[#This Row],[total_day_minutes]]&lt;=200,"Medium Usage", IF(tbl_Customers[[#This Row],[total_day_minutes]]&lt;=250,"High Usage","Very High Usage")))</f>
        <v>Medium Usage</v>
      </c>
      <c r="AE963" t="str">
        <f>IF(tbl_Customers[[#This Row],[total_intl_calls]]&lt;=5,"Low Calls", IF(tbl_Customers[[#This Row],[total_intl_calls]]&lt;=10, "Medium Calls", "High Calls"))</f>
        <v>Low Calls</v>
      </c>
      <c r="AF9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3" t="str">
        <f>IF(tbl_Customers[[#This Row],[Churn_Risk_Score]]&gt;=10,"High Risk", IF(tbl_Customers[[#This Row],[Churn_Risk_Score]]&gt;=5,"Medium Risk","Low Risk"))</f>
        <v>Low Risk</v>
      </c>
      <c r="AH963">
        <f>tbl_Customers[[#This Row],[total_day_charge]] + tbl_Customers[[#This Row],[total_eve_charge]] + tbl_Customers[[#This Row],[total_night_charge]] + tbl_Customers[[#This Row],[total_intl_charge]]</f>
        <v>55.61</v>
      </c>
    </row>
    <row r="964" spans="1:34"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t="str">
        <f>IF(tbl_Customers[[#This Row],[total_intl_charge]] &lt;= 3, "Low Charges", "High Charges")</f>
        <v>Low Charges</v>
      </c>
      <c r="Z964" t="str">
        <f>IF(tbl_Customers[[#This Row],[total_eve_calls]]&lt;=80,"Low Calls",
IF(tbl_Customers[[#This Row],[total_eve_calls]]&lt;=120,"Medium Calls","High Calls"))</f>
        <v>Medium Calls</v>
      </c>
      <c r="AA964" t="str">
        <f>IF(tbl_Customers[[#This Row],[total_eve_charge]]&lt;=15,"Low Charges",
IF(tbl_Customers[[#This Row],[total_eve_charge]]&lt;=20,"Medium Charges","High Charges"))</f>
        <v>Low Charges</v>
      </c>
      <c r="AB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4" t="str">
        <f>IF(tbl_Customers[[#This Row],[number_vmail_messages]] = 0, "No Usage", IF(tbl_Customers[[#This Row],[number_vmail_messages]] &lt;= 20, "Low Usage", IF(tbl_Customers[[#This Row],[number_vmail_messages]] &lt;= 40, "Medium Usgae", "High Usage")))</f>
        <v>Medium Usgae</v>
      </c>
      <c r="AD964" t="str">
        <f>IF(tbl_Customers[[#This Row],[total_day_minutes]]&lt;=150,"Low Usage", IF(tbl_Customers[[#This Row],[total_day_minutes]]&lt;=200,"Medium Usage", IF(tbl_Customers[[#This Row],[total_day_minutes]]&lt;=250,"High Usage","Very High Usage")))</f>
        <v>Very High Usage</v>
      </c>
      <c r="AE964" t="str">
        <f>IF(tbl_Customers[[#This Row],[total_intl_calls]]&lt;=5,"Low Calls", IF(tbl_Customers[[#This Row],[total_intl_calls]]&lt;=10, "Medium Calls", "High Calls"))</f>
        <v>Low Calls</v>
      </c>
      <c r="AF9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4" t="str">
        <f>IF(tbl_Customers[[#This Row],[Churn_Risk_Score]]&gt;=10,"High Risk", IF(tbl_Customers[[#This Row],[Churn_Risk_Score]]&gt;=5,"Medium Risk","Low Risk"))</f>
        <v>Low Risk</v>
      </c>
      <c r="AH964">
        <f>tbl_Customers[[#This Row],[total_day_charge]] + tbl_Customers[[#This Row],[total_eve_charge]] + tbl_Customers[[#This Row],[total_night_charge]] + tbl_Customers[[#This Row],[total_intl_charge]]</f>
        <v>70.209999999999994</v>
      </c>
    </row>
    <row r="965" spans="1:34"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t="str">
        <f>IF(tbl_Customers[[#This Row],[total_intl_charge]] &lt;= 3, "Low Charges", "High Charges")</f>
        <v>Low Charges</v>
      </c>
      <c r="Z965" t="str">
        <f>IF(tbl_Customers[[#This Row],[total_eve_calls]]&lt;=80,"Low Calls",
IF(tbl_Customers[[#This Row],[total_eve_calls]]&lt;=120,"Medium Calls","High Calls"))</f>
        <v>Medium Calls</v>
      </c>
      <c r="AA965" t="str">
        <f>IF(tbl_Customers[[#This Row],[total_eve_charge]]&lt;=15,"Low Charges",
IF(tbl_Customers[[#This Row],[total_eve_charge]]&lt;=20,"Medium Charges","High Charges"))</f>
        <v>Low Charges</v>
      </c>
      <c r="AB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5" t="str">
        <f>IF(tbl_Customers[[#This Row],[number_vmail_messages]] = 0, "No Usage", IF(tbl_Customers[[#This Row],[number_vmail_messages]] &lt;= 20, "Low Usage", IF(tbl_Customers[[#This Row],[number_vmail_messages]] &lt;= 40, "Medium Usgae", "High Usage")))</f>
        <v>No Usage</v>
      </c>
      <c r="AD965" t="str">
        <f>IF(tbl_Customers[[#This Row],[total_day_minutes]]&lt;=150,"Low Usage", IF(tbl_Customers[[#This Row],[total_day_minutes]]&lt;=200,"Medium Usage", IF(tbl_Customers[[#This Row],[total_day_minutes]]&lt;=250,"High Usage","Very High Usage")))</f>
        <v>Medium Usage</v>
      </c>
      <c r="AE965" t="str">
        <f>IF(tbl_Customers[[#This Row],[total_intl_calls]]&lt;=5,"Low Calls", IF(tbl_Customers[[#This Row],[total_intl_calls]]&lt;=10, "Medium Calls", "High Calls"))</f>
        <v>Medium Calls</v>
      </c>
      <c r="AF9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5" t="str">
        <f>IF(tbl_Customers[[#This Row],[Churn_Risk_Score]]&gt;=10,"High Risk", IF(tbl_Customers[[#This Row],[Churn_Risk_Score]]&gt;=5,"Medium Risk","Low Risk"))</f>
        <v>Low Risk</v>
      </c>
      <c r="AH965">
        <f>tbl_Customers[[#This Row],[total_day_charge]] + tbl_Customers[[#This Row],[total_eve_charge]] + tbl_Customers[[#This Row],[total_night_charge]] + tbl_Customers[[#This Row],[total_intl_charge]]</f>
        <v>49.45</v>
      </c>
    </row>
    <row r="966" spans="1:34"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t="str">
        <f>IF(tbl_Customers[[#This Row],[total_intl_charge]] &lt;= 3, "Low Charges", "High Charges")</f>
        <v>High Charges</v>
      </c>
      <c r="Z966" t="str">
        <f>IF(tbl_Customers[[#This Row],[total_eve_calls]]&lt;=80,"Low Calls",
IF(tbl_Customers[[#This Row],[total_eve_calls]]&lt;=120,"Medium Calls","High Calls"))</f>
        <v>Low Calls</v>
      </c>
      <c r="AA966" t="str">
        <f>IF(tbl_Customers[[#This Row],[total_eve_charge]]&lt;=15,"Low Charges",
IF(tbl_Customers[[#This Row],[total_eve_charge]]&lt;=20,"Medium Charges","High Charges"))</f>
        <v>Low Charges</v>
      </c>
      <c r="AB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6" t="str">
        <f>IF(tbl_Customers[[#This Row],[number_vmail_messages]] = 0, "No Usage", IF(tbl_Customers[[#This Row],[number_vmail_messages]] &lt;= 20, "Low Usage", IF(tbl_Customers[[#This Row],[number_vmail_messages]] &lt;= 40, "Medium Usgae", "High Usage")))</f>
        <v>Medium Usgae</v>
      </c>
      <c r="AD966" t="str">
        <f>IF(tbl_Customers[[#This Row],[total_day_minutes]]&lt;=150,"Low Usage", IF(tbl_Customers[[#This Row],[total_day_minutes]]&lt;=200,"Medium Usage", IF(tbl_Customers[[#This Row],[total_day_minutes]]&lt;=250,"High Usage","Very High Usage")))</f>
        <v>High Usage</v>
      </c>
      <c r="AE966" t="str">
        <f>IF(tbl_Customers[[#This Row],[total_intl_calls]]&lt;=5,"Low Calls", IF(tbl_Customers[[#This Row],[total_intl_calls]]&lt;=10, "Medium Calls", "High Calls"))</f>
        <v>Low Calls</v>
      </c>
      <c r="AF9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66" t="str">
        <f>IF(tbl_Customers[[#This Row],[Churn_Risk_Score]]&gt;=10,"High Risk", IF(tbl_Customers[[#This Row],[Churn_Risk_Score]]&gt;=5,"Medium Risk","Low Risk"))</f>
        <v>Low Risk</v>
      </c>
      <c r="AH966">
        <f>tbl_Customers[[#This Row],[total_day_charge]] + tbl_Customers[[#This Row],[total_eve_charge]] + tbl_Customers[[#This Row],[total_night_charge]] + tbl_Customers[[#This Row],[total_intl_charge]]</f>
        <v>58.03</v>
      </c>
    </row>
    <row r="967" spans="1:34"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t="str">
        <f>IF(tbl_Customers[[#This Row],[total_intl_charge]] &lt;= 3, "Low Charges", "High Charges")</f>
        <v>Low Charges</v>
      </c>
      <c r="Z967" t="str">
        <f>IF(tbl_Customers[[#This Row],[total_eve_calls]]&lt;=80,"Low Calls",
IF(tbl_Customers[[#This Row],[total_eve_calls]]&lt;=120,"Medium Calls","High Calls"))</f>
        <v>Medium Calls</v>
      </c>
      <c r="AA967" t="str">
        <f>IF(tbl_Customers[[#This Row],[total_eve_charge]]&lt;=15,"Low Charges",
IF(tbl_Customers[[#This Row],[total_eve_charge]]&lt;=20,"Medium Charges","High Charges"))</f>
        <v>Medium Charges</v>
      </c>
      <c r="AB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7" t="str">
        <f>IF(tbl_Customers[[#This Row],[number_vmail_messages]] = 0, "No Usage", IF(tbl_Customers[[#This Row],[number_vmail_messages]] &lt;= 20, "Low Usage", IF(tbl_Customers[[#This Row],[number_vmail_messages]] &lt;= 40, "Medium Usgae", "High Usage")))</f>
        <v>No Usage</v>
      </c>
      <c r="AD967" t="str">
        <f>IF(tbl_Customers[[#This Row],[total_day_minutes]]&lt;=150,"Low Usage", IF(tbl_Customers[[#This Row],[total_day_minutes]]&lt;=200,"Medium Usage", IF(tbl_Customers[[#This Row],[total_day_minutes]]&lt;=250,"High Usage","Very High Usage")))</f>
        <v>Low Usage</v>
      </c>
      <c r="AE967" t="str">
        <f>IF(tbl_Customers[[#This Row],[total_intl_calls]]&lt;=5,"Low Calls", IF(tbl_Customers[[#This Row],[total_intl_calls]]&lt;=10, "Medium Calls", "High Calls"))</f>
        <v>Low Calls</v>
      </c>
      <c r="AF9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7" t="str">
        <f>IF(tbl_Customers[[#This Row],[Churn_Risk_Score]]&gt;=10,"High Risk", IF(tbl_Customers[[#This Row],[Churn_Risk_Score]]&gt;=5,"Medium Risk","Low Risk"))</f>
        <v>Low Risk</v>
      </c>
      <c r="AH967">
        <f>tbl_Customers[[#This Row],[total_day_charge]] + tbl_Customers[[#This Row],[total_eve_charge]] + tbl_Customers[[#This Row],[total_night_charge]] + tbl_Customers[[#This Row],[total_intl_charge]]</f>
        <v>41.459999999999994</v>
      </c>
    </row>
    <row r="968" spans="1:34"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t="str">
        <f>IF(tbl_Customers[[#This Row],[total_intl_charge]] &lt;= 3, "Low Charges", "High Charges")</f>
        <v>Low Charges</v>
      </c>
      <c r="Z968" t="str">
        <f>IF(tbl_Customers[[#This Row],[total_eve_calls]]&lt;=80,"Low Calls",
IF(tbl_Customers[[#This Row],[total_eve_calls]]&lt;=120,"Medium Calls","High Calls"))</f>
        <v>Medium Calls</v>
      </c>
      <c r="AA968" t="str">
        <f>IF(tbl_Customers[[#This Row],[total_eve_charge]]&lt;=15,"Low Charges",
IF(tbl_Customers[[#This Row],[total_eve_charge]]&lt;=20,"Medium Charges","High Charges"))</f>
        <v>Medium Charges</v>
      </c>
      <c r="AB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8" t="str">
        <f>IF(tbl_Customers[[#This Row],[number_vmail_messages]] = 0, "No Usage", IF(tbl_Customers[[#This Row],[number_vmail_messages]] &lt;= 20, "Low Usage", IF(tbl_Customers[[#This Row],[number_vmail_messages]] &lt;= 40, "Medium Usgae", "High Usage")))</f>
        <v>Medium Usgae</v>
      </c>
      <c r="AD968" t="str">
        <f>IF(tbl_Customers[[#This Row],[total_day_minutes]]&lt;=150,"Low Usage", IF(tbl_Customers[[#This Row],[total_day_minutes]]&lt;=200,"Medium Usage", IF(tbl_Customers[[#This Row],[total_day_minutes]]&lt;=250,"High Usage","Very High Usage")))</f>
        <v>High Usage</v>
      </c>
      <c r="AE968" t="str">
        <f>IF(tbl_Customers[[#This Row],[total_intl_calls]]&lt;=5,"Low Calls", IF(tbl_Customers[[#This Row],[total_intl_calls]]&lt;=10, "Medium Calls", "High Calls"))</f>
        <v>Low Calls</v>
      </c>
      <c r="AF9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8" t="str">
        <f>IF(tbl_Customers[[#This Row],[Churn_Risk_Score]]&gt;=10,"High Risk", IF(tbl_Customers[[#This Row],[Churn_Risk_Score]]&gt;=5,"Medium Risk","Low Risk"))</f>
        <v>Low Risk</v>
      </c>
      <c r="AH968">
        <f>tbl_Customers[[#This Row],[total_day_charge]] + tbl_Customers[[#This Row],[total_eve_charge]] + tbl_Customers[[#This Row],[total_night_charge]] + tbl_Customers[[#This Row],[total_intl_charge]]</f>
        <v>62.17</v>
      </c>
    </row>
    <row r="969" spans="1:34"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t="str">
        <f>IF(tbl_Customers[[#This Row],[total_intl_charge]] &lt;= 3, "Low Charges", "High Charges")</f>
        <v>Low Charges</v>
      </c>
      <c r="Z969" t="str">
        <f>IF(tbl_Customers[[#This Row],[total_eve_calls]]&lt;=80,"Low Calls",
IF(tbl_Customers[[#This Row],[total_eve_calls]]&lt;=120,"Medium Calls","High Calls"))</f>
        <v>Medium Calls</v>
      </c>
      <c r="AA969" t="str">
        <f>IF(tbl_Customers[[#This Row],[total_eve_charge]]&lt;=15,"Low Charges",
IF(tbl_Customers[[#This Row],[total_eve_charge]]&lt;=20,"Medium Charges","High Charges"))</f>
        <v>Medium Charges</v>
      </c>
      <c r="AB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9" t="str">
        <f>IF(tbl_Customers[[#This Row],[number_vmail_messages]] = 0, "No Usage", IF(tbl_Customers[[#This Row],[number_vmail_messages]] &lt;= 20, "Low Usage", IF(tbl_Customers[[#This Row],[number_vmail_messages]] &lt;= 40, "Medium Usgae", "High Usage")))</f>
        <v>No Usage</v>
      </c>
      <c r="AD969" t="str">
        <f>IF(tbl_Customers[[#This Row],[total_day_minutes]]&lt;=150,"Low Usage", IF(tbl_Customers[[#This Row],[total_day_minutes]]&lt;=200,"Medium Usage", IF(tbl_Customers[[#This Row],[total_day_minutes]]&lt;=250,"High Usage","Very High Usage")))</f>
        <v>Low Usage</v>
      </c>
      <c r="AE969" t="str">
        <f>IF(tbl_Customers[[#This Row],[total_intl_calls]]&lt;=5,"Low Calls", IF(tbl_Customers[[#This Row],[total_intl_calls]]&lt;=10, "Medium Calls", "High Calls"))</f>
        <v>Low Calls</v>
      </c>
      <c r="AF9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69" t="str">
        <f>IF(tbl_Customers[[#This Row],[Churn_Risk_Score]]&gt;=10,"High Risk", IF(tbl_Customers[[#This Row],[Churn_Risk_Score]]&gt;=5,"Medium Risk","Low Risk"))</f>
        <v>Medium Risk</v>
      </c>
      <c r="AH969">
        <f>tbl_Customers[[#This Row],[total_day_charge]] + tbl_Customers[[#This Row],[total_eve_charge]] + tbl_Customers[[#This Row],[total_night_charge]] + tbl_Customers[[#This Row],[total_intl_charge]]</f>
        <v>50.9</v>
      </c>
    </row>
    <row r="970" spans="1:34"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t="str">
        <f>IF(tbl_Customers[[#This Row],[total_intl_charge]] &lt;= 3, "Low Charges", "High Charges")</f>
        <v>High Charges</v>
      </c>
      <c r="Z970" t="str">
        <f>IF(tbl_Customers[[#This Row],[total_eve_calls]]&lt;=80,"Low Calls",
IF(tbl_Customers[[#This Row],[total_eve_calls]]&lt;=120,"Medium Calls","High Calls"))</f>
        <v>High Calls</v>
      </c>
      <c r="AA970" t="str">
        <f>IF(tbl_Customers[[#This Row],[total_eve_charge]]&lt;=15,"Low Charges",
IF(tbl_Customers[[#This Row],[total_eve_charge]]&lt;=20,"Medium Charges","High Charges"))</f>
        <v>Medium Charges</v>
      </c>
      <c r="AB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0" t="str">
        <f>IF(tbl_Customers[[#This Row],[number_vmail_messages]] = 0, "No Usage", IF(tbl_Customers[[#This Row],[number_vmail_messages]] &lt;= 20, "Low Usage", IF(tbl_Customers[[#This Row],[number_vmail_messages]] &lt;= 40, "Medium Usgae", "High Usage")))</f>
        <v>No Usage</v>
      </c>
      <c r="AD970" t="str">
        <f>IF(tbl_Customers[[#This Row],[total_day_minutes]]&lt;=150,"Low Usage", IF(tbl_Customers[[#This Row],[total_day_minutes]]&lt;=200,"Medium Usage", IF(tbl_Customers[[#This Row],[total_day_minutes]]&lt;=250,"High Usage","Very High Usage")))</f>
        <v>Medium Usage</v>
      </c>
      <c r="AE970" t="str">
        <f>IF(tbl_Customers[[#This Row],[total_intl_calls]]&lt;=5,"Low Calls", IF(tbl_Customers[[#This Row],[total_intl_calls]]&lt;=10, "Medium Calls", "High Calls"))</f>
        <v>Medium Calls</v>
      </c>
      <c r="AF9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0" t="str">
        <f>IF(tbl_Customers[[#This Row],[Churn_Risk_Score]]&gt;=10,"High Risk", IF(tbl_Customers[[#This Row],[Churn_Risk_Score]]&gt;=5,"Medium Risk","Low Risk"))</f>
        <v>Low Risk</v>
      </c>
      <c r="AH970">
        <f>tbl_Customers[[#This Row],[total_day_charge]] + tbl_Customers[[#This Row],[total_eve_charge]] + tbl_Customers[[#This Row],[total_night_charge]] + tbl_Customers[[#This Row],[total_intl_charge]]</f>
        <v>53.94</v>
      </c>
    </row>
    <row r="971" spans="1:34"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t="str">
        <f>IF(tbl_Customers[[#This Row],[total_intl_charge]] &lt;= 3, "Low Charges", "High Charges")</f>
        <v>Low Charges</v>
      </c>
      <c r="Z971" t="str">
        <f>IF(tbl_Customers[[#This Row],[total_eve_calls]]&lt;=80,"Low Calls",
IF(tbl_Customers[[#This Row],[total_eve_calls]]&lt;=120,"Medium Calls","High Calls"))</f>
        <v>Medium Calls</v>
      </c>
      <c r="AA971" t="str">
        <f>IF(tbl_Customers[[#This Row],[total_eve_charge]]&lt;=15,"Low Charges",
IF(tbl_Customers[[#This Row],[total_eve_charge]]&lt;=20,"Medium Charges","High Charges"))</f>
        <v>Medium Charges</v>
      </c>
      <c r="AB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1" t="str">
        <f>IF(tbl_Customers[[#This Row],[number_vmail_messages]] = 0, "No Usage", IF(tbl_Customers[[#This Row],[number_vmail_messages]] &lt;= 20, "Low Usage", IF(tbl_Customers[[#This Row],[number_vmail_messages]] &lt;= 40, "Medium Usgae", "High Usage")))</f>
        <v>No Usage</v>
      </c>
      <c r="AD971" t="str">
        <f>IF(tbl_Customers[[#This Row],[total_day_minutes]]&lt;=150,"Low Usage", IF(tbl_Customers[[#This Row],[total_day_minutes]]&lt;=200,"Medium Usage", IF(tbl_Customers[[#This Row],[total_day_minutes]]&lt;=250,"High Usage","Very High Usage")))</f>
        <v>Low Usage</v>
      </c>
      <c r="AE971" t="str">
        <f>IF(tbl_Customers[[#This Row],[total_intl_calls]]&lt;=5,"Low Calls", IF(tbl_Customers[[#This Row],[total_intl_calls]]&lt;=10, "Medium Calls", "High Calls"))</f>
        <v>Low Calls</v>
      </c>
      <c r="AF9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1" t="str">
        <f>IF(tbl_Customers[[#This Row],[Churn_Risk_Score]]&gt;=10,"High Risk", IF(tbl_Customers[[#This Row],[Churn_Risk_Score]]&gt;=5,"Medium Risk","Low Risk"))</f>
        <v>Low Risk</v>
      </c>
      <c r="AH971">
        <f>tbl_Customers[[#This Row],[total_day_charge]] + tbl_Customers[[#This Row],[total_eve_charge]] + tbl_Customers[[#This Row],[total_night_charge]] + tbl_Customers[[#This Row],[total_intl_charge]]</f>
        <v>51.58</v>
      </c>
    </row>
    <row r="972" spans="1:34"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t="str">
        <f>IF(tbl_Customers[[#This Row],[total_intl_charge]] &lt;= 3, "Low Charges", "High Charges")</f>
        <v>Low Charges</v>
      </c>
      <c r="Z972" t="str">
        <f>IF(tbl_Customers[[#This Row],[total_eve_calls]]&lt;=80,"Low Calls",
IF(tbl_Customers[[#This Row],[total_eve_calls]]&lt;=120,"Medium Calls","High Calls"))</f>
        <v>Medium Calls</v>
      </c>
      <c r="AA972" t="str">
        <f>IF(tbl_Customers[[#This Row],[total_eve_charge]]&lt;=15,"Low Charges",
IF(tbl_Customers[[#This Row],[total_eve_charge]]&lt;=20,"Medium Charges","High Charges"))</f>
        <v>Medium Charges</v>
      </c>
      <c r="AB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2" t="str">
        <f>IF(tbl_Customers[[#This Row],[number_vmail_messages]] = 0, "No Usage", IF(tbl_Customers[[#This Row],[number_vmail_messages]] &lt;= 20, "Low Usage", IF(tbl_Customers[[#This Row],[number_vmail_messages]] &lt;= 40, "Medium Usgae", "High Usage")))</f>
        <v>No Usage</v>
      </c>
      <c r="AD972" t="str">
        <f>IF(tbl_Customers[[#This Row],[total_day_minutes]]&lt;=150,"Low Usage", IF(tbl_Customers[[#This Row],[total_day_minutes]]&lt;=200,"Medium Usage", IF(tbl_Customers[[#This Row],[total_day_minutes]]&lt;=250,"High Usage","Very High Usage")))</f>
        <v>Medium Usage</v>
      </c>
      <c r="AE972" t="str">
        <f>IF(tbl_Customers[[#This Row],[total_intl_calls]]&lt;=5,"Low Calls", IF(tbl_Customers[[#This Row],[total_intl_calls]]&lt;=10, "Medium Calls", "High Calls"))</f>
        <v>Medium Calls</v>
      </c>
      <c r="AF9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2" t="str">
        <f>IF(tbl_Customers[[#This Row],[Churn_Risk_Score]]&gt;=10,"High Risk", IF(tbl_Customers[[#This Row],[Churn_Risk_Score]]&gt;=5,"Medium Risk","Low Risk"))</f>
        <v>Low Risk</v>
      </c>
      <c r="AH972">
        <f>tbl_Customers[[#This Row],[total_day_charge]] + tbl_Customers[[#This Row],[total_eve_charge]] + tbl_Customers[[#This Row],[total_night_charge]] + tbl_Customers[[#This Row],[total_intl_charge]]</f>
        <v>60.85</v>
      </c>
    </row>
    <row r="973" spans="1:34"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t="str">
        <f>IF(tbl_Customers[[#This Row],[total_intl_charge]] &lt;= 3, "Low Charges", "High Charges")</f>
        <v>Low Charges</v>
      </c>
      <c r="Z973" t="str">
        <f>IF(tbl_Customers[[#This Row],[total_eve_calls]]&lt;=80,"Low Calls",
IF(tbl_Customers[[#This Row],[total_eve_calls]]&lt;=120,"Medium Calls","High Calls"))</f>
        <v>High Calls</v>
      </c>
      <c r="AA973" t="str">
        <f>IF(tbl_Customers[[#This Row],[total_eve_charge]]&lt;=15,"Low Charges",
IF(tbl_Customers[[#This Row],[total_eve_charge]]&lt;=20,"Medium Charges","High Charges"))</f>
        <v>High Charges</v>
      </c>
      <c r="AB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3" t="str">
        <f>IF(tbl_Customers[[#This Row],[number_vmail_messages]] = 0, "No Usage", IF(tbl_Customers[[#This Row],[number_vmail_messages]] &lt;= 20, "Low Usage", IF(tbl_Customers[[#This Row],[number_vmail_messages]] &lt;= 40, "Medium Usgae", "High Usage")))</f>
        <v>No Usage</v>
      </c>
      <c r="AD973" t="str">
        <f>IF(tbl_Customers[[#This Row],[total_day_minutes]]&lt;=150,"Low Usage", IF(tbl_Customers[[#This Row],[total_day_minutes]]&lt;=200,"Medium Usage", IF(tbl_Customers[[#This Row],[total_day_minutes]]&lt;=250,"High Usage","Very High Usage")))</f>
        <v>Low Usage</v>
      </c>
      <c r="AE973" t="str">
        <f>IF(tbl_Customers[[#This Row],[total_intl_calls]]&lt;=5,"Low Calls", IF(tbl_Customers[[#This Row],[total_intl_calls]]&lt;=10, "Medium Calls", "High Calls"))</f>
        <v>Medium Calls</v>
      </c>
      <c r="AF9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3" t="str">
        <f>IF(tbl_Customers[[#This Row],[Churn_Risk_Score]]&gt;=10,"High Risk", IF(tbl_Customers[[#This Row],[Churn_Risk_Score]]&gt;=5,"Medium Risk","Low Risk"))</f>
        <v>Low Risk</v>
      </c>
      <c r="AH973">
        <f>tbl_Customers[[#This Row],[total_day_charge]] + tbl_Customers[[#This Row],[total_eve_charge]] + tbl_Customers[[#This Row],[total_night_charge]] + tbl_Customers[[#This Row],[total_intl_charge]]</f>
        <v>47.439999999999991</v>
      </c>
    </row>
    <row r="974" spans="1:34"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t="str">
        <f>IF(tbl_Customers[[#This Row],[total_intl_charge]] &lt;= 3, "Low Charges", "High Charges")</f>
        <v>Low Charges</v>
      </c>
      <c r="Z974" t="str">
        <f>IF(tbl_Customers[[#This Row],[total_eve_calls]]&lt;=80,"Low Calls",
IF(tbl_Customers[[#This Row],[total_eve_calls]]&lt;=120,"Medium Calls","High Calls"))</f>
        <v>Medium Calls</v>
      </c>
      <c r="AA974" t="str">
        <f>IF(tbl_Customers[[#This Row],[total_eve_charge]]&lt;=15,"Low Charges",
IF(tbl_Customers[[#This Row],[total_eve_charge]]&lt;=20,"Medium Charges","High Charges"))</f>
        <v>Low Charges</v>
      </c>
      <c r="AB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4" t="str">
        <f>IF(tbl_Customers[[#This Row],[number_vmail_messages]] = 0, "No Usage", IF(tbl_Customers[[#This Row],[number_vmail_messages]] &lt;= 20, "Low Usage", IF(tbl_Customers[[#This Row],[number_vmail_messages]] &lt;= 40, "Medium Usgae", "High Usage")))</f>
        <v>Medium Usgae</v>
      </c>
      <c r="AD974" t="str">
        <f>IF(tbl_Customers[[#This Row],[total_day_minutes]]&lt;=150,"Low Usage", IF(tbl_Customers[[#This Row],[total_day_minutes]]&lt;=200,"Medium Usage", IF(tbl_Customers[[#This Row],[total_day_minutes]]&lt;=250,"High Usage","Very High Usage")))</f>
        <v>Low Usage</v>
      </c>
      <c r="AE974" t="str">
        <f>IF(tbl_Customers[[#This Row],[total_intl_calls]]&lt;=5,"Low Calls", IF(tbl_Customers[[#This Row],[total_intl_calls]]&lt;=10, "Medium Calls", "High Calls"))</f>
        <v>Low Calls</v>
      </c>
      <c r="AF9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74" t="str">
        <f>IF(tbl_Customers[[#This Row],[Churn_Risk_Score]]&gt;=10,"High Risk", IF(tbl_Customers[[#This Row],[Churn_Risk_Score]]&gt;=5,"Medium Risk","Low Risk"))</f>
        <v>Low Risk</v>
      </c>
      <c r="AH974">
        <f>tbl_Customers[[#This Row],[total_day_charge]] + tbl_Customers[[#This Row],[total_eve_charge]] + tbl_Customers[[#This Row],[total_night_charge]] + tbl_Customers[[#This Row],[total_intl_charge]]</f>
        <v>42.59</v>
      </c>
    </row>
    <row r="975" spans="1:34"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t="str">
        <f>IF(tbl_Customers[[#This Row],[total_intl_charge]] &lt;= 3, "Low Charges", "High Charges")</f>
        <v>Low Charges</v>
      </c>
      <c r="Z975" t="str">
        <f>IF(tbl_Customers[[#This Row],[total_eve_calls]]&lt;=80,"Low Calls",
IF(tbl_Customers[[#This Row],[total_eve_calls]]&lt;=120,"Medium Calls","High Calls"))</f>
        <v>Medium Calls</v>
      </c>
      <c r="AA975" t="str">
        <f>IF(tbl_Customers[[#This Row],[total_eve_charge]]&lt;=15,"Low Charges",
IF(tbl_Customers[[#This Row],[total_eve_charge]]&lt;=20,"Medium Charges","High Charges"))</f>
        <v>Medium Charges</v>
      </c>
      <c r="AB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5" t="str">
        <f>IF(tbl_Customers[[#This Row],[number_vmail_messages]] = 0, "No Usage", IF(tbl_Customers[[#This Row],[number_vmail_messages]] &lt;= 20, "Low Usage", IF(tbl_Customers[[#This Row],[number_vmail_messages]] &lt;= 40, "Medium Usgae", "High Usage")))</f>
        <v>No Usage</v>
      </c>
      <c r="AD975" t="str">
        <f>IF(tbl_Customers[[#This Row],[total_day_minutes]]&lt;=150,"Low Usage", IF(tbl_Customers[[#This Row],[total_day_minutes]]&lt;=200,"Medium Usage", IF(tbl_Customers[[#This Row],[total_day_minutes]]&lt;=250,"High Usage","Very High Usage")))</f>
        <v>Medium Usage</v>
      </c>
      <c r="AE975" t="str">
        <f>IF(tbl_Customers[[#This Row],[total_intl_calls]]&lt;=5,"Low Calls", IF(tbl_Customers[[#This Row],[total_intl_calls]]&lt;=10, "Medium Calls", "High Calls"))</f>
        <v>Medium Calls</v>
      </c>
      <c r="AF9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5" t="str">
        <f>IF(tbl_Customers[[#This Row],[Churn_Risk_Score]]&gt;=10,"High Risk", IF(tbl_Customers[[#This Row],[Churn_Risk_Score]]&gt;=5,"Medium Risk","Low Risk"))</f>
        <v>Low Risk</v>
      </c>
      <c r="AH975">
        <f>tbl_Customers[[#This Row],[total_day_charge]] + tbl_Customers[[#This Row],[total_eve_charge]] + tbl_Customers[[#This Row],[total_night_charge]] + tbl_Customers[[#This Row],[total_intl_charge]]</f>
        <v>59.14</v>
      </c>
    </row>
    <row r="976" spans="1:34"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t="str">
        <f>IF(tbl_Customers[[#This Row],[total_intl_charge]] &lt;= 3, "Low Charges", "High Charges")</f>
        <v>Low Charges</v>
      </c>
      <c r="Z976" t="str">
        <f>IF(tbl_Customers[[#This Row],[total_eve_calls]]&lt;=80,"Low Calls",
IF(tbl_Customers[[#This Row],[total_eve_calls]]&lt;=120,"Medium Calls","High Calls"))</f>
        <v>Medium Calls</v>
      </c>
      <c r="AA976" t="str">
        <f>IF(tbl_Customers[[#This Row],[total_eve_charge]]&lt;=15,"Low Charges",
IF(tbl_Customers[[#This Row],[total_eve_charge]]&lt;=20,"Medium Charges","High Charges"))</f>
        <v>Low Charges</v>
      </c>
      <c r="AB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6" t="str">
        <f>IF(tbl_Customers[[#This Row],[number_vmail_messages]] = 0, "No Usage", IF(tbl_Customers[[#This Row],[number_vmail_messages]] &lt;= 20, "Low Usage", IF(tbl_Customers[[#This Row],[number_vmail_messages]] &lt;= 40, "Medium Usgae", "High Usage")))</f>
        <v>No Usage</v>
      </c>
      <c r="AD976" t="str">
        <f>IF(tbl_Customers[[#This Row],[total_day_minutes]]&lt;=150,"Low Usage", IF(tbl_Customers[[#This Row],[total_day_minutes]]&lt;=200,"Medium Usage", IF(tbl_Customers[[#This Row],[total_day_minutes]]&lt;=250,"High Usage","Very High Usage")))</f>
        <v>Medium Usage</v>
      </c>
      <c r="AE976" t="str">
        <f>IF(tbl_Customers[[#This Row],[total_intl_calls]]&lt;=5,"Low Calls", IF(tbl_Customers[[#This Row],[total_intl_calls]]&lt;=10, "Medium Calls", "High Calls"))</f>
        <v>Low Calls</v>
      </c>
      <c r="AF9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6" t="str">
        <f>IF(tbl_Customers[[#This Row],[Churn_Risk_Score]]&gt;=10,"High Risk", IF(tbl_Customers[[#This Row],[Churn_Risk_Score]]&gt;=5,"Medium Risk","Low Risk"))</f>
        <v>Low Risk</v>
      </c>
      <c r="AH976">
        <f>tbl_Customers[[#This Row],[total_day_charge]] + tbl_Customers[[#This Row],[total_eve_charge]] + tbl_Customers[[#This Row],[total_night_charge]] + tbl_Customers[[#This Row],[total_intl_charge]]</f>
        <v>48.97999999999999</v>
      </c>
    </row>
    <row r="977" spans="1:34"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t="str">
        <f>IF(tbl_Customers[[#This Row],[total_intl_charge]] &lt;= 3, "Low Charges", "High Charges")</f>
        <v>High Charges</v>
      </c>
      <c r="Z977" t="str">
        <f>IF(tbl_Customers[[#This Row],[total_eve_calls]]&lt;=80,"Low Calls",
IF(tbl_Customers[[#This Row],[total_eve_calls]]&lt;=120,"Medium Calls","High Calls"))</f>
        <v>Medium Calls</v>
      </c>
      <c r="AA977" t="str">
        <f>IF(tbl_Customers[[#This Row],[total_eve_charge]]&lt;=15,"Low Charges",
IF(tbl_Customers[[#This Row],[total_eve_charge]]&lt;=20,"Medium Charges","High Charges"))</f>
        <v>Low Charges</v>
      </c>
      <c r="AB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7" t="str">
        <f>IF(tbl_Customers[[#This Row],[number_vmail_messages]] = 0, "No Usage", IF(tbl_Customers[[#This Row],[number_vmail_messages]] &lt;= 20, "Low Usage", IF(tbl_Customers[[#This Row],[number_vmail_messages]] &lt;= 40, "Medium Usgae", "High Usage")))</f>
        <v>Medium Usgae</v>
      </c>
      <c r="AD977" t="str">
        <f>IF(tbl_Customers[[#This Row],[total_day_minutes]]&lt;=150,"Low Usage", IF(tbl_Customers[[#This Row],[total_day_minutes]]&lt;=200,"Medium Usage", IF(tbl_Customers[[#This Row],[total_day_minutes]]&lt;=250,"High Usage","Very High Usage")))</f>
        <v>Medium Usage</v>
      </c>
      <c r="AE977" t="str">
        <f>IF(tbl_Customers[[#This Row],[total_intl_calls]]&lt;=5,"Low Calls", IF(tbl_Customers[[#This Row],[total_intl_calls]]&lt;=10, "Medium Calls", "High Calls"))</f>
        <v>Low Calls</v>
      </c>
      <c r="AF9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77" t="str">
        <f>IF(tbl_Customers[[#This Row],[Churn_Risk_Score]]&gt;=10,"High Risk", IF(tbl_Customers[[#This Row],[Churn_Risk_Score]]&gt;=5,"Medium Risk","Low Risk"))</f>
        <v>Low Risk</v>
      </c>
      <c r="AH977">
        <f>tbl_Customers[[#This Row],[total_day_charge]] + tbl_Customers[[#This Row],[total_eve_charge]] + tbl_Customers[[#This Row],[total_night_charge]] + tbl_Customers[[#This Row],[total_intl_charge]]</f>
        <v>52.150000000000006</v>
      </c>
    </row>
    <row r="978" spans="1:34"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t="str">
        <f>IF(tbl_Customers[[#This Row],[total_intl_charge]] &lt;= 3, "Low Charges", "High Charges")</f>
        <v>Low Charges</v>
      </c>
      <c r="Z978" t="str">
        <f>IF(tbl_Customers[[#This Row],[total_eve_calls]]&lt;=80,"Low Calls",
IF(tbl_Customers[[#This Row],[total_eve_calls]]&lt;=120,"Medium Calls","High Calls"))</f>
        <v>Low Calls</v>
      </c>
      <c r="AA978" t="str">
        <f>IF(tbl_Customers[[#This Row],[total_eve_charge]]&lt;=15,"Low Charges",
IF(tbl_Customers[[#This Row],[total_eve_charge]]&lt;=20,"Medium Charges","High Charges"))</f>
        <v>High Charges</v>
      </c>
      <c r="AB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8" t="str">
        <f>IF(tbl_Customers[[#This Row],[number_vmail_messages]] = 0, "No Usage", IF(tbl_Customers[[#This Row],[number_vmail_messages]] &lt;= 20, "Low Usage", IF(tbl_Customers[[#This Row],[number_vmail_messages]] &lt;= 40, "Medium Usgae", "High Usage")))</f>
        <v>Medium Usgae</v>
      </c>
      <c r="AD978" t="str">
        <f>IF(tbl_Customers[[#This Row],[total_day_minutes]]&lt;=150,"Low Usage", IF(tbl_Customers[[#This Row],[total_day_minutes]]&lt;=200,"Medium Usage", IF(tbl_Customers[[#This Row],[total_day_minutes]]&lt;=250,"High Usage","Very High Usage")))</f>
        <v>Very High Usage</v>
      </c>
      <c r="AE978" t="str">
        <f>IF(tbl_Customers[[#This Row],[total_intl_calls]]&lt;=5,"Low Calls", IF(tbl_Customers[[#This Row],[total_intl_calls]]&lt;=10, "Medium Calls", "High Calls"))</f>
        <v>Low Calls</v>
      </c>
      <c r="AF9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78" t="str">
        <f>IF(tbl_Customers[[#This Row],[Churn_Risk_Score]]&gt;=10,"High Risk", IF(tbl_Customers[[#This Row],[Churn_Risk_Score]]&gt;=5,"Medium Risk","Low Risk"))</f>
        <v>Medium Risk</v>
      </c>
      <c r="AH978">
        <f>tbl_Customers[[#This Row],[total_day_charge]] + tbl_Customers[[#This Row],[total_eve_charge]] + tbl_Customers[[#This Row],[total_night_charge]] + tbl_Customers[[#This Row],[total_intl_charge]]</f>
        <v>86.84</v>
      </c>
    </row>
    <row r="979" spans="1:34"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t="str">
        <f>IF(tbl_Customers[[#This Row],[total_intl_charge]] &lt;= 3, "Low Charges", "High Charges")</f>
        <v>High Charges</v>
      </c>
      <c r="Z979" t="str">
        <f>IF(tbl_Customers[[#This Row],[total_eve_calls]]&lt;=80,"Low Calls",
IF(tbl_Customers[[#This Row],[total_eve_calls]]&lt;=120,"Medium Calls","High Calls"))</f>
        <v>Medium Calls</v>
      </c>
      <c r="AA979" t="str">
        <f>IF(tbl_Customers[[#This Row],[total_eve_charge]]&lt;=15,"Low Charges",
IF(tbl_Customers[[#This Row],[total_eve_charge]]&lt;=20,"Medium Charges","High Charges"))</f>
        <v>Medium Charges</v>
      </c>
      <c r="AB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9" t="str">
        <f>IF(tbl_Customers[[#This Row],[number_vmail_messages]] = 0, "No Usage", IF(tbl_Customers[[#This Row],[number_vmail_messages]] &lt;= 20, "Low Usage", IF(tbl_Customers[[#This Row],[number_vmail_messages]] &lt;= 40, "Medium Usgae", "High Usage")))</f>
        <v>No Usage</v>
      </c>
      <c r="AD979" t="str">
        <f>IF(tbl_Customers[[#This Row],[total_day_minutes]]&lt;=150,"Low Usage", IF(tbl_Customers[[#This Row],[total_day_minutes]]&lt;=200,"Medium Usage", IF(tbl_Customers[[#This Row],[total_day_minutes]]&lt;=250,"High Usage","Very High Usage")))</f>
        <v>Medium Usage</v>
      </c>
      <c r="AE979" t="str">
        <f>IF(tbl_Customers[[#This Row],[total_intl_calls]]&lt;=5,"Low Calls", IF(tbl_Customers[[#This Row],[total_intl_calls]]&lt;=10, "Medium Calls", "High Calls"))</f>
        <v>Low Calls</v>
      </c>
      <c r="AF9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9" t="str">
        <f>IF(tbl_Customers[[#This Row],[Churn_Risk_Score]]&gt;=10,"High Risk", IF(tbl_Customers[[#This Row],[Churn_Risk_Score]]&gt;=5,"Medium Risk","Low Risk"))</f>
        <v>Low Risk</v>
      </c>
      <c r="AH979">
        <f>tbl_Customers[[#This Row],[total_day_charge]] + tbl_Customers[[#This Row],[total_eve_charge]] + tbl_Customers[[#This Row],[total_night_charge]] + tbl_Customers[[#This Row],[total_intl_charge]]</f>
        <v>57.68</v>
      </c>
    </row>
    <row r="980" spans="1:34"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t="str">
        <f>IF(tbl_Customers[[#This Row],[total_intl_charge]] &lt;= 3, "Low Charges", "High Charges")</f>
        <v>Low Charges</v>
      </c>
      <c r="Z980" t="str">
        <f>IF(tbl_Customers[[#This Row],[total_eve_calls]]&lt;=80,"Low Calls",
IF(tbl_Customers[[#This Row],[total_eve_calls]]&lt;=120,"Medium Calls","High Calls"))</f>
        <v>Medium Calls</v>
      </c>
      <c r="AA980" t="str">
        <f>IF(tbl_Customers[[#This Row],[total_eve_charge]]&lt;=15,"Low Charges",
IF(tbl_Customers[[#This Row],[total_eve_charge]]&lt;=20,"Medium Charges","High Charges"))</f>
        <v>Medium Charges</v>
      </c>
      <c r="AB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0" t="str">
        <f>IF(tbl_Customers[[#This Row],[number_vmail_messages]] = 0, "No Usage", IF(tbl_Customers[[#This Row],[number_vmail_messages]] &lt;= 20, "Low Usage", IF(tbl_Customers[[#This Row],[number_vmail_messages]] &lt;= 40, "Medium Usgae", "High Usage")))</f>
        <v>No Usage</v>
      </c>
      <c r="AD980" t="str">
        <f>IF(tbl_Customers[[#This Row],[total_day_minutes]]&lt;=150,"Low Usage", IF(tbl_Customers[[#This Row],[total_day_minutes]]&lt;=200,"Medium Usage", IF(tbl_Customers[[#This Row],[total_day_minutes]]&lt;=250,"High Usage","Very High Usage")))</f>
        <v>Low Usage</v>
      </c>
      <c r="AE980" t="str">
        <f>IF(tbl_Customers[[#This Row],[total_intl_calls]]&lt;=5,"Low Calls", IF(tbl_Customers[[#This Row],[total_intl_calls]]&lt;=10, "Medium Calls", "High Calls"))</f>
        <v>Low Calls</v>
      </c>
      <c r="AF9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0" t="str">
        <f>IF(tbl_Customers[[#This Row],[Churn_Risk_Score]]&gt;=10,"High Risk", IF(tbl_Customers[[#This Row],[Churn_Risk_Score]]&gt;=5,"Medium Risk","Low Risk"))</f>
        <v>Low Risk</v>
      </c>
      <c r="AH980">
        <f>tbl_Customers[[#This Row],[total_day_charge]] + tbl_Customers[[#This Row],[total_eve_charge]] + tbl_Customers[[#This Row],[total_night_charge]] + tbl_Customers[[#This Row],[total_intl_charge]]</f>
        <v>49.1</v>
      </c>
    </row>
    <row r="981" spans="1:34"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t="str">
        <f>IF(tbl_Customers[[#This Row],[total_intl_charge]] &lt;= 3, "Low Charges", "High Charges")</f>
        <v>High Charges</v>
      </c>
      <c r="Z981" t="str">
        <f>IF(tbl_Customers[[#This Row],[total_eve_calls]]&lt;=80,"Low Calls",
IF(tbl_Customers[[#This Row],[total_eve_calls]]&lt;=120,"Medium Calls","High Calls"))</f>
        <v>Medium Calls</v>
      </c>
      <c r="AA981" t="str">
        <f>IF(tbl_Customers[[#This Row],[total_eve_charge]]&lt;=15,"Low Charges",
IF(tbl_Customers[[#This Row],[total_eve_charge]]&lt;=20,"Medium Charges","High Charges"))</f>
        <v>Medium Charges</v>
      </c>
      <c r="AB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1" t="str">
        <f>IF(tbl_Customers[[#This Row],[number_vmail_messages]] = 0, "No Usage", IF(tbl_Customers[[#This Row],[number_vmail_messages]] &lt;= 20, "Low Usage", IF(tbl_Customers[[#This Row],[number_vmail_messages]] &lt;= 40, "Medium Usgae", "High Usage")))</f>
        <v>No Usage</v>
      </c>
      <c r="AD981" t="str">
        <f>IF(tbl_Customers[[#This Row],[total_day_minutes]]&lt;=150,"Low Usage", IF(tbl_Customers[[#This Row],[total_day_minutes]]&lt;=200,"Medium Usage", IF(tbl_Customers[[#This Row],[total_day_minutes]]&lt;=250,"High Usage","Very High Usage")))</f>
        <v>Medium Usage</v>
      </c>
      <c r="AE981" t="str">
        <f>IF(tbl_Customers[[#This Row],[total_intl_calls]]&lt;=5,"Low Calls", IF(tbl_Customers[[#This Row],[total_intl_calls]]&lt;=10, "Medium Calls", "High Calls"))</f>
        <v>Low Calls</v>
      </c>
      <c r="AF9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1" t="str">
        <f>IF(tbl_Customers[[#This Row],[Churn_Risk_Score]]&gt;=10,"High Risk", IF(tbl_Customers[[#This Row],[Churn_Risk_Score]]&gt;=5,"Medium Risk","Low Risk"))</f>
        <v>Low Risk</v>
      </c>
      <c r="AH981">
        <f>tbl_Customers[[#This Row],[total_day_charge]] + tbl_Customers[[#This Row],[total_eve_charge]] + tbl_Customers[[#This Row],[total_night_charge]] + tbl_Customers[[#This Row],[total_intl_charge]]</f>
        <v>63.339999999999996</v>
      </c>
    </row>
    <row r="982" spans="1:34"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t="str">
        <f>IF(tbl_Customers[[#This Row],[total_intl_charge]] &lt;= 3, "Low Charges", "High Charges")</f>
        <v>High Charges</v>
      </c>
      <c r="Z982" t="str">
        <f>IF(tbl_Customers[[#This Row],[total_eve_calls]]&lt;=80,"Low Calls",
IF(tbl_Customers[[#This Row],[total_eve_calls]]&lt;=120,"Medium Calls","High Calls"))</f>
        <v>High Calls</v>
      </c>
      <c r="AA982" t="str">
        <f>IF(tbl_Customers[[#This Row],[total_eve_charge]]&lt;=15,"Low Charges",
IF(tbl_Customers[[#This Row],[total_eve_charge]]&lt;=20,"Medium Charges","High Charges"))</f>
        <v>Medium Charges</v>
      </c>
      <c r="AB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2" t="str">
        <f>IF(tbl_Customers[[#This Row],[number_vmail_messages]] = 0, "No Usage", IF(tbl_Customers[[#This Row],[number_vmail_messages]] &lt;= 20, "Low Usage", IF(tbl_Customers[[#This Row],[number_vmail_messages]] &lt;= 40, "Medium Usgae", "High Usage")))</f>
        <v>No Usage</v>
      </c>
      <c r="AD982" t="str">
        <f>IF(tbl_Customers[[#This Row],[total_day_minutes]]&lt;=150,"Low Usage", IF(tbl_Customers[[#This Row],[total_day_minutes]]&lt;=200,"Medium Usage", IF(tbl_Customers[[#This Row],[total_day_minutes]]&lt;=250,"High Usage","Very High Usage")))</f>
        <v>Medium Usage</v>
      </c>
      <c r="AE982" t="str">
        <f>IF(tbl_Customers[[#This Row],[total_intl_calls]]&lt;=5,"Low Calls", IF(tbl_Customers[[#This Row],[total_intl_calls]]&lt;=10, "Medium Calls", "High Calls"))</f>
        <v>Low Calls</v>
      </c>
      <c r="AF9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2" t="str">
        <f>IF(tbl_Customers[[#This Row],[Churn_Risk_Score]]&gt;=10,"High Risk", IF(tbl_Customers[[#This Row],[Churn_Risk_Score]]&gt;=5,"Medium Risk","Low Risk"))</f>
        <v>Low Risk</v>
      </c>
      <c r="AH982">
        <f>tbl_Customers[[#This Row],[total_day_charge]] + tbl_Customers[[#This Row],[total_eve_charge]] + tbl_Customers[[#This Row],[total_night_charge]] + tbl_Customers[[#This Row],[total_intl_charge]]</f>
        <v>51.63</v>
      </c>
    </row>
    <row r="983" spans="1:34"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t="str">
        <f>IF(tbl_Customers[[#This Row],[total_intl_charge]] &lt;= 3, "Low Charges", "High Charges")</f>
        <v>Low Charges</v>
      </c>
      <c r="Z983" t="str">
        <f>IF(tbl_Customers[[#This Row],[total_eve_calls]]&lt;=80,"Low Calls",
IF(tbl_Customers[[#This Row],[total_eve_calls]]&lt;=120,"Medium Calls","High Calls"))</f>
        <v>Medium Calls</v>
      </c>
      <c r="AA983" t="str">
        <f>IF(tbl_Customers[[#This Row],[total_eve_charge]]&lt;=15,"Low Charges",
IF(tbl_Customers[[#This Row],[total_eve_charge]]&lt;=20,"Medium Charges","High Charges"))</f>
        <v>Low Charges</v>
      </c>
      <c r="AB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3" t="str">
        <f>IF(tbl_Customers[[#This Row],[number_vmail_messages]] = 0, "No Usage", IF(tbl_Customers[[#This Row],[number_vmail_messages]] &lt;= 20, "Low Usage", IF(tbl_Customers[[#This Row],[number_vmail_messages]] &lt;= 40, "Medium Usgae", "High Usage")))</f>
        <v>No Usage</v>
      </c>
      <c r="AD983" t="str">
        <f>IF(tbl_Customers[[#This Row],[total_day_minutes]]&lt;=150,"Low Usage", IF(tbl_Customers[[#This Row],[total_day_minutes]]&lt;=200,"Medium Usage", IF(tbl_Customers[[#This Row],[total_day_minutes]]&lt;=250,"High Usage","Very High Usage")))</f>
        <v>High Usage</v>
      </c>
      <c r="AE983" t="str">
        <f>IF(tbl_Customers[[#This Row],[total_intl_calls]]&lt;=5,"Low Calls", IF(tbl_Customers[[#This Row],[total_intl_calls]]&lt;=10, "Medium Calls", "High Calls"))</f>
        <v>Low Calls</v>
      </c>
      <c r="AF9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83" t="str">
        <f>IF(tbl_Customers[[#This Row],[Churn_Risk_Score]]&gt;=10,"High Risk", IF(tbl_Customers[[#This Row],[Churn_Risk_Score]]&gt;=5,"Medium Risk","Low Risk"))</f>
        <v>Low Risk</v>
      </c>
      <c r="AH983">
        <f>tbl_Customers[[#This Row],[total_day_charge]] + tbl_Customers[[#This Row],[total_eve_charge]] + tbl_Customers[[#This Row],[total_night_charge]] + tbl_Customers[[#This Row],[total_intl_charge]]</f>
        <v>57.249999999999993</v>
      </c>
    </row>
    <row r="984" spans="1:34"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t="str">
        <f>IF(tbl_Customers[[#This Row],[total_intl_charge]] &lt;= 3, "Low Charges", "High Charges")</f>
        <v>Low Charges</v>
      </c>
      <c r="Z984" t="str">
        <f>IF(tbl_Customers[[#This Row],[total_eve_calls]]&lt;=80,"Low Calls",
IF(tbl_Customers[[#This Row],[total_eve_calls]]&lt;=120,"Medium Calls","High Calls"))</f>
        <v>Medium Calls</v>
      </c>
      <c r="AA984" t="str">
        <f>IF(tbl_Customers[[#This Row],[total_eve_charge]]&lt;=15,"Low Charges",
IF(tbl_Customers[[#This Row],[total_eve_charge]]&lt;=20,"Medium Charges","High Charges"))</f>
        <v>High Charges</v>
      </c>
      <c r="AB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4" t="str">
        <f>IF(tbl_Customers[[#This Row],[number_vmail_messages]] = 0, "No Usage", IF(tbl_Customers[[#This Row],[number_vmail_messages]] &lt;= 20, "Low Usage", IF(tbl_Customers[[#This Row],[number_vmail_messages]] &lt;= 40, "Medium Usgae", "High Usage")))</f>
        <v>Medium Usgae</v>
      </c>
      <c r="AD984" t="str">
        <f>IF(tbl_Customers[[#This Row],[total_day_minutes]]&lt;=150,"Low Usage", IF(tbl_Customers[[#This Row],[total_day_minutes]]&lt;=200,"Medium Usage", IF(tbl_Customers[[#This Row],[total_day_minutes]]&lt;=250,"High Usage","Very High Usage")))</f>
        <v>Low Usage</v>
      </c>
      <c r="AE984" t="str">
        <f>IF(tbl_Customers[[#This Row],[total_intl_calls]]&lt;=5,"Low Calls", IF(tbl_Customers[[#This Row],[total_intl_calls]]&lt;=10, "Medium Calls", "High Calls"))</f>
        <v>Medium Calls</v>
      </c>
      <c r="AF9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4" t="str">
        <f>IF(tbl_Customers[[#This Row],[Churn_Risk_Score]]&gt;=10,"High Risk", IF(tbl_Customers[[#This Row],[Churn_Risk_Score]]&gt;=5,"Medium Risk","Low Risk"))</f>
        <v>Low Risk</v>
      </c>
      <c r="AH984">
        <f>tbl_Customers[[#This Row],[total_day_charge]] + tbl_Customers[[#This Row],[total_eve_charge]] + tbl_Customers[[#This Row],[total_night_charge]] + tbl_Customers[[#This Row],[total_intl_charge]]</f>
        <v>47.919999999999995</v>
      </c>
    </row>
    <row r="985" spans="1:34"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t="str">
        <f>IF(tbl_Customers[[#This Row],[total_intl_charge]] &lt;= 3, "Low Charges", "High Charges")</f>
        <v>Low Charges</v>
      </c>
      <c r="Z985" t="str">
        <f>IF(tbl_Customers[[#This Row],[total_eve_calls]]&lt;=80,"Low Calls",
IF(tbl_Customers[[#This Row],[total_eve_calls]]&lt;=120,"Medium Calls","High Calls"))</f>
        <v>Medium Calls</v>
      </c>
      <c r="AA985" t="str">
        <f>IF(tbl_Customers[[#This Row],[total_eve_charge]]&lt;=15,"Low Charges",
IF(tbl_Customers[[#This Row],[total_eve_charge]]&lt;=20,"Medium Charges","High Charges"))</f>
        <v>Low Charges</v>
      </c>
      <c r="AB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5" t="str">
        <f>IF(tbl_Customers[[#This Row],[number_vmail_messages]] = 0, "No Usage", IF(tbl_Customers[[#This Row],[number_vmail_messages]] &lt;= 20, "Low Usage", IF(tbl_Customers[[#This Row],[number_vmail_messages]] &lt;= 40, "Medium Usgae", "High Usage")))</f>
        <v>Medium Usgae</v>
      </c>
      <c r="AD985" t="str">
        <f>IF(tbl_Customers[[#This Row],[total_day_minutes]]&lt;=150,"Low Usage", IF(tbl_Customers[[#This Row],[total_day_minutes]]&lt;=200,"Medium Usage", IF(tbl_Customers[[#This Row],[total_day_minutes]]&lt;=250,"High Usage","Very High Usage")))</f>
        <v>High Usage</v>
      </c>
      <c r="AE985" t="str">
        <f>IF(tbl_Customers[[#This Row],[total_intl_calls]]&lt;=5,"Low Calls", IF(tbl_Customers[[#This Row],[total_intl_calls]]&lt;=10, "Medium Calls", "High Calls"))</f>
        <v>Low Calls</v>
      </c>
      <c r="AF9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5" t="str">
        <f>IF(tbl_Customers[[#This Row],[Churn_Risk_Score]]&gt;=10,"High Risk", IF(tbl_Customers[[#This Row],[Churn_Risk_Score]]&gt;=5,"Medium Risk","Low Risk"))</f>
        <v>Low Risk</v>
      </c>
      <c r="AH985">
        <f>tbl_Customers[[#This Row],[total_day_charge]] + tbl_Customers[[#This Row],[total_eve_charge]] + tbl_Customers[[#This Row],[total_night_charge]] + tbl_Customers[[#This Row],[total_intl_charge]]</f>
        <v>55.699999999999996</v>
      </c>
    </row>
    <row r="986" spans="1:34"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t="str">
        <f>IF(tbl_Customers[[#This Row],[total_intl_charge]] &lt;= 3, "Low Charges", "High Charges")</f>
        <v>Low Charges</v>
      </c>
      <c r="Z986" t="str">
        <f>IF(tbl_Customers[[#This Row],[total_eve_calls]]&lt;=80,"Low Calls",
IF(tbl_Customers[[#This Row],[total_eve_calls]]&lt;=120,"Medium Calls","High Calls"))</f>
        <v>Medium Calls</v>
      </c>
      <c r="AA986" t="str">
        <f>IF(tbl_Customers[[#This Row],[total_eve_charge]]&lt;=15,"Low Charges",
IF(tbl_Customers[[#This Row],[total_eve_charge]]&lt;=20,"Medium Charges","High Charges"))</f>
        <v>Medium Charges</v>
      </c>
      <c r="AB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6" t="str">
        <f>IF(tbl_Customers[[#This Row],[number_vmail_messages]] = 0, "No Usage", IF(tbl_Customers[[#This Row],[number_vmail_messages]] &lt;= 20, "Low Usage", IF(tbl_Customers[[#This Row],[number_vmail_messages]] &lt;= 40, "Medium Usgae", "High Usage")))</f>
        <v>No Usage</v>
      </c>
      <c r="AD986" t="str">
        <f>IF(tbl_Customers[[#This Row],[total_day_minutes]]&lt;=150,"Low Usage", IF(tbl_Customers[[#This Row],[total_day_minutes]]&lt;=200,"Medium Usage", IF(tbl_Customers[[#This Row],[total_day_minutes]]&lt;=250,"High Usage","Very High Usage")))</f>
        <v>Medium Usage</v>
      </c>
      <c r="AE986" t="str">
        <f>IF(tbl_Customers[[#This Row],[total_intl_calls]]&lt;=5,"Low Calls", IF(tbl_Customers[[#This Row],[total_intl_calls]]&lt;=10, "Medium Calls", "High Calls"))</f>
        <v>Low Calls</v>
      </c>
      <c r="AF9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86" t="str">
        <f>IF(tbl_Customers[[#This Row],[Churn_Risk_Score]]&gt;=10,"High Risk", IF(tbl_Customers[[#This Row],[Churn_Risk_Score]]&gt;=5,"Medium Risk","Low Risk"))</f>
        <v>Medium Risk</v>
      </c>
      <c r="AH986">
        <f>tbl_Customers[[#This Row],[total_day_charge]] + tbl_Customers[[#This Row],[total_eve_charge]] + tbl_Customers[[#This Row],[total_night_charge]] + tbl_Customers[[#This Row],[total_intl_charge]]</f>
        <v>60.37</v>
      </c>
    </row>
    <row r="987" spans="1:34"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t="str">
        <f>IF(tbl_Customers[[#This Row],[total_intl_charge]] &lt;= 3, "Low Charges", "High Charges")</f>
        <v>High Charges</v>
      </c>
      <c r="Z987" t="str">
        <f>IF(tbl_Customers[[#This Row],[total_eve_calls]]&lt;=80,"Low Calls",
IF(tbl_Customers[[#This Row],[total_eve_calls]]&lt;=120,"Medium Calls","High Calls"))</f>
        <v>Low Calls</v>
      </c>
      <c r="AA987" t="str">
        <f>IF(tbl_Customers[[#This Row],[total_eve_charge]]&lt;=15,"Low Charges",
IF(tbl_Customers[[#This Row],[total_eve_charge]]&lt;=20,"Medium Charges","High Charges"))</f>
        <v>Medium Charges</v>
      </c>
      <c r="AB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7" t="str">
        <f>IF(tbl_Customers[[#This Row],[number_vmail_messages]] = 0, "No Usage", IF(tbl_Customers[[#This Row],[number_vmail_messages]] &lt;= 20, "Low Usage", IF(tbl_Customers[[#This Row],[number_vmail_messages]] &lt;= 40, "Medium Usgae", "High Usage")))</f>
        <v>No Usage</v>
      </c>
      <c r="AD987" t="str">
        <f>IF(tbl_Customers[[#This Row],[total_day_minutes]]&lt;=150,"Low Usage", IF(tbl_Customers[[#This Row],[total_day_minutes]]&lt;=200,"Medium Usage", IF(tbl_Customers[[#This Row],[total_day_minutes]]&lt;=250,"High Usage","Very High Usage")))</f>
        <v>Low Usage</v>
      </c>
      <c r="AE987" t="str">
        <f>IF(tbl_Customers[[#This Row],[total_intl_calls]]&lt;=5,"Low Calls", IF(tbl_Customers[[#This Row],[total_intl_calls]]&lt;=10, "Medium Calls", "High Calls"))</f>
        <v>Low Calls</v>
      </c>
      <c r="AF9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7" t="str">
        <f>IF(tbl_Customers[[#This Row],[Churn_Risk_Score]]&gt;=10,"High Risk", IF(tbl_Customers[[#This Row],[Churn_Risk_Score]]&gt;=5,"Medium Risk","Low Risk"))</f>
        <v>Low Risk</v>
      </c>
      <c r="AH987">
        <f>tbl_Customers[[#This Row],[total_day_charge]] + tbl_Customers[[#This Row],[total_eve_charge]] + tbl_Customers[[#This Row],[total_night_charge]] + tbl_Customers[[#This Row],[total_intl_charge]]</f>
        <v>51.370000000000005</v>
      </c>
    </row>
    <row r="988" spans="1:34"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t="str">
        <f>IF(tbl_Customers[[#This Row],[total_intl_charge]] &lt;= 3, "Low Charges", "High Charges")</f>
        <v>High Charges</v>
      </c>
      <c r="Z988" t="str">
        <f>IF(tbl_Customers[[#This Row],[total_eve_calls]]&lt;=80,"Low Calls",
IF(tbl_Customers[[#This Row],[total_eve_calls]]&lt;=120,"Medium Calls","High Calls"))</f>
        <v>Medium Calls</v>
      </c>
      <c r="AA988" t="str">
        <f>IF(tbl_Customers[[#This Row],[total_eve_charge]]&lt;=15,"Low Charges",
IF(tbl_Customers[[#This Row],[total_eve_charge]]&lt;=20,"Medium Charges","High Charges"))</f>
        <v>High Charges</v>
      </c>
      <c r="AB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8" t="str">
        <f>IF(tbl_Customers[[#This Row],[number_vmail_messages]] = 0, "No Usage", IF(tbl_Customers[[#This Row],[number_vmail_messages]] &lt;= 20, "Low Usage", IF(tbl_Customers[[#This Row],[number_vmail_messages]] &lt;= 40, "Medium Usgae", "High Usage")))</f>
        <v>Medium Usgae</v>
      </c>
      <c r="AD988" t="str">
        <f>IF(tbl_Customers[[#This Row],[total_day_minutes]]&lt;=150,"Low Usage", IF(tbl_Customers[[#This Row],[total_day_minutes]]&lt;=200,"Medium Usage", IF(tbl_Customers[[#This Row],[total_day_minutes]]&lt;=250,"High Usage","Very High Usage")))</f>
        <v>Medium Usage</v>
      </c>
      <c r="AE988" t="str">
        <f>IF(tbl_Customers[[#This Row],[total_intl_calls]]&lt;=5,"Low Calls", IF(tbl_Customers[[#This Row],[total_intl_calls]]&lt;=10, "Medium Calls", "High Calls"))</f>
        <v>Low Calls</v>
      </c>
      <c r="AF9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88" t="str">
        <f>IF(tbl_Customers[[#This Row],[Churn_Risk_Score]]&gt;=10,"High Risk", IF(tbl_Customers[[#This Row],[Churn_Risk_Score]]&gt;=5,"Medium Risk","Low Risk"))</f>
        <v>Low Risk</v>
      </c>
      <c r="AH988">
        <f>tbl_Customers[[#This Row],[total_day_charge]] + tbl_Customers[[#This Row],[total_eve_charge]] + tbl_Customers[[#This Row],[total_night_charge]] + tbl_Customers[[#This Row],[total_intl_charge]]</f>
        <v>56.47</v>
      </c>
    </row>
    <row r="989" spans="1:34"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t="str">
        <f>IF(tbl_Customers[[#This Row],[total_intl_charge]] &lt;= 3, "Low Charges", "High Charges")</f>
        <v>High Charges</v>
      </c>
      <c r="Z989" t="str">
        <f>IF(tbl_Customers[[#This Row],[total_eve_calls]]&lt;=80,"Low Calls",
IF(tbl_Customers[[#This Row],[total_eve_calls]]&lt;=120,"Medium Calls","High Calls"))</f>
        <v>Medium Calls</v>
      </c>
      <c r="AA989" t="str">
        <f>IF(tbl_Customers[[#This Row],[total_eve_charge]]&lt;=15,"Low Charges",
IF(tbl_Customers[[#This Row],[total_eve_charge]]&lt;=20,"Medium Charges","High Charges"))</f>
        <v>Medium Charges</v>
      </c>
      <c r="AB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9" t="str">
        <f>IF(tbl_Customers[[#This Row],[number_vmail_messages]] = 0, "No Usage", IF(tbl_Customers[[#This Row],[number_vmail_messages]] &lt;= 20, "Low Usage", IF(tbl_Customers[[#This Row],[number_vmail_messages]] &lt;= 40, "Medium Usgae", "High Usage")))</f>
        <v>No Usage</v>
      </c>
      <c r="AD989" t="str">
        <f>IF(tbl_Customers[[#This Row],[total_day_minutes]]&lt;=150,"Low Usage", IF(tbl_Customers[[#This Row],[total_day_minutes]]&lt;=200,"Medium Usage", IF(tbl_Customers[[#This Row],[total_day_minutes]]&lt;=250,"High Usage","Very High Usage")))</f>
        <v>High Usage</v>
      </c>
      <c r="AE989" t="str">
        <f>IF(tbl_Customers[[#This Row],[total_intl_calls]]&lt;=5,"Low Calls", IF(tbl_Customers[[#This Row],[total_intl_calls]]&lt;=10, "Medium Calls", "High Calls"))</f>
        <v>Low Calls</v>
      </c>
      <c r="AF9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9" t="str">
        <f>IF(tbl_Customers[[#This Row],[Churn_Risk_Score]]&gt;=10,"High Risk", IF(tbl_Customers[[#This Row],[Churn_Risk_Score]]&gt;=5,"Medium Risk","Low Risk"))</f>
        <v>Low Risk</v>
      </c>
      <c r="AH989">
        <f>tbl_Customers[[#This Row],[total_day_charge]] + tbl_Customers[[#This Row],[total_eve_charge]] + tbl_Customers[[#This Row],[total_night_charge]] + tbl_Customers[[#This Row],[total_intl_charge]]</f>
        <v>63.819999999999993</v>
      </c>
    </row>
    <row r="990" spans="1:34"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t="str">
        <f>IF(tbl_Customers[[#This Row],[total_intl_charge]] &lt;= 3, "Low Charges", "High Charges")</f>
        <v>Low Charges</v>
      </c>
      <c r="Z990" t="str">
        <f>IF(tbl_Customers[[#This Row],[total_eve_calls]]&lt;=80,"Low Calls",
IF(tbl_Customers[[#This Row],[total_eve_calls]]&lt;=120,"Medium Calls","High Calls"))</f>
        <v>Medium Calls</v>
      </c>
      <c r="AA990" t="str">
        <f>IF(tbl_Customers[[#This Row],[total_eve_charge]]&lt;=15,"Low Charges",
IF(tbl_Customers[[#This Row],[total_eve_charge]]&lt;=20,"Medium Charges","High Charges"))</f>
        <v>Low Charges</v>
      </c>
      <c r="AB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0" t="str">
        <f>IF(tbl_Customers[[#This Row],[number_vmail_messages]] = 0, "No Usage", IF(tbl_Customers[[#This Row],[number_vmail_messages]] &lt;= 20, "Low Usage", IF(tbl_Customers[[#This Row],[number_vmail_messages]] &lt;= 40, "Medium Usgae", "High Usage")))</f>
        <v>Medium Usgae</v>
      </c>
      <c r="AD990" t="str">
        <f>IF(tbl_Customers[[#This Row],[total_day_minutes]]&lt;=150,"Low Usage", IF(tbl_Customers[[#This Row],[total_day_minutes]]&lt;=200,"Medium Usage", IF(tbl_Customers[[#This Row],[total_day_minutes]]&lt;=250,"High Usage","Very High Usage")))</f>
        <v>High Usage</v>
      </c>
      <c r="AE990" t="str">
        <f>IF(tbl_Customers[[#This Row],[total_intl_calls]]&lt;=5,"Low Calls", IF(tbl_Customers[[#This Row],[total_intl_calls]]&lt;=10, "Medium Calls", "High Calls"))</f>
        <v>Medium Calls</v>
      </c>
      <c r="AF9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0" t="str">
        <f>IF(tbl_Customers[[#This Row],[Churn_Risk_Score]]&gt;=10,"High Risk", IF(tbl_Customers[[#This Row],[Churn_Risk_Score]]&gt;=5,"Medium Risk","Low Risk"))</f>
        <v>Low Risk</v>
      </c>
      <c r="AH990">
        <f>tbl_Customers[[#This Row],[total_day_charge]] + tbl_Customers[[#This Row],[total_eve_charge]] + tbl_Customers[[#This Row],[total_night_charge]] + tbl_Customers[[#This Row],[total_intl_charge]]</f>
        <v>68.680000000000007</v>
      </c>
    </row>
    <row r="991" spans="1:34"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t="str">
        <f>IF(tbl_Customers[[#This Row],[total_intl_charge]] &lt;= 3, "Low Charges", "High Charges")</f>
        <v>High Charges</v>
      </c>
      <c r="Z991" t="str">
        <f>IF(tbl_Customers[[#This Row],[total_eve_calls]]&lt;=80,"Low Calls",
IF(tbl_Customers[[#This Row],[total_eve_calls]]&lt;=120,"Medium Calls","High Calls"))</f>
        <v>High Calls</v>
      </c>
      <c r="AA991" t="str">
        <f>IF(tbl_Customers[[#This Row],[total_eve_charge]]&lt;=15,"Low Charges",
IF(tbl_Customers[[#This Row],[total_eve_charge]]&lt;=20,"Medium Charges","High Charges"))</f>
        <v>Medium Charges</v>
      </c>
      <c r="AB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1" t="str">
        <f>IF(tbl_Customers[[#This Row],[number_vmail_messages]] = 0, "No Usage", IF(tbl_Customers[[#This Row],[number_vmail_messages]] &lt;= 20, "Low Usage", IF(tbl_Customers[[#This Row],[number_vmail_messages]] &lt;= 40, "Medium Usgae", "High Usage")))</f>
        <v>No Usage</v>
      </c>
      <c r="AD991" t="str">
        <f>IF(tbl_Customers[[#This Row],[total_day_minutes]]&lt;=150,"Low Usage", IF(tbl_Customers[[#This Row],[total_day_minutes]]&lt;=200,"Medium Usage", IF(tbl_Customers[[#This Row],[total_day_minutes]]&lt;=250,"High Usage","Very High Usage")))</f>
        <v>Very High Usage</v>
      </c>
      <c r="AE991" t="str">
        <f>IF(tbl_Customers[[#This Row],[total_intl_calls]]&lt;=5,"Low Calls", IF(tbl_Customers[[#This Row],[total_intl_calls]]&lt;=10, "Medium Calls", "High Calls"))</f>
        <v>Low Calls</v>
      </c>
      <c r="AF9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91" t="str">
        <f>IF(tbl_Customers[[#This Row],[Churn_Risk_Score]]&gt;=10,"High Risk", IF(tbl_Customers[[#This Row],[Churn_Risk_Score]]&gt;=5,"Medium Risk","Low Risk"))</f>
        <v>Medium Risk</v>
      </c>
      <c r="AH991">
        <f>tbl_Customers[[#This Row],[total_day_charge]] + tbl_Customers[[#This Row],[total_eve_charge]] + tbl_Customers[[#This Row],[total_night_charge]] + tbl_Customers[[#This Row],[total_intl_charge]]</f>
        <v>74.75</v>
      </c>
    </row>
    <row r="992" spans="1:34"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t="str">
        <f>IF(tbl_Customers[[#This Row],[total_intl_charge]] &lt;= 3, "Low Charges", "High Charges")</f>
        <v>Low Charges</v>
      </c>
      <c r="Z992" t="str">
        <f>IF(tbl_Customers[[#This Row],[total_eve_calls]]&lt;=80,"Low Calls",
IF(tbl_Customers[[#This Row],[total_eve_calls]]&lt;=120,"Medium Calls","High Calls"))</f>
        <v>High Calls</v>
      </c>
      <c r="AA992" t="str">
        <f>IF(tbl_Customers[[#This Row],[total_eve_charge]]&lt;=15,"Low Charges",
IF(tbl_Customers[[#This Row],[total_eve_charge]]&lt;=20,"Medium Charges","High Charges"))</f>
        <v>Low Charges</v>
      </c>
      <c r="AB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2" t="str">
        <f>IF(tbl_Customers[[#This Row],[number_vmail_messages]] = 0, "No Usage", IF(tbl_Customers[[#This Row],[number_vmail_messages]] &lt;= 20, "Low Usage", IF(tbl_Customers[[#This Row],[number_vmail_messages]] &lt;= 40, "Medium Usgae", "High Usage")))</f>
        <v>Medium Usgae</v>
      </c>
      <c r="AD992" t="str">
        <f>IF(tbl_Customers[[#This Row],[total_day_minutes]]&lt;=150,"Low Usage", IF(tbl_Customers[[#This Row],[total_day_minutes]]&lt;=200,"Medium Usage", IF(tbl_Customers[[#This Row],[total_day_minutes]]&lt;=250,"High Usage","Very High Usage")))</f>
        <v>Medium Usage</v>
      </c>
      <c r="AE992" t="str">
        <f>IF(tbl_Customers[[#This Row],[total_intl_calls]]&lt;=5,"Low Calls", IF(tbl_Customers[[#This Row],[total_intl_calls]]&lt;=10, "Medium Calls", "High Calls"))</f>
        <v>Low Calls</v>
      </c>
      <c r="AF9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2" t="str">
        <f>IF(tbl_Customers[[#This Row],[Churn_Risk_Score]]&gt;=10,"High Risk", IF(tbl_Customers[[#This Row],[Churn_Risk_Score]]&gt;=5,"Medium Risk","Low Risk"))</f>
        <v>Low Risk</v>
      </c>
      <c r="AH992">
        <f>tbl_Customers[[#This Row],[total_day_charge]] + tbl_Customers[[#This Row],[total_eve_charge]] + tbl_Customers[[#This Row],[total_night_charge]] + tbl_Customers[[#This Row],[total_intl_charge]]</f>
        <v>58.4</v>
      </c>
    </row>
    <row r="993" spans="1:34"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t="str">
        <f>IF(tbl_Customers[[#This Row],[total_intl_charge]] &lt;= 3, "Low Charges", "High Charges")</f>
        <v>Low Charges</v>
      </c>
      <c r="Z993" t="str">
        <f>IF(tbl_Customers[[#This Row],[total_eve_calls]]&lt;=80,"Low Calls",
IF(tbl_Customers[[#This Row],[total_eve_calls]]&lt;=120,"Medium Calls","High Calls"))</f>
        <v>Medium Calls</v>
      </c>
      <c r="AA993" t="str">
        <f>IF(tbl_Customers[[#This Row],[total_eve_charge]]&lt;=15,"Low Charges",
IF(tbl_Customers[[#This Row],[total_eve_charge]]&lt;=20,"Medium Charges","High Charges"))</f>
        <v>High Charges</v>
      </c>
      <c r="AB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3" t="str">
        <f>IF(tbl_Customers[[#This Row],[number_vmail_messages]] = 0, "No Usage", IF(tbl_Customers[[#This Row],[number_vmail_messages]] &lt;= 20, "Low Usage", IF(tbl_Customers[[#This Row],[number_vmail_messages]] &lt;= 40, "Medium Usgae", "High Usage")))</f>
        <v>No Usage</v>
      </c>
      <c r="AD993" t="str">
        <f>IF(tbl_Customers[[#This Row],[total_day_minutes]]&lt;=150,"Low Usage", IF(tbl_Customers[[#This Row],[total_day_minutes]]&lt;=200,"Medium Usage", IF(tbl_Customers[[#This Row],[total_day_minutes]]&lt;=250,"High Usage","Very High Usage")))</f>
        <v>Medium Usage</v>
      </c>
      <c r="AE993" t="str">
        <f>IF(tbl_Customers[[#This Row],[total_intl_calls]]&lt;=5,"Low Calls", IF(tbl_Customers[[#This Row],[total_intl_calls]]&lt;=10, "Medium Calls", "High Calls"))</f>
        <v>Low Calls</v>
      </c>
      <c r="AF9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3" t="str">
        <f>IF(tbl_Customers[[#This Row],[Churn_Risk_Score]]&gt;=10,"High Risk", IF(tbl_Customers[[#This Row],[Churn_Risk_Score]]&gt;=5,"Medium Risk","Low Risk"))</f>
        <v>Low Risk</v>
      </c>
      <c r="AH993">
        <f>tbl_Customers[[#This Row],[total_day_charge]] + tbl_Customers[[#This Row],[total_eve_charge]] + tbl_Customers[[#This Row],[total_night_charge]] + tbl_Customers[[#This Row],[total_intl_charge]]</f>
        <v>65.92</v>
      </c>
    </row>
    <row r="994" spans="1:34"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t="str">
        <f>IF(tbl_Customers[[#This Row],[total_intl_charge]] &lt;= 3, "Low Charges", "High Charges")</f>
        <v>Low Charges</v>
      </c>
      <c r="Z994" t="str">
        <f>IF(tbl_Customers[[#This Row],[total_eve_calls]]&lt;=80,"Low Calls",
IF(tbl_Customers[[#This Row],[total_eve_calls]]&lt;=120,"Medium Calls","High Calls"))</f>
        <v>Medium Calls</v>
      </c>
      <c r="AA994" t="str">
        <f>IF(tbl_Customers[[#This Row],[total_eve_charge]]&lt;=15,"Low Charges",
IF(tbl_Customers[[#This Row],[total_eve_charge]]&lt;=20,"Medium Charges","High Charges"))</f>
        <v>Medium Charges</v>
      </c>
      <c r="AB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4" t="str">
        <f>IF(tbl_Customers[[#This Row],[number_vmail_messages]] = 0, "No Usage", IF(tbl_Customers[[#This Row],[number_vmail_messages]] &lt;= 20, "Low Usage", IF(tbl_Customers[[#This Row],[number_vmail_messages]] &lt;= 40, "Medium Usgae", "High Usage")))</f>
        <v>No Usage</v>
      </c>
      <c r="AD994" t="str">
        <f>IF(tbl_Customers[[#This Row],[total_day_minutes]]&lt;=150,"Low Usage", IF(tbl_Customers[[#This Row],[total_day_minutes]]&lt;=200,"Medium Usage", IF(tbl_Customers[[#This Row],[total_day_minutes]]&lt;=250,"High Usage","Very High Usage")))</f>
        <v>High Usage</v>
      </c>
      <c r="AE994" t="str">
        <f>IF(tbl_Customers[[#This Row],[total_intl_calls]]&lt;=5,"Low Calls", IF(tbl_Customers[[#This Row],[total_intl_calls]]&lt;=10, "Medium Calls", "High Calls"))</f>
        <v>Medium Calls</v>
      </c>
      <c r="AF9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4" t="str">
        <f>IF(tbl_Customers[[#This Row],[Churn_Risk_Score]]&gt;=10,"High Risk", IF(tbl_Customers[[#This Row],[Churn_Risk_Score]]&gt;=5,"Medium Risk","Low Risk"))</f>
        <v>Low Risk</v>
      </c>
      <c r="AH994">
        <f>tbl_Customers[[#This Row],[total_day_charge]] + tbl_Customers[[#This Row],[total_eve_charge]] + tbl_Customers[[#This Row],[total_night_charge]] + tbl_Customers[[#This Row],[total_intl_charge]]</f>
        <v>66.64</v>
      </c>
    </row>
    <row r="995" spans="1:34"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t="str">
        <f>IF(tbl_Customers[[#This Row],[total_intl_charge]] &lt;= 3, "Low Charges", "High Charges")</f>
        <v>Low Charges</v>
      </c>
      <c r="Z995" t="str">
        <f>IF(tbl_Customers[[#This Row],[total_eve_calls]]&lt;=80,"Low Calls",
IF(tbl_Customers[[#This Row],[total_eve_calls]]&lt;=120,"Medium Calls","High Calls"))</f>
        <v>Medium Calls</v>
      </c>
      <c r="AA995" t="str">
        <f>IF(tbl_Customers[[#This Row],[total_eve_charge]]&lt;=15,"Low Charges",
IF(tbl_Customers[[#This Row],[total_eve_charge]]&lt;=20,"Medium Charges","High Charges"))</f>
        <v>Medium Charges</v>
      </c>
      <c r="AB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5" t="str">
        <f>IF(tbl_Customers[[#This Row],[number_vmail_messages]] = 0, "No Usage", IF(tbl_Customers[[#This Row],[number_vmail_messages]] &lt;= 20, "Low Usage", IF(tbl_Customers[[#This Row],[number_vmail_messages]] &lt;= 40, "Medium Usgae", "High Usage")))</f>
        <v>Low Usage</v>
      </c>
      <c r="AD995" t="str">
        <f>IF(tbl_Customers[[#This Row],[total_day_minutes]]&lt;=150,"Low Usage", IF(tbl_Customers[[#This Row],[total_day_minutes]]&lt;=200,"Medium Usage", IF(tbl_Customers[[#This Row],[total_day_minutes]]&lt;=250,"High Usage","Very High Usage")))</f>
        <v>Low Usage</v>
      </c>
      <c r="AE995" t="str">
        <f>IF(tbl_Customers[[#This Row],[total_intl_calls]]&lt;=5,"Low Calls", IF(tbl_Customers[[#This Row],[total_intl_calls]]&lt;=10, "Medium Calls", "High Calls"))</f>
        <v>Low Calls</v>
      </c>
      <c r="AF9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5" t="str">
        <f>IF(tbl_Customers[[#This Row],[Churn_Risk_Score]]&gt;=10,"High Risk", IF(tbl_Customers[[#This Row],[Churn_Risk_Score]]&gt;=5,"Medium Risk","Low Risk"))</f>
        <v>Low Risk</v>
      </c>
      <c r="AH995">
        <f>tbl_Customers[[#This Row],[total_day_charge]] + tbl_Customers[[#This Row],[total_eve_charge]] + tbl_Customers[[#This Row],[total_night_charge]] + tbl_Customers[[#This Row],[total_intl_charge]]</f>
        <v>54.71</v>
      </c>
    </row>
    <row r="996" spans="1:34"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t="str">
        <f>IF(tbl_Customers[[#This Row],[total_intl_charge]] &lt;= 3, "Low Charges", "High Charges")</f>
        <v>Low Charges</v>
      </c>
      <c r="Z996" t="str">
        <f>IF(tbl_Customers[[#This Row],[total_eve_calls]]&lt;=80,"Low Calls",
IF(tbl_Customers[[#This Row],[total_eve_calls]]&lt;=120,"Medium Calls","High Calls"))</f>
        <v>High Calls</v>
      </c>
      <c r="AA996" t="str">
        <f>IF(tbl_Customers[[#This Row],[total_eve_charge]]&lt;=15,"Low Charges",
IF(tbl_Customers[[#This Row],[total_eve_charge]]&lt;=20,"Medium Charges","High Charges"))</f>
        <v>High Charges</v>
      </c>
      <c r="AB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6" t="str">
        <f>IF(tbl_Customers[[#This Row],[number_vmail_messages]] = 0, "No Usage", IF(tbl_Customers[[#This Row],[number_vmail_messages]] &lt;= 20, "Low Usage", IF(tbl_Customers[[#This Row],[number_vmail_messages]] &lt;= 40, "Medium Usgae", "High Usage")))</f>
        <v>Medium Usgae</v>
      </c>
      <c r="AD996" t="str">
        <f>IF(tbl_Customers[[#This Row],[total_day_minutes]]&lt;=150,"Low Usage", IF(tbl_Customers[[#This Row],[total_day_minutes]]&lt;=200,"Medium Usage", IF(tbl_Customers[[#This Row],[total_day_minutes]]&lt;=250,"High Usage","Very High Usage")))</f>
        <v>High Usage</v>
      </c>
      <c r="AE996" t="str">
        <f>IF(tbl_Customers[[#This Row],[total_intl_calls]]&lt;=5,"Low Calls", IF(tbl_Customers[[#This Row],[total_intl_calls]]&lt;=10, "Medium Calls", "High Calls"))</f>
        <v>Medium Calls</v>
      </c>
      <c r="AF9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6" t="str">
        <f>IF(tbl_Customers[[#This Row],[Churn_Risk_Score]]&gt;=10,"High Risk", IF(tbl_Customers[[#This Row],[Churn_Risk_Score]]&gt;=5,"Medium Risk","Low Risk"))</f>
        <v>Low Risk</v>
      </c>
      <c r="AH996">
        <f>tbl_Customers[[#This Row],[total_day_charge]] + tbl_Customers[[#This Row],[total_eve_charge]] + tbl_Customers[[#This Row],[total_night_charge]] + tbl_Customers[[#This Row],[total_intl_charge]]</f>
        <v>70.88000000000001</v>
      </c>
    </row>
    <row r="997" spans="1:34"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t="str">
        <f>IF(tbl_Customers[[#This Row],[total_intl_charge]] &lt;= 3, "Low Charges", "High Charges")</f>
        <v>Low Charges</v>
      </c>
      <c r="Z997" t="str">
        <f>IF(tbl_Customers[[#This Row],[total_eve_calls]]&lt;=80,"Low Calls",
IF(tbl_Customers[[#This Row],[total_eve_calls]]&lt;=120,"Medium Calls","High Calls"))</f>
        <v>Low Calls</v>
      </c>
      <c r="AA997" t="str">
        <f>IF(tbl_Customers[[#This Row],[total_eve_charge]]&lt;=15,"Low Charges",
IF(tbl_Customers[[#This Row],[total_eve_charge]]&lt;=20,"Medium Charges","High Charges"))</f>
        <v>Low Charges</v>
      </c>
      <c r="AB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7" t="str">
        <f>IF(tbl_Customers[[#This Row],[number_vmail_messages]] = 0, "No Usage", IF(tbl_Customers[[#This Row],[number_vmail_messages]] &lt;= 20, "Low Usage", IF(tbl_Customers[[#This Row],[number_vmail_messages]] &lt;= 40, "Medium Usgae", "High Usage")))</f>
        <v>No Usage</v>
      </c>
      <c r="AD997" t="str">
        <f>IF(tbl_Customers[[#This Row],[total_day_minutes]]&lt;=150,"Low Usage", IF(tbl_Customers[[#This Row],[total_day_minutes]]&lt;=200,"Medium Usage", IF(tbl_Customers[[#This Row],[total_day_minutes]]&lt;=250,"High Usage","Very High Usage")))</f>
        <v>Medium Usage</v>
      </c>
      <c r="AE997" t="str">
        <f>IF(tbl_Customers[[#This Row],[total_intl_calls]]&lt;=5,"Low Calls", IF(tbl_Customers[[#This Row],[total_intl_calls]]&lt;=10, "Medium Calls", "High Calls"))</f>
        <v>Low Calls</v>
      </c>
      <c r="AF9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7" t="str">
        <f>IF(tbl_Customers[[#This Row],[Churn_Risk_Score]]&gt;=10,"High Risk", IF(tbl_Customers[[#This Row],[Churn_Risk_Score]]&gt;=5,"Medium Risk","Low Risk"))</f>
        <v>Low Risk</v>
      </c>
      <c r="AH997">
        <f>tbl_Customers[[#This Row],[total_day_charge]] + tbl_Customers[[#This Row],[total_eve_charge]] + tbl_Customers[[#This Row],[total_night_charge]] + tbl_Customers[[#This Row],[total_intl_charge]]</f>
        <v>54.28</v>
      </c>
    </row>
    <row r="998" spans="1:34"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t="str">
        <f>IF(tbl_Customers[[#This Row],[total_intl_charge]] &lt;= 3, "Low Charges", "High Charges")</f>
        <v>High Charges</v>
      </c>
      <c r="Z998" t="str">
        <f>IF(tbl_Customers[[#This Row],[total_eve_calls]]&lt;=80,"Low Calls",
IF(tbl_Customers[[#This Row],[total_eve_calls]]&lt;=120,"Medium Calls","High Calls"))</f>
        <v>High Calls</v>
      </c>
      <c r="AA998" t="str">
        <f>IF(tbl_Customers[[#This Row],[total_eve_charge]]&lt;=15,"Low Charges",
IF(tbl_Customers[[#This Row],[total_eve_charge]]&lt;=20,"Medium Charges","High Charges"))</f>
        <v>Medium Charges</v>
      </c>
      <c r="AB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8" t="str">
        <f>IF(tbl_Customers[[#This Row],[number_vmail_messages]] = 0, "No Usage", IF(tbl_Customers[[#This Row],[number_vmail_messages]] &lt;= 20, "Low Usage", IF(tbl_Customers[[#This Row],[number_vmail_messages]] &lt;= 40, "Medium Usgae", "High Usage")))</f>
        <v>Medium Usgae</v>
      </c>
      <c r="AD998" t="str">
        <f>IF(tbl_Customers[[#This Row],[total_day_minutes]]&lt;=150,"Low Usage", IF(tbl_Customers[[#This Row],[total_day_minutes]]&lt;=200,"Medium Usage", IF(tbl_Customers[[#This Row],[total_day_minutes]]&lt;=250,"High Usage","Very High Usage")))</f>
        <v>Low Usage</v>
      </c>
      <c r="AE998" t="str">
        <f>IF(tbl_Customers[[#This Row],[total_intl_calls]]&lt;=5,"Low Calls", IF(tbl_Customers[[#This Row],[total_intl_calls]]&lt;=10, "Medium Calls", "High Calls"))</f>
        <v>Low Calls</v>
      </c>
      <c r="AF9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98" t="str">
        <f>IF(tbl_Customers[[#This Row],[Churn_Risk_Score]]&gt;=10,"High Risk", IF(tbl_Customers[[#This Row],[Churn_Risk_Score]]&gt;=5,"Medium Risk","Low Risk"))</f>
        <v>Low Risk</v>
      </c>
      <c r="AH998">
        <f>tbl_Customers[[#This Row],[total_day_charge]] + tbl_Customers[[#This Row],[total_eve_charge]] + tbl_Customers[[#This Row],[total_night_charge]] + tbl_Customers[[#This Row],[total_intl_charge]]</f>
        <v>54.31</v>
      </c>
    </row>
    <row r="999" spans="1:34"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t="str">
        <f>IF(tbl_Customers[[#This Row],[total_intl_charge]] &lt;= 3, "Low Charges", "High Charges")</f>
        <v>Low Charges</v>
      </c>
      <c r="Z999" t="str">
        <f>IF(tbl_Customers[[#This Row],[total_eve_calls]]&lt;=80,"Low Calls",
IF(tbl_Customers[[#This Row],[total_eve_calls]]&lt;=120,"Medium Calls","High Calls"))</f>
        <v>Medium Calls</v>
      </c>
      <c r="AA999" t="str">
        <f>IF(tbl_Customers[[#This Row],[total_eve_charge]]&lt;=15,"Low Charges",
IF(tbl_Customers[[#This Row],[total_eve_charge]]&lt;=20,"Medium Charges","High Charges"))</f>
        <v>Low Charges</v>
      </c>
      <c r="AB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99" t="str">
        <f>IF(tbl_Customers[[#This Row],[number_vmail_messages]] = 0, "No Usage", IF(tbl_Customers[[#This Row],[number_vmail_messages]] &lt;= 20, "Low Usage", IF(tbl_Customers[[#This Row],[number_vmail_messages]] &lt;= 40, "Medium Usgae", "High Usage")))</f>
        <v>No Usage</v>
      </c>
      <c r="AD999" t="str">
        <f>IF(tbl_Customers[[#This Row],[total_day_minutes]]&lt;=150,"Low Usage", IF(tbl_Customers[[#This Row],[total_day_minutes]]&lt;=200,"Medium Usage", IF(tbl_Customers[[#This Row],[total_day_minutes]]&lt;=250,"High Usage","Very High Usage")))</f>
        <v>Medium Usage</v>
      </c>
      <c r="AE999" t="str">
        <f>IF(tbl_Customers[[#This Row],[total_intl_calls]]&lt;=5,"Low Calls", IF(tbl_Customers[[#This Row],[total_intl_calls]]&lt;=10, "Medium Calls", "High Calls"))</f>
        <v>Medium Calls</v>
      </c>
      <c r="AF9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9" t="str">
        <f>IF(tbl_Customers[[#This Row],[Churn_Risk_Score]]&gt;=10,"High Risk", IF(tbl_Customers[[#This Row],[Churn_Risk_Score]]&gt;=5,"Medium Risk","Low Risk"))</f>
        <v>Low Risk</v>
      </c>
      <c r="AH999">
        <f>tbl_Customers[[#This Row],[total_day_charge]] + tbl_Customers[[#This Row],[total_eve_charge]] + tbl_Customers[[#This Row],[total_night_charge]] + tbl_Customers[[#This Row],[total_intl_charge]]</f>
        <v>41.03</v>
      </c>
    </row>
    <row r="1000" spans="1:34"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t="str">
        <f>IF(tbl_Customers[[#This Row],[total_intl_charge]] &lt;= 3, "Low Charges", "High Charges")</f>
        <v>Low Charges</v>
      </c>
      <c r="Z1000" t="str">
        <f>IF(tbl_Customers[[#This Row],[total_eve_calls]]&lt;=80,"Low Calls",
IF(tbl_Customers[[#This Row],[total_eve_calls]]&lt;=120,"Medium Calls","High Calls"))</f>
        <v>Medium Calls</v>
      </c>
      <c r="AA1000" t="str">
        <f>IF(tbl_Customers[[#This Row],[total_eve_charge]]&lt;=15,"Low Charges",
IF(tbl_Customers[[#This Row],[total_eve_charge]]&lt;=20,"Medium Charges","High Charges"))</f>
        <v>Medium Charges</v>
      </c>
      <c r="AB1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0" t="str">
        <f>IF(tbl_Customers[[#This Row],[number_vmail_messages]] = 0, "No Usage", IF(tbl_Customers[[#This Row],[number_vmail_messages]] &lt;= 20, "Low Usage", IF(tbl_Customers[[#This Row],[number_vmail_messages]] &lt;= 40, "Medium Usgae", "High Usage")))</f>
        <v>No Usage</v>
      </c>
      <c r="AD1000" t="str">
        <f>IF(tbl_Customers[[#This Row],[total_day_minutes]]&lt;=150,"Low Usage", IF(tbl_Customers[[#This Row],[total_day_minutes]]&lt;=200,"Medium Usage", IF(tbl_Customers[[#This Row],[total_day_minutes]]&lt;=250,"High Usage","Very High Usage")))</f>
        <v>Medium Usage</v>
      </c>
      <c r="AE1000" t="str">
        <f>IF(tbl_Customers[[#This Row],[total_intl_calls]]&lt;=5,"Low Calls", IF(tbl_Customers[[#This Row],[total_intl_calls]]&lt;=10, "Medium Calls", "High Calls"))</f>
        <v>Low Calls</v>
      </c>
      <c r="AF10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0" t="str">
        <f>IF(tbl_Customers[[#This Row],[Churn_Risk_Score]]&gt;=10,"High Risk", IF(tbl_Customers[[#This Row],[Churn_Risk_Score]]&gt;=5,"Medium Risk","Low Risk"))</f>
        <v>Low Risk</v>
      </c>
      <c r="AH1000">
        <f>tbl_Customers[[#This Row],[total_day_charge]] + tbl_Customers[[#This Row],[total_eve_charge]] + tbl_Customers[[#This Row],[total_night_charge]] + tbl_Customers[[#This Row],[total_intl_charge]]</f>
        <v>55.4</v>
      </c>
    </row>
    <row r="1001" spans="1:34"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t="str">
        <f>IF(tbl_Customers[[#This Row],[total_intl_charge]] &lt;= 3, "Low Charges", "High Charges")</f>
        <v>Low Charges</v>
      </c>
      <c r="Z1001" t="str">
        <f>IF(tbl_Customers[[#This Row],[total_eve_calls]]&lt;=80,"Low Calls",
IF(tbl_Customers[[#This Row],[total_eve_calls]]&lt;=120,"Medium Calls","High Calls"))</f>
        <v>Low Calls</v>
      </c>
      <c r="AA1001" t="str">
        <f>IF(tbl_Customers[[#This Row],[total_eve_charge]]&lt;=15,"Low Charges",
IF(tbl_Customers[[#This Row],[total_eve_charge]]&lt;=20,"Medium Charges","High Charges"))</f>
        <v>High Charges</v>
      </c>
      <c r="AB1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1" t="str">
        <f>IF(tbl_Customers[[#This Row],[number_vmail_messages]] = 0, "No Usage", IF(tbl_Customers[[#This Row],[number_vmail_messages]] &lt;= 20, "Low Usage", IF(tbl_Customers[[#This Row],[number_vmail_messages]] &lt;= 40, "Medium Usgae", "High Usage")))</f>
        <v>No Usage</v>
      </c>
      <c r="AD1001" t="str">
        <f>IF(tbl_Customers[[#This Row],[total_day_minutes]]&lt;=150,"Low Usage", IF(tbl_Customers[[#This Row],[total_day_minutes]]&lt;=200,"Medium Usage", IF(tbl_Customers[[#This Row],[total_day_minutes]]&lt;=250,"High Usage","Very High Usage")))</f>
        <v>High Usage</v>
      </c>
      <c r="AE1001" t="str">
        <f>IF(tbl_Customers[[#This Row],[total_intl_calls]]&lt;=5,"Low Calls", IF(tbl_Customers[[#This Row],[total_intl_calls]]&lt;=10, "Medium Calls", "High Calls"))</f>
        <v>Low Calls</v>
      </c>
      <c r="AF10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1" t="str">
        <f>IF(tbl_Customers[[#This Row],[Churn_Risk_Score]]&gt;=10,"High Risk", IF(tbl_Customers[[#This Row],[Churn_Risk_Score]]&gt;=5,"Medium Risk","Low Risk"))</f>
        <v>Medium Risk</v>
      </c>
      <c r="AH1001">
        <f>tbl_Customers[[#This Row],[total_day_charge]] + tbl_Customers[[#This Row],[total_eve_charge]] + tbl_Customers[[#This Row],[total_night_charge]] + tbl_Customers[[#This Row],[total_intl_charge]]</f>
        <v>76.179999999999993</v>
      </c>
    </row>
    <row r="1002" spans="1:34"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t="str">
        <f>IF(tbl_Customers[[#This Row],[total_intl_charge]] &lt;= 3, "Low Charges", "High Charges")</f>
        <v>Low Charges</v>
      </c>
      <c r="Z1002" t="str">
        <f>IF(tbl_Customers[[#This Row],[total_eve_calls]]&lt;=80,"Low Calls",
IF(tbl_Customers[[#This Row],[total_eve_calls]]&lt;=120,"Medium Calls","High Calls"))</f>
        <v>Medium Calls</v>
      </c>
      <c r="AA1002" t="str">
        <f>IF(tbl_Customers[[#This Row],[total_eve_charge]]&lt;=15,"Low Charges",
IF(tbl_Customers[[#This Row],[total_eve_charge]]&lt;=20,"Medium Charges","High Charges"))</f>
        <v>Medium Charges</v>
      </c>
      <c r="AB1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2" t="str">
        <f>IF(tbl_Customers[[#This Row],[number_vmail_messages]] = 0, "No Usage", IF(tbl_Customers[[#This Row],[number_vmail_messages]] &lt;= 20, "Low Usage", IF(tbl_Customers[[#This Row],[number_vmail_messages]] &lt;= 40, "Medium Usgae", "High Usage")))</f>
        <v>Low Usage</v>
      </c>
      <c r="AD1002" t="str">
        <f>IF(tbl_Customers[[#This Row],[total_day_minutes]]&lt;=150,"Low Usage", IF(tbl_Customers[[#This Row],[total_day_minutes]]&lt;=200,"Medium Usage", IF(tbl_Customers[[#This Row],[total_day_minutes]]&lt;=250,"High Usage","Very High Usage")))</f>
        <v>Medium Usage</v>
      </c>
      <c r="AE1002" t="str">
        <f>IF(tbl_Customers[[#This Row],[total_intl_calls]]&lt;=5,"Low Calls", IF(tbl_Customers[[#This Row],[total_intl_calls]]&lt;=10, "Medium Calls", "High Calls"))</f>
        <v>Low Calls</v>
      </c>
      <c r="AF10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02" t="str">
        <f>IF(tbl_Customers[[#This Row],[Churn_Risk_Score]]&gt;=10,"High Risk", IF(tbl_Customers[[#This Row],[Churn_Risk_Score]]&gt;=5,"Medium Risk","Low Risk"))</f>
        <v>Medium Risk</v>
      </c>
      <c r="AH1002">
        <f>tbl_Customers[[#This Row],[total_day_charge]] + tbl_Customers[[#This Row],[total_eve_charge]] + tbl_Customers[[#This Row],[total_night_charge]] + tbl_Customers[[#This Row],[total_intl_charge]]</f>
        <v>51.06</v>
      </c>
    </row>
    <row r="1003" spans="1:34"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t="str">
        <f>IF(tbl_Customers[[#This Row],[total_intl_charge]] &lt;= 3, "Low Charges", "High Charges")</f>
        <v>Low Charges</v>
      </c>
      <c r="Z1003" t="str">
        <f>IF(tbl_Customers[[#This Row],[total_eve_calls]]&lt;=80,"Low Calls",
IF(tbl_Customers[[#This Row],[total_eve_calls]]&lt;=120,"Medium Calls","High Calls"))</f>
        <v>Medium Calls</v>
      </c>
      <c r="AA1003" t="str">
        <f>IF(tbl_Customers[[#This Row],[total_eve_charge]]&lt;=15,"Low Charges",
IF(tbl_Customers[[#This Row],[total_eve_charge]]&lt;=20,"Medium Charges","High Charges"))</f>
        <v>Medium Charges</v>
      </c>
      <c r="AB1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3" t="str">
        <f>IF(tbl_Customers[[#This Row],[number_vmail_messages]] = 0, "No Usage", IF(tbl_Customers[[#This Row],[number_vmail_messages]] &lt;= 20, "Low Usage", IF(tbl_Customers[[#This Row],[number_vmail_messages]] &lt;= 40, "Medium Usgae", "High Usage")))</f>
        <v>No Usage</v>
      </c>
      <c r="AD1003" t="str">
        <f>IF(tbl_Customers[[#This Row],[total_day_minutes]]&lt;=150,"Low Usage", IF(tbl_Customers[[#This Row],[total_day_minutes]]&lt;=200,"Medium Usage", IF(tbl_Customers[[#This Row],[total_day_minutes]]&lt;=250,"High Usage","Very High Usage")))</f>
        <v>Medium Usage</v>
      </c>
      <c r="AE1003" t="str">
        <f>IF(tbl_Customers[[#This Row],[total_intl_calls]]&lt;=5,"Low Calls", IF(tbl_Customers[[#This Row],[total_intl_calls]]&lt;=10, "Medium Calls", "High Calls"))</f>
        <v>Low Calls</v>
      </c>
      <c r="AF10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3" t="str">
        <f>IF(tbl_Customers[[#This Row],[Churn_Risk_Score]]&gt;=10,"High Risk", IF(tbl_Customers[[#This Row],[Churn_Risk_Score]]&gt;=5,"Medium Risk","Low Risk"))</f>
        <v>Low Risk</v>
      </c>
      <c r="AH1003">
        <f>tbl_Customers[[#This Row],[total_day_charge]] + tbl_Customers[[#This Row],[total_eve_charge]] + tbl_Customers[[#This Row],[total_night_charge]] + tbl_Customers[[#This Row],[total_intl_charge]]</f>
        <v>63.94</v>
      </c>
    </row>
    <row r="1004" spans="1:34"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t="str">
        <f>IF(tbl_Customers[[#This Row],[total_intl_charge]] &lt;= 3, "Low Charges", "High Charges")</f>
        <v>Low Charges</v>
      </c>
      <c r="Z1004" t="str">
        <f>IF(tbl_Customers[[#This Row],[total_eve_calls]]&lt;=80,"Low Calls",
IF(tbl_Customers[[#This Row],[total_eve_calls]]&lt;=120,"Medium Calls","High Calls"))</f>
        <v>Medium Calls</v>
      </c>
      <c r="AA1004" t="str">
        <f>IF(tbl_Customers[[#This Row],[total_eve_charge]]&lt;=15,"Low Charges",
IF(tbl_Customers[[#This Row],[total_eve_charge]]&lt;=20,"Medium Charges","High Charges"))</f>
        <v>Low Charges</v>
      </c>
      <c r="AB1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4" t="str">
        <f>IF(tbl_Customers[[#This Row],[number_vmail_messages]] = 0, "No Usage", IF(tbl_Customers[[#This Row],[number_vmail_messages]] &lt;= 20, "Low Usage", IF(tbl_Customers[[#This Row],[number_vmail_messages]] &lt;= 40, "Medium Usgae", "High Usage")))</f>
        <v>No Usage</v>
      </c>
      <c r="AD1004" t="str">
        <f>IF(tbl_Customers[[#This Row],[total_day_minutes]]&lt;=150,"Low Usage", IF(tbl_Customers[[#This Row],[total_day_minutes]]&lt;=200,"Medium Usage", IF(tbl_Customers[[#This Row],[total_day_minutes]]&lt;=250,"High Usage","Very High Usage")))</f>
        <v>High Usage</v>
      </c>
      <c r="AE1004" t="str">
        <f>IF(tbl_Customers[[#This Row],[total_intl_calls]]&lt;=5,"Low Calls", IF(tbl_Customers[[#This Row],[total_intl_calls]]&lt;=10, "Medium Calls", "High Calls"))</f>
        <v>Low Calls</v>
      </c>
      <c r="AF10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4" t="str">
        <f>IF(tbl_Customers[[#This Row],[Churn_Risk_Score]]&gt;=10,"High Risk", IF(tbl_Customers[[#This Row],[Churn_Risk_Score]]&gt;=5,"Medium Risk","Low Risk"))</f>
        <v>Low Risk</v>
      </c>
      <c r="AH1004">
        <f>tbl_Customers[[#This Row],[total_day_charge]] + tbl_Customers[[#This Row],[total_eve_charge]] + tbl_Customers[[#This Row],[total_night_charge]] + tbl_Customers[[#This Row],[total_intl_charge]]</f>
        <v>61.080000000000005</v>
      </c>
    </row>
    <row r="1005" spans="1:34"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t="str">
        <f>IF(tbl_Customers[[#This Row],[total_intl_charge]] &lt;= 3, "Low Charges", "High Charges")</f>
        <v>High Charges</v>
      </c>
      <c r="Z1005" t="str">
        <f>IF(tbl_Customers[[#This Row],[total_eve_calls]]&lt;=80,"Low Calls",
IF(tbl_Customers[[#This Row],[total_eve_calls]]&lt;=120,"Medium Calls","High Calls"))</f>
        <v>Medium Calls</v>
      </c>
      <c r="AA1005" t="str">
        <f>IF(tbl_Customers[[#This Row],[total_eve_charge]]&lt;=15,"Low Charges",
IF(tbl_Customers[[#This Row],[total_eve_charge]]&lt;=20,"Medium Charges","High Charges"))</f>
        <v>Medium Charges</v>
      </c>
      <c r="AB1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5" t="str">
        <f>IF(tbl_Customers[[#This Row],[number_vmail_messages]] = 0, "No Usage", IF(tbl_Customers[[#This Row],[number_vmail_messages]] &lt;= 20, "Low Usage", IF(tbl_Customers[[#This Row],[number_vmail_messages]] &lt;= 40, "Medium Usgae", "High Usage")))</f>
        <v>No Usage</v>
      </c>
      <c r="AD1005" t="str">
        <f>IF(tbl_Customers[[#This Row],[total_day_minutes]]&lt;=150,"Low Usage", IF(tbl_Customers[[#This Row],[total_day_minutes]]&lt;=200,"Medium Usage", IF(tbl_Customers[[#This Row],[total_day_minutes]]&lt;=250,"High Usage","Very High Usage")))</f>
        <v>High Usage</v>
      </c>
      <c r="AE1005" t="str">
        <f>IF(tbl_Customers[[#This Row],[total_intl_calls]]&lt;=5,"Low Calls", IF(tbl_Customers[[#This Row],[total_intl_calls]]&lt;=10, "Medium Calls", "High Calls"))</f>
        <v>Low Calls</v>
      </c>
      <c r="AF10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5" t="str">
        <f>IF(tbl_Customers[[#This Row],[Churn_Risk_Score]]&gt;=10,"High Risk", IF(tbl_Customers[[#This Row],[Churn_Risk_Score]]&gt;=5,"Medium Risk","Low Risk"))</f>
        <v>Medium Risk</v>
      </c>
      <c r="AH1005">
        <f>tbl_Customers[[#This Row],[total_day_charge]] + tbl_Customers[[#This Row],[total_eve_charge]] + tbl_Customers[[#This Row],[total_night_charge]] + tbl_Customers[[#This Row],[total_intl_charge]]</f>
        <v>72.099999999999994</v>
      </c>
    </row>
    <row r="1006" spans="1:34"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t="str">
        <f>IF(tbl_Customers[[#This Row],[total_intl_charge]] &lt;= 3, "Low Charges", "High Charges")</f>
        <v>Low Charges</v>
      </c>
      <c r="Z1006" t="str">
        <f>IF(tbl_Customers[[#This Row],[total_eve_calls]]&lt;=80,"Low Calls",
IF(tbl_Customers[[#This Row],[total_eve_calls]]&lt;=120,"Medium Calls","High Calls"))</f>
        <v>Low Calls</v>
      </c>
      <c r="AA1006" t="str">
        <f>IF(tbl_Customers[[#This Row],[total_eve_charge]]&lt;=15,"Low Charges",
IF(tbl_Customers[[#This Row],[total_eve_charge]]&lt;=20,"Medium Charges","High Charges"))</f>
        <v>Medium Charges</v>
      </c>
      <c r="AB1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6" t="str">
        <f>IF(tbl_Customers[[#This Row],[number_vmail_messages]] = 0, "No Usage", IF(tbl_Customers[[#This Row],[number_vmail_messages]] &lt;= 20, "Low Usage", IF(tbl_Customers[[#This Row],[number_vmail_messages]] &lt;= 40, "Medium Usgae", "High Usage")))</f>
        <v>Medium Usgae</v>
      </c>
      <c r="AD1006" t="str">
        <f>IF(tbl_Customers[[#This Row],[total_day_minutes]]&lt;=150,"Low Usage", IF(tbl_Customers[[#This Row],[total_day_minutes]]&lt;=200,"Medium Usage", IF(tbl_Customers[[#This Row],[total_day_minutes]]&lt;=250,"High Usage","Very High Usage")))</f>
        <v>High Usage</v>
      </c>
      <c r="AE1006" t="str">
        <f>IF(tbl_Customers[[#This Row],[total_intl_calls]]&lt;=5,"Low Calls", IF(tbl_Customers[[#This Row],[total_intl_calls]]&lt;=10, "Medium Calls", "High Calls"))</f>
        <v>Low Calls</v>
      </c>
      <c r="AF10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6" t="str">
        <f>IF(tbl_Customers[[#This Row],[Churn_Risk_Score]]&gt;=10,"High Risk", IF(tbl_Customers[[#This Row],[Churn_Risk_Score]]&gt;=5,"Medium Risk","Low Risk"))</f>
        <v>Low Risk</v>
      </c>
      <c r="AH1006">
        <f>tbl_Customers[[#This Row],[total_day_charge]] + tbl_Customers[[#This Row],[total_eve_charge]] + tbl_Customers[[#This Row],[total_night_charge]] + tbl_Customers[[#This Row],[total_intl_charge]]</f>
        <v>70.569999999999993</v>
      </c>
    </row>
    <row r="1007" spans="1:34"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t="str">
        <f>IF(tbl_Customers[[#This Row],[total_intl_charge]] &lt;= 3, "Low Charges", "High Charges")</f>
        <v>High Charges</v>
      </c>
      <c r="Z1007" t="str">
        <f>IF(tbl_Customers[[#This Row],[total_eve_calls]]&lt;=80,"Low Calls",
IF(tbl_Customers[[#This Row],[total_eve_calls]]&lt;=120,"Medium Calls","High Calls"))</f>
        <v>Medium Calls</v>
      </c>
      <c r="AA1007" t="str">
        <f>IF(tbl_Customers[[#This Row],[total_eve_charge]]&lt;=15,"Low Charges",
IF(tbl_Customers[[#This Row],[total_eve_charge]]&lt;=20,"Medium Charges","High Charges"))</f>
        <v>High Charges</v>
      </c>
      <c r="AB1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7" t="str">
        <f>IF(tbl_Customers[[#This Row],[number_vmail_messages]] = 0, "No Usage", IF(tbl_Customers[[#This Row],[number_vmail_messages]] &lt;= 20, "Low Usage", IF(tbl_Customers[[#This Row],[number_vmail_messages]] &lt;= 40, "Medium Usgae", "High Usage")))</f>
        <v>Medium Usgae</v>
      </c>
      <c r="AD1007" t="str">
        <f>IF(tbl_Customers[[#This Row],[total_day_minutes]]&lt;=150,"Low Usage", IF(tbl_Customers[[#This Row],[total_day_minutes]]&lt;=200,"Medium Usage", IF(tbl_Customers[[#This Row],[total_day_minutes]]&lt;=250,"High Usage","Very High Usage")))</f>
        <v>High Usage</v>
      </c>
      <c r="AE1007" t="str">
        <f>IF(tbl_Customers[[#This Row],[total_intl_calls]]&lt;=5,"Low Calls", IF(tbl_Customers[[#This Row],[total_intl_calls]]&lt;=10, "Medium Calls", "High Calls"))</f>
        <v>Low Calls</v>
      </c>
      <c r="AF10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07" t="str">
        <f>IF(tbl_Customers[[#This Row],[Churn_Risk_Score]]&gt;=10,"High Risk", IF(tbl_Customers[[#This Row],[Churn_Risk_Score]]&gt;=5,"Medium Risk","Low Risk"))</f>
        <v>Low Risk</v>
      </c>
      <c r="AH1007">
        <f>tbl_Customers[[#This Row],[total_day_charge]] + tbl_Customers[[#This Row],[total_eve_charge]] + tbl_Customers[[#This Row],[total_night_charge]] + tbl_Customers[[#This Row],[total_intl_charge]]</f>
        <v>69.86</v>
      </c>
    </row>
    <row r="1008" spans="1:34"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t="str">
        <f>IF(tbl_Customers[[#This Row],[total_intl_charge]] &lt;= 3, "Low Charges", "High Charges")</f>
        <v>Low Charges</v>
      </c>
      <c r="Z1008" t="str">
        <f>IF(tbl_Customers[[#This Row],[total_eve_calls]]&lt;=80,"Low Calls",
IF(tbl_Customers[[#This Row],[total_eve_calls]]&lt;=120,"Medium Calls","High Calls"))</f>
        <v>High Calls</v>
      </c>
      <c r="AA1008" t="str">
        <f>IF(tbl_Customers[[#This Row],[total_eve_charge]]&lt;=15,"Low Charges",
IF(tbl_Customers[[#This Row],[total_eve_charge]]&lt;=20,"Medium Charges","High Charges"))</f>
        <v>Medium Charges</v>
      </c>
      <c r="AB1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8" t="str">
        <f>IF(tbl_Customers[[#This Row],[number_vmail_messages]] = 0, "No Usage", IF(tbl_Customers[[#This Row],[number_vmail_messages]] &lt;= 20, "Low Usage", IF(tbl_Customers[[#This Row],[number_vmail_messages]] &lt;= 40, "Medium Usgae", "High Usage")))</f>
        <v>Medium Usgae</v>
      </c>
      <c r="AD1008" t="str">
        <f>IF(tbl_Customers[[#This Row],[total_day_minutes]]&lt;=150,"Low Usage", IF(tbl_Customers[[#This Row],[total_day_minutes]]&lt;=200,"Medium Usage", IF(tbl_Customers[[#This Row],[total_day_minutes]]&lt;=250,"High Usage","Very High Usage")))</f>
        <v>High Usage</v>
      </c>
      <c r="AE1008" t="str">
        <f>IF(tbl_Customers[[#This Row],[total_intl_calls]]&lt;=5,"Low Calls", IF(tbl_Customers[[#This Row],[total_intl_calls]]&lt;=10, "Medium Calls", "High Calls"))</f>
        <v>Low Calls</v>
      </c>
      <c r="AF10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8" t="str">
        <f>IF(tbl_Customers[[#This Row],[Churn_Risk_Score]]&gt;=10,"High Risk", IF(tbl_Customers[[#This Row],[Churn_Risk_Score]]&gt;=5,"Medium Risk","Low Risk"))</f>
        <v>Low Risk</v>
      </c>
      <c r="AH1008">
        <f>tbl_Customers[[#This Row],[total_day_charge]] + tbl_Customers[[#This Row],[total_eve_charge]] + tbl_Customers[[#This Row],[total_night_charge]] + tbl_Customers[[#This Row],[total_intl_charge]]</f>
        <v>69.069999999999993</v>
      </c>
    </row>
    <row r="1009" spans="1:34"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t="str">
        <f>IF(tbl_Customers[[#This Row],[total_intl_charge]] &lt;= 3, "Low Charges", "High Charges")</f>
        <v>High Charges</v>
      </c>
      <c r="Z1009" t="str">
        <f>IF(tbl_Customers[[#This Row],[total_eve_calls]]&lt;=80,"Low Calls",
IF(tbl_Customers[[#This Row],[total_eve_calls]]&lt;=120,"Medium Calls","High Calls"))</f>
        <v>Low Calls</v>
      </c>
      <c r="AA1009" t="str">
        <f>IF(tbl_Customers[[#This Row],[total_eve_charge]]&lt;=15,"Low Charges",
IF(tbl_Customers[[#This Row],[total_eve_charge]]&lt;=20,"Medium Charges","High Charges"))</f>
        <v>Medium Charges</v>
      </c>
      <c r="AB1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09" t="str">
        <f>IF(tbl_Customers[[#This Row],[number_vmail_messages]] = 0, "No Usage", IF(tbl_Customers[[#This Row],[number_vmail_messages]] &lt;= 20, "Low Usage", IF(tbl_Customers[[#This Row],[number_vmail_messages]] &lt;= 40, "Medium Usgae", "High Usage")))</f>
        <v>No Usage</v>
      </c>
      <c r="AD1009" t="str">
        <f>IF(tbl_Customers[[#This Row],[total_day_minutes]]&lt;=150,"Low Usage", IF(tbl_Customers[[#This Row],[total_day_minutes]]&lt;=200,"Medium Usage", IF(tbl_Customers[[#This Row],[total_day_minutes]]&lt;=250,"High Usage","Very High Usage")))</f>
        <v>Low Usage</v>
      </c>
      <c r="AE1009" t="str">
        <f>IF(tbl_Customers[[#This Row],[total_intl_calls]]&lt;=5,"Low Calls", IF(tbl_Customers[[#This Row],[total_intl_calls]]&lt;=10, "Medium Calls", "High Calls"))</f>
        <v>Low Calls</v>
      </c>
      <c r="AF10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9" t="str">
        <f>IF(tbl_Customers[[#This Row],[Churn_Risk_Score]]&gt;=10,"High Risk", IF(tbl_Customers[[#This Row],[Churn_Risk_Score]]&gt;=5,"Medium Risk","Low Risk"))</f>
        <v>Low Risk</v>
      </c>
      <c r="AH1009">
        <f>tbl_Customers[[#This Row],[total_day_charge]] + tbl_Customers[[#This Row],[total_eve_charge]] + tbl_Customers[[#This Row],[total_night_charge]] + tbl_Customers[[#This Row],[total_intl_charge]]</f>
        <v>52.129999999999995</v>
      </c>
    </row>
    <row r="1010" spans="1:34"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t="str">
        <f>IF(tbl_Customers[[#This Row],[total_intl_charge]] &lt;= 3, "Low Charges", "High Charges")</f>
        <v>Low Charges</v>
      </c>
      <c r="Z1010" t="str">
        <f>IF(tbl_Customers[[#This Row],[total_eve_calls]]&lt;=80,"Low Calls",
IF(tbl_Customers[[#This Row],[total_eve_calls]]&lt;=120,"Medium Calls","High Calls"))</f>
        <v>Medium Calls</v>
      </c>
      <c r="AA1010" t="str">
        <f>IF(tbl_Customers[[#This Row],[total_eve_charge]]&lt;=15,"Low Charges",
IF(tbl_Customers[[#This Row],[total_eve_charge]]&lt;=20,"Medium Charges","High Charges"))</f>
        <v>Medium Charges</v>
      </c>
      <c r="AB1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0" t="str">
        <f>IF(tbl_Customers[[#This Row],[number_vmail_messages]] = 0, "No Usage", IF(tbl_Customers[[#This Row],[number_vmail_messages]] &lt;= 20, "Low Usage", IF(tbl_Customers[[#This Row],[number_vmail_messages]] &lt;= 40, "Medium Usgae", "High Usage")))</f>
        <v>Medium Usgae</v>
      </c>
      <c r="AD1010" t="str">
        <f>IF(tbl_Customers[[#This Row],[total_day_minutes]]&lt;=150,"Low Usage", IF(tbl_Customers[[#This Row],[total_day_minutes]]&lt;=200,"Medium Usage", IF(tbl_Customers[[#This Row],[total_day_minutes]]&lt;=250,"High Usage","Very High Usage")))</f>
        <v>Medium Usage</v>
      </c>
      <c r="AE1010" t="str">
        <f>IF(tbl_Customers[[#This Row],[total_intl_calls]]&lt;=5,"Low Calls", IF(tbl_Customers[[#This Row],[total_intl_calls]]&lt;=10, "Medium Calls", "High Calls"))</f>
        <v>Medium Calls</v>
      </c>
      <c r="AF10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0" t="str">
        <f>IF(tbl_Customers[[#This Row],[Churn_Risk_Score]]&gt;=10,"High Risk", IF(tbl_Customers[[#This Row],[Churn_Risk_Score]]&gt;=5,"Medium Risk","Low Risk"))</f>
        <v>Low Risk</v>
      </c>
      <c r="AH1010">
        <f>tbl_Customers[[#This Row],[total_day_charge]] + tbl_Customers[[#This Row],[total_eve_charge]] + tbl_Customers[[#This Row],[total_night_charge]] + tbl_Customers[[#This Row],[total_intl_charge]]</f>
        <v>61.84</v>
      </c>
    </row>
    <row r="1011" spans="1:34"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t="str">
        <f>IF(tbl_Customers[[#This Row],[total_intl_charge]] &lt;= 3, "Low Charges", "High Charges")</f>
        <v>Low Charges</v>
      </c>
      <c r="Z1011" t="str">
        <f>IF(tbl_Customers[[#This Row],[total_eve_calls]]&lt;=80,"Low Calls",
IF(tbl_Customers[[#This Row],[total_eve_calls]]&lt;=120,"Medium Calls","High Calls"))</f>
        <v>Medium Calls</v>
      </c>
      <c r="AA1011" t="str">
        <f>IF(tbl_Customers[[#This Row],[total_eve_charge]]&lt;=15,"Low Charges",
IF(tbl_Customers[[#This Row],[total_eve_charge]]&lt;=20,"Medium Charges","High Charges"))</f>
        <v>High Charges</v>
      </c>
      <c r="AB1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1" t="str">
        <f>IF(tbl_Customers[[#This Row],[number_vmail_messages]] = 0, "No Usage", IF(tbl_Customers[[#This Row],[number_vmail_messages]] &lt;= 20, "Low Usage", IF(tbl_Customers[[#This Row],[number_vmail_messages]] &lt;= 40, "Medium Usgae", "High Usage")))</f>
        <v>No Usage</v>
      </c>
      <c r="AD1011" t="str">
        <f>IF(tbl_Customers[[#This Row],[total_day_minutes]]&lt;=150,"Low Usage", IF(tbl_Customers[[#This Row],[total_day_minutes]]&lt;=200,"Medium Usage", IF(tbl_Customers[[#This Row],[total_day_minutes]]&lt;=250,"High Usage","Very High Usage")))</f>
        <v>High Usage</v>
      </c>
      <c r="AE1011" t="str">
        <f>IF(tbl_Customers[[#This Row],[total_intl_calls]]&lt;=5,"Low Calls", IF(tbl_Customers[[#This Row],[total_intl_calls]]&lt;=10, "Medium Calls", "High Calls"))</f>
        <v>Low Calls</v>
      </c>
      <c r="AF10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1" t="str">
        <f>IF(tbl_Customers[[#This Row],[Churn_Risk_Score]]&gt;=10,"High Risk", IF(tbl_Customers[[#This Row],[Churn_Risk_Score]]&gt;=5,"Medium Risk","Low Risk"))</f>
        <v>Low Risk</v>
      </c>
      <c r="AH1011">
        <f>tbl_Customers[[#This Row],[total_day_charge]] + tbl_Customers[[#This Row],[total_eve_charge]] + tbl_Customers[[#This Row],[total_night_charge]] + tbl_Customers[[#This Row],[total_intl_charge]]</f>
        <v>72.239999999999995</v>
      </c>
    </row>
    <row r="1012" spans="1:34"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t="str">
        <f>IF(tbl_Customers[[#This Row],[total_intl_charge]] &lt;= 3, "Low Charges", "High Charges")</f>
        <v>Low Charges</v>
      </c>
      <c r="Z1012" t="str">
        <f>IF(tbl_Customers[[#This Row],[total_eve_calls]]&lt;=80,"Low Calls",
IF(tbl_Customers[[#This Row],[total_eve_calls]]&lt;=120,"Medium Calls","High Calls"))</f>
        <v>High Calls</v>
      </c>
      <c r="AA1012" t="str">
        <f>IF(tbl_Customers[[#This Row],[total_eve_charge]]&lt;=15,"Low Charges",
IF(tbl_Customers[[#This Row],[total_eve_charge]]&lt;=20,"Medium Charges","High Charges"))</f>
        <v>Medium Charges</v>
      </c>
      <c r="AB1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2" t="str">
        <f>IF(tbl_Customers[[#This Row],[number_vmail_messages]] = 0, "No Usage", IF(tbl_Customers[[#This Row],[number_vmail_messages]] &lt;= 20, "Low Usage", IF(tbl_Customers[[#This Row],[number_vmail_messages]] &lt;= 40, "Medium Usgae", "High Usage")))</f>
        <v>No Usage</v>
      </c>
      <c r="AD1012" t="str">
        <f>IF(tbl_Customers[[#This Row],[total_day_minutes]]&lt;=150,"Low Usage", IF(tbl_Customers[[#This Row],[total_day_minutes]]&lt;=200,"Medium Usage", IF(tbl_Customers[[#This Row],[total_day_minutes]]&lt;=250,"High Usage","Very High Usage")))</f>
        <v>Medium Usage</v>
      </c>
      <c r="AE1012" t="str">
        <f>IF(tbl_Customers[[#This Row],[total_intl_calls]]&lt;=5,"Low Calls", IF(tbl_Customers[[#This Row],[total_intl_calls]]&lt;=10, "Medium Calls", "High Calls"))</f>
        <v>Low Calls</v>
      </c>
      <c r="AF10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2" t="str">
        <f>IF(tbl_Customers[[#This Row],[Churn_Risk_Score]]&gt;=10,"High Risk", IF(tbl_Customers[[#This Row],[Churn_Risk_Score]]&gt;=5,"Medium Risk","Low Risk"))</f>
        <v>Low Risk</v>
      </c>
      <c r="AH1012">
        <f>tbl_Customers[[#This Row],[total_day_charge]] + tbl_Customers[[#This Row],[total_eve_charge]] + tbl_Customers[[#This Row],[total_night_charge]] + tbl_Customers[[#This Row],[total_intl_charge]]</f>
        <v>60.07</v>
      </c>
    </row>
    <row r="1013" spans="1:34"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t="str">
        <f>IF(tbl_Customers[[#This Row],[total_intl_charge]] &lt;= 3, "Low Charges", "High Charges")</f>
        <v>Low Charges</v>
      </c>
      <c r="Z1013" t="str">
        <f>IF(tbl_Customers[[#This Row],[total_eve_calls]]&lt;=80,"Low Calls",
IF(tbl_Customers[[#This Row],[total_eve_calls]]&lt;=120,"Medium Calls","High Calls"))</f>
        <v>Medium Calls</v>
      </c>
      <c r="AA1013" t="str">
        <f>IF(tbl_Customers[[#This Row],[total_eve_charge]]&lt;=15,"Low Charges",
IF(tbl_Customers[[#This Row],[total_eve_charge]]&lt;=20,"Medium Charges","High Charges"))</f>
        <v>Medium Charges</v>
      </c>
      <c r="AB1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3" t="str">
        <f>IF(tbl_Customers[[#This Row],[number_vmail_messages]] = 0, "No Usage", IF(tbl_Customers[[#This Row],[number_vmail_messages]] &lt;= 20, "Low Usage", IF(tbl_Customers[[#This Row],[number_vmail_messages]] &lt;= 40, "Medium Usgae", "High Usage")))</f>
        <v>Medium Usgae</v>
      </c>
      <c r="AD1013" t="str">
        <f>IF(tbl_Customers[[#This Row],[total_day_minutes]]&lt;=150,"Low Usage", IF(tbl_Customers[[#This Row],[total_day_minutes]]&lt;=200,"Medium Usage", IF(tbl_Customers[[#This Row],[total_day_minutes]]&lt;=250,"High Usage","Very High Usage")))</f>
        <v>Low Usage</v>
      </c>
      <c r="AE1013" t="str">
        <f>IF(tbl_Customers[[#This Row],[total_intl_calls]]&lt;=5,"Low Calls", IF(tbl_Customers[[#This Row],[total_intl_calls]]&lt;=10, "Medium Calls", "High Calls"))</f>
        <v>Low Calls</v>
      </c>
      <c r="AF10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3" t="str">
        <f>IF(tbl_Customers[[#This Row],[Churn_Risk_Score]]&gt;=10,"High Risk", IF(tbl_Customers[[#This Row],[Churn_Risk_Score]]&gt;=5,"Medium Risk","Low Risk"))</f>
        <v>Low Risk</v>
      </c>
      <c r="AH1013">
        <f>tbl_Customers[[#This Row],[total_day_charge]] + tbl_Customers[[#This Row],[total_eve_charge]] + tbl_Customers[[#This Row],[total_night_charge]] + tbl_Customers[[#This Row],[total_intl_charge]]</f>
        <v>51.040000000000006</v>
      </c>
    </row>
    <row r="1014" spans="1:34"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t="str">
        <f>IF(tbl_Customers[[#This Row],[total_intl_charge]] &lt;= 3, "Low Charges", "High Charges")</f>
        <v>High Charges</v>
      </c>
      <c r="Z1014" t="str">
        <f>IF(tbl_Customers[[#This Row],[total_eve_calls]]&lt;=80,"Low Calls",
IF(tbl_Customers[[#This Row],[total_eve_calls]]&lt;=120,"Medium Calls","High Calls"))</f>
        <v>Medium Calls</v>
      </c>
      <c r="AA1014" t="str">
        <f>IF(tbl_Customers[[#This Row],[total_eve_charge]]&lt;=15,"Low Charges",
IF(tbl_Customers[[#This Row],[total_eve_charge]]&lt;=20,"Medium Charges","High Charges"))</f>
        <v>Low Charges</v>
      </c>
      <c r="AB1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4" t="str">
        <f>IF(tbl_Customers[[#This Row],[number_vmail_messages]] = 0, "No Usage", IF(tbl_Customers[[#This Row],[number_vmail_messages]] &lt;= 20, "Low Usage", IF(tbl_Customers[[#This Row],[number_vmail_messages]] &lt;= 40, "Medium Usgae", "High Usage")))</f>
        <v>Medium Usgae</v>
      </c>
      <c r="AD1014" t="str">
        <f>IF(tbl_Customers[[#This Row],[total_day_minutes]]&lt;=150,"Low Usage", IF(tbl_Customers[[#This Row],[total_day_minutes]]&lt;=200,"Medium Usage", IF(tbl_Customers[[#This Row],[total_day_minutes]]&lt;=250,"High Usage","Very High Usage")))</f>
        <v>Medium Usage</v>
      </c>
      <c r="AE1014" t="str">
        <f>IF(tbl_Customers[[#This Row],[total_intl_calls]]&lt;=5,"Low Calls", IF(tbl_Customers[[#This Row],[total_intl_calls]]&lt;=10, "Medium Calls", "High Calls"))</f>
        <v>Low Calls</v>
      </c>
      <c r="AF10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14" t="str">
        <f>IF(tbl_Customers[[#This Row],[Churn_Risk_Score]]&gt;=10,"High Risk", IF(tbl_Customers[[#This Row],[Churn_Risk_Score]]&gt;=5,"Medium Risk","Low Risk"))</f>
        <v>Low Risk</v>
      </c>
      <c r="AH1014">
        <f>tbl_Customers[[#This Row],[total_day_charge]] + tbl_Customers[[#This Row],[total_eve_charge]] + tbl_Customers[[#This Row],[total_night_charge]] + tbl_Customers[[#This Row],[total_intl_charge]]</f>
        <v>52.45</v>
      </c>
    </row>
    <row r="1015" spans="1:34"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t="str">
        <f>IF(tbl_Customers[[#This Row],[total_intl_charge]] &lt;= 3, "Low Charges", "High Charges")</f>
        <v>Low Charges</v>
      </c>
      <c r="Z1015" t="str">
        <f>IF(tbl_Customers[[#This Row],[total_eve_calls]]&lt;=80,"Low Calls",
IF(tbl_Customers[[#This Row],[total_eve_calls]]&lt;=120,"Medium Calls","High Calls"))</f>
        <v>Medium Calls</v>
      </c>
      <c r="AA1015" t="str">
        <f>IF(tbl_Customers[[#This Row],[total_eve_charge]]&lt;=15,"Low Charges",
IF(tbl_Customers[[#This Row],[total_eve_charge]]&lt;=20,"Medium Charges","High Charges"))</f>
        <v>Medium Charges</v>
      </c>
      <c r="AB1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5" t="str">
        <f>IF(tbl_Customers[[#This Row],[number_vmail_messages]] = 0, "No Usage", IF(tbl_Customers[[#This Row],[number_vmail_messages]] &lt;= 20, "Low Usage", IF(tbl_Customers[[#This Row],[number_vmail_messages]] &lt;= 40, "Medium Usgae", "High Usage")))</f>
        <v>No Usage</v>
      </c>
      <c r="AD1015" t="str">
        <f>IF(tbl_Customers[[#This Row],[total_day_minutes]]&lt;=150,"Low Usage", IF(tbl_Customers[[#This Row],[total_day_minutes]]&lt;=200,"Medium Usage", IF(tbl_Customers[[#This Row],[total_day_minutes]]&lt;=250,"High Usage","Very High Usage")))</f>
        <v>Medium Usage</v>
      </c>
      <c r="AE1015" t="str">
        <f>IF(tbl_Customers[[#This Row],[total_intl_calls]]&lt;=5,"Low Calls", IF(tbl_Customers[[#This Row],[total_intl_calls]]&lt;=10, "Medium Calls", "High Calls"))</f>
        <v>Low Calls</v>
      </c>
      <c r="AF10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5" t="str">
        <f>IF(tbl_Customers[[#This Row],[Churn_Risk_Score]]&gt;=10,"High Risk", IF(tbl_Customers[[#This Row],[Churn_Risk_Score]]&gt;=5,"Medium Risk","Low Risk"))</f>
        <v>Low Risk</v>
      </c>
      <c r="AH1015">
        <f>tbl_Customers[[#This Row],[total_day_charge]] + tbl_Customers[[#This Row],[total_eve_charge]] + tbl_Customers[[#This Row],[total_night_charge]] + tbl_Customers[[#This Row],[total_intl_charge]]</f>
        <v>62.01</v>
      </c>
    </row>
    <row r="1016" spans="1:34"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t="str">
        <f>IF(tbl_Customers[[#This Row],[total_intl_charge]] &lt;= 3, "Low Charges", "High Charges")</f>
        <v>High Charges</v>
      </c>
      <c r="Z1016" t="str">
        <f>IF(tbl_Customers[[#This Row],[total_eve_calls]]&lt;=80,"Low Calls",
IF(tbl_Customers[[#This Row],[total_eve_calls]]&lt;=120,"Medium Calls","High Calls"))</f>
        <v>Medium Calls</v>
      </c>
      <c r="AA1016" t="str">
        <f>IF(tbl_Customers[[#This Row],[total_eve_charge]]&lt;=15,"Low Charges",
IF(tbl_Customers[[#This Row],[total_eve_charge]]&lt;=20,"Medium Charges","High Charges"))</f>
        <v>Medium Charges</v>
      </c>
      <c r="AB1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6" t="str">
        <f>IF(tbl_Customers[[#This Row],[number_vmail_messages]] = 0, "No Usage", IF(tbl_Customers[[#This Row],[number_vmail_messages]] &lt;= 20, "Low Usage", IF(tbl_Customers[[#This Row],[number_vmail_messages]] &lt;= 40, "Medium Usgae", "High Usage")))</f>
        <v>Medium Usgae</v>
      </c>
      <c r="AD1016" t="str">
        <f>IF(tbl_Customers[[#This Row],[total_day_minutes]]&lt;=150,"Low Usage", IF(tbl_Customers[[#This Row],[total_day_minutes]]&lt;=200,"Medium Usage", IF(tbl_Customers[[#This Row],[total_day_minutes]]&lt;=250,"High Usage","Very High Usage")))</f>
        <v>Medium Usage</v>
      </c>
      <c r="AE1016" t="str">
        <f>IF(tbl_Customers[[#This Row],[total_intl_calls]]&lt;=5,"Low Calls", IF(tbl_Customers[[#This Row],[total_intl_calls]]&lt;=10, "Medium Calls", "High Calls"))</f>
        <v>Low Calls</v>
      </c>
      <c r="AF10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016" t="str">
        <f>IF(tbl_Customers[[#This Row],[Churn_Risk_Score]]&gt;=10,"High Risk", IF(tbl_Customers[[#This Row],[Churn_Risk_Score]]&gt;=5,"Medium Risk","Low Risk"))</f>
        <v>Medium Risk</v>
      </c>
      <c r="AH1016">
        <f>tbl_Customers[[#This Row],[total_day_charge]] + tbl_Customers[[#This Row],[total_eve_charge]] + tbl_Customers[[#This Row],[total_night_charge]] + tbl_Customers[[#This Row],[total_intl_charge]]</f>
        <v>63.36</v>
      </c>
    </row>
    <row r="1017" spans="1:34"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t="str">
        <f>IF(tbl_Customers[[#This Row],[total_intl_charge]] &lt;= 3, "Low Charges", "High Charges")</f>
        <v>Low Charges</v>
      </c>
      <c r="Z1017" t="str">
        <f>IF(tbl_Customers[[#This Row],[total_eve_calls]]&lt;=80,"Low Calls",
IF(tbl_Customers[[#This Row],[total_eve_calls]]&lt;=120,"Medium Calls","High Calls"))</f>
        <v>Medium Calls</v>
      </c>
      <c r="AA1017" t="str">
        <f>IF(tbl_Customers[[#This Row],[total_eve_charge]]&lt;=15,"Low Charges",
IF(tbl_Customers[[#This Row],[total_eve_charge]]&lt;=20,"Medium Charges","High Charges"))</f>
        <v>Medium Charges</v>
      </c>
      <c r="AB1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7" t="str">
        <f>IF(tbl_Customers[[#This Row],[number_vmail_messages]] = 0, "No Usage", IF(tbl_Customers[[#This Row],[number_vmail_messages]] &lt;= 20, "Low Usage", IF(tbl_Customers[[#This Row],[number_vmail_messages]] &lt;= 40, "Medium Usgae", "High Usage")))</f>
        <v>No Usage</v>
      </c>
      <c r="AD1017" t="str">
        <f>IF(tbl_Customers[[#This Row],[total_day_minutes]]&lt;=150,"Low Usage", IF(tbl_Customers[[#This Row],[total_day_minutes]]&lt;=200,"Medium Usage", IF(tbl_Customers[[#This Row],[total_day_minutes]]&lt;=250,"High Usage","Very High Usage")))</f>
        <v>Very High Usage</v>
      </c>
      <c r="AE1017" t="str">
        <f>IF(tbl_Customers[[#This Row],[total_intl_calls]]&lt;=5,"Low Calls", IF(tbl_Customers[[#This Row],[total_intl_calls]]&lt;=10, "Medium Calls", "High Calls"))</f>
        <v>Low Calls</v>
      </c>
      <c r="AF10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17" t="str">
        <f>IF(tbl_Customers[[#This Row],[Churn_Risk_Score]]&gt;=10,"High Risk", IF(tbl_Customers[[#This Row],[Churn_Risk_Score]]&gt;=5,"Medium Risk","Low Risk"))</f>
        <v>Medium Risk</v>
      </c>
      <c r="AH1017">
        <f>tbl_Customers[[#This Row],[total_day_charge]] + tbl_Customers[[#This Row],[total_eve_charge]] + tbl_Customers[[#This Row],[total_night_charge]] + tbl_Customers[[#This Row],[total_intl_charge]]</f>
        <v>71.38</v>
      </c>
    </row>
    <row r="1018" spans="1:34"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t="str">
        <f>IF(tbl_Customers[[#This Row],[total_intl_charge]] &lt;= 3, "Low Charges", "High Charges")</f>
        <v>Low Charges</v>
      </c>
      <c r="Z1018" t="str">
        <f>IF(tbl_Customers[[#This Row],[total_eve_calls]]&lt;=80,"Low Calls",
IF(tbl_Customers[[#This Row],[total_eve_calls]]&lt;=120,"Medium Calls","High Calls"))</f>
        <v>Medium Calls</v>
      </c>
      <c r="AA1018" t="str">
        <f>IF(tbl_Customers[[#This Row],[total_eve_charge]]&lt;=15,"Low Charges",
IF(tbl_Customers[[#This Row],[total_eve_charge]]&lt;=20,"Medium Charges","High Charges"))</f>
        <v>High Charges</v>
      </c>
      <c r="AB1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8" t="str">
        <f>IF(tbl_Customers[[#This Row],[number_vmail_messages]] = 0, "No Usage", IF(tbl_Customers[[#This Row],[number_vmail_messages]] &lt;= 20, "Low Usage", IF(tbl_Customers[[#This Row],[number_vmail_messages]] &lt;= 40, "Medium Usgae", "High Usage")))</f>
        <v>No Usage</v>
      </c>
      <c r="AD1018" t="str">
        <f>IF(tbl_Customers[[#This Row],[total_day_minutes]]&lt;=150,"Low Usage", IF(tbl_Customers[[#This Row],[total_day_minutes]]&lt;=200,"Medium Usage", IF(tbl_Customers[[#This Row],[total_day_minutes]]&lt;=250,"High Usage","Very High Usage")))</f>
        <v>Medium Usage</v>
      </c>
      <c r="AE1018" t="str">
        <f>IF(tbl_Customers[[#This Row],[total_intl_calls]]&lt;=5,"Low Calls", IF(tbl_Customers[[#This Row],[total_intl_calls]]&lt;=10, "Medium Calls", "High Calls"))</f>
        <v>Low Calls</v>
      </c>
      <c r="AF10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8" t="str">
        <f>IF(tbl_Customers[[#This Row],[Churn_Risk_Score]]&gt;=10,"High Risk", IF(tbl_Customers[[#This Row],[Churn_Risk_Score]]&gt;=5,"Medium Risk","Low Risk"))</f>
        <v>Low Risk</v>
      </c>
      <c r="AH1018">
        <f>tbl_Customers[[#This Row],[total_day_charge]] + tbl_Customers[[#This Row],[total_eve_charge]] + tbl_Customers[[#This Row],[total_night_charge]] + tbl_Customers[[#This Row],[total_intl_charge]]</f>
        <v>61.55</v>
      </c>
    </row>
    <row r="1019" spans="1:34"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t="str">
        <f>IF(tbl_Customers[[#This Row],[total_intl_charge]] &lt;= 3, "Low Charges", "High Charges")</f>
        <v>High Charges</v>
      </c>
      <c r="Z1019" t="str">
        <f>IF(tbl_Customers[[#This Row],[total_eve_calls]]&lt;=80,"Low Calls",
IF(tbl_Customers[[#This Row],[total_eve_calls]]&lt;=120,"Medium Calls","High Calls"))</f>
        <v>Medium Calls</v>
      </c>
      <c r="AA1019" t="str">
        <f>IF(tbl_Customers[[#This Row],[total_eve_charge]]&lt;=15,"Low Charges",
IF(tbl_Customers[[#This Row],[total_eve_charge]]&lt;=20,"Medium Charges","High Charges"))</f>
        <v>High Charges</v>
      </c>
      <c r="AB1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9" t="str">
        <f>IF(tbl_Customers[[#This Row],[number_vmail_messages]] = 0, "No Usage", IF(tbl_Customers[[#This Row],[number_vmail_messages]] &lt;= 20, "Low Usage", IF(tbl_Customers[[#This Row],[number_vmail_messages]] &lt;= 40, "Medium Usgae", "High Usage")))</f>
        <v>No Usage</v>
      </c>
      <c r="AD1019" t="str">
        <f>IF(tbl_Customers[[#This Row],[total_day_minutes]]&lt;=150,"Low Usage", IF(tbl_Customers[[#This Row],[total_day_minutes]]&lt;=200,"Medium Usage", IF(tbl_Customers[[#This Row],[total_day_minutes]]&lt;=250,"High Usage","Very High Usage")))</f>
        <v>Medium Usage</v>
      </c>
      <c r="AE1019" t="str">
        <f>IF(tbl_Customers[[#This Row],[total_intl_calls]]&lt;=5,"Low Calls", IF(tbl_Customers[[#This Row],[total_intl_calls]]&lt;=10, "Medium Calls", "High Calls"))</f>
        <v>Medium Calls</v>
      </c>
      <c r="AF10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9" t="str">
        <f>IF(tbl_Customers[[#This Row],[Churn_Risk_Score]]&gt;=10,"High Risk", IF(tbl_Customers[[#This Row],[Churn_Risk_Score]]&gt;=5,"Medium Risk","Low Risk"))</f>
        <v>Low Risk</v>
      </c>
      <c r="AH1019">
        <f>tbl_Customers[[#This Row],[total_day_charge]] + tbl_Customers[[#This Row],[total_eve_charge]] + tbl_Customers[[#This Row],[total_night_charge]] + tbl_Customers[[#This Row],[total_intl_charge]]</f>
        <v>60.329999999999991</v>
      </c>
    </row>
    <row r="1020" spans="1:34"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t="str">
        <f>IF(tbl_Customers[[#This Row],[total_intl_charge]] &lt;= 3, "Low Charges", "High Charges")</f>
        <v>High Charges</v>
      </c>
      <c r="Z1020" t="str">
        <f>IF(tbl_Customers[[#This Row],[total_eve_calls]]&lt;=80,"Low Calls",
IF(tbl_Customers[[#This Row],[total_eve_calls]]&lt;=120,"Medium Calls","High Calls"))</f>
        <v>Medium Calls</v>
      </c>
      <c r="AA1020" t="str">
        <f>IF(tbl_Customers[[#This Row],[total_eve_charge]]&lt;=15,"Low Charges",
IF(tbl_Customers[[#This Row],[total_eve_charge]]&lt;=20,"Medium Charges","High Charges"))</f>
        <v>Low Charges</v>
      </c>
      <c r="AB1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0" t="str">
        <f>IF(tbl_Customers[[#This Row],[number_vmail_messages]] = 0, "No Usage", IF(tbl_Customers[[#This Row],[number_vmail_messages]] &lt;= 20, "Low Usage", IF(tbl_Customers[[#This Row],[number_vmail_messages]] &lt;= 40, "Medium Usgae", "High Usage")))</f>
        <v>No Usage</v>
      </c>
      <c r="AD1020" t="str">
        <f>IF(tbl_Customers[[#This Row],[total_day_minutes]]&lt;=150,"Low Usage", IF(tbl_Customers[[#This Row],[total_day_minutes]]&lt;=200,"Medium Usage", IF(tbl_Customers[[#This Row],[total_day_minutes]]&lt;=250,"High Usage","Very High Usage")))</f>
        <v>High Usage</v>
      </c>
      <c r="AE1020" t="str">
        <f>IF(tbl_Customers[[#This Row],[total_intl_calls]]&lt;=5,"Low Calls", IF(tbl_Customers[[#This Row],[total_intl_calls]]&lt;=10, "Medium Calls", "High Calls"))</f>
        <v>Low Calls</v>
      </c>
      <c r="AF10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0" t="str">
        <f>IF(tbl_Customers[[#This Row],[Churn_Risk_Score]]&gt;=10,"High Risk", IF(tbl_Customers[[#This Row],[Churn_Risk_Score]]&gt;=5,"Medium Risk","Low Risk"))</f>
        <v>Low Risk</v>
      </c>
      <c r="AH1020">
        <f>tbl_Customers[[#This Row],[total_day_charge]] + tbl_Customers[[#This Row],[total_eve_charge]] + tbl_Customers[[#This Row],[total_night_charge]] + tbl_Customers[[#This Row],[total_intl_charge]]</f>
        <v>66.47</v>
      </c>
    </row>
    <row r="1021" spans="1:34"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t="str">
        <f>IF(tbl_Customers[[#This Row],[total_intl_charge]] &lt;= 3, "Low Charges", "High Charges")</f>
        <v>Low Charges</v>
      </c>
      <c r="Z1021" t="str">
        <f>IF(tbl_Customers[[#This Row],[total_eve_calls]]&lt;=80,"Low Calls",
IF(tbl_Customers[[#This Row],[total_eve_calls]]&lt;=120,"Medium Calls","High Calls"))</f>
        <v>Medium Calls</v>
      </c>
      <c r="AA1021" t="str">
        <f>IF(tbl_Customers[[#This Row],[total_eve_charge]]&lt;=15,"Low Charges",
IF(tbl_Customers[[#This Row],[total_eve_charge]]&lt;=20,"Medium Charges","High Charges"))</f>
        <v>High Charges</v>
      </c>
      <c r="AB1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1" t="str">
        <f>IF(tbl_Customers[[#This Row],[number_vmail_messages]] = 0, "No Usage", IF(tbl_Customers[[#This Row],[number_vmail_messages]] &lt;= 20, "Low Usage", IF(tbl_Customers[[#This Row],[number_vmail_messages]] &lt;= 40, "Medium Usgae", "High Usage")))</f>
        <v>No Usage</v>
      </c>
      <c r="AD1021" t="str">
        <f>IF(tbl_Customers[[#This Row],[total_day_minutes]]&lt;=150,"Low Usage", IF(tbl_Customers[[#This Row],[total_day_minutes]]&lt;=200,"Medium Usage", IF(tbl_Customers[[#This Row],[total_day_minutes]]&lt;=250,"High Usage","Very High Usage")))</f>
        <v>Low Usage</v>
      </c>
      <c r="AE1021" t="str">
        <f>IF(tbl_Customers[[#This Row],[total_intl_calls]]&lt;=5,"Low Calls", IF(tbl_Customers[[#This Row],[total_intl_calls]]&lt;=10, "Medium Calls", "High Calls"))</f>
        <v>Low Calls</v>
      </c>
      <c r="AF10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1" t="str">
        <f>IF(tbl_Customers[[#This Row],[Churn_Risk_Score]]&gt;=10,"High Risk", IF(tbl_Customers[[#This Row],[Churn_Risk_Score]]&gt;=5,"Medium Risk","Low Risk"))</f>
        <v>Low Risk</v>
      </c>
      <c r="AH1021">
        <f>tbl_Customers[[#This Row],[total_day_charge]] + tbl_Customers[[#This Row],[total_eve_charge]] + tbl_Customers[[#This Row],[total_night_charge]] + tbl_Customers[[#This Row],[total_intl_charge]]</f>
        <v>51.239999999999995</v>
      </c>
    </row>
    <row r="1022" spans="1:34"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t="str">
        <f>IF(tbl_Customers[[#This Row],[total_intl_charge]] &lt;= 3, "Low Charges", "High Charges")</f>
        <v>High Charges</v>
      </c>
      <c r="Z1022" t="str">
        <f>IF(tbl_Customers[[#This Row],[total_eve_calls]]&lt;=80,"Low Calls",
IF(tbl_Customers[[#This Row],[total_eve_calls]]&lt;=120,"Medium Calls","High Calls"))</f>
        <v>Medium Calls</v>
      </c>
      <c r="AA1022" t="str">
        <f>IF(tbl_Customers[[#This Row],[total_eve_charge]]&lt;=15,"Low Charges",
IF(tbl_Customers[[#This Row],[total_eve_charge]]&lt;=20,"Medium Charges","High Charges"))</f>
        <v>Low Charges</v>
      </c>
      <c r="AB1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2" t="str">
        <f>IF(tbl_Customers[[#This Row],[number_vmail_messages]] = 0, "No Usage", IF(tbl_Customers[[#This Row],[number_vmail_messages]] &lt;= 20, "Low Usage", IF(tbl_Customers[[#This Row],[number_vmail_messages]] &lt;= 40, "Medium Usgae", "High Usage")))</f>
        <v>No Usage</v>
      </c>
      <c r="AD1022" t="str">
        <f>IF(tbl_Customers[[#This Row],[total_day_minutes]]&lt;=150,"Low Usage", IF(tbl_Customers[[#This Row],[total_day_minutes]]&lt;=200,"Medium Usage", IF(tbl_Customers[[#This Row],[total_day_minutes]]&lt;=250,"High Usage","Very High Usage")))</f>
        <v>High Usage</v>
      </c>
      <c r="AE1022" t="str">
        <f>IF(tbl_Customers[[#This Row],[total_intl_calls]]&lt;=5,"Low Calls", IF(tbl_Customers[[#This Row],[total_intl_calls]]&lt;=10, "Medium Calls", "High Calls"))</f>
        <v>Medium Calls</v>
      </c>
      <c r="AF10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2" t="str">
        <f>IF(tbl_Customers[[#This Row],[Churn_Risk_Score]]&gt;=10,"High Risk", IF(tbl_Customers[[#This Row],[Churn_Risk_Score]]&gt;=5,"Medium Risk","Low Risk"))</f>
        <v>Low Risk</v>
      </c>
      <c r="AH1022">
        <f>tbl_Customers[[#This Row],[total_day_charge]] + tbl_Customers[[#This Row],[total_eve_charge]] + tbl_Customers[[#This Row],[total_night_charge]] + tbl_Customers[[#This Row],[total_intl_charge]]</f>
        <v>62.739999999999995</v>
      </c>
    </row>
    <row r="1023" spans="1:34"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t="str">
        <f>IF(tbl_Customers[[#This Row],[total_intl_charge]] &lt;= 3, "Low Charges", "High Charges")</f>
        <v>Low Charges</v>
      </c>
      <c r="Z1023" t="str">
        <f>IF(tbl_Customers[[#This Row],[total_eve_calls]]&lt;=80,"Low Calls",
IF(tbl_Customers[[#This Row],[total_eve_calls]]&lt;=120,"Medium Calls","High Calls"))</f>
        <v>Medium Calls</v>
      </c>
      <c r="AA1023" t="str">
        <f>IF(tbl_Customers[[#This Row],[total_eve_charge]]&lt;=15,"Low Charges",
IF(tbl_Customers[[#This Row],[total_eve_charge]]&lt;=20,"Medium Charges","High Charges"))</f>
        <v>Medium Charges</v>
      </c>
      <c r="AB1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3" t="str">
        <f>IF(tbl_Customers[[#This Row],[number_vmail_messages]] = 0, "No Usage", IF(tbl_Customers[[#This Row],[number_vmail_messages]] &lt;= 20, "Low Usage", IF(tbl_Customers[[#This Row],[number_vmail_messages]] &lt;= 40, "Medium Usgae", "High Usage")))</f>
        <v>No Usage</v>
      </c>
      <c r="AD1023" t="str">
        <f>IF(tbl_Customers[[#This Row],[total_day_minutes]]&lt;=150,"Low Usage", IF(tbl_Customers[[#This Row],[total_day_minutes]]&lt;=200,"Medium Usage", IF(tbl_Customers[[#This Row],[total_day_minutes]]&lt;=250,"High Usage","Very High Usage")))</f>
        <v>Low Usage</v>
      </c>
      <c r="AE1023" t="str">
        <f>IF(tbl_Customers[[#This Row],[total_intl_calls]]&lt;=5,"Low Calls", IF(tbl_Customers[[#This Row],[total_intl_calls]]&lt;=10, "Medium Calls", "High Calls"))</f>
        <v>Medium Calls</v>
      </c>
      <c r="AF10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3" t="str">
        <f>IF(tbl_Customers[[#This Row],[Churn_Risk_Score]]&gt;=10,"High Risk", IF(tbl_Customers[[#This Row],[Churn_Risk_Score]]&gt;=5,"Medium Risk","Low Risk"))</f>
        <v>Low Risk</v>
      </c>
      <c r="AH1023">
        <f>tbl_Customers[[#This Row],[total_day_charge]] + tbl_Customers[[#This Row],[total_eve_charge]] + tbl_Customers[[#This Row],[total_night_charge]] + tbl_Customers[[#This Row],[total_intl_charge]]</f>
        <v>48.22</v>
      </c>
    </row>
    <row r="1024" spans="1:34"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t="str">
        <f>IF(tbl_Customers[[#This Row],[total_intl_charge]] &lt;= 3, "Low Charges", "High Charges")</f>
        <v>Low Charges</v>
      </c>
      <c r="Z1024" t="str">
        <f>IF(tbl_Customers[[#This Row],[total_eve_calls]]&lt;=80,"Low Calls",
IF(tbl_Customers[[#This Row],[total_eve_calls]]&lt;=120,"Medium Calls","High Calls"))</f>
        <v>Low Calls</v>
      </c>
      <c r="AA1024" t="str">
        <f>IF(tbl_Customers[[#This Row],[total_eve_charge]]&lt;=15,"Low Charges",
IF(tbl_Customers[[#This Row],[total_eve_charge]]&lt;=20,"Medium Charges","High Charges"))</f>
        <v>High Charges</v>
      </c>
      <c r="AB1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4" t="str">
        <f>IF(tbl_Customers[[#This Row],[number_vmail_messages]] = 0, "No Usage", IF(tbl_Customers[[#This Row],[number_vmail_messages]] &lt;= 20, "Low Usage", IF(tbl_Customers[[#This Row],[number_vmail_messages]] &lt;= 40, "Medium Usgae", "High Usage")))</f>
        <v>Medium Usgae</v>
      </c>
      <c r="AD1024" t="str">
        <f>IF(tbl_Customers[[#This Row],[total_day_minutes]]&lt;=150,"Low Usage", IF(tbl_Customers[[#This Row],[total_day_minutes]]&lt;=200,"Medium Usage", IF(tbl_Customers[[#This Row],[total_day_minutes]]&lt;=250,"High Usage","Very High Usage")))</f>
        <v>Medium Usage</v>
      </c>
      <c r="AE1024" t="str">
        <f>IF(tbl_Customers[[#This Row],[total_intl_calls]]&lt;=5,"Low Calls", IF(tbl_Customers[[#This Row],[total_intl_calls]]&lt;=10, "Medium Calls", "High Calls"))</f>
        <v>Low Calls</v>
      </c>
      <c r="AF10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4" t="str">
        <f>IF(tbl_Customers[[#This Row],[Churn_Risk_Score]]&gt;=10,"High Risk", IF(tbl_Customers[[#This Row],[Churn_Risk_Score]]&gt;=5,"Medium Risk","Low Risk"))</f>
        <v>Low Risk</v>
      </c>
      <c r="AH1024">
        <f>tbl_Customers[[#This Row],[total_day_charge]] + tbl_Customers[[#This Row],[total_eve_charge]] + tbl_Customers[[#This Row],[total_night_charge]] + tbl_Customers[[#This Row],[total_intl_charge]]</f>
        <v>58.22</v>
      </c>
    </row>
    <row r="1025" spans="1:34"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t="str">
        <f>IF(tbl_Customers[[#This Row],[total_intl_charge]] &lt;= 3, "Low Charges", "High Charges")</f>
        <v>Low Charges</v>
      </c>
      <c r="Z1025" t="str">
        <f>IF(tbl_Customers[[#This Row],[total_eve_calls]]&lt;=80,"Low Calls",
IF(tbl_Customers[[#This Row],[total_eve_calls]]&lt;=120,"Medium Calls","High Calls"))</f>
        <v>High Calls</v>
      </c>
      <c r="AA1025" t="str">
        <f>IF(tbl_Customers[[#This Row],[total_eve_charge]]&lt;=15,"Low Charges",
IF(tbl_Customers[[#This Row],[total_eve_charge]]&lt;=20,"Medium Charges","High Charges"))</f>
        <v>Medium Charges</v>
      </c>
      <c r="AB1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5" t="str">
        <f>IF(tbl_Customers[[#This Row],[number_vmail_messages]] = 0, "No Usage", IF(tbl_Customers[[#This Row],[number_vmail_messages]] &lt;= 20, "Low Usage", IF(tbl_Customers[[#This Row],[number_vmail_messages]] &lt;= 40, "Medium Usgae", "High Usage")))</f>
        <v>Medium Usgae</v>
      </c>
      <c r="AD1025" t="str">
        <f>IF(tbl_Customers[[#This Row],[total_day_minutes]]&lt;=150,"Low Usage", IF(tbl_Customers[[#This Row],[total_day_minutes]]&lt;=200,"Medium Usage", IF(tbl_Customers[[#This Row],[total_day_minutes]]&lt;=250,"High Usage","Very High Usage")))</f>
        <v>High Usage</v>
      </c>
      <c r="AE1025" t="str">
        <f>IF(tbl_Customers[[#This Row],[total_intl_calls]]&lt;=5,"Low Calls", IF(tbl_Customers[[#This Row],[total_intl_calls]]&lt;=10, "Medium Calls", "High Calls"))</f>
        <v>Low Calls</v>
      </c>
      <c r="AF10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5" t="str">
        <f>IF(tbl_Customers[[#This Row],[Churn_Risk_Score]]&gt;=10,"High Risk", IF(tbl_Customers[[#This Row],[Churn_Risk_Score]]&gt;=5,"Medium Risk","Low Risk"))</f>
        <v>Low Risk</v>
      </c>
      <c r="AH1025">
        <f>tbl_Customers[[#This Row],[total_day_charge]] + tbl_Customers[[#This Row],[total_eve_charge]] + tbl_Customers[[#This Row],[total_night_charge]] + tbl_Customers[[#This Row],[total_intl_charge]]</f>
        <v>74.589999999999989</v>
      </c>
    </row>
    <row r="1026" spans="1:34"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t="str">
        <f>IF(tbl_Customers[[#This Row],[total_intl_charge]] &lt;= 3, "Low Charges", "High Charges")</f>
        <v>Low Charges</v>
      </c>
      <c r="Z1026" t="str">
        <f>IF(tbl_Customers[[#This Row],[total_eve_calls]]&lt;=80,"Low Calls",
IF(tbl_Customers[[#This Row],[total_eve_calls]]&lt;=120,"Medium Calls","High Calls"))</f>
        <v>Medium Calls</v>
      </c>
      <c r="AA1026" t="str">
        <f>IF(tbl_Customers[[#This Row],[total_eve_charge]]&lt;=15,"Low Charges",
IF(tbl_Customers[[#This Row],[total_eve_charge]]&lt;=20,"Medium Charges","High Charges"))</f>
        <v>Medium Charges</v>
      </c>
      <c r="AB1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6" t="str">
        <f>IF(tbl_Customers[[#This Row],[number_vmail_messages]] = 0, "No Usage", IF(tbl_Customers[[#This Row],[number_vmail_messages]] &lt;= 20, "Low Usage", IF(tbl_Customers[[#This Row],[number_vmail_messages]] &lt;= 40, "Medium Usgae", "High Usage")))</f>
        <v>No Usage</v>
      </c>
      <c r="AD1026" t="str">
        <f>IF(tbl_Customers[[#This Row],[total_day_minutes]]&lt;=150,"Low Usage", IF(tbl_Customers[[#This Row],[total_day_minutes]]&lt;=200,"Medium Usage", IF(tbl_Customers[[#This Row],[total_day_minutes]]&lt;=250,"High Usage","Very High Usage")))</f>
        <v>Medium Usage</v>
      </c>
      <c r="AE1026" t="str">
        <f>IF(tbl_Customers[[#This Row],[total_intl_calls]]&lt;=5,"Low Calls", IF(tbl_Customers[[#This Row],[total_intl_calls]]&lt;=10, "Medium Calls", "High Calls"))</f>
        <v>Low Calls</v>
      </c>
      <c r="AF10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6" t="str">
        <f>IF(tbl_Customers[[#This Row],[Churn_Risk_Score]]&gt;=10,"High Risk", IF(tbl_Customers[[#This Row],[Churn_Risk_Score]]&gt;=5,"Medium Risk","Low Risk"))</f>
        <v>Low Risk</v>
      </c>
      <c r="AH1026">
        <f>tbl_Customers[[#This Row],[total_day_charge]] + tbl_Customers[[#This Row],[total_eve_charge]] + tbl_Customers[[#This Row],[total_night_charge]] + tbl_Customers[[#This Row],[total_intl_charge]]</f>
        <v>60.319999999999993</v>
      </c>
    </row>
    <row r="1027" spans="1:34"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t="str">
        <f>IF(tbl_Customers[[#This Row],[total_intl_charge]] &lt;= 3, "Low Charges", "High Charges")</f>
        <v>High Charges</v>
      </c>
      <c r="Z1027" t="str">
        <f>IF(tbl_Customers[[#This Row],[total_eve_calls]]&lt;=80,"Low Calls",
IF(tbl_Customers[[#This Row],[total_eve_calls]]&lt;=120,"Medium Calls","High Calls"))</f>
        <v>Low Calls</v>
      </c>
      <c r="AA1027" t="str">
        <f>IF(tbl_Customers[[#This Row],[total_eve_charge]]&lt;=15,"Low Charges",
IF(tbl_Customers[[#This Row],[total_eve_charge]]&lt;=20,"Medium Charges","High Charges"))</f>
        <v>Medium Charges</v>
      </c>
      <c r="AB1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7" t="str">
        <f>IF(tbl_Customers[[#This Row],[number_vmail_messages]] = 0, "No Usage", IF(tbl_Customers[[#This Row],[number_vmail_messages]] &lt;= 20, "Low Usage", IF(tbl_Customers[[#This Row],[number_vmail_messages]] &lt;= 40, "Medium Usgae", "High Usage")))</f>
        <v>No Usage</v>
      </c>
      <c r="AD1027" t="str">
        <f>IF(tbl_Customers[[#This Row],[total_day_minutes]]&lt;=150,"Low Usage", IF(tbl_Customers[[#This Row],[total_day_minutes]]&lt;=200,"Medium Usage", IF(tbl_Customers[[#This Row],[total_day_minutes]]&lt;=250,"High Usage","Very High Usage")))</f>
        <v>Low Usage</v>
      </c>
      <c r="AE1027" t="str">
        <f>IF(tbl_Customers[[#This Row],[total_intl_calls]]&lt;=5,"Low Calls", IF(tbl_Customers[[#This Row],[total_intl_calls]]&lt;=10, "Medium Calls", "High Calls"))</f>
        <v>Low Calls</v>
      </c>
      <c r="AF10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7" t="str">
        <f>IF(tbl_Customers[[#This Row],[Churn_Risk_Score]]&gt;=10,"High Risk", IF(tbl_Customers[[#This Row],[Churn_Risk_Score]]&gt;=5,"Medium Risk","Low Risk"))</f>
        <v>Low Risk</v>
      </c>
      <c r="AH1027">
        <f>tbl_Customers[[#This Row],[total_day_charge]] + tbl_Customers[[#This Row],[total_eve_charge]] + tbl_Customers[[#This Row],[total_night_charge]] + tbl_Customers[[#This Row],[total_intl_charge]]</f>
        <v>54.68</v>
      </c>
    </row>
    <row r="1028" spans="1:34"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t="str">
        <f>IF(tbl_Customers[[#This Row],[total_intl_charge]] &lt;= 3, "Low Charges", "High Charges")</f>
        <v>High Charges</v>
      </c>
      <c r="Z1028" t="str">
        <f>IF(tbl_Customers[[#This Row],[total_eve_calls]]&lt;=80,"Low Calls",
IF(tbl_Customers[[#This Row],[total_eve_calls]]&lt;=120,"Medium Calls","High Calls"))</f>
        <v>Medium Calls</v>
      </c>
      <c r="AA1028" t="str">
        <f>IF(tbl_Customers[[#This Row],[total_eve_charge]]&lt;=15,"Low Charges",
IF(tbl_Customers[[#This Row],[total_eve_charge]]&lt;=20,"Medium Charges","High Charges"))</f>
        <v>Medium Charges</v>
      </c>
      <c r="AB1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8" t="str">
        <f>IF(tbl_Customers[[#This Row],[number_vmail_messages]] = 0, "No Usage", IF(tbl_Customers[[#This Row],[number_vmail_messages]] &lt;= 20, "Low Usage", IF(tbl_Customers[[#This Row],[number_vmail_messages]] &lt;= 40, "Medium Usgae", "High Usage")))</f>
        <v>No Usage</v>
      </c>
      <c r="AD1028" t="str">
        <f>IF(tbl_Customers[[#This Row],[total_day_minutes]]&lt;=150,"Low Usage", IF(tbl_Customers[[#This Row],[total_day_minutes]]&lt;=200,"Medium Usage", IF(tbl_Customers[[#This Row],[total_day_minutes]]&lt;=250,"High Usage","Very High Usage")))</f>
        <v>Low Usage</v>
      </c>
      <c r="AE1028" t="str">
        <f>IF(tbl_Customers[[#This Row],[total_intl_calls]]&lt;=5,"Low Calls", IF(tbl_Customers[[#This Row],[total_intl_calls]]&lt;=10, "Medium Calls", "High Calls"))</f>
        <v>Low Calls</v>
      </c>
      <c r="AF10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8" t="str">
        <f>IF(tbl_Customers[[#This Row],[Churn_Risk_Score]]&gt;=10,"High Risk", IF(tbl_Customers[[#This Row],[Churn_Risk_Score]]&gt;=5,"Medium Risk","Low Risk"))</f>
        <v>Low Risk</v>
      </c>
      <c r="AH1028">
        <f>tbl_Customers[[#This Row],[total_day_charge]] + tbl_Customers[[#This Row],[total_eve_charge]] + tbl_Customers[[#This Row],[total_night_charge]] + tbl_Customers[[#This Row],[total_intl_charge]]</f>
        <v>52.25</v>
      </c>
    </row>
    <row r="1029" spans="1:34"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t="str">
        <f>IF(tbl_Customers[[#This Row],[total_intl_charge]] &lt;= 3, "Low Charges", "High Charges")</f>
        <v>Low Charges</v>
      </c>
      <c r="Z1029" t="str">
        <f>IF(tbl_Customers[[#This Row],[total_eve_calls]]&lt;=80,"Low Calls",
IF(tbl_Customers[[#This Row],[total_eve_calls]]&lt;=120,"Medium Calls","High Calls"))</f>
        <v>Medium Calls</v>
      </c>
      <c r="AA1029" t="str">
        <f>IF(tbl_Customers[[#This Row],[total_eve_charge]]&lt;=15,"Low Charges",
IF(tbl_Customers[[#This Row],[total_eve_charge]]&lt;=20,"Medium Charges","High Charges"))</f>
        <v>High Charges</v>
      </c>
      <c r="AB1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9" t="str">
        <f>IF(tbl_Customers[[#This Row],[number_vmail_messages]] = 0, "No Usage", IF(tbl_Customers[[#This Row],[number_vmail_messages]] &lt;= 20, "Low Usage", IF(tbl_Customers[[#This Row],[number_vmail_messages]] &lt;= 40, "Medium Usgae", "High Usage")))</f>
        <v>No Usage</v>
      </c>
      <c r="AD1029" t="str">
        <f>IF(tbl_Customers[[#This Row],[total_day_minutes]]&lt;=150,"Low Usage", IF(tbl_Customers[[#This Row],[total_day_minutes]]&lt;=200,"Medium Usage", IF(tbl_Customers[[#This Row],[total_day_minutes]]&lt;=250,"High Usage","Very High Usage")))</f>
        <v>High Usage</v>
      </c>
      <c r="AE1029" t="str">
        <f>IF(tbl_Customers[[#This Row],[total_intl_calls]]&lt;=5,"Low Calls", IF(tbl_Customers[[#This Row],[total_intl_calls]]&lt;=10, "Medium Calls", "High Calls"))</f>
        <v>Low Calls</v>
      </c>
      <c r="AF10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9" t="str">
        <f>IF(tbl_Customers[[#This Row],[Churn_Risk_Score]]&gt;=10,"High Risk", IF(tbl_Customers[[#This Row],[Churn_Risk_Score]]&gt;=5,"Medium Risk","Low Risk"))</f>
        <v>Low Risk</v>
      </c>
      <c r="AH1029">
        <f>tbl_Customers[[#This Row],[total_day_charge]] + tbl_Customers[[#This Row],[total_eve_charge]] + tbl_Customers[[#This Row],[total_night_charge]] + tbl_Customers[[#This Row],[total_intl_charge]]</f>
        <v>65.47999999999999</v>
      </c>
    </row>
    <row r="1030" spans="1:34"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t="str">
        <f>IF(tbl_Customers[[#This Row],[total_intl_charge]] &lt;= 3, "Low Charges", "High Charges")</f>
        <v>Low Charges</v>
      </c>
      <c r="Z1030" t="str">
        <f>IF(tbl_Customers[[#This Row],[total_eve_calls]]&lt;=80,"Low Calls",
IF(tbl_Customers[[#This Row],[total_eve_calls]]&lt;=120,"Medium Calls","High Calls"))</f>
        <v>Medium Calls</v>
      </c>
      <c r="AA1030" t="str">
        <f>IF(tbl_Customers[[#This Row],[total_eve_charge]]&lt;=15,"Low Charges",
IF(tbl_Customers[[#This Row],[total_eve_charge]]&lt;=20,"Medium Charges","High Charges"))</f>
        <v>Low Charges</v>
      </c>
      <c r="AB1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0" t="str">
        <f>IF(tbl_Customers[[#This Row],[number_vmail_messages]] = 0, "No Usage", IF(tbl_Customers[[#This Row],[number_vmail_messages]] &lt;= 20, "Low Usage", IF(tbl_Customers[[#This Row],[number_vmail_messages]] &lt;= 40, "Medium Usgae", "High Usage")))</f>
        <v>No Usage</v>
      </c>
      <c r="AD1030" t="str">
        <f>IF(tbl_Customers[[#This Row],[total_day_minutes]]&lt;=150,"Low Usage", IF(tbl_Customers[[#This Row],[total_day_minutes]]&lt;=200,"Medium Usage", IF(tbl_Customers[[#This Row],[total_day_minutes]]&lt;=250,"High Usage","Very High Usage")))</f>
        <v>Medium Usage</v>
      </c>
      <c r="AE1030" t="str">
        <f>IF(tbl_Customers[[#This Row],[total_intl_calls]]&lt;=5,"Low Calls", IF(tbl_Customers[[#This Row],[total_intl_calls]]&lt;=10, "Medium Calls", "High Calls"))</f>
        <v>Medium Calls</v>
      </c>
      <c r="AF10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0" t="str">
        <f>IF(tbl_Customers[[#This Row],[Churn_Risk_Score]]&gt;=10,"High Risk", IF(tbl_Customers[[#This Row],[Churn_Risk_Score]]&gt;=5,"Medium Risk","Low Risk"))</f>
        <v>Low Risk</v>
      </c>
      <c r="AH1030">
        <f>tbl_Customers[[#This Row],[total_day_charge]] + tbl_Customers[[#This Row],[total_eve_charge]] + tbl_Customers[[#This Row],[total_night_charge]] + tbl_Customers[[#This Row],[total_intl_charge]]</f>
        <v>52.57</v>
      </c>
    </row>
    <row r="1031" spans="1:34"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t="str">
        <f>IF(tbl_Customers[[#This Row],[total_intl_charge]] &lt;= 3, "Low Charges", "High Charges")</f>
        <v>High Charges</v>
      </c>
      <c r="Z1031" t="str">
        <f>IF(tbl_Customers[[#This Row],[total_eve_calls]]&lt;=80,"Low Calls",
IF(tbl_Customers[[#This Row],[total_eve_calls]]&lt;=120,"Medium Calls","High Calls"))</f>
        <v>Medium Calls</v>
      </c>
      <c r="AA1031" t="str">
        <f>IF(tbl_Customers[[#This Row],[total_eve_charge]]&lt;=15,"Low Charges",
IF(tbl_Customers[[#This Row],[total_eve_charge]]&lt;=20,"Medium Charges","High Charges"))</f>
        <v>Low Charges</v>
      </c>
      <c r="AB1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1" t="str">
        <f>IF(tbl_Customers[[#This Row],[number_vmail_messages]] = 0, "No Usage", IF(tbl_Customers[[#This Row],[number_vmail_messages]] &lt;= 20, "Low Usage", IF(tbl_Customers[[#This Row],[number_vmail_messages]] &lt;= 40, "Medium Usgae", "High Usage")))</f>
        <v>No Usage</v>
      </c>
      <c r="AD1031" t="str">
        <f>IF(tbl_Customers[[#This Row],[total_day_minutes]]&lt;=150,"Low Usage", IF(tbl_Customers[[#This Row],[total_day_minutes]]&lt;=200,"Medium Usage", IF(tbl_Customers[[#This Row],[total_day_minutes]]&lt;=250,"High Usage","Very High Usage")))</f>
        <v>Low Usage</v>
      </c>
      <c r="AE1031" t="str">
        <f>IF(tbl_Customers[[#This Row],[total_intl_calls]]&lt;=5,"Low Calls", IF(tbl_Customers[[#This Row],[total_intl_calls]]&lt;=10, "Medium Calls", "High Calls"))</f>
        <v>Low Calls</v>
      </c>
      <c r="AF10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1" t="str">
        <f>IF(tbl_Customers[[#This Row],[Churn_Risk_Score]]&gt;=10,"High Risk", IF(tbl_Customers[[#This Row],[Churn_Risk_Score]]&gt;=5,"Medium Risk","Low Risk"))</f>
        <v>Low Risk</v>
      </c>
      <c r="AH1031">
        <f>tbl_Customers[[#This Row],[total_day_charge]] + tbl_Customers[[#This Row],[total_eve_charge]] + tbl_Customers[[#This Row],[total_night_charge]] + tbl_Customers[[#This Row],[total_intl_charge]]</f>
        <v>37.179999999999993</v>
      </c>
    </row>
    <row r="1032" spans="1:34"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t="str">
        <f>IF(tbl_Customers[[#This Row],[total_intl_charge]] &lt;= 3, "Low Charges", "High Charges")</f>
        <v>High Charges</v>
      </c>
      <c r="Z1032" t="str">
        <f>IF(tbl_Customers[[#This Row],[total_eve_calls]]&lt;=80,"Low Calls",
IF(tbl_Customers[[#This Row],[total_eve_calls]]&lt;=120,"Medium Calls","High Calls"))</f>
        <v>Medium Calls</v>
      </c>
      <c r="AA1032" t="str">
        <f>IF(tbl_Customers[[#This Row],[total_eve_charge]]&lt;=15,"Low Charges",
IF(tbl_Customers[[#This Row],[total_eve_charge]]&lt;=20,"Medium Charges","High Charges"))</f>
        <v>High Charges</v>
      </c>
      <c r="AB1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2" t="str">
        <f>IF(tbl_Customers[[#This Row],[number_vmail_messages]] = 0, "No Usage", IF(tbl_Customers[[#This Row],[number_vmail_messages]] &lt;= 20, "Low Usage", IF(tbl_Customers[[#This Row],[number_vmail_messages]] &lt;= 40, "Medium Usgae", "High Usage")))</f>
        <v>No Usage</v>
      </c>
      <c r="AD1032" t="str">
        <f>IF(tbl_Customers[[#This Row],[total_day_minutes]]&lt;=150,"Low Usage", IF(tbl_Customers[[#This Row],[total_day_minutes]]&lt;=200,"Medium Usage", IF(tbl_Customers[[#This Row],[total_day_minutes]]&lt;=250,"High Usage","Very High Usage")))</f>
        <v>Medium Usage</v>
      </c>
      <c r="AE1032" t="str">
        <f>IF(tbl_Customers[[#This Row],[total_intl_calls]]&lt;=5,"Low Calls", IF(tbl_Customers[[#This Row],[total_intl_calls]]&lt;=10, "Medium Calls", "High Calls"))</f>
        <v>Low Calls</v>
      </c>
      <c r="AF10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2" t="str">
        <f>IF(tbl_Customers[[#This Row],[Churn_Risk_Score]]&gt;=10,"High Risk", IF(tbl_Customers[[#This Row],[Churn_Risk_Score]]&gt;=5,"Medium Risk","Low Risk"))</f>
        <v>Low Risk</v>
      </c>
      <c r="AH1032">
        <f>tbl_Customers[[#This Row],[total_day_charge]] + tbl_Customers[[#This Row],[total_eve_charge]] + tbl_Customers[[#This Row],[total_night_charge]] + tbl_Customers[[#This Row],[total_intl_charge]]</f>
        <v>57.879999999999995</v>
      </c>
    </row>
    <row r="1033" spans="1:34"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t="str">
        <f>IF(tbl_Customers[[#This Row],[total_intl_charge]] &lt;= 3, "Low Charges", "High Charges")</f>
        <v>High Charges</v>
      </c>
      <c r="Z1033" t="str">
        <f>IF(tbl_Customers[[#This Row],[total_eve_calls]]&lt;=80,"Low Calls",
IF(tbl_Customers[[#This Row],[total_eve_calls]]&lt;=120,"Medium Calls","High Calls"))</f>
        <v>Low Calls</v>
      </c>
      <c r="AA1033" t="str">
        <f>IF(tbl_Customers[[#This Row],[total_eve_charge]]&lt;=15,"Low Charges",
IF(tbl_Customers[[#This Row],[total_eve_charge]]&lt;=20,"Medium Charges","High Charges"))</f>
        <v>Medium Charges</v>
      </c>
      <c r="AB1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3" t="str">
        <f>IF(tbl_Customers[[#This Row],[number_vmail_messages]] = 0, "No Usage", IF(tbl_Customers[[#This Row],[number_vmail_messages]] &lt;= 20, "Low Usage", IF(tbl_Customers[[#This Row],[number_vmail_messages]] &lt;= 40, "Medium Usgae", "High Usage")))</f>
        <v>Medium Usgae</v>
      </c>
      <c r="AD1033" t="str">
        <f>IF(tbl_Customers[[#This Row],[total_day_minutes]]&lt;=150,"Low Usage", IF(tbl_Customers[[#This Row],[total_day_minutes]]&lt;=200,"Medium Usage", IF(tbl_Customers[[#This Row],[total_day_minutes]]&lt;=250,"High Usage","Very High Usage")))</f>
        <v>Medium Usage</v>
      </c>
      <c r="AE1033" t="str">
        <f>IF(tbl_Customers[[#This Row],[total_intl_calls]]&lt;=5,"Low Calls", IF(tbl_Customers[[#This Row],[total_intl_calls]]&lt;=10, "Medium Calls", "High Calls"))</f>
        <v>Medium Calls</v>
      </c>
      <c r="AF10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33" t="str">
        <f>IF(tbl_Customers[[#This Row],[Churn_Risk_Score]]&gt;=10,"High Risk", IF(tbl_Customers[[#This Row],[Churn_Risk_Score]]&gt;=5,"Medium Risk","Low Risk"))</f>
        <v>Low Risk</v>
      </c>
      <c r="AH1033">
        <f>tbl_Customers[[#This Row],[total_day_charge]] + tbl_Customers[[#This Row],[total_eve_charge]] + tbl_Customers[[#This Row],[total_night_charge]] + tbl_Customers[[#This Row],[total_intl_charge]]</f>
        <v>55.99</v>
      </c>
    </row>
    <row r="1034" spans="1:34"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t="str">
        <f>IF(tbl_Customers[[#This Row],[total_intl_charge]] &lt;= 3, "Low Charges", "High Charges")</f>
        <v>Low Charges</v>
      </c>
      <c r="Z1034" t="str">
        <f>IF(tbl_Customers[[#This Row],[total_eve_calls]]&lt;=80,"Low Calls",
IF(tbl_Customers[[#This Row],[total_eve_calls]]&lt;=120,"Medium Calls","High Calls"))</f>
        <v>Low Calls</v>
      </c>
      <c r="AA1034" t="str">
        <f>IF(tbl_Customers[[#This Row],[total_eve_charge]]&lt;=15,"Low Charges",
IF(tbl_Customers[[#This Row],[total_eve_charge]]&lt;=20,"Medium Charges","High Charges"))</f>
        <v>Medium Charges</v>
      </c>
      <c r="AB1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4" t="str">
        <f>IF(tbl_Customers[[#This Row],[number_vmail_messages]] = 0, "No Usage", IF(tbl_Customers[[#This Row],[number_vmail_messages]] &lt;= 20, "Low Usage", IF(tbl_Customers[[#This Row],[number_vmail_messages]] &lt;= 40, "Medium Usgae", "High Usage")))</f>
        <v>Medium Usgae</v>
      </c>
      <c r="AD1034" t="str">
        <f>IF(tbl_Customers[[#This Row],[total_day_minutes]]&lt;=150,"Low Usage", IF(tbl_Customers[[#This Row],[total_day_minutes]]&lt;=200,"Medium Usage", IF(tbl_Customers[[#This Row],[total_day_minutes]]&lt;=250,"High Usage","Very High Usage")))</f>
        <v>Medium Usage</v>
      </c>
      <c r="AE1034" t="str">
        <f>IF(tbl_Customers[[#This Row],[total_intl_calls]]&lt;=5,"Low Calls", IF(tbl_Customers[[#This Row],[total_intl_calls]]&lt;=10, "Medium Calls", "High Calls"))</f>
        <v>Low Calls</v>
      </c>
      <c r="AF10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34" t="str">
        <f>IF(tbl_Customers[[#This Row],[Churn_Risk_Score]]&gt;=10,"High Risk", IF(tbl_Customers[[#This Row],[Churn_Risk_Score]]&gt;=5,"Medium Risk","Low Risk"))</f>
        <v>Low Risk</v>
      </c>
      <c r="AH1034">
        <f>tbl_Customers[[#This Row],[total_day_charge]] + tbl_Customers[[#This Row],[total_eve_charge]] + tbl_Customers[[#This Row],[total_night_charge]] + tbl_Customers[[#This Row],[total_intl_charge]]</f>
        <v>57.58</v>
      </c>
    </row>
    <row r="1035" spans="1:34"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t="str">
        <f>IF(tbl_Customers[[#This Row],[total_intl_charge]] &lt;= 3, "Low Charges", "High Charges")</f>
        <v>Low Charges</v>
      </c>
      <c r="Z1035" t="str">
        <f>IF(tbl_Customers[[#This Row],[total_eve_calls]]&lt;=80,"Low Calls",
IF(tbl_Customers[[#This Row],[total_eve_calls]]&lt;=120,"Medium Calls","High Calls"))</f>
        <v>Medium Calls</v>
      </c>
      <c r="AA1035" t="str">
        <f>IF(tbl_Customers[[#This Row],[total_eve_charge]]&lt;=15,"Low Charges",
IF(tbl_Customers[[#This Row],[total_eve_charge]]&lt;=20,"Medium Charges","High Charges"))</f>
        <v>High Charges</v>
      </c>
      <c r="AB1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5" t="str">
        <f>IF(tbl_Customers[[#This Row],[number_vmail_messages]] = 0, "No Usage", IF(tbl_Customers[[#This Row],[number_vmail_messages]] &lt;= 20, "Low Usage", IF(tbl_Customers[[#This Row],[number_vmail_messages]] &lt;= 40, "Medium Usgae", "High Usage")))</f>
        <v>No Usage</v>
      </c>
      <c r="AD1035" t="str">
        <f>IF(tbl_Customers[[#This Row],[total_day_minutes]]&lt;=150,"Low Usage", IF(tbl_Customers[[#This Row],[total_day_minutes]]&lt;=200,"Medium Usage", IF(tbl_Customers[[#This Row],[total_day_minutes]]&lt;=250,"High Usage","Very High Usage")))</f>
        <v>Low Usage</v>
      </c>
      <c r="AE1035" t="str">
        <f>IF(tbl_Customers[[#This Row],[total_intl_calls]]&lt;=5,"Low Calls", IF(tbl_Customers[[#This Row],[total_intl_calls]]&lt;=10, "Medium Calls", "High Calls"))</f>
        <v>Low Calls</v>
      </c>
      <c r="AF10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5" t="str">
        <f>IF(tbl_Customers[[#This Row],[Churn_Risk_Score]]&gt;=10,"High Risk", IF(tbl_Customers[[#This Row],[Churn_Risk_Score]]&gt;=5,"Medium Risk","Low Risk"))</f>
        <v>Low Risk</v>
      </c>
      <c r="AH1035">
        <f>tbl_Customers[[#This Row],[total_day_charge]] + tbl_Customers[[#This Row],[total_eve_charge]] + tbl_Customers[[#This Row],[total_night_charge]] + tbl_Customers[[#This Row],[total_intl_charge]]</f>
        <v>47.82</v>
      </c>
    </row>
    <row r="1036" spans="1:34"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t="str">
        <f>IF(tbl_Customers[[#This Row],[total_intl_charge]] &lt;= 3, "Low Charges", "High Charges")</f>
        <v>Low Charges</v>
      </c>
      <c r="Z1036" t="str">
        <f>IF(tbl_Customers[[#This Row],[total_eve_calls]]&lt;=80,"Low Calls",
IF(tbl_Customers[[#This Row],[total_eve_calls]]&lt;=120,"Medium Calls","High Calls"))</f>
        <v>Medium Calls</v>
      </c>
      <c r="AA1036" t="str">
        <f>IF(tbl_Customers[[#This Row],[total_eve_charge]]&lt;=15,"Low Charges",
IF(tbl_Customers[[#This Row],[total_eve_charge]]&lt;=20,"Medium Charges","High Charges"))</f>
        <v>Medium Charges</v>
      </c>
      <c r="AB1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36" t="str">
        <f>IF(tbl_Customers[[#This Row],[number_vmail_messages]] = 0, "No Usage", IF(tbl_Customers[[#This Row],[number_vmail_messages]] &lt;= 20, "Low Usage", IF(tbl_Customers[[#This Row],[number_vmail_messages]] &lt;= 40, "Medium Usgae", "High Usage")))</f>
        <v>No Usage</v>
      </c>
      <c r="AD1036" t="str">
        <f>IF(tbl_Customers[[#This Row],[total_day_minutes]]&lt;=150,"Low Usage", IF(tbl_Customers[[#This Row],[total_day_minutes]]&lt;=200,"Medium Usage", IF(tbl_Customers[[#This Row],[total_day_minutes]]&lt;=250,"High Usage","Very High Usage")))</f>
        <v>High Usage</v>
      </c>
      <c r="AE1036" t="str">
        <f>IF(tbl_Customers[[#This Row],[total_intl_calls]]&lt;=5,"Low Calls", IF(tbl_Customers[[#This Row],[total_intl_calls]]&lt;=10, "Medium Calls", "High Calls"))</f>
        <v>Low Calls</v>
      </c>
      <c r="AF10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6" t="str">
        <f>IF(tbl_Customers[[#This Row],[Churn_Risk_Score]]&gt;=10,"High Risk", IF(tbl_Customers[[#This Row],[Churn_Risk_Score]]&gt;=5,"Medium Risk","Low Risk"))</f>
        <v>Low Risk</v>
      </c>
      <c r="AH1036">
        <f>tbl_Customers[[#This Row],[total_day_charge]] + tbl_Customers[[#This Row],[total_eve_charge]] + tbl_Customers[[#This Row],[total_night_charge]] + tbl_Customers[[#This Row],[total_intl_charge]]</f>
        <v>69.899999999999991</v>
      </c>
    </row>
    <row r="1037" spans="1:34"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t="str">
        <f>IF(tbl_Customers[[#This Row],[total_intl_charge]] &lt;= 3, "Low Charges", "High Charges")</f>
        <v>High Charges</v>
      </c>
      <c r="Z1037" t="str">
        <f>IF(tbl_Customers[[#This Row],[total_eve_calls]]&lt;=80,"Low Calls",
IF(tbl_Customers[[#This Row],[total_eve_calls]]&lt;=120,"Medium Calls","High Calls"))</f>
        <v>Low Calls</v>
      </c>
      <c r="AA1037" t="str">
        <f>IF(tbl_Customers[[#This Row],[total_eve_charge]]&lt;=15,"Low Charges",
IF(tbl_Customers[[#This Row],[total_eve_charge]]&lt;=20,"Medium Charges","High Charges"))</f>
        <v>Medium Charges</v>
      </c>
      <c r="AB1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7" t="str">
        <f>IF(tbl_Customers[[#This Row],[number_vmail_messages]] = 0, "No Usage", IF(tbl_Customers[[#This Row],[number_vmail_messages]] &lt;= 20, "Low Usage", IF(tbl_Customers[[#This Row],[number_vmail_messages]] &lt;= 40, "Medium Usgae", "High Usage")))</f>
        <v>No Usage</v>
      </c>
      <c r="AD1037" t="str">
        <f>IF(tbl_Customers[[#This Row],[total_day_minutes]]&lt;=150,"Low Usage", IF(tbl_Customers[[#This Row],[total_day_minutes]]&lt;=200,"Medium Usage", IF(tbl_Customers[[#This Row],[total_day_minutes]]&lt;=250,"High Usage","Very High Usage")))</f>
        <v>High Usage</v>
      </c>
      <c r="AE1037" t="str">
        <f>IF(tbl_Customers[[#This Row],[total_intl_calls]]&lt;=5,"Low Calls", IF(tbl_Customers[[#This Row],[total_intl_calls]]&lt;=10, "Medium Calls", "High Calls"))</f>
        <v>Medium Calls</v>
      </c>
      <c r="AF10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7" t="str">
        <f>IF(tbl_Customers[[#This Row],[Churn_Risk_Score]]&gt;=10,"High Risk", IF(tbl_Customers[[#This Row],[Churn_Risk_Score]]&gt;=5,"Medium Risk","Low Risk"))</f>
        <v>Low Risk</v>
      </c>
      <c r="AH1037">
        <f>tbl_Customers[[#This Row],[total_day_charge]] + tbl_Customers[[#This Row],[total_eve_charge]] + tbl_Customers[[#This Row],[total_night_charge]] + tbl_Customers[[#This Row],[total_intl_charge]]</f>
        <v>69.36</v>
      </c>
    </row>
    <row r="1038" spans="1:34"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t="str">
        <f>IF(tbl_Customers[[#This Row],[total_intl_charge]] &lt;= 3, "Low Charges", "High Charges")</f>
        <v>Low Charges</v>
      </c>
      <c r="Z1038" t="str">
        <f>IF(tbl_Customers[[#This Row],[total_eve_calls]]&lt;=80,"Low Calls",
IF(tbl_Customers[[#This Row],[total_eve_calls]]&lt;=120,"Medium Calls","High Calls"))</f>
        <v>Low Calls</v>
      </c>
      <c r="AA1038" t="str">
        <f>IF(tbl_Customers[[#This Row],[total_eve_charge]]&lt;=15,"Low Charges",
IF(tbl_Customers[[#This Row],[total_eve_charge]]&lt;=20,"Medium Charges","High Charges"))</f>
        <v>Low Charges</v>
      </c>
      <c r="AB1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8" t="str">
        <f>IF(tbl_Customers[[#This Row],[number_vmail_messages]] = 0, "No Usage", IF(tbl_Customers[[#This Row],[number_vmail_messages]] &lt;= 20, "Low Usage", IF(tbl_Customers[[#This Row],[number_vmail_messages]] &lt;= 40, "Medium Usgae", "High Usage")))</f>
        <v>No Usage</v>
      </c>
      <c r="AD1038" t="str">
        <f>IF(tbl_Customers[[#This Row],[total_day_minutes]]&lt;=150,"Low Usage", IF(tbl_Customers[[#This Row],[total_day_minutes]]&lt;=200,"Medium Usage", IF(tbl_Customers[[#This Row],[total_day_minutes]]&lt;=250,"High Usage","Very High Usage")))</f>
        <v>Low Usage</v>
      </c>
      <c r="AE1038" t="str">
        <f>IF(tbl_Customers[[#This Row],[total_intl_calls]]&lt;=5,"Low Calls", IF(tbl_Customers[[#This Row],[total_intl_calls]]&lt;=10, "Medium Calls", "High Calls"))</f>
        <v>Low Calls</v>
      </c>
      <c r="AF10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8" t="str">
        <f>IF(tbl_Customers[[#This Row],[Churn_Risk_Score]]&gt;=10,"High Risk", IF(tbl_Customers[[#This Row],[Churn_Risk_Score]]&gt;=5,"Medium Risk","Low Risk"))</f>
        <v>Low Risk</v>
      </c>
      <c r="AH1038">
        <f>tbl_Customers[[#This Row],[total_day_charge]] + tbl_Customers[[#This Row],[total_eve_charge]] + tbl_Customers[[#This Row],[total_night_charge]] + tbl_Customers[[#This Row],[total_intl_charge]]</f>
        <v>33.51</v>
      </c>
    </row>
    <row r="1039" spans="1:34"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t="str">
        <f>IF(tbl_Customers[[#This Row],[total_intl_charge]] &lt;= 3, "Low Charges", "High Charges")</f>
        <v>Low Charges</v>
      </c>
      <c r="Z1039" t="str">
        <f>IF(tbl_Customers[[#This Row],[total_eve_calls]]&lt;=80,"Low Calls",
IF(tbl_Customers[[#This Row],[total_eve_calls]]&lt;=120,"Medium Calls","High Calls"))</f>
        <v>Medium Calls</v>
      </c>
      <c r="AA1039" t="str">
        <f>IF(tbl_Customers[[#This Row],[total_eve_charge]]&lt;=15,"Low Charges",
IF(tbl_Customers[[#This Row],[total_eve_charge]]&lt;=20,"Medium Charges","High Charges"))</f>
        <v>Low Charges</v>
      </c>
      <c r="AB1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9" t="str">
        <f>IF(tbl_Customers[[#This Row],[number_vmail_messages]] = 0, "No Usage", IF(tbl_Customers[[#This Row],[number_vmail_messages]] &lt;= 20, "Low Usage", IF(tbl_Customers[[#This Row],[number_vmail_messages]] &lt;= 40, "Medium Usgae", "High Usage")))</f>
        <v>No Usage</v>
      </c>
      <c r="AD1039" t="str">
        <f>IF(tbl_Customers[[#This Row],[total_day_minutes]]&lt;=150,"Low Usage", IF(tbl_Customers[[#This Row],[total_day_minutes]]&lt;=200,"Medium Usage", IF(tbl_Customers[[#This Row],[total_day_minutes]]&lt;=250,"High Usage","Very High Usage")))</f>
        <v>Low Usage</v>
      </c>
      <c r="AE1039" t="str">
        <f>IF(tbl_Customers[[#This Row],[total_intl_calls]]&lt;=5,"Low Calls", IF(tbl_Customers[[#This Row],[total_intl_calls]]&lt;=10, "Medium Calls", "High Calls"))</f>
        <v>Medium Calls</v>
      </c>
      <c r="AF10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9" t="str">
        <f>IF(tbl_Customers[[#This Row],[Churn_Risk_Score]]&gt;=10,"High Risk", IF(tbl_Customers[[#This Row],[Churn_Risk_Score]]&gt;=5,"Medium Risk","Low Risk"))</f>
        <v>Low Risk</v>
      </c>
      <c r="AH1039">
        <f>tbl_Customers[[#This Row],[total_day_charge]] + tbl_Customers[[#This Row],[total_eve_charge]] + tbl_Customers[[#This Row],[total_night_charge]] + tbl_Customers[[#This Row],[total_intl_charge]]</f>
        <v>45.43</v>
      </c>
    </row>
    <row r="1040" spans="1:34"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t="str">
        <f>IF(tbl_Customers[[#This Row],[total_intl_charge]] &lt;= 3, "Low Charges", "High Charges")</f>
        <v>Low Charges</v>
      </c>
      <c r="Z1040" t="str">
        <f>IF(tbl_Customers[[#This Row],[total_eve_calls]]&lt;=80,"Low Calls",
IF(tbl_Customers[[#This Row],[total_eve_calls]]&lt;=120,"Medium Calls","High Calls"))</f>
        <v>Low Calls</v>
      </c>
      <c r="AA1040" t="str">
        <f>IF(tbl_Customers[[#This Row],[total_eve_charge]]&lt;=15,"Low Charges",
IF(tbl_Customers[[#This Row],[total_eve_charge]]&lt;=20,"Medium Charges","High Charges"))</f>
        <v>Medium Charges</v>
      </c>
      <c r="AB1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0" t="str">
        <f>IF(tbl_Customers[[#This Row],[number_vmail_messages]] = 0, "No Usage", IF(tbl_Customers[[#This Row],[number_vmail_messages]] &lt;= 20, "Low Usage", IF(tbl_Customers[[#This Row],[number_vmail_messages]] &lt;= 40, "Medium Usgae", "High Usage")))</f>
        <v>No Usage</v>
      </c>
      <c r="AD1040" t="str">
        <f>IF(tbl_Customers[[#This Row],[total_day_minutes]]&lt;=150,"Low Usage", IF(tbl_Customers[[#This Row],[total_day_minutes]]&lt;=200,"Medium Usage", IF(tbl_Customers[[#This Row],[total_day_minutes]]&lt;=250,"High Usage","Very High Usage")))</f>
        <v>Medium Usage</v>
      </c>
      <c r="AE1040" t="str">
        <f>IF(tbl_Customers[[#This Row],[total_intl_calls]]&lt;=5,"Low Calls", IF(tbl_Customers[[#This Row],[total_intl_calls]]&lt;=10, "Medium Calls", "High Calls"))</f>
        <v>Low Calls</v>
      </c>
      <c r="AF10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40" t="str">
        <f>IF(tbl_Customers[[#This Row],[Churn_Risk_Score]]&gt;=10,"High Risk", IF(tbl_Customers[[#This Row],[Churn_Risk_Score]]&gt;=5,"Medium Risk","Low Risk"))</f>
        <v>Medium Risk</v>
      </c>
      <c r="AH1040">
        <f>tbl_Customers[[#This Row],[total_day_charge]] + tbl_Customers[[#This Row],[total_eve_charge]] + tbl_Customers[[#This Row],[total_night_charge]] + tbl_Customers[[#This Row],[total_intl_charge]]</f>
        <v>58.439999999999991</v>
      </c>
    </row>
    <row r="1041" spans="1:34"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t="str">
        <f>IF(tbl_Customers[[#This Row],[total_intl_charge]] &lt;= 3, "Low Charges", "High Charges")</f>
        <v>Low Charges</v>
      </c>
      <c r="Z1041" t="str">
        <f>IF(tbl_Customers[[#This Row],[total_eve_calls]]&lt;=80,"Low Calls",
IF(tbl_Customers[[#This Row],[total_eve_calls]]&lt;=120,"Medium Calls","High Calls"))</f>
        <v>High Calls</v>
      </c>
      <c r="AA1041" t="str">
        <f>IF(tbl_Customers[[#This Row],[total_eve_charge]]&lt;=15,"Low Charges",
IF(tbl_Customers[[#This Row],[total_eve_charge]]&lt;=20,"Medium Charges","High Charges"))</f>
        <v>High Charges</v>
      </c>
      <c r="AB1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1" t="str">
        <f>IF(tbl_Customers[[#This Row],[number_vmail_messages]] = 0, "No Usage", IF(tbl_Customers[[#This Row],[number_vmail_messages]] &lt;= 20, "Low Usage", IF(tbl_Customers[[#This Row],[number_vmail_messages]] &lt;= 40, "Medium Usgae", "High Usage")))</f>
        <v>No Usage</v>
      </c>
      <c r="AD1041" t="str">
        <f>IF(tbl_Customers[[#This Row],[total_day_minutes]]&lt;=150,"Low Usage", IF(tbl_Customers[[#This Row],[total_day_minutes]]&lt;=200,"Medium Usage", IF(tbl_Customers[[#This Row],[total_day_minutes]]&lt;=250,"High Usage","Very High Usage")))</f>
        <v>Medium Usage</v>
      </c>
      <c r="AE1041" t="str">
        <f>IF(tbl_Customers[[#This Row],[total_intl_calls]]&lt;=5,"Low Calls", IF(tbl_Customers[[#This Row],[total_intl_calls]]&lt;=10, "Medium Calls", "High Calls"))</f>
        <v>Low Calls</v>
      </c>
      <c r="AF10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1" t="str">
        <f>IF(tbl_Customers[[#This Row],[Churn_Risk_Score]]&gt;=10,"High Risk", IF(tbl_Customers[[#This Row],[Churn_Risk_Score]]&gt;=5,"Medium Risk","Low Risk"))</f>
        <v>Low Risk</v>
      </c>
      <c r="AH1041">
        <f>tbl_Customers[[#This Row],[total_day_charge]] + tbl_Customers[[#This Row],[total_eve_charge]] + tbl_Customers[[#This Row],[total_night_charge]] + tbl_Customers[[#This Row],[total_intl_charge]]</f>
        <v>55.15</v>
      </c>
    </row>
    <row r="1042" spans="1:34"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t="str">
        <f>IF(tbl_Customers[[#This Row],[total_intl_charge]] &lt;= 3, "Low Charges", "High Charges")</f>
        <v>High Charges</v>
      </c>
      <c r="Z1042" t="str">
        <f>IF(tbl_Customers[[#This Row],[total_eve_calls]]&lt;=80,"Low Calls",
IF(tbl_Customers[[#This Row],[total_eve_calls]]&lt;=120,"Medium Calls","High Calls"))</f>
        <v>Medium Calls</v>
      </c>
      <c r="AA1042" t="str">
        <f>IF(tbl_Customers[[#This Row],[total_eve_charge]]&lt;=15,"Low Charges",
IF(tbl_Customers[[#This Row],[total_eve_charge]]&lt;=20,"Medium Charges","High Charges"))</f>
        <v>Low Charges</v>
      </c>
      <c r="AB1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2" t="str">
        <f>IF(tbl_Customers[[#This Row],[number_vmail_messages]] = 0, "No Usage", IF(tbl_Customers[[#This Row],[number_vmail_messages]] &lt;= 20, "Low Usage", IF(tbl_Customers[[#This Row],[number_vmail_messages]] &lt;= 40, "Medium Usgae", "High Usage")))</f>
        <v>No Usage</v>
      </c>
      <c r="AD1042" t="str">
        <f>IF(tbl_Customers[[#This Row],[total_day_minutes]]&lt;=150,"Low Usage", IF(tbl_Customers[[#This Row],[total_day_minutes]]&lt;=200,"Medium Usage", IF(tbl_Customers[[#This Row],[total_day_minutes]]&lt;=250,"High Usage","Very High Usage")))</f>
        <v>Medium Usage</v>
      </c>
      <c r="AE1042" t="str">
        <f>IF(tbl_Customers[[#This Row],[total_intl_calls]]&lt;=5,"Low Calls", IF(tbl_Customers[[#This Row],[total_intl_calls]]&lt;=10, "Medium Calls", "High Calls"))</f>
        <v>Low Calls</v>
      </c>
      <c r="AF10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2" t="str">
        <f>IF(tbl_Customers[[#This Row],[Churn_Risk_Score]]&gt;=10,"High Risk", IF(tbl_Customers[[#This Row],[Churn_Risk_Score]]&gt;=5,"Medium Risk","Low Risk"))</f>
        <v>Low Risk</v>
      </c>
      <c r="AH1042">
        <f>tbl_Customers[[#This Row],[total_day_charge]] + tbl_Customers[[#This Row],[total_eve_charge]] + tbl_Customers[[#This Row],[total_night_charge]] + tbl_Customers[[#This Row],[total_intl_charge]]</f>
        <v>50.11</v>
      </c>
    </row>
    <row r="1043" spans="1:34"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t="str">
        <f>IF(tbl_Customers[[#This Row],[total_intl_charge]] &lt;= 3, "Low Charges", "High Charges")</f>
        <v>Low Charges</v>
      </c>
      <c r="Z1043" t="str">
        <f>IF(tbl_Customers[[#This Row],[total_eve_calls]]&lt;=80,"Low Calls",
IF(tbl_Customers[[#This Row],[total_eve_calls]]&lt;=120,"Medium Calls","High Calls"))</f>
        <v>Medium Calls</v>
      </c>
      <c r="AA1043" t="str">
        <f>IF(tbl_Customers[[#This Row],[total_eve_charge]]&lt;=15,"Low Charges",
IF(tbl_Customers[[#This Row],[total_eve_charge]]&lt;=20,"Medium Charges","High Charges"))</f>
        <v>Medium Charges</v>
      </c>
      <c r="AB1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3" t="str">
        <f>IF(tbl_Customers[[#This Row],[number_vmail_messages]] = 0, "No Usage", IF(tbl_Customers[[#This Row],[number_vmail_messages]] &lt;= 20, "Low Usage", IF(tbl_Customers[[#This Row],[number_vmail_messages]] &lt;= 40, "Medium Usgae", "High Usage")))</f>
        <v>Medium Usgae</v>
      </c>
      <c r="AD1043" t="str">
        <f>IF(tbl_Customers[[#This Row],[total_day_minutes]]&lt;=150,"Low Usage", IF(tbl_Customers[[#This Row],[total_day_minutes]]&lt;=200,"Medium Usage", IF(tbl_Customers[[#This Row],[total_day_minutes]]&lt;=250,"High Usage","Very High Usage")))</f>
        <v>High Usage</v>
      </c>
      <c r="AE1043" t="str">
        <f>IF(tbl_Customers[[#This Row],[total_intl_calls]]&lt;=5,"Low Calls", IF(tbl_Customers[[#This Row],[total_intl_calls]]&lt;=10, "Medium Calls", "High Calls"))</f>
        <v>Low Calls</v>
      </c>
      <c r="AF10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43" t="str">
        <f>IF(tbl_Customers[[#This Row],[Churn_Risk_Score]]&gt;=10,"High Risk", IF(tbl_Customers[[#This Row],[Churn_Risk_Score]]&gt;=5,"Medium Risk","Low Risk"))</f>
        <v>Low Risk</v>
      </c>
      <c r="AH1043">
        <f>tbl_Customers[[#This Row],[total_day_charge]] + tbl_Customers[[#This Row],[total_eve_charge]] + tbl_Customers[[#This Row],[total_night_charge]] + tbl_Customers[[#This Row],[total_intl_charge]]</f>
        <v>73.150000000000006</v>
      </c>
    </row>
    <row r="1044" spans="1:34"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t="str">
        <f>IF(tbl_Customers[[#This Row],[total_intl_charge]] &lt;= 3, "Low Charges", "High Charges")</f>
        <v>Low Charges</v>
      </c>
      <c r="Z1044" t="str">
        <f>IF(tbl_Customers[[#This Row],[total_eve_calls]]&lt;=80,"Low Calls",
IF(tbl_Customers[[#This Row],[total_eve_calls]]&lt;=120,"Medium Calls","High Calls"))</f>
        <v>Medium Calls</v>
      </c>
      <c r="AA1044" t="str">
        <f>IF(tbl_Customers[[#This Row],[total_eve_charge]]&lt;=15,"Low Charges",
IF(tbl_Customers[[#This Row],[total_eve_charge]]&lt;=20,"Medium Charges","High Charges"))</f>
        <v>Medium Charges</v>
      </c>
      <c r="AB1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4" t="str">
        <f>IF(tbl_Customers[[#This Row],[number_vmail_messages]] = 0, "No Usage", IF(tbl_Customers[[#This Row],[number_vmail_messages]] &lt;= 20, "Low Usage", IF(tbl_Customers[[#This Row],[number_vmail_messages]] &lt;= 40, "Medium Usgae", "High Usage")))</f>
        <v>No Usage</v>
      </c>
      <c r="AD1044" t="str">
        <f>IF(tbl_Customers[[#This Row],[total_day_minutes]]&lt;=150,"Low Usage", IF(tbl_Customers[[#This Row],[total_day_minutes]]&lt;=200,"Medium Usage", IF(tbl_Customers[[#This Row],[total_day_minutes]]&lt;=250,"High Usage","Very High Usage")))</f>
        <v>Medium Usage</v>
      </c>
      <c r="AE1044" t="str">
        <f>IF(tbl_Customers[[#This Row],[total_intl_calls]]&lt;=5,"Low Calls", IF(tbl_Customers[[#This Row],[total_intl_calls]]&lt;=10, "Medium Calls", "High Calls"))</f>
        <v>Low Calls</v>
      </c>
      <c r="AF10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4" t="str">
        <f>IF(tbl_Customers[[#This Row],[Churn_Risk_Score]]&gt;=10,"High Risk", IF(tbl_Customers[[#This Row],[Churn_Risk_Score]]&gt;=5,"Medium Risk","Low Risk"))</f>
        <v>Low Risk</v>
      </c>
      <c r="AH1044">
        <f>tbl_Customers[[#This Row],[total_day_charge]] + tbl_Customers[[#This Row],[total_eve_charge]] + tbl_Customers[[#This Row],[total_night_charge]] + tbl_Customers[[#This Row],[total_intl_charge]]</f>
        <v>55.129999999999995</v>
      </c>
    </row>
    <row r="1045" spans="1:34"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t="str">
        <f>IF(tbl_Customers[[#This Row],[total_intl_charge]] &lt;= 3, "Low Charges", "High Charges")</f>
        <v>Low Charges</v>
      </c>
      <c r="Z1045" t="str">
        <f>IF(tbl_Customers[[#This Row],[total_eve_calls]]&lt;=80,"Low Calls",
IF(tbl_Customers[[#This Row],[total_eve_calls]]&lt;=120,"Medium Calls","High Calls"))</f>
        <v>Medium Calls</v>
      </c>
      <c r="AA1045" t="str">
        <f>IF(tbl_Customers[[#This Row],[total_eve_charge]]&lt;=15,"Low Charges",
IF(tbl_Customers[[#This Row],[total_eve_charge]]&lt;=20,"Medium Charges","High Charges"))</f>
        <v>Low Charges</v>
      </c>
      <c r="AB1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45" t="str">
        <f>IF(tbl_Customers[[#This Row],[number_vmail_messages]] = 0, "No Usage", IF(tbl_Customers[[#This Row],[number_vmail_messages]] &lt;= 20, "Low Usage", IF(tbl_Customers[[#This Row],[number_vmail_messages]] &lt;= 40, "Medium Usgae", "High Usage")))</f>
        <v>Medium Usgae</v>
      </c>
      <c r="AD1045" t="str">
        <f>IF(tbl_Customers[[#This Row],[total_day_minutes]]&lt;=150,"Low Usage", IF(tbl_Customers[[#This Row],[total_day_minutes]]&lt;=200,"Medium Usage", IF(tbl_Customers[[#This Row],[total_day_minutes]]&lt;=250,"High Usage","Very High Usage")))</f>
        <v>Medium Usage</v>
      </c>
      <c r="AE1045" t="str">
        <f>IF(tbl_Customers[[#This Row],[total_intl_calls]]&lt;=5,"Low Calls", IF(tbl_Customers[[#This Row],[total_intl_calls]]&lt;=10, "Medium Calls", "High Calls"))</f>
        <v>Low Calls</v>
      </c>
      <c r="AF10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5" t="str">
        <f>IF(tbl_Customers[[#This Row],[Churn_Risk_Score]]&gt;=10,"High Risk", IF(tbl_Customers[[#This Row],[Churn_Risk_Score]]&gt;=5,"Medium Risk","Low Risk"))</f>
        <v>Low Risk</v>
      </c>
      <c r="AH1045">
        <f>tbl_Customers[[#This Row],[total_day_charge]] + tbl_Customers[[#This Row],[total_eve_charge]] + tbl_Customers[[#This Row],[total_night_charge]] + tbl_Customers[[#This Row],[total_intl_charge]]</f>
        <v>56.44</v>
      </c>
    </row>
    <row r="1046" spans="1:34"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t="str">
        <f>IF(tbl_Customers[[#This Row],[total_intl_charge]] &lt;= 3, "Low Charges", "High Charges")</f>
        <v>High Charges</v>
      </c>
      <c r="Z1046" t="str">
        <f>IF(tbl_Customers[[#This Row],[total_eve_calls]]&lt;=80,"Low Calls",
IF(tbl_Customers[[#This Row],[total_eve_calls]]&lt;=120,"Medium Calls","High Calls"))</f>
        <v>Medium Calls</v>
      </c>
      <c r="AA1046" t="str">
        <f>IF(tbl_Customers[[#This Row],[total_eve_charge]]&lt;=15,"Low Charges",
IF(tbl_Customers[[#This Row],[total_eve_charge]]&lt;=20,"Medium Charges","High Charges"))</f>
        <v>Medium Charges</v>
      </c>
      <c r="AB1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6" t="str">
        <f>IF(tbl_Customers[[#This Row],[number_vmail_messages]] = 0, "No Usage", IF(tbl_Customers[[#This Row],[number_vmail_messages]] &lt;= 20, "Low Usage", IF(tbl_Customers[[#This Row],[number_vmail_messages]] &lt;= 40, "Medium Usgae", "High Usage")))</f>
        <v>No Usage</v>
      </c>
      <c r="AD1046" t="str">
        <f>IF(tbl_Customers[[#This Row],[total_day_minutes]]&lt;=150,"Low Usage", IF(tbl_Customers[[#This Row],[total_day_minutes]]&lt;=200,"Medium Usage", IF(tbl_Customers[[#This Row],[total_day_minutes]]&lt;=250,"High Usage","Very High Usage")))</f>
        <v>Medium Usage</v>
      </c>
      <c r="AE1046" t="str">
        <f>IF(tbl_Customers[[#This Row],[total_intl_calls]]&lt;=5,"Low Calls", IF(tbl_Customers[[#This Row],[total_intl_calls]]&lt;=10, "Medium Calls", "High Calls"))</f>
        <v>Medium Calls</v>
      </c>
      <c r="AF10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6" t="str">
        <f>IF(tbl_Customers[[#This Row],[Churn_Risk_Score]]&gt;=10,"High Risk", IF(tbl_Customers[[#This Row],[Churn_Risk_Score]]&gt;=5,"Medium Risk","Low Risk"))</f>
        <v>Medium Risk</v>
      </c>
      <c r="AH1046">
        <f>tbl_Customers[[#This Row],[total_day_charge]] + tbl_Customers[[#This Row],[total_eve_charge]] + tbl_Customers[[#This Row],[total_night_charge]] + tbl_Customers[[#This Row],[total_intl_charge]]</f>
        <v>64.48</v>
      </c>
    </row>
    <row r="1047" spans="1:34"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t="str">
        <f>IF(tbl_Customers[[#This Row],[total_intl_charge]] &lt;= 3, "Low Charges", "High Charges")</f>
        <v>Low Charges</v>
      </c>
      <c r="Z1047" t="str">
        <f>IF(tbl_Customers[[#This Row],[total_eve_calls]]&lt;=80,"Low Calls",
IF(tbl_Customers[[#This Row],[total_eve_calls]]&lt;=120,"Medium Calls","High Calls"))</f>
        <v>Medium Calls</v>
      </c>
      <c r="AA1047" t="str">
        <f>IF(tbl_Customers[[#This Row],[total_eve_charge]]&lt;=15,"Low Charges",
IF(tbl_Customers[[#This Row],[total_eve_charge]]&lt;=20,"Medium Charges","High Charges"))</f>
        <v>Medium Charges</v>
      </c>
      <c r="AB1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7" t="str">
        <f>IF(tbl_Customers[[#This Row],[number_vmail_messages]] = 0, "No Usage", IF(tbl_Customers[[#This Row],[number_vmail_messages]] &lt;= 20, "Low Usage", IF(tbl_Customers[[#This Row],[number_vmail_messages]] &lt;= 40, "Medium Usgae", "High Usage")))</f>
        <v>No Usage</v>
      </c>
      <c r="AD1047" t="str">
        <f>IF(tbl_Customers[[#This Row],[total_day_minutes]]&lt;=150,"Low Usage", IF(tbl_Customers[[#This Row],[total_day_minutes]]&lt;=200,"Medium Usage", IF(tbl_Customers[[#This Row],[total_day_minutes]]&lt;=250,"High Usage","Very High Usage")))</f>
        <v>Very High Usage</v>
      </c>
      <c r="AE1047" t="str">
        <f>IF(tbl_Customers[[#This Row],[total_intl_calls]]&lt;=5,"Low Calls", IF(tbl_Customers[[#This Row],[total_intl_calls]]&lt;=10, "Medium Calls", "High Calls"))</f>
        <v>Medium Calls</v>
      </c>
      <c r="AF10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7" t="str">
        <f>IF(tbl_Customers[[#This Row],[Churn_Risk_Score]]&gt;=10,"High Risk", IF(tbl_Customers[[#This Row],[Churn_Risk_Score]]&gt;=5,"Medium Risk","Low Risk"))</f>
        <v>Medium Risk</v>
      </c>
      <c r="AH1047">
        <f>tbl_Customers[[#This Row],[total_day_charge]] + tbl_Customers[[#This Row],[total_eve_charge]] + tbl_Customers[[#This Row],[total_night_charge]] + tbl_Customers[[#This Row],[total_intl_charge]]</f>
        <v>72.139999999999986</v>
      </c>
    </row>
    <row r="1048" spans="1:34"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t="str">
        <f>IF(tbl_Customers[[#This Row],[total_intl_charge]] &lt;= 3, "Low Charges", "High Charges")</f>
        <v>Low Charges</v>
      </c>
      <c r="Z1048" t="str">
        <f>IF(tbl_Customers[[#This Row],[total_eve_calls]]&lt;=80,"Low Calls",
IF(tbl_Customers[[#This Row],[total_eve_calls]]&lt;=120,"Medium Calls","High Calls"))</f>
        <v>Medium Calls</v>
      </c>
      <c r="AA1048" t="str">
        <f>IF(tbl_Customers[[#This Row],[total_eve_charge]]&lt;=15,"Low Charges",
IF(tbl_Customers[[#This Row],[total_eve_charge]]&lt;=20,"Medium Charges","High Charges"))</f>
        <v>High Charges</v>
      </c>
      <c r="AB1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8" t="str">
        <f>IF(tbl_Customers[[#This Row],[number_vmail_messages]] = 0, "No Usage", IF(tbl_Customers[[#This Row],[number_vmail_messages]] &lt;= 20, "Low Usage", IF(tbl_Customers[[#This Row],[number_vmail_messages]] &lt;= 40, "Medium Usgae", "High Usage")))</f>
        <v>Medium Usgae</v>
      </c>
      <c r="AD1048" t="str">
        <f>IF(tbl_Customers[[#This Row],[total_day_minutes]]&lt;=150,"Low Usage", IF(tbl_Customers[[#This Row],[total_day_minutes]]&lt;=200,"Medium Usage", IF(tbl_Customers[[#This Row],[total_day_minutes]]&lt;=250,"High Usage","Very High Usage")))</f>
        <v>Medium Usage</v>
      </c>
      <c r="AE1048" t="str">
        <f>IF(tbl_Customers[[#This Row],[total_intl_calls]]&lt;=5,"Low Calls", IF(tbl_Customers[[#This Row],[total_intl_calls]]&lt;=10, "Medium Calls", "High Calls"))</f>
        <v>Low Calls</v>
      </c>
      <c r="AF10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48" t="str">
        <f>IF(tbl_Customers[[#This Row],[Churn_Risk_Score]]&gt;=10,"High Risk", IF(tbl_Customers[[#This Row],[Churn_Risk_Score]]&gt;=5,"Medium Risk","Low Risk"))</f>
        <v>Low Risk</v>
      </c>
      <c r="AH1048">
        <f>tbl_Customers[[#This Row],[total_day_charge]] + tbl_Customers[[#This Row],[total_eve_charge]] + tbl_Customers[[#This Row],[total_night_charge]] + tbl_Customers[[#This Row],[total_intl_charge]]</f>
        <v>68.929999999999993</v>
      </c>
    </row>
    <row r="1049" spans="1:34"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t="str">
        <f>IF(tbl_Customers[[#This Row],[total_intl_charge]] &lt;= 3, "Low Charges", "High Charges")</f>
        <v>High Charges</v>
      </c>
      <c r="Z1049" t="str">
        <f>IF(tbl_Customers[[#This Row],[total_eve_calls]]&lt;=80,"Low Calls",
IF(tbl_Customers[[#This Row],[total_eve_calls]]&lt;=120,"Medium Calls","High Calls"))</f>
        <v>High Calls</v>
      </c>
      <c r="AA1049" t="str">
        <f>IF(tbl_Customers[[#This Row],[total_eve_charge]]&lt;=15,"Low Charges",
IF(tbl_Customers[[#This Row],[total_eve_charge]]&lt;=20,"Medium Charges","High Charges"))</f>
        <v>Medium Charges</v>
      </c>
      <c r="AB1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9" t="str">
        <f>IF(tbl_Customers[[#This Row],[number_vmail_messages]] = 0, "No Usage", IF(tbl_Customers[[#This Row],[number_vmail_messages]] &lt;= 20, "Low Usage", IF(tbl_Customers[[#This Row],[number_vmail_messages]] &lt;= 40, "Medium Usgae", "High Usage")))</f>
        <v>No Usage</v>
      </c>
      <c r="AD1049" t="str">
        <f>IF(tbl_Customers[[#This Row],[total_day_minutes]]&lt;=150,"Low Usage", IF(tbl_Customers[[#This Row],[total_day_minutes]]&lt;=200,"Medium Usage", IF(tbl_Customers[[#This Row],[total_day_minutes]]&lt;=250,"High Usage","Very High Usage")))</f>
        <v>Low Usage</v>
      </c>
      <c r="AE1049" t="str">
        <f>IF(tbl_Customers[[#This Row],[total_intl_calls]]&lt;=5,"Low Calls", IF(tbl_Customers[[#This Row],[total_intl_calls]]&lt;=10, "Medium Calls", "High Calls"))</f>
        <v>Low Calls</v>
      </c>
      <c r="AF10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9" t="str">
        <f>IF(tbl_Customers[[#This Row],[Churn_Risk_Score]]&gt;=10,"High Risk", IF(tbl_Customers[[#This Row],[Churn_Risk_Score]]&gt;=5,"Medium Risk","Low Risk"))</f>
        <v>Low Risk</v>
      </c>
      <c r="AH1049">
        <f>tbl_Customers[[#This Row],[total_day_charge]] + tbl_Customers[[#This Row],[total_eve_charge]] + tbl_Customers[[#This Row],[total_night_charge]] + tbl_Customers[[#This Row],[total_intl_charge]]</f>
        <v>54.970000000000006</v>
      </c>
    </row>
    <row r="1050" spans="1:34"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t="str">
        <f>IF(tbl_Customers[[#This Row],[total_intl_charge]] &lt;= 3, "Low Charges", "High Charges")</f>
        <v>Low Charges</v>
      </c>
      <c r="Z1050" t="str">
        <f>IF(tbl_Customers[[#This Row],[total_eve_calls]]&lt;=80,"Low Calls",
IF(tbl_Customers[[#This Row],[total_eve_calls]]&lt;=120,"Medium Calls","High Calls"))</f>
        <v>Medium Calls</v>
      </c>
      <c r="AA1050" t="str">
        <f>IF(tbl_Customers[[#This Row],[total_eve_charge]]&lt;=15,"Low Charges",
IF(tbl_Customers[[#This Row],[total_eve_charge]]&lt;=20,"Medium Charges","High Charges"))</f>
        <v>Medium Charges</v>
      </c>
      <c r="AB1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0" t="str">
        <f>IF(tbl_Customers[[#This Row],[number_vmail_messages]] = 0, "No Usage", IF(tbl_Customers[[#This Row],[number_vmail_messages]] &lt;= 20, "Low Usage", IF(tbl_Customers[[#This Row],[number_vmail_messages]] &lt;= 40, "Medium Usgae", "High Usage")))</f>
        <v>No Usage</v>
      </c>
      <c r="AD1050" t="str">
        <f>IF(tbl_Customers[[#This Row],[total_day_minutes]]&lt;=150,"Low Usage", IF(tbl_Customers[[#This Row],[total_day_minutes]]&lt;=200,"Medium Usage", IF(tbl_Customers[[#This Row],[total_day_minutes]]&lt;=250,"High Usage","Very High Usage")))</f>
        <v>Medium Usage</v>
      </c>
      <c r="AE1050" t="str">
        <f>IF(tbl_Customers[[#This Row],[total_intl_calls]]&lt;=5,"Low Calls", IF(tbl_Customers[[#This Row],[total_intl_calls]]&lt;=10, "Medium Calls", "High Calls"))</f>
        <v>Low Calls</v>
      </c>
      <c r="AF10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50" t="str">
        <f>IF(tbl_Customers[[#This Row],[Churn_Risk_Score]]&gt;=10,"High Risk", IF(tbl_Customers[[#This Row],[Churn_Risk_Score]]&gt;=5,"Medium Risk","Low Risk"))</f>
        <v>Medium Risk</v>
      </c>
      <c r="AH1050">
        <f>tbl_Customers[[#This Row],[total_day_charge]] + tbl_Customers[[#This Row],[total_eve_charge]] + tbl_Customers[[#This Row],[total_night_charge]] + tbl_Customers[[#This Row],[total_intl_charge]]</f>
        <v>62.050000000000004</v>
      </c>
    </row>
    <row r="1051" spans="1:34"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t="str">
        <f>IF(tbl_Customers[[#This Row],[total_intl_charge]] &lt;= 3, "Low Charges", "High Charges")</f>
        <v>Low Charges</v>
      </c>
      <c r="Z1051" t="str">
        <f>IF(tbl_Customers[[#This Row],[total_eve_calls]]&lt;=80,"Low Calls",
IF(tbl_Customers[[#This Row],[total_eve_calls]]&lt;=120,"Medium Calls","High Calls"))</f>
        <v>Medium Calls</v>
      </c>
      <c r="AA1051" t="str">
        <f>IF(tbl_Customers[[#This Row],[total_eve_charge]]&lt;=15,"Low Charges",
IF(tbl_Customers[[#This Row],[total_eve_charge]]&lt;=20,"Medium Charges","High Charges"))</f>
        <v>Medium Charges</v>
      </c>
      <c r="AB1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1" t="str">
        <f>IF(tbl_Customers[[#This Row],[number_vmail_messages]] = 0, "No Usage", IF(tbl_Customers[[#This Row],[number_vmail_messages]] &lt;= 20, "Low Usage", IF(tbl_Customers[[#This Row],[number_vmail_messages]] &lt;= 40, "Medium Usgae", "High Usage")))</f>
        <v>No Usage</v>
      </c>
      <c r="AD1051" t="str">
        <f>IF(tbl_Customers[[#This Row],[total_day_minutes]]&lt;=150,"Low Usage", IF(tbl_Customers[[#This Row],[total_day_minutes]]&lt;=200,"Medium Usage", IF(tbl_Customers[[#This Row],[total_day_minutes]]&lt;=250,"High Usage","Very High Usage")))</f>
        <v>Low Usage</v>
      </c>
      <c r="AE1051" t="str">
        <f>IF(tbl_Customers[[#This Row],[total_intl_calls]]&lt;=5,"Low Calls", IF(tbl_Customers[[#This Row],[total_intl_calls]]&lt;=10, "Medium Calls", "High Calls"))</f>
        <v>Low Calls</v>
      </c>
      <c r="AF10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1" t="str">
        <f>IF(tbl_Customers[[#This Row],[Churn_Risk_Score]]&gt;=10,"High Risk", IF(tbl_Customers[[#This Row],[Churn_Risk_Score]]&gt;=5,"Medium Risk","Low Risk"))</f>
        <v>Low Risk</v>
      </c>
      <c r="AH1051">
        <f>tbl_Customers[[#This Row],[total_day_charge]] + tbl_Customers[[#This Row],[total_eve_charge]] + tbl_Customers[[#This Row],[total_night_charge]] + tbl_Customers[[#This Row],[total_intl_charge]]</f>
        <v>51.34</v>
      </c>
    </row>
    <row r="1052" spans="1:34"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t="str">
        <f>IF(tbl_Customers[[#This Row],[total_intl_charge]] &lt;= 3, "Low Charges", "High Charges")</f>
        <v>High Charges</v>
      </c>
      <c r="Z1052" t="str">
        <f>IF(tbl_Customers[[#This Row],[total_eve_calls]]&lt;=80,"Low Calls",
IF(tbl_Customers[[#This Row],[total_eve_calls]]&lt;=120,"Medium Calls","High Calls"))</f>
        <v>Medium Calls</v>
      </c>
      <c r="AA1052" t="str">
        <f>IF(tbl_Customers[[#This Row],[total_eve_charge]]&lt;=15,"Low Charges",
IF(tbl_Customers[[#This Row],[total_eve_charge]]&lt;=20,"Medium Charges","High Charges"))</f>
        <v>Medium Charges</v>
      </c>
      <c r="AB1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2" t="str">
        <f>IF(tbl_Customers[[#This Row],[number_vmail_messages]] = 0, "No Usage", IF(tbl_Customers[[#This Row],[number_vmail_messages]] &lt;= 20, "Low Usage", IF(tbl_Customers[[#This Row],[number_vmail_messages]] &lt;= 40, "Medium Usgae", "High Usage")))</f>
        <v>No Usage</v>
      </c>
      <c r="AD1052" t="str">
        <f>IF(tbl_Customers[[#This Row],[total_day_minutes]]&lt;=150,"Low Usage", IF(tbl_Customers[[#This Row],[total_day_minutes]]&lt;=200,"Medium Usage", IF(tbl_Customers[[#This Row],[total_day_minutes]]&lt;=250,"High Usage","Very High Usage")))</f>
        <v>Medium Usage</v>
      </c>
      <c r="AE1052" t="str">
        <f>IF(tbl_Customers[[#This Row],[total_intl_calls]]&lt;=5,"Low Calls", IF(tbl_Customers[[#This Row],[total_intl_calls]]&lt;=10, "Medium Calls", "High Calls"))</f>
        <v>Medium Calls</v>
      </c>
      <c r="AF10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52" t="str">
        <f>IF(tbl_Customers[[#This Row],[Churn_Risk_Score]]&gt;=10,"High Risk", IF(tbl_Customers[[#This Row],[Churn_Risk_Score]]&gt;=5,"Medium Risk","Low Risk"))</f>
        <v>Medium Risk</v>
      </c>
      <c r="AH1052">
        <f>tbl_Customers[[#This Row],[total_day_charge]] + tbl_Customers[[#This Row],[total_eve_charge]] + tbl_Customers[[#This Row],[total_night_charge]] + tbl_Customers[[#This Row],[total_intl_charge]]</f>
        <v>61.96</v>
      </c>
    </row>
    <row r="1053" spans="1:34"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t="str">
        <f>IF(tbl_Customers[[#This Row],[total_intl_charge]] &lt;= 3, "Low Charges", "High Charges")</f>
        <v>Low Charges</v>
      </c>
      <c r="Z1053" t="str">
        <f>IF(tbl_Customers[[#This Row],[total_eve_calls]]&lt;=80,"Low Calls",
IF(tbl_Customers[[#This Row],[total_eve_calls]]&lt;=120,"Medium Calls","High Calls"))</f>
        <v>Medium Calls</v>
      </c>
      <c r="AA1053" t="str">
        <f>IF(tbl_Customers[[#This Row],[total_eve_charge]]&lt;=15,"Low Charges",
IF(tbl_Customers[[#This Row],[total_eve_charge]]&lt;=20,"Medium Charges","High Charges"))</f>
        <v>Medium Charges</v>
      </c>
      <c r="AB1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3" t="str">
        <f>IF(tbl_Customers[[#This Row],[number_vmail_messages]] = 0, "No Usage", IF(tbl_Customers[[#This Row],[number_vmail_messages]] &lt;= 20, "Low Usage", IF(tbl_Customers[[#This Row],[number_vmail_messages]] &lt;= 40, "Medium Usgae", "High Usage")))</f>
        <v>No Usage</v>
      </c>
      <c r="AD1053" t="str">
        <f>IF(tbl_Customers[[#This Row],[total_day_minutes]]&lt;=150,"Low Usage", IF(tbl_Customers[[#This Row],[total_day_minutes]]&lt;=200,"Medium Usage", IF(tbl_Customers[[#This Row],[total_day_minutes]]&lt;=250,"High Usage","Very High Usage")))</f>
        <v>High Usage</v>
      </c>
      <c r="AE1053" t="str">
        <f>IF(tbl_Customers[[#This Row],[total_intl_calls]]&lt;=5,"Low Calls", IF(tbl_Customers[[#This Row],[total_intl_calls]]&lt;=10, "Medium Calls", "High Calls"))</f>
        <v>Low Calls</v>
      </c>
      <c r="AF10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3" t="str">
        <f>IF(tbl_Customers[[#This Row],[Churn_Risk_Score]]&gt;=10,"High Risk", IF(tbl_Customers[[#This Row],[Churn_Risk_Score]]&gt;=5,"Medium Risk","Low Risk"))</f>
        <v>Low Risk</v>
      </c>
      <c r="AH1053">
        <f>tbl_Customers[[#This Row],[total_day_charge]] + tbl_Customers[[#This Row],[total_eve_charge]] + tbl_Customers[[#This Row],[total_night_charge]] + tbl_Customers[[#This Row],[total_intl_charge]]</f>
        <v>71.25</v>
      </c>
    </row>
    <row r="1054" spans="1:34"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t="str">
        <f>IF(tbl_Customers[[#This Row],[total_intl_charge]] &lt;= 3, "Low Charges", "High Charges")</f>
        <v>Low Charges</v>
      </c>
      <c r="Z1054" t="str">
        <f>IF(tbl_Customers[[#This Row],[total_eve_calls]]&lt;=80,"Low Calls",
IF(tbl_Customers[[#This Row],[total_eve_calls]]&lt;=120,"Medium Calls","High Calls"))</f>
        <v>Medium Calls</v>
      </c>
      <c r="AA1054" t="str">
        <f>IF(tbl_Customers[[#This Row],[total_eve_charge]]&lt;=15,"Low Charges",
IF(tbl_Customers[[#This Row],[total_eve_charge]]&lt;=20,"Medium Charges","High Charges"))</f>
        <v>Low Charges</v>
      </c>
      <c r="AB1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54" t="str">
        <f>IF(tbl_Customers[[#This Row],[number_vmail_messages]] = 0, "No Usage", IF(tbl_Customers[[#This Row],[number_vmail_messages]] &lt;= 20, "Low Usage", IF(tbl_Customers[[#This Row],[number_vmail_messages]] &lt;= 40, "Medium Usgae", "High Usage")))</f>
        <v>No Usage</v>
      </c>
      <c r="AD1054" t="str">
        <f>IF(tbl_Customers[[#This Row],[total_day_minutes]]&lt;=150,"Low Usage", IF(tbl_Customers[[#This Row],[total_day_minutes]]&lt;=200,"Medium Usage", IF(tbl_Customers[[#This Row],[total_day_minutes]]&lt;=250,"High Usage","Very High Usage")))</f>
        <v>Low Usage</v>
      </c>
      <c r="AE1054" t="str">
        <f>IF(tbl_Customers[[#This Row],[total_intl_calls]]&lt;=5,"Low Calls", IF(tbl_Customers[[#This Row],[total_intl_calls]]&lt;=10, "Medium Calls", "High Calls"))</f>
        <v>Low Calls</v>
      </c>
      <c r="AF10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4" t="str">
        <f>IF(tbl_Customers[[#This Row],[Churn_Risk_Score]]&gt;=10,"High Risk", IF(tbl_Customers[[#This Row],[Churn_Risk_Score]]&gt;=5,"Medium Risk","Low Risk"))</f>
        <v>Low Risk</v>
      </c>
      <c r="AH1054">
        <f>tbl_Customers[[#This Row],[total_day_charge]] + tbl_Customers[[#This Row],[total_eve_charge]] + tbl_Customers[[#This Row],[total_night_charge]] + tbl_Customers[[#This Row],[total_intl_charge]]</f>
        <v>45.5</v>
      </c>
    </row>
    <row r="1055" spans="1:34"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t="str">
        <f>IF(tbl_Customers[[#This Row],[total_intl_charge]] &lt;= 3, "Low Charges", "High Charges")</f>
        <v>Low Charges</v>
      </c>
      <c r="Z1055" t="str">
        <f>IF(tbl_Customers[[#This Row],[total_eve_calls]]&lt;=80,"Low Calls",
IF(tbl_Customers[[#This Row],[total_eve_calls]]&lt;=120,"Medium Calls","High Calls"))</f>
        <v>Medium Calls</v>
      </c>
      <c r="AA1055" t="str">
        <f>IF(tbl_Customers[[#This Row],[total_eve_charge]]&lt;=15,"Low Charges",
IF(tbl_Customers[[#This Row],[total_eve_charge]]&lt;=20,"Medium Charges","High Charges"))</f>
        <v>Medium Charges</v>
      </c>
      <c r="AB1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5" t="str">
        <f>IF(tbl_Customers[[#This Row],[number_vmail_messages]] = 0, "No Usage", IF(tbl_Customers[[#This Row],[number_vmail_messages]] &lt;= 20, "Low Usage", IF(tbl_Customers[[#This Row],[number_vmail_messages]] &lt;= 40, "Medium Usgae", "High Usage")))</f>
        <v>No Usage</v>
      </c>
      <c r="AD1055" t="str">
        <f>IF(tbl_Customers[[#This Row],[total_day_minutes]]&lt;=150,"Low Usage", IF(tbl_Customers[[#This Row],[total_day_minutes]]&lt;=200,"Medium Usage", IF(tbl_Customers[[#This Row],[total_day_minutes]]&lt;=250,"High Usage","Very High Usage")))</f>
        <v>High Usage</v>
      </c>
      <c r="AE1055" t="str">
        <f>IF(tbl_Customers[[#This Row],[total_intl_calls]]&lt;=5,"Low Calls", IF(tbl_Customers[[#This Row],[total_intl_calls]]&lt;=10, "Medium Calls", "High Calls"))</f>
        <v>Low Calls</v>
      </c>
      <c r="AF10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5" t="str">
        <f>IF(tbl_Customers[[#This Row],[Churn_Risk_Score]]&gt;=10,"High Risk", IF(tbl_Customers[[#This Row],[Churn_Risk_Score]]&gt;=5,"Medium Risk","Low Risk"))</f>
        <v>Low Risk</v>
      </c>
      <c r="AH1055">
        <f>tbl_Customers[[#This Row],[total_day_charge]] + tbl_Customers[[#This Row],[total_eve_charge]] + tbl_Customers[[#This Row],[total_night_charge]] + tbl_Customers[[#This Row],[total_intl_charge]]</f>
        <v>64.61</v>
      </c>
    </row>
    <row r="1056" spans="1:34"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t="str">
        <f>IF(tbl_Customers[[#This Row],[total_intl_charge]] &lt;= 3, "Low Charges", "High Charges")</f>
        <v>Low Charges</v>
      </c>
      <c r="Z1056" t="str">
        <f>IF(tbl_Customers[[#This Row],[total_eve_calls]]&lt;=80,"Low Calls",
IF(tbl_Customers[[#This Row],[total_eve_calls]]&lt;=120,"Medium Calls","High Calls"))</f>
        <v>High Calls</v>
      </c>
      <c r="AA1056" t="str">
        <f>IF(tbl_Customers[[#This Row],[total_eve_charge]]&lt;=15,"Low Charges",
IF(tbl_Customers[[#This Row],[total_eve_charge]]&lt;=20,"Medium Charges","High Charges"))</f>
        <v>Medium Charges</v>
      </c>
      <c r="AB1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6" t="str">
        <f>IF(tbl_Customers[[#This Row],[number_vmail_messages]] = 0, "No Usage", IF(tbl_Customers[[#This Row],[number_vmail_messages]] &lt;= 20, "Low Usage", IF(tbl_Customers[[#This Row],[number_vmail_messages]] &lt;= 40, "Medium Usgae", "High Usage")))</f>
        <v>Medium Usgae</v>
      </c>
      <c r="AD1056" t="str">
        <f>IF(tbl_Customers[[#This Row],[total_day_minutes]]&lt;=150,"Low Usage", IF(tbl_Customers[[#This Row],[total_day_minutes]]&lt;=200,"Medium Usage", IF(tbl_Customers[[#This Row],[total_day_minutes]]&lt;=250,"High Usage","Very High Usage")))</f>
        <v>Medium Usage</v>
      </c>
      <c r="AE1056" t="str">
        <f>IF(tbl_Customers[[#This Row],[total_intl_calls]]&lt;=5,"Low Calls", IF(tbl_Customers[[#This Row],[total_intl_calls]]&lt;=10, "Medium Calls", "High Calls"))</f>
        <v>Low Calls</v>
      </c>
      <c r="AF10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56" t="str">
        <f>IF(tbl_Customers[[#This Row],[Churn_Risk_Score]]&gt;=10,"High Risk", IF(tbl_Customers[[#This Row],[Churn_Risk_Score]]&gt;=5,"Medium Risk","Low Risk"))</f>
        <v>Low Risk</v>
      </c>
      <c r="AH1056">
        <f>tbl_Customers[[#This Row],[total_day_charge]] + tbl_Customers[[#This Row],[total_eve_charge]] + tbl_Customers[[#This Row],[total_night_charge]] + tbl_Customers[[#This Row],[total_intl_charge]]</f>
        <v>64.680000000000007</v>
      </c>
    </row>
    <row r="1057" spans="1:34"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t="str">
        <f>IF(tbl_Customers[[#This Row],[total_intl_charge]] &lt;= 3, "Low Charges", "High Charges")</f>
        <v>Low Charges</v>
      </c>
      <c r="Z1057" t="str">
        <f>IF(tbl_Customers[[#This Row],[total_eve_calls]]&lt;=80,"Low Calls",
IF(tbl_Customers[[#This Row],[total_eve_calls]]&lt;=120,"Medium Calls","High Calls"))</f>
        <v>Low Calls</v>
      </c>
      <c r="AA1057" t="str">
        <f>IF(tbl_Customers[[#This Row],[total_eve_charge]]&lt;=15,"Low Charges",
IF(tbl_Customers[[#This Row],[total_eve_charge]]&lt;=20,"Medium Charges","High Charges"))</f>
        <v>High Charges</v>
      </c>
      <c r="AB1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7" t="str">
        <f>IF(tbl_Customers[[#This Row],[number_vmail_messages]] = 0, "No Usage", IF(tbl_Customers[[#This Row],[number_vmail_messages]] &lt;= 20, "Low Usage", IF(tbl_Customers[[#This Row],[number_vmail_messages]] &lt;= 40, "Medium Usgae", "High Usage")))</f>
        <v>No Usage</v>
      </c>
      <c r="AD1057" t="str">
        <f>IF(tbl_Customers[[#This Row],[total_day_minutes]]&lt;=150,"Low Usage", IF(tbl_Customers[[#This Row],[total_day_minutes]]&lt;=200,"Medium Usage", IF(tbl_Customers[[#This Row],[total_day_minutes]]&lt;=250,"High Usage","Very High Usage")))</f>
        <v>Low Usage</v>
      </c>
      <c r="AE1057" t="str">
        <f>IF(tbl_Customers[[#This Row],[total_intl_calls]]&lt;=5,"Low Calls", IF(tbl_Customers[[#This Row],[total_intl_calls]]&lt;=10, "Medium Calls", "High Calls"))</f>
        <v>Low Calls</v>
      </c>
      <c r="AF10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7" t="str">
        <f>IF(tbl_Customers[[#This Row],[Churn_Risk_Score]]&gt;=10,"High Risk", IF(tbl_Customers[[#This Row],[Churn_Risk_Score]]&gt;=5,"Medium Risk","Low Risk"))</f>
        <v>Low Risk</v>
      </c>
      <c r="AH1057">
        <f>tbl_Customers[[#This Row],[total_day_charge]] + tbl_Customers[[#This Row],[total_eve_charge]] + tbl_Customers[[#This Row],[total_night_charge]] + tbl_Customers[[#This Row],[total_intl_charge]]</f>
        <v>51.2</v>
      </c>
    </row>
    <row r="1058" spans="1:34"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t="str">
        <f>IF(tbl_Customers[[#This Row],[total_intl_charge]] &lt;= 3, "Low Charges", "High Charges")</f>
        <v>Low Charges</v>
      </c>
      <c r="Z1058" t="str">
        <f>IF(tbl_Customers[[#This Row],[total_eve_calls]]&lt;=80,"Low Calls",
IF(tbl_Customers[[#This Row],[total_eve_calls]]&lt;=120,"Medium Calls","High Calls"))</f>
        <v>Medium Calls</v>
      </c>
      <c r="AA1058" t="str">
        <f>IF(tbl_Customers[[#This Row],[total_eve_charge]]&lt;=15,"Low Charges",
IF(tbl_Customers[[#This Row],[total_eve_charge]]&lt;=20,"Medium Charges","High Charges"))</f>
        <v>Medium Charges</v>
      </c>
      <c r="AB1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8" t="str">
        <f>IF(tbl_Customers[[#This Row],[number_vmail_messages]] = 0, "No Usage", IF(tbl_Customers[[#This Row],[number_vmail_messages]] &lt;= 20, "Low Usage", IF(tbl_Customers[[#This Row],[number_vmail_messages]] &lt;= 40, "Medium Usgae", "High Usage")))</f>
        <v>No Usage</v>
      </c>
      <c r="AD1058" t="str">
        <f>IF(tbl_Customers[[#This Row],[total_day_minutes]]&lt;=150,"Low Usage", IF(tbl_Customers[[#This Row],[total_day_minutes]]&lt;=200,"Medium Usage", IF(tbl_Customers[[#This Row],[total_day_minutes]]&lt;=250,"High Usage","Very High Usage")))</f>
        <v>Medium Usage</v>
      </c>
      <c r="AE1058" t="str">
        <f>IF(tbl_Customers[[#This Row],[total_intl_calls]]&lt;=5,"Low Calls", IF(tbl_Customers[[#This Row],[total_intl_calls]]&lt;=10, "Medium Calls", "High Calls"))</f>
        <v>Low Calls</v>
      </c>
      <c r="AF10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8" t="str">
        <f>IF(tbl_Customers[[#This Row],[Churn_Risk_Score]]&gt;=10,"High Risk", IF(tbl_Customers[[#This Row],[Churn_Risk_Score]]&gt;=5,"Medium Risk","Low Risk"))</f>
        <v>Low Risk</v>
      </c>
      <c r="AH1058">
        <f>tbl_Customers[[#This Row],[total_day_charge]] + tbl_Customers[[#This Row],[total_eve_charge]] + tbl_Customers[[#This Row],[total_night_charge]] + tbl_Customers[[#This Row],[total_intl_charge]]</f>
        <v>54.91</v>
      </c>
    </row>
    <row r="1059" spans="1:34"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t="str">
        <f>IF(tbl_Customers[[#This Row],[total_intl_charge]] &lt;= 3, "Low Charges", "High Charges")</f>
        <v>High Charges</v>
      </c>
      <c r="Z1059" t="str">
        <f>IF(tbl_Customers[[#This Row],[total_eve_calls]]&lt;=80,"Low Calls",
IF(tbl_Customers[[#This Row],[total_eve_calls]]&lt;=120,"Medium Calls","High Calls"))</f>
        <v>Medium Calls</v>
      </c>
      <c r="AA1059" t="str">
        <f>IF(tbl_Customers[[#This Row],[total_eve_charge]]&lt;=15,"Low Charges",
IF(tbl_Customers[[#This Row],[total_eve_charge]]&lt;=20,"Medium Charges","High Charges"))</f>
        <v>Medium Charges</v>
      </c>
      <c r="AB1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9" t="str">
        <f>IF(tbl_Customers[[#This Row],[number_vmail_messages]] = 0, "No Usage", IF(tbl_Customers[[#This Row],[number_vmail_messages]] &lt;= 20, "Low Usage", IF(tbl_Customers[[#This Row],[number_vmail_messages]] &lt;= 40, "Medium Usgae", "High Usage")))</f>
        <v>No Usage</v>
      </c>
      <c r="AD1059" t="str">
        <f>IF(tbl_Customers[[#This Row],[total_day_minutes]]&lt;=150,"Low Usage", IF(tbl_Customers[[#This Row],[total_day_minutes]]&lt;=200,"Medium Usage", IF(tbl_Customers[[#This Row],[total_day_minutes]]&lt;=250,"High Usage","Very High Usage")))</f>
        <v>Medium Usage</v>
      </c>
      <c r="AE1059" t="str">
        <f>IF(tbl_Customers[[#This Row],[total_intl_calls]]&lt;=5,"Low Calls", IF(tbl_Customers[[#This Row],[total_intl_calls]]&lt;=10, "Medium Calls", "High Calls"))</f>
        <v>Low Calls</v>
      </c>
      <c r="AF10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59" t="str">
        <f>IF(tbl_Customers[[#This Row],[Churn_Risk_Score]]&gt;=10,"High Risk", IF(tbl_Customers[[#This Row],[Churn_Risk_Score]]&gt;=5,"Medium Risk","Low Risk"))</f>
        <v>Low Risk</v>
      </c>
      <c r="AH1059">
        <f>tbl_Customers[[#This Row],[total_day_charge]] + tbl_Customers[[#This Row],[total_eve_charge]] + tbl_Customers[[#This Row],[total_night_charge]] + tbl_Customers[[#This Row],[total_intl_charge]]</f>
        <v>58.19</v>
      </c>
    </row>
    <row r="1060" spans="1:34"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t="str">
        <f>IF(tbl_Customers[[#This Row],[total_intl_charge]] &lt;= 3, "Low Charges", "High Charges")</f>
        <v>High Charges</v>
      </c>
      <c r="Z1060" t="str">
        <f>IF(tbl_Customers[[#This Row],[total_eve_calls]]&lt;=80,"Low Calls",
IF(tbl_Customers[[#This Row],[total_eve_calls]]&lt;=120,"Medium Calls","High Calls"))</f>
        <v>Medium Calls</v>
      </c>
      <c r="AA1060" t="str">
        <f>IF(tbl_Customers[[#This Row],[total_eve_charge]]&lt;=15,"Low Charges",
IF(tbl_Customers[[#This Row],[total_eve_charge]]&lt;=20,"Medium Charges","High Charges"))</f>
        <v>High Charges</v>
      </c>
      <c r="AB1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0" t="str">
        <f>IF(tbl_Customers[[#This Row],[number_vmail_messages]] = 0, "No Usage", IF(tbl_Customers[[#This Row],[number_vmail_messages]] &lt;= 20, "Low Usage", IF(tbl_Customers[[#This Row],[number_vmail_messages]] &lt;= 40, "Medium Usgae", "High Usage")))</f>
        <v>No Usage</v>
      </c>
      <c r="AD1060" t="str">
        <f>IF(tbl_Customers[[#This Row],[total_day_minutes]]&lt;=150,"Low Usage", IF(tbl_Customers[[#This Row],[total_day_minutes]]&lt;=200,"Medium Usage", IF(tbl_Customers[[#This Row],[total_day_minutes]]&lt;=250,"High Usage","Very High Usage")))</f>
        <v>Medium Usage</v>
      </c>
      <c r="AE1060" t="str">
        <f>IF(tbl_Customers[[#This Row],[total_intl_calls]]&lt;=5,"Low Calls", IF(tbl_Customers[[#This Row],[total_intl_calls]]&lt;=10, "Medium Calls", "High Calls"))</f>
        <v>Medium Calls</v>
      </c>
      <c r="AF10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60" t="str">
        <f>IF(tbl_Customers[[#This Row],[Churn_Risk_Score]]&gt;=10,"High Risk", IF(tbl_Customers[[#This Row],[Churn_Risk_Score]]&gt;=5,"Medium Risk","Low Risk"))</f>
        <v>Medium Risk</v>
      </c>
      <c r="AH1060">
        <f>tbl_Customers[[#This Row],[total_day_charge]] + tbl_Customers[[#This Row],[total_eve_charge]] + tbl_Customers[[#This Row],[total_night_charge]] + tbl_Customers[[#This Row],[total_intl_charge]]</f>
        <v>68.17</v>
      </c>
    </row>
    <row r="1061" spans="1:34"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t="str">
        <f>IF(tbl_Customers[[#This Row],[total_intl_charge]] &lt;= 3, "Low Charges", "High Charges")</f>
        <v>High Charges</v>
      </c>
      <c r="Z1061" t="str">
        <f>IF(tbl_Customers[[#This Row],[total_eve_calls]]&lt;=80,"Low Calls",
IF(tbl_Customers[[#This Row],[total_eve_calls]]&lt;=120,"Medium Calls","High Calls"))</f>
        <v>Medium Calls</v>
      </c>
      <c r="AA1061" t="str">
        <f>IF(tbl_Customers[[#This Row],[total_eve_charge]]&lt;=15,"Low Charges",
IF(tbl_Customers[[#This Row],[total_eve_charge]]&lt;=20,"Medium Charges","High Charges"))</f>
        <v>Low Charges</v>
      </c>
      <c r="AB1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1" t="str">
        <f>IF(tbl_Customers[[#This Row],[number_vmail_messages]] = 0, "No Usage", IF(tbl_Customers[[#This Row],[number_vmail_messages]] &lt;= 20, "Low Usage", IF(tbl_Customers[[#This Row],[number_vmail_messages]] &lt;= 40, "Medium Usgae", "High Usage")))</f>
        <v>Low Usage</v>
      </c>
      <c r="AD1061" t="str">
        <f>IF(tbl_Customers[[#This Row],[total_day_minutes]]&lt;=150,"Low Usage", IF(tbl_Customers[[#This Row],[total_day_minutes]]&lt;=200,"Medium Usage", IF(tbl_Customers[[#This Row],[total_day_minutes]]&lt;=250,"High Usage","Very High Usage")))</f>
        <v>Medium Usage</v>
      </c>
      <c r="AE1061" t="str">
        <f>IF(tbl_Customers[[#This Row],[total_intl_calls]]&lt;=5,"Low Calls", IF(tbl_Customers[[#This Row],[total_intl_calls]]&lt;=10, "Medium Calls", "High Calls"))</f>
        <v>Low Calls</v>
      </c>
      <c r="AF10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61" t="str">
        <f>IF(tbl_Customers[[#This Row],[Churn_Risk_Score]]&gt;=10,"High Risk", IF(tbl_Customers[[#This Row],[Churn_Risk_Score]]&gt;=5,"Medium Risk","Low Risk"))</f>
        <v>Low Risk</v>
      </c>
      <c r="AH1061">
        <f>tbl_Customers[[#This Row],[total_day_charge]] + tbl_Customers[[#This Row],[total_eve_charge]] + tbl_Customers[[#This Row],[total_night_charge]] + tbl_Customers[[#This Row],[total_intl_charge]]</f>
        <v>56.9</v>
      </c>
    </row>
    <row r="1062" spans="1:34"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t="str">
        <f>IF(tbl_Customers[[#This Row],[total_intl_charge]] &lt;= 3, "Low Charges", "High Charges")</f>
        <v>Low Charges</v>
      </c>
      <c r="Z1062" t="str">
        <f>IF(tbl_Customers[[#This Row],[total_eve_calls]]&lt;=80,"Low Calls",
IF(tbl_Customers[[#This Row],[total_eve_calls]]&lt;=120,"Medium Calls","High Calls"))</f>
        <v>High Calls</v>
      </c>
      <c r="AA1062" t="str">
        <f>IF(tbl_Customers[[#This Row],[total_eve_charge]]&lt;=15,"Low Charges",
IF(tbl_Customers[[#This Row],[total_eve_charge]]&lt;=20,"Medium Charges","High Charges"))</f>
        <v>Low Charges</v>
      </c>
      <c r="AB1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2" t="str">
        <f>IF(tbl_Customers[[#This Row],[number_vmail_messages]] = 0, "No Usage", IF(tbl_Customers[[#This Row],[number_vmail_messages]] &lt;= 20, "Low Usage", IF(tbl_Customers[[#This Row],[number_vmail_messages]] &lt;= 40, "Medium Usgae", "High Usage")))</f>
        <v>Medium Usgae</v>
      </c>
      <c r="AD1062" t="str">
        <f>IF(tbl_Customers[[#This Row],[total_day_minutes]]&lt;=150,"Low Usage", IF(tbl_Customers[[#This Row],[total_day_minutes]]&lt;=200,"Medium Usage", IF(tbl_Customers[[#This Row],[total_day_minutes]]&lt;=250,"High Usage","Very High Usage")))</f>
        <v>Medium Usage</v>
      </c>
      <c r="AE1062" t="str">
        <f>IF(tbl_Customers[[#This Row],[total_intl_calls]]&lt;=5,"Low Calls", IF(tbl_Customers[[#This Row],[total_intl_calls]]&lt;=10, "Medium Calls", "High Calls"))</f>
        <v>Low Calls</v>
      </c>
      <c r="AF10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2" t="str">
        <f>IF(tbl_Customers[[#This Row],[Churn_Risk_Score]]&gt;=10,"High Risk", IF(tbl_Customers[[#This Row],[Churn_Risk_Score]]&gt;=5,"Medium Risk","Low Risk"))</f>
        <v>Low Risk</v>
      </c>
      <c r="AH1062">
        <f>tbl_Customers[[#This Row],[total_day_charge]] + tbl_Customers[[#This Row],[total_eve_charge]] + tbl_Customers[[#This Row],[total_night_charge]] + tbl_Customers[[#This Row],[total_intl_charge]]</f>
        <v>45.17</v>
      </c>
    </row>
    <row r="1063" spans="1:34"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t="str">
        <f>IF(tbl_Customers[[#This Row],[total_intl_charge]] &lt;= 3, "Low Charges", "High Charges")</f>
        <v>Low Charges</v>
      </c>
      <c r="Z1063" t="str">
        <f>IF(tbl_Customers[[#This Row],[total_eve_calls]]&lt;=80,"Low Calls",
IF(tbl_Customers[[#This Row],[total_eve_calls]]&lt;=120,"Medium Calls","High Calls"))</f>
        <v>Medium Calls</v>
      </c>
      <c r="AA1063" t="str">
        <f>IF(tbl_Customers[[#This Row],[total_eve_charge]]&lt;=15,"Low Charges",
IF(tbl_Customers[[#This Row],[total_eve_charge]]&lt;=20,"Medium Charges","High Charges"))</f>
        <v>High Charges</v>
      </c>
      <c r="AB1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3" t="str">
        <f>IF(tbl_Customers[[#This Row],[number_vmail_messages]] = 0, "No Usage", IF(tbl_Customers[[#This Row],[number_vmail_messages]] &lt;= 20, "Low Usage", IF(tbl_Customers[[#This Row],[number_vmail_messages]] &lt;= 40, "Medium Usgae", "High Usage")))</f>
        <v>No Usage</v>
      </c>
      <c r="AD1063" t="str">
        <f>IF(tbl_Customers[[#This Row],[total_day_minutes]]&lt;=150,"Low Usage", IF(tbl_Customers[[#This Row],[total_day_minutes]]&lt;=200,"Medium Usage", IF(tbl_Customers[[#This Row],[total_day_minutes]]&lt;=250,"High Usage","Very High Usage")))</f>
        <v>Low Usage</v>
      </c>
      <c r="AE1063" t="str">
        <f>IF(tbl_Customers[[#This Row],[total_intl_calls]]&lt;=5,"Low Calls", IF(tbl_Customers[[#This Row],[total_intl_calls]]&lt;=10, "Medium Calls", "High Calls"))</f>
        <v>Low Calls</v>
      </c>
      <c r="AF10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3" t="str">
        <f>IF(tbl_Customers[[#This Row],[Churn_Risk_Score]]&gt;=10,"High Risk", IF(tbl_Customers[[#This Row],[Churn_Risk_Score]]&gt;=5,"Medium Risk","Low Risk"))</f>
        <v>Low Risk</v>
      </c>
      <c r="AH1063">
        <f>tbl_Customers[[#This Row],[total_day_charge]] + tbl_Customers[[#This Row],[total_eve_charge]] + tbl_Customers[[#This Row],[total_night_charge]] + tbl_Customers[[#This Row],[total_intl_charge]]</f>
        <v>55.9</v>
      </c>
    </row>
    <row r="1064" spans="1:34"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t="str">
        <f>IF(tbl_Customers[[#This Row],[total_intl_charge]] &lt;= 3, "Low Charges", "High Charges")</f>
        <v>High Charges</v>
      </c>
      <c r="Z1064" t="str">
        <f>IF(tbl_Customers[[#This Row],[total_eve_calls]]&lt;=80,"Low Calls",
IF(tbl_Customers[[#This Row],[total_eve_calls]]&lt;=120,"Medium Calls","High Calls"))</f>
        <v>High Calls</v>
      </c>
      <c r="AA1064" t="str">
        <f>IF(tbl_Customers[[#This Row],[total_eve_charge]]&lt;=15,"Low Charges",
IF(tbl_Customers[[#This Row],[total_eve_charge]]&lt;=20,"Medium Charges","High Charges"))</f>
        <v>Low Charges</v>
      </c>
      <c r="AB1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4" t="str">
        <f>IF(tbl_Customers[[#This Row],[number_vmail_messages]] = 0, "No Usage", IF(tbl_Customers[[#This Row],[number_vmail_messages]] &lt;= 20, "Low Usage", IF(tbl_Customers[[#This Row],[number_vmail_messages]] &lt;= 40, "Medium Usgae", "High Usage")))</f>
        <v>No Usage</v>
      </c>
      <c r="AD1064" t="str">
        <f>IF(tbl_Customers[[#This Row],[total_day_minutes]]&lt;=150,"Low Usage", IF(tbl_Customers[[#This Row],[total_day_minutes]]&lt;=200,"Medium Usage", IF(tbl_Customers[[#This Row],[total_day_minutes]]&lt;=250,"High Usage","Very High Usage")))</f>
        <v>High Usage</v>
      </c>
      <c r="AE1064" t="str">
        <f>IF(tbl_Customers[[#This Row],[total_intl_calls]]&lt;=5,"Low Calls", IF(tbl_Customers[[#This Row],[total_intl_calls]]&lt;=10, "Medium Calls", "High Calls"))</f>
        <v>Medium Calls</v>
      </c>
      <c r="AF10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64" t="str">
        <f>IF(tbl_Customers[[#This Row],[Churn_Risk_Score]]&gt;=10,"High Risk", IF(tbl_Customers[[#This Row],[Churn_Risk_Score]]&gt;=5,"Medium Risk","Low Risk"))</f>
        <v>Medium Risk</v>
      </c>
      <c r="AH1064">
        <f>tbl_Customers[[#This Row],[total_day_charge]] + tbl_Customers[[#This Row],[total_eve_charge]] + tbl_Customers[[#This Row],[total_night_charge]] + tbl_Customers[[#This Row],[total_intl_charge]]</f>
        <v>58.2</v>
      </c>
    </row>
    <row r="1065" spans="1:34"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t="str">
        <f>IF(tbl_Customers[[#This Row],[total_intl_charge]] &lt;= 3, "Low Charges", "High Charges")</f>
        <v>Low Charges</v>
      </c>
      <c r="Z1065" t="str">
        <f>IF(tbl_Customers[[#This Row],[total_eve_calls]]&lt;=80,"Low Calls",
IF(tbl_Customers[[#This Row],[total_eve_calls]]&lt;=120,"Medium Calls","High Calls"))</f>
        <v>Medium Calls</v>
      </c>
      <c r="AA1065" t="str">
        <f>IF(tbl_Customers[[#This Row],[total_eve_charge]]&lt;=15,"Low Charges",
IF(tbl_Customers[[#This Row],[total_eve_charge]]&lt;=20,"Medium Charges","High Charges"))</f>
        <v>Low Charges</v>
      </c>
      <c r="AB1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5" t="str">
        <f>IF(tbl_Customers[[#This Row],[number_vmail_messages]] = 0, "No Usage", IF(tbl_Customers[[#This Row],[number_vmail_messages]] &lt;= 20, "Low Usage", IF(tbl_Customers[[#This Row],[number_vmail_messages]] &lt;= 40, "Medium Usgae", "High Usage")))</f>
        <v>Medium Usgae</v>
      </c>
      <c r="AD1065" t="str">
        <f>IF(tbl_Customers[[#This Row],[total_day_minutes]]&lt;=150,"Low Usage", IF(tbl_Customers[[#This Row],[total_day_minutes]]&lt;=200,"Medium Usage", IF(tbl_Customers[[#This Row],[total_day_minutes]]&lt;=250,"High Usage","Very High Usage")))</f>
        <v>High Usage</v>
      </c>
      <c r="AE1065" t="str">
        <f>IF(tbl_Customers[[#This Row],[total_intl_calls]]&lt;=5,"Low Calls", IF(tbl_Customers[[#This Row],[total_intl_calls]]&lt;=10, "Medium Calls", "High Calls"))</f>
        <v>Low Calls</v>
      </c>
      <c r="AF10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5" t="str">
        <f>IF(tbl_Customers[[#This Row],[Churn_Risk_Score]]&gt;=10,"High Risk", IF(tbl_Customers[[#This Row],[Churn_Risk_Score]]&gt;=5,"Medium Risk","Low Risk"))</f>
        <v>Low Risk</v>
      </c>
      <c r="AH1065">
        <f>tbl_Customers[[#This Row],[total_day_charge]] + tbl_Customers[[#This Row],[total_eve_charge]] + tbl_Customers[[#This Row],[total_night_charge]] + tbl_Customers[[#This Row],[total_intl_charge]]</f>
        <v>57.070000000000007</v>
      </c>
    </row>
    <row r="1066" spans="1:34"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t="str">
        <f>IF(tbl_Customers[[#This Row],[total_intl_charge]] &lt;= 3, "Low Charges", "High Charges")</f>
        <v>Low Charges</v>
      </c>
      <c r="Z1066" t="str">
        <f>IF(tbl_Customers[[#This Row],[total_eve_calls]]&lt;=80,"Low Calls",
IF(tbl_Customers[[#This Row],[total_eve_calls]]&lt;=120,"Medium Calls","High Calls"))</f>
        <v>Medium Calls</v>
      </c>
      <c r="AA1066" t="str">
        <f>IF(tbl_Customers[[#This Row],[total_eve_charge]]&lt;=15,"Low Charges",
IF(tbl_Customers[[#This Row],[total_eve_charge]]&lt;=20,"Medium Charges","High Charges"))</f>
        <v>Low Charges</v>
      </c>
      <c r="AB1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6" t="str">
        <f>IF(tbl_Customers[[#This Row],[number_vmail_messages]] = 0, "No Usage", IF(tbl_Customers[[#This Row],[number_vmail_messages]] &lt;= 20, "Low Usage", IF(tbl_Customers[[#This Row],[number_vmail_messages]] &lt;= 40, "Medium Usgae", "High Usage")))</f>
        <v>No Usage</v>
      </c>
      <c r="AD1066" t="str">
        <f>IF(tbl_Customers[[#This Row],[total_day_minutes]]&lt;=150,"Low Usage", IF(tbl_Customers[[#This Row],[total_day_minutes]]&lt;=200,"Medium Usage", IF(tbl_Customers[[#This Row],[total_day_minutes]]&lt;=250,"High Usage","Very High Usage")))</f>
        <v>Low Usage</v>
      </c>
      <c r="AE1066" t="str">
        <f>IF(tbl_Customers[[#This Row],[total_intl_calls]]&lt;=5,"Low Calls", IF(tbl_Customers[[#This Row],[total_intl_calls]]&lt;=10, "Medium Calls", "High Calls"))</f>
        <v>Low Calls</v>
      </c>
      <c r="AF10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6" t="str">
        <f>IF(tbl_Customers[[#This Row],[Churn_Risk_Score]]&gt;=10,"High Risk", IF(tbl_Customers[[#This Row],[Churn_Risk_Score]]&gt;=5,"Medium Risk","Low Risk"))</f>
        <v>Low Risk</v>
      </c>
      <c r="AH1066">
        <f>tbl_Customers[[#This Row],[total_day_charge]] + tbl_Customers[[#This Row],[total_eve_charge]] + tbl_Customers[[#This Row],[total_night_charge]] + tbl_Customers[[#This Row],[total_intl_charge]]</f>
        <v>48.959999999999994</v>
      </c>
    </row>
    <row r="1067" spans="1:34"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t="str">
        <f>IF(tbl_Customers[[#This Row],[total_intl_charge]] &lt;= 3, "Low Charges", "High Charges")</f>
        <v>Low Charges</v>
      </c>
      <c r="Z1067" t="str">
        <f>IF(tbl_Customers[[#This Row],[total_eve_calls]]&lt;=80,"Low Calls",
IF(tbl_Customers[[#This Row],[total_eve_calls]]&lt;=120,"Medium Calls","High Calls"))</f>
        <v>Medium Calls</v>
      </c>
      <c r="AA1067" t="str">
        <f>IF(tbl_Customers[[#This Row],[total_eve_charge]]&lt;=15,"Low Charges",
IF(tbl_Customers[[#This Row],[total_eve_charge]]&lt;=20,"Medium Charges","High Charges"))</f>
        <v>Medium Charges</v>
      </c>
      <c r="AB1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7" t="str">
        <f>IF(tbl_Customers[[#This Row],[number_vmail_messages]] = 0, "No Usage", IF(tbl_Customers[[#This Row],[number_vmail_messages]] &lt;= 20, "Low Usage", IF(tbl_Customers[[#This Row],[number_vmail_messages]] &lt;= 40, "Medium Usgae", "High Usage")))</f>
        <v>Medium Usgae</v>
      </c>
      <c r="AD1067" t="str">
        <f>IF(tbl_Customers[[#This Row],[total_day_minutes]]&lt;=150,"Low Usage", IF(tbl_Customers[[#This Row],[total_day_minutes]]&lt;=200,"Medium Usage", IF(tbl_Customers[[#This Row],[total_day_minutes]]&lt;=250,"High Usage","Very High Usage")))</f>
        <v>Very High Usage</v>
      </c>
      <c r="AE1067" t="str">
        <f>IF(tbl_Customers[[#This Row],[total_intl_calls]]&lt;=5,"Low Calls", IF(tbl_Customers[[#This Row],[total_intl_calls]]&lt;=10, "Medium Calls", "High Calls"))</f>
        <v>Low Calls</v>
      </c>
      <c r="AF10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7" t="str">
        <f>IF(tbl_Customers[[#This Row],[Churn_Risk_Score]]&gt;=10,"High Risk", IF(tbl_Customers[[#This Row],[Churn_Risk_Score]]&gt;=5,"Medium Risk","Low Risk"))</f>
        <v>Low Risk</v>
      </c>
      <c r="AH1067">
        <f>tbl_Customers[[#This Row],[total_day_charge]] + tbl_Customers[[#This Row],[total_eve_charge]] + tbl_Customers[[#This Row],[total_night_charge]] + tbl_Customers[[#This Row],[total_intl_charge]]</f>
        <v>74.010000000000005</v>
      </c>
    </row>
    <row r="1068" spans="1:34"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t="str">
        <f>IF(tbl_Customers[[#This Row],[total_intl_charge]] &lt;= 3, "Low Charges", "High Charges")</f>
        <v>Low Charges</v>
      </c>
      <c r="Z1068" t="str">
        <f>IF(tbl_Customers[[#This Row],[total_eve_calls]]&lt;=80,"Low Calls",
IF(tbl_Customers[[#This Row],[total_eve_calls]]&lt;=120,"Medium Calls","High Calls"))</f>
        <v>Low Calls</v>
      </c>
      <c r="AA1068" t="str">
        <f>IF(tbl_Customers[[#This Row],[total_eve_charge]]&lt;=15,"Low Charges",
IF(tbl_Customers[[#This Row],[total_eve_charge]]&lt;=20,"Medium Charges","High Charges"))</f>
        <v>Low Charges</v>
      </c>
      <c r="AB1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8" t="str">
        <f>IF(tbl_Customers[[#This Row],[number_vmail_messages]] = 0, "No Usage", IF(tbl_Customers[[#This Row],[number_vmail_messages]] &lt;= 20, "Low Usage", IF(tbl_Customers[[#This Row],[number_vmail_messages]] &lt;= 40, "Medium Usgae", "High Usage")))</f>
        <v>No Usage</v>
      </c>
      <c r="AD1068" t="str">
        <f>IF(tbl_Customers[[#This Row],[total_day_minutes]]&lt;=150,"Low Usage", IF(tbl_Customers[[#This Row],[total_day_minutes]]&lt;=200,"Medium Usage", IF(tbl_Customers[[#This Row],[total_day_minutes]]&lt;=250,"High Usage","Very High Usage")))</f>
        <v>Medium Usage</v>
      </c>
      <c r="AE1068" t="str">
        <f>IF(tbl_Customers[[#This Row],[total_intl_calls]]&lt;=5,"Low Calls", IF(tbl_Customers[[#This Row],[total_intl_calls]]&lt;=10, "Medium Calls", "High Calls"))</f>
        <v>Low Calls</v>
      </c>
      <c r="AF10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8" t="str">
        <f>IF(tbl_Customers[[#This Row],[Churn_Risk_Score]]&gt;=10,"High Risk", IF(tbl_Customers[[#This Row],[Churn_Risk_Score]]&gt;=5,"Medium Risk","Low Risk"))</f>
        <v>Low Risk</v>
      </c>
      <c r="AH1068">
        <f>tbl_Customers[[#This Row],[total_day_charge]] + tbl_Customers[[#This Row],[total_eve_charge]] + tbl_Customers[[#This Row],[total_night_charge]] + tbl_Customers[[#This Row],[total_intl_charge]]</f>
        <v>49.900000000000006</v>
      </c>
    </row>
    <row r="1069" spans="1:34"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t="str">
        <f>IF(tbl_Customers[[#This Row],[total_intl_charge]] &lt;= 3, "Low Charges", "High Charges")</f>
        <v>Low Charges</v>
      </c>
      <c r="Z1069" t="str">
        <f>IF(tbl_Customers[[#This Row],[total_eve_calls]]&lt;=80,"Low Calls",
IF(tbl_Customers[[#This Row],[total_eve_calls]]&lt;=120,"Medium Calls","High Calls"))</f>
        <v>Medium Calls</v>
      </c>
      <c r="AA1069" t="str">
        <f>IF(tbl_Customers[[#This Row],[total_eve_charge]]&lt;=15,"Low Charges",
IF(tbl_Customers[[#This Row],[total_eve_charge]]&lt;=20,"Medium Charges","High Charges"))</f>
        <v>High Charges</v>
      </c>
      <c r="AB1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9" t="str">
        <f>IF(tbl_Customers[[#This Row],[number_vmail_messages]] = 0, "No Usage", IF(tbl_Customers[[#This Row],[number_vmail_messages]] &lt;= 20, "Low Usage", IF(tbl_Customers[[#This Row],[number_vmail_messages]] &lt;= 40, "Medium Usgae", "High Usage")))</f>
        <v>No Usage</v>
      </c>
      <c r="AD1069" t="str">
        <f>IF(tbl_Customers[[#This Row],[total_day_minutes]]&lt;=150,"Low Usage", IF(tbl_Customers[[#This Row],[total_day_minutes]]&lt;=200,"Medium Usage", IF(tbl_Customers[[#This Row],[total_day_minutes]]&lt;=250,"High Usage","Very High Usage")))</f>
        <v>Medium Usage</v>
      </c>
      <c r="AE1069" t="str">
        <f>IF(tbl_Customers[[#This Row],[total_intl_calls]]&lt;=5,"Low Calls", IF(tbl_Customers[[#This Row],[total_intl_calls]]&lt;=10, "Medium Calls", "High Calls"))</f>
        <v>Medium Calls</v>
      </c>
      <c r="AF10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9" t="str">
        <f>IF(tbl_Customers[[#This Row],[Churn_Risk_Score]]&gt;=10,"High Risk", IF(tbl_Customers[[#This Row],[Churn_Risk_Score]]&gt;=5,"Medium Risk","Low Risk"))</f>
        <v>Low Risk</v>
      </c>
      <c r="AH1069">
        <f>tbl_Customers[[#This Row],[total_day_charge]] + tbl_Customers[[#This Row],[total_eve_charge]] + tbl_Customers[[#This Row],[total_night_charge]] + tbl_Customers[[#This Row],[total_intl_charge]]</f>
        <v>61.67</v>
      </c>
    </row>
    <row r="1070" spans="1:34"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t="str">
        <f>IF(tbl_Customers[[#This Row],[total_intl_charge]] &lt;= 3, "Low Charges", "High Charges")</f>
        <v>Low Charges</v>
      </c>
      <c r="Z1070" t="str">
        <f>IF(tbl_Customers[[#This Row],[total_eve_calls]]&lt;=80,"Low Calls",
IF(tbl_Customers[[#This Row],[total_eve_calls]]&lt;=120,"Medium Calls","High Calls"))</f>
        <v>Medium Calls</v>
      </c>
      <c r="AA1070" t="str">
        <f>IF(tbl_Customers[[#This Row],[total_eve_charge]]&lt;=15,"Low Charges",
IF(tbl_Customers[[#This Row],[total_eve_charge]]&lt;=20,"Medium Charges","High Charges"))</f>
        <v>High Charges</v>
      </c>
      <c r="AB1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0" t="str">
        <f>IF(tbl_Customers[[#This Row],[number_vmail_messages]] = 0, "No Usage", IF(tbl_Customers[[#This Row],[number_vmail_messages]] &lt;= 20, "Low Usage", IF(tbl_Customers[[#This Row],[number_vmail_messages]] &lt;= 40, "Medium Usgae", "High Usage")))</f>
        <v>No Usage</v>
      </c>
      <c r="AD1070" t="str">
        <f>IF(tbl_Customers[[#This Row],[total_day_minutes]]&lt;=150,"Low Usage", IF(tbl_Customers[[#This Row],[total_day_minutes]]&lt;=200,"Medium Usage", IF(tbl_Customers[[#This Row],[total_day_minutes]]&lt;=250,"High Usage","Very High Usage")))</f>
        <v>High Usage</v>
      </c>
      <c r="AE1070" t="str">
        <f>IF(tbl_Customers[[#This Row],[total_intl_calls]]&lt;=5,"Low Calls", IF(tbl_Customers[[#This Row],[total_intl_calls]]&lt;=10, "Medium Calls", "High Calls"))</f>
        <v>Medium Calls</v>
      </c>
      <c r="AF10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0" t="str">
        <f>IF(tbl_Customers[[#This Row],[Churn_Risk_Score]]&gt;=10,"High Risk", IF(tbl_Customers[[#This Row],[Churn_Risk_Score]]&gt;=5,"Medium Risk","Low Risk"))</f>
        <v>Low Risk</v>
      </c>
      <c r="AH1070">
        <f>tbl_Customers[[#This Row],[total_day_charge]] + tbl_Customers[[#This Row],[total_eve_charge]] + tbl_Customers[[#This Row],[total_night_charge]] + tbl_Customers[[#This Row],[total_intl_charge]]</f>
        <v>67.56</v>
      </c>
    </row>
    <row r="1071" spans="1:34"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t="str">
        <f>IF(tbl_Customers[[#This Row],[total_intl_charge]] &lt;= 3, "Low Charges", "High Charges")</f>
        <v>Low Charges</v>
      </c>
      <c r="Z1071" t="str">
        <f>IF(tbl_Customers[[#This Row],[total_eve_calls]]&lt;=80,"Low Calls",
IF(tbl_Customers[[#This Row],[total_eve_calls]]&lt;=120,"Medium Calls","High Calls"))</f>
        <v>Medium Calls</v>
      </c>
      <c r="AA1071" t="str">
        <f>IF(tbl_Customers[[#This Row],[total_eve_charge]]&lt;=15,"Low Charges",
IF(tbl_Customers[[#This Row],[total_eve_charge]]&lt;=20,"Medium Charges","High Charges"))</f>
        <v>High Charges</v>
      </c>
      <c r="AB1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1" t="str">
        <f>IF(tbl_Customers[[#This Row],[number_vmail_messages]] = 0, "No Usage", IF(tbl_Customers[[#This Row],[number_vmail_messages]] &lt;= 20, "Low Usage", IF(tbl_Customers[[#This Row],[number_vmail_messages]] &lt;= 40, "Medium Usgae", "High Usage")))</f>
        <v>No Usage</v>
      </c>
      <c r="AD1071" t="str">
        <f>IF(tbl_Customers[[#This Row],[total_day_minutes]]&lt;=150,"Low Usage", IF(tbl_Customers[[#This Row],[total_day_minutes]]&lt;=200,"Medium Usage", IF(tbl_Customers[[#This Row],[total_day_minutes]]&lt;=250,"High Usage","Very High Usage")))</f>
        <v>Medium Usage</v>
      </c>
      <c r="AE1071" t="str">
        <f>IF(tbl_Customers[[#This Row],[total_intl_calls]]&lt;=5,"Low Calls", IF(tbl_Customers[[#This Row],[total_intl_calls]]&lt;=10, "Medium Calls", "High Calls"))</f>
        <v>Medium Calls</v>
      </c>
      <c r="AF10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1" t="str">
        <f>IF(tbl_Customers[[#This Row],[Churn_Risk_Score]]&gt;=10,"High Risk", IF(tbl_Customers[[#This Row],[Churn_Risk_Score]]&gt;=5,"Medium Risk","Low Risk"))</f>
        <v>Low Risk</v>
      </c>
      <c r="AH1071">
        <f>tbl_Customers[[#This Row],[total_day_charge]] + tbl_Customers[[#This Row],[total_eve_charge]] + tbl_Customers[[#This Row],[total_night_charge]] + tbl_Customers[[#This Row],[total_intl_charge]]</f>
        <v>63.080000000000005</v>
      </c>
    </row>
    <row r="1072" spans="1:34"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t="str">
        <f>IF(tbl_Customers[[#This Row],[total_intl_charge]] &lt;= 3, "Low Charges", "High Charges")</f>
        <v>Low Charges</v>
      </c>
      <c r="Z1072" t="str">
        <f>IF(tbl_Customers[[#This Row],[total_eve_calls]]&lt;=80,"Low Calls",
IF(tbl_Customers[[#This Row],[total_eve_calls]]&lt;=120,"Medium Calls","High Calls"))</f>
        <v>High Calls</v>
      </c>
      <c r="AA1072" t="str">
        <f>IF(tbl_Customers[[#This Row],[total_eve_charge]]&lt;=15,"Low Charges",
IF(tbl_Customers[[#This Row],[total_eve_charge]]&lt;=20,"Medium Charges","High Charges"))</f>
        <v>High Charges</v>
      </c>
      <c r="AB1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2" t="str">
        <f>IF(tbl_Customers[[#This Row],[number_vmail_messages]] = 0, "No Usage", IF(tbl_Customers[[#This Row],[number_vmail_messages]] &lt;= 20, "Low Usage", IF(tbl_Customers[[#This Row],[number_vmail_messages]] &lt;= 40, "Medium Usgae", "High Usage")))</f>
        <v>Medium Usgae</v>
      </c>
      <c r="AD1072" t="str">
        <f>IF(tbl_Customers[[#This Row],[total_day_minutes]]&lt;=150,"Low Usage", IF(tbl_Customers[[#This Row],[total_day_minutes]]&lt;=200,"Medium Usage", IF(tbl_Customers[[#This Row],[total_day_minutes]]&lt;=250,"High Usage","Very High Usage")))</f>
        <v>High Usage</v>
      </c>
      <c r="AE1072" t="str">
        <f>IF(tbl_Customers[[#This Row],[total_intl_calls]]&lt;=5,"Low Calls", IF(tbl_Customers[[#This Row],[total_intl_calls]]&lt;=10, "Medium Calls", "High Calls"))</f>
        <v>Low Calls</v>
      </c>
      <c r="AF10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2" t="str">
        <f>IF(tbl_Customers[[#This Row],[Churn_Risk_Score]]&gt;=10,"High Risk", IF(tbl_Customers[[#This Row],[Churn_Risk_Score]]&gt;=5,"Medium Risk","Low Risk"))</f>
        <v>Low Risk</v>
      </c>
      <c r="AH1072">
        <f>tbl_Customers[[#This Row],[total_day_charge]] + tbl_Customers[[#This Row],[total_eve_charge]] + tbl_Customers[[#This Row],[total_night_charge]] + tbl_Customers[[#This Row],[total_intl_charge]]</f>
        <v>77.11</v>
      </c>
    </row>
    <row r="1073" spans="1:34"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t="str">
        <f>IF(tbl_Customers[[#This Row],[total_intl_charge]] &lt;= 3, "Low Charges", "High Charges")</f>
        <v>High Charges</v>
      </c>
      <c r="Z1073" t="str">
        <f>IF(tbl_Customers[[#This Row],[total_eve_calls]]&lt;=80,"Low Calls",
IF(tbl_Customers[[#This Row],[total_eve_calls]]&lt;=120,"Medium Calls","High Calls"))</f>
        <v>Medium Calls</v>
      </c>
      <c r="AA1073" t="str">
        <f>IF(tbl_Customers[[#This Row],[total_eve_charge]]&lt;=15,"Low Charges",
IF(tbl_Customers[[#This Row],[total_eve_charge]]&lt;=20,"Medium Charges","High Charges"))</f>
        <v>Medium Charges</v>
      </c>
      <c r="AB1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3" t="str">
        <f>IF(tbl_Customers[[#This Row],[number_vmail_messages]] = 0, "No Usage", IF(tbl_Customers[[#This Row],[number_vmail_messages]] &lt;= 20, "Low Usage", IF(tbl_Customers[[#This Row],[number_vmail_messages]] &lt;= 40, "Medium Usgae", "High Usage")))</f>
        <v>No Usage</v>
      </c>
      <c r="AD1073" t="str">
        <f>IF(tbl_Customers[[#This Row],[total_day_minutes]]&lt;=150,"Low Usage", IF(tbl_Customers[[#This Row],[total_day_minutes]]&lt;=200,"Medium Usage", IF(tbl_Customers[[#This Row],[total_day_minutes]]&lt;=250,"High Usage","Very High Usage")))</f>
        <v>Medium Usage</v>
      </c>
      <c r="AE1073" t="str">
        <f>IF(tbl_Customers[[#This Row],[total_intl_calls]]&lt;=5,"Low Calls", IF(tbl_Customers[[#This Row],[total_intl_calls]]&lt;=10, "Medium Calls", "High Calls"))</f>
        <v>Low Calls</v>
      </c>
      <c r="AF10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73" t="str">
        <f>IF(tbl_Customers[[#This Row],[Churn_Risk_Score]]&gt;=10,"High Risk", IF(tbl_Customers[[#This Row],[Churn_Risk_Score]]&gt;=5,"Medium Risk","Low Risk"))</f>
        <v>Medium Risk</v>
      </c>
      <c r="AH1073">
        <f>tbl_Customers[[#This Row],[total_day_charge]] + tbl_Customers[[#This Row],[total_eve_charge]] + tbl_Customers[[#This Row],[total_night_charge]] + tbl_Customers[[#This Row],[total_intl_charge]]</f>
        <v>60.22</v>
      </c>
    </row>
    <row r="1074" spans="1:34"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t="str">
        <f>IF(tbl_Customers[[#This Row],[total_intl_charge]] &lt;= 3, "Low Charges", "High Charges")</f>
        <v>Low Charges</v>
      </c>
      <c r="Z1074" t="str">
        <f>IF(tbl_Customers[[#This Row],[total_eve_calls]]&lt;=80,"Low Calls",
IF(tbl_Customers[[#This Row],[total_eve_calls]]&lt;=120,"Medium Calls","High Calls"))</f>
        <v>Medium Calls</v>
      </c>
      <c r="AA1074" t="str">
        <f>IF(tbl_Customers[[#This Row],[total_eve_charge]]&lt;=15,"Low Charges",
IF(tbl_Customers[[#This Row],[total_eve_charge]]&lt;=20,"Medium Charges","High Charges"))</f>
        <v>Low Charges</v>
      </c>
      <c r="AB1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4" t="str">
        <f>IF(tbl_Customers[[#This Row],[number_vmail_messages]] = 0, "No Usage", IF(tbl_Customers[[#This Row],[number_vmail_messages]] &lt;= 20, "Low Usage", IF(tbl_Customers[[#This Row],[number_vmail_messages]] &lt;= 40, "Medium Usgae", "High Usage")))</f>
        <v>No Usage</v>
      </c>
      <c r="AD1074" t="str">
        <f>IF(tbl_Customers[[#This Row],[total_day_minutes]]&lt;=150,"Low Usage", IF(tbl_Customers[[#This Row],[total_day_minutes]]&lt;=200,"Medium Usage", IF(tbl_Customers[[#This Row],[total_day_minutes]]&lt;=250,"High Usage","Very High Usage")))</f>
        <v>Low Usage</v>
      </c>
      <c r="AE1074" t="str">
        <f>IF(tbl_Customers[[#This Row],[total_intl_calls]]&lt;=5,"Low Calls", IF(tbl_Customers[[#This Row],[total_intl_calls]]&lt;=10, "Medium Calls", "High Calls"))</f>
        <v>Low Calls</v>
      </c>
      <c r="AF10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4" t="str">
        <f>IF(tbl_Customers[[#This Row],[Churn_Risk_Score]]&gt;=10,"High Risk", IF(tbl_Customers[[#This Row],[Churn_Risk_Score]]&gt;=5,"Medium Risk","Low Risk"))</f>
        <v>Medium Risk</v>
      </c>
      <c r="AH1074">
        <f>tbl_Customers[[#This Row],[total_day_charge]] + tbl_Customers[[#This Row],[total_eve_charge]] + tbl_Customers[[#This Row],[total_night_charge]] + tbl_Customers[[#This Row],[total_intl_charge]]</f>
        <v>45.390000000000008</v>
      </c>
    </row>
    <row r="1075" spans="1:34"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t="str">
        <f>IF(tbl_Customers[[#This Row],[total_intl_charge]] &lt;= 3, "Low Charges", "High Charges")</f>
        <v>High Charges</v>
      </c>
      <c r="Z1075" t="str">
        <f>IF(tbl_Customers[[#This Row],[total_eve_calls]]&lt;=80,"Low Calls",
IF(tbl_Customers[[#This Row],[total_eve_calls]]&lt;=120,"Medium Calls","High Calls"))</f>
        <v>High Calls</v>
      </c>
      <c r="AA1075" t="str">
        <f>IF(tbl_Customers[[#This Row],[total_eve_charge]]&lt;=15,"Low Charges",
IF(tbl_Customers[[#This Row],[total_eve_charge]]&lt;=20,"Medium Charges","High Charges"))</f>
        <v>Medium Charges</v>
      </c>
      <c r="AB1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5" t="str">
        <f>IF(tbl_Customers[[#This Row],[number_vmail_messages]] = 0, "No Usage", IF(tbl_Customers[[#This Row],[number_vmail_messages]] &lt;= 20, "Low Usage", IF(tbl_Customers[[#This Row],[number_vmail_messages]] &lt;= 40, "Medium Usgae", "High Usage")))</f>
        <v>No Usage</v>
      </c>
      <c r="AD1075" t="str">
        <f>IF(tbl_Customers[[#This Row],[total_day_minutes]]&lt;=150,"Low Usage", IF(tbl_Customers[[#This Row],[total_day_minutes]]&lt;=200,"Medium Usage", IF(tbl_Customers[[#This Row],[total_day_minutes]]&lt;=250,"High Usage","Very High Usage")))</f>
        <v>Medium Usage</v>
      </c>
      <c r="AE1075" t="str">
        <f>IF(tbl_Customers[[#This Row],[total_intl_calls]]&lt;=5,"Low Calls", IF(tbl_Customers[[#This Row],[total_intl_calls]]&lt;=10, "Medium Calls", "High Calls"))</f>
        <v>Low Calls</v>
      </c>
      <c r="AF10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75" t="str">
        <f>IF(tbl_Customers[[#This Row],[Churn_Risk_Score]]&gt;=10,"High Risk", IF(tbl_Customers[[#This Row],[Churn_Risk_Score]]&gt;=5,"Medium Risk","Low Risk"))</f>
        <v>Low Risk</v>
      </c>
      <c r="AH1075">
        <f>tbl_Customers[[#This Row],[total_day_charge]] + tbl_Customers[[#This Row],[total_eve_charge]] + tbl_Customers[[#This Row],[total_night_charge]] + tbl_Customers[[#This Row],[total_intl_charge]]</f>
        <v>56.87</v>
      </c>
    </row>
    <row r="1076" spans="1:34"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t="str">
        <f>IF(tbl_Customers[[#This Row],[total_intl_charge]] &lt;= 3, "Low Charges", "High Charges")</f>
        <v>High Charges</v>
      </c>
      <c r="Z1076" t="str">
        <f>IF(tbl_Customers[[#This Row],[total_eve_calls]]&lt;=80,"Low Calls",
IF(tbl_Customers[[#This Row],[total_eve_calls]]&lt;=120,"Medium Calls","High Calls"))</f>
        <v>Low Calls</v>
      </c>
      <c r="AA1076" t="str">
        <f>IF(tbl_Customers[[#This Row],[total_eve_charge]]&lt;=15,"Low Charges",
IF(tbl_Customers[[#This Row],[total_eve_charge]]&lt;=20,"Medium Charges","High Charges"))</f>
        <v>High Charges</v>
      </c>
      <c r="AB1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6" t="str">
        <f>IF(tbl_Customers[[#This Row],[number_vmail_messages]] = 0, "No Usage", IF(tbl_Customers[[#This Row],[number_vmail_messages]] &lt;= 20, "Low Usage", IF(tbl_Customers[[#This Row],[number_vmail_messages]] &lt;= 40, "Medium Usgae", "High Usage")))</f>
        <v>Medium Usgae</v>
      </c>
      <c r="AD1076" t="str">
        <f>IF(tbl_Customers[[#This Row],[total_day_minutes]]&lt;=150,"Low Usage", IF(tbl_Customers[[#This Row],[total_day_minutes]]&lt;=200,"Medium Usage", IF(tbl_Customers[[#This Row],[total_day_minutes]]&lt;=250,"High Usage","Very High Usage")))</f>
        <v>Low Usage</v>
      </c>
      <c r="AE1076" t="str">
        <f>IF(tbl_Customers[[#This Row],[total_intl_calls]]&lt;=5,"Low Calls", IF(tbl_Customers[[#This Row],[total_intl_calls]]&lt;=10, "Medium Calls", "High Calls"))</f>
        <v>Low Calls</v>
      </c>
      <c r="AF10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6" t="str">
        <f>IF(tbl_Customers[[#This Row],[Churn_Risk_Score]]&gt;=10,"High Risk", IF(tbl_Customers[[#This Row],[Churn_Risk_Score]]&gt;=5,"Medium Risk","Low Risk"))</f>
        <v>Low Risk</v>
      </c>
      <c r="AH1076">
        <f>tbl_Customers[[#This Row],[total_day_charge]] + tbl_Customers[[#This Row],[total_eve_charge]] + tbl_Customers[[#This Row],[total_night_charge]] + tbl_Customers[[#This Row],[total_intl_charge]]</f>
        <v>47.93</v>
      </c>
    </row>
    <row r="1077" spans="1:34"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t="str">
        <f>IF(tbl_Customers[[#This Row],[total_intl_charge]] &lt;= 3, "Low Charges", "High Charges")</f>
        <v>Low Charges</v>
      </c>
      <c r="Z1077" t="str">
        <f>IF(tbl_Customers[[#This Row],[total_eve_calls]]&lt;=80,"Low Calls",
IF(tbl_Customers[[#This Row],[total_eve_calls]]&lt;=120,"Medium Calls","High Calls"))</f>
        <v>Medium Calls</v>
      </c>
      <c r="AA1077" t="str">
        <f>IF(tbl_Customers[[#This Row],[total_eve_charge]]&lt;=15,"Low Charges",
IF(tbl_Customers[[#This Row],[total_eve_charge]]&lt;=20,"Medium Charges","High Charges"))</f>
        <v>High Charges</v>
      </c>
      <c r="AB1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7" t="str">
        <f>IF(tbl_Customers[[#This Row],[number_vmail_messages]] = 0, "No Usage", IF(tbl_Customers[[#This Row],[number_vmail_messages]] &lt;= 20, "Low Usage", IF(tbl_Customers[[#This Row],[number_vmail_messages]] &lt;= 40, "Medium Usgae", "High Usage")))</f>
        <v>No Usage</v>
      </c>
      <c r="AD1077" t="str">
        <f>IF(tbl_Customers[[#This Row],[total_day_minutes]]&lt;=150,"Low Usage", IF(tbl_Customers[[#This Row],[total_day_minutes]]&lt;=200,"Medium Usage", IF(tbl_Customers[[#This Row],[total_day_minutes]]&lt;=250,"High Usage","Very High Usage")))</f>
        <v>High Usage</v>
      </c>
      <c r="AE1077" t="str">
        <f>IF(tbl_Customers[[#This Row],[total_intl_calls]]&lt;=5,"Low Calls", IF(tbl_Customers[[#This Row],[total_intl_calls]]&lt;=10, "Medium Calls", "High Calls"))</f>
        <v>Low Calls</v>
      </c>
      <c r="AF10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7" t="str">
        <f>IF(tbl_Customers[[#This Row],[Churn_Risk_Score]]&gt;=10,"High Risk", IF(tbl_Customers[[#This Row],[Churn_Risk_Score]]&gt;=5,"Medium Risk","Low Risk"))</f>
        <v>Low Risk</v>
      </c>
      <c r="AH1077">
        <f>tbl_Customers[[#This Row],[total_day_charge]] + tbl_Customers[[#This Row],[total_eve_charge]] + tbl_Customers[[#This Row],[total_night_charge]] + tbl_Customers[[#This Row],[total_intl_charge]]</f>
        <v>78.88</v>
      </c>
    </row>
    <row r="1078" spans="1:34"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t="str">
        <f>IF(tbl_Customers[[#This Row],[total_intl_charge]] &lt;= 3, "Low Charges", "High Charges")</f>
        <v>High Charges</v>
      </c>
      <c r="Z1078" t="str">
        <f>IF(tbl_Customers[[#This Row],[total_eve_calls]]&lt;=80,"Low Calls",
IF(tbl_Customers[[#This Row],[total_eve_calls]]&lt;=120,"Medium Calls","High Calls"))</f>
        <v>Medium Calls</v>
      </c>
      <c r="AA1078" t="str">
        <f>IF(tbl_Customers[[#This Row],[total_eve_charge]]&lt;=15,"Low Charges",
IF(tbl_Customers[[#This Row],[total_eve_charge]]&lt;=20,"Medium Charges","High Charges"))</f>
        <v>High Charges</v>
      </c>
      <c r="AB1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8" t="str">
        <f>IF(tbl_Customers[[#This Row],[number_vmail_messages]] = 0, "No Usage", IF(tbl_Customers[[#This Row],[number_vmail_messages]] &lt;= 20, "Low Usage", IF(tbl_Customers[[#This Row],[number_vmail_messages]] &lt;= 40, "Medium Usgae", "High Usage")))</f>
        <v>Medium Usgae</v>
      </c>
      <c r="AD1078" t="str">
        <f>IF(tbl_Customers[[#This Row],[total_day_minutes]]&lt;=150,"Low Usage", IF(tbl_Customers[[#This Row],[total_day_minutes]]&lt;=200,"Medium Usage", IF(tbl_Customers[[#This Row],[total_day_minutes]]&lt;=250,"High Usage","Very High Usage")))</f>
        <v>Medium Usage</v>
      </c>
      <c r="AE1078" t="str">
        <f>IF(tbl_Customers[[#This Row],[total_intl_calls]]&lt;=5,"Low Calls", IF(tbl_Customers[[#This Row],[total_intl_calls]]&lt;=10, "Medium Calls", "High Calls"))</f>
        <v>Medium Calls</v>
      </c>
      <c r="AF10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8" t="str">
        <f>IF(tbl_Customers[[#This Row],[Churn_Risk_Score]]&gt;=10,"High Risk", IF(tbl_Customers[[#This Row],[Churn_Risk_Score]]&gt;=5,"Medium Risk","Low Risk"))</f>
        <v>Low Risk</v>
      </c>
      <c r="AH1078">
        <f>tbl_Customers[[#This Row],[total_day_charge]] + tbl_Customers[[#This Row],[total_eve_charge]] + tbl_Customers[[#This Row],[total_night_charge]] + tbl_Customers[[#This Row],[total_intl_charge]]</f>
        <v>65.37</v>
      </c>
    </row>
    <row r="1079" spans="1:34"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t="str">
        <f>IF(tbl_Customers[[#This Row],[total_intl_charge]] &lt;= 3, "Low Charges", "High Charges")</f>
        <v>Low Charges</v>
      </c>
      <c r="Z1079" t="str">
        <f>IF(tbl_Customers[[#This Row],[total_eve_calls]]&lt;=80,"Low Calls",
IF(tbl_Customers[[#This Row],[total_eve_calls]]&lt;=120,"Medium Calls","High Calls"))</f>
        <v>Medium Calls</v>
      </c>
      <c r="AA1079" t="str">
        <f>IF(tbl_Customers[[#This Row],[total_eve_charge]]&lt;=15,"Low Charges",
IF(tbl_Customers[[#This Row],[total_eve_charge]]&lt;=20,"Medium Charges","High Charges"))</f>
        <v>High Charges</v>
      </c>
      <c r="AB1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9" t="str">
        <f>IF(tbl_Customers[[#This Row],[number_vmail_messages]] = 0, "No Usage", IF(tbl_Customers[[#This Row],[number_vmail_messages]] &lt;= 20, "Low Usage", IF(tbl_Customers[[#This Row],[number_vmail_messages]] &lt;= 40, "Medium Usgae", "High Usage")))</f>
        <v>No Usage</v>
      </c>
      <c r="AD1079" t="str">
        <f>IF(tbl_Customers[[#This Row],[total_day_minutes]]&lt;=150,"Low Usage", IF(tbl_Customers[[#This Row],[total_day_minutes]]&lt;=200,"Medium Usage", IF(tbl_Customers[[#This Row],[total_day_minutes]]&lt;=250,"High Usage","Very High Usage")))</f>
        <v>High Usage</v>
      </c>
      <c r="AE1079" t="str">
        <f>IF(tbl_Customers[[#This Row],[total_intl_calls]]&lt;=5,"Low Calls", IF(tbl_Customers[[#This Row],[total_intl_calls]]&lt;=10, "Medium Calls", "High Calls"))</f>
        <v>Medium Calls</v>
      </c>
      <c r="AF10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9" t="str">
        <f>IF(tbl_Customers[[#This Row],[Churn_Risk_Score]]&gt;=10,"High Risk", IF(tbl_Customers[[#This Row],[Churn_Risk_Score]]&gt;=5,"Medium Risk","Low Risk"))</f>
        <v>Low Risk</v>
      </c>
      <c r="AH1079">
        <f>tbl_Customers[[#This Row],[total_day_charge]] + tbl_Customers[[#This Row],[total_eve_charge]] + tbl_Customers[[#This Row],[total_night_charge]] + tbl_Customers[[#This Row],[total_intl_charge]]</f>
        <v>75.14</v>
      </c>
    </row>
    <row r="1080" spans="1:34"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t="str">
        <f>IF(tbl_Customers[[#This Row],[total_intl_charge]] &lt;= 3, "Low Charges", "High Charges")</f>
        <v>High Charges</v>
      </c>
      <c r="Z1080" t="str">
        <f>IF(tbl_Customers[[#This Row],[total_eve_calls]]&lt;=80,"Low Calls",
IF(tbl_Customers[[#This Row],[total_eve_calls]]&lt;=120,"Medium Calls","High Calls"))</f>
        <v>Low Calls</v>
      </c>
      <c r="AA1080" t="str">
        <f>IF(tbl_Customers[[#This Row],[total_eve_charge]]&lt;=15,"Low Charges",
IF(tbl_Customers[[#This Row],[total_eve_charge]]&lt;=20,"Medium Charges","High Charges"))</f>
        <v>High Charges</v>
      </c>
      <c r="AB1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0" t="str">
        <f>IF(tbl_Customers[[#This Row],[number_vmail_messages]] = 0, "No Usage", IF(tbl_Customers[[#This Row],[number_vmail_messages]] &lt;= 20, "Low Usage", IF(tbl_Customers[[#This Row],[number_vmail_messages]] &lt;= 40, "Medium Usgae", "High Usage")))</f>
        <v>No Usage</v>
      </c>
      <c r="AD1080" t="str">
        <f>IF(tbl_Customers[[#This Row],[total_day_minutes]]&lt;=150,"Low Usage", IF(tbl_Customers[[#This Row],[total_day_minutes]]&lt;=200,"Medium Usage", IF(tbl_Customers[[#This Row],[total_day_minutes]]&lt;=250,"High Usage","Very High Usage")))</f>
        <v>Low Usage</v>
      </c>
      <c r="AE1080" t="str">
        <f>IF(tbl_Customers[[#This Row],[total_intl_calls]]&lt;=5,"Low Calls", IF(tbl_Customers[[#This Row],[total_intl_calls]]&lt;=10, "Medium Calls", "High Calls"))</f>
        <v>Low Calls</v>
      </c>
      <c r="AF10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0" t="str">
        <f>IF(tbl_Customers[[#This Row],[Churn_Risk_Score]]&gt;=10,"High Risk", IF(tbl_Customers[[#This Row],[Churn_Risk_Score]]&gt;=5,"Medium Risk","Low Risk"))</f>
        <v>Low Risk</v>
      </c>
      <c r="AH1080">
        <f>tbl_Customers[[#This Row],[total_day_charge]] + tbl_Customers[[#This Row],[total_eve_charge]] + tbl_Customers[[#This Row],[total_night_charge]] + tbl_Customers[[#This Row],[total_intl_charge]]</f>
        <v>56.54</v>
      </c>
    </row>
    <row r="1081" spans="1:34"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t="str">
        <f>IF(tbl_Customers[[#This Row],[total_intl_charge]] &lt;= 3, "Low Charges", "High Charges")</f>
        <v>High Charges</v>
      </c>
      <c r="Z1081" t="str">
        <f>IF(tbl_Customers[[#This Row],[total_eve_calls]]&lt;=80,"Low Calls",
IF(tbl_Customers[[#This Row],[total_eve_calls]]&lt;=120,"Medium Calls","High Calls"))</f>
        <v>Medium Calls</v>
      </c>
      <c r="AA1081" t="str">
        <f>IF(tbl_Customers[[#This Row],[total_eve_charge]]&lt;=15,"Low Charges",
IF(tbl_Customers[[#This Row],[total_eve_charge]]&lt;=20,"Medium Charges","High Charges"))</f>
        <v>Medium Charges</v>
      </c>
      <c r="AB1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1" t="str">
        <f>IF(tbl_Customers[[#This Row],[number_vmail_messages]] = 0, "No Usage", IF(tbl_Customers[[#This Row],[number_vmail_messages]] &lt;= 20, "Low Usage", IF(tbl_Customers[[#This Row],[number_vmail_messages]] &lt;= 40, "Medium Usgae", "High Usage")))</f>
        <v>No Usage</v>
      </c>
      <c r="AD1081" t="str">
        <f>IF(tbl_Customers[[#This Row],[total_day_minutes]]&lt;=150,"Low Usage", IF(tbl_Customers[[#This Row],[total_day_minutes]]&lt;=200,"Medium Usage", IF(tbl_Customers[[#This Row],[total_day_minutes]]&lt;=250,"High Usage","Very High Usage")))</f>
        <v>Low Usage</v>
      </c>
      <c r="AE1081" t="str">
        <f>IF(tbl_Customers[[#This Row],[total_intl_calls]]&lt;=5,"Low Calls", IF(tbl_Customers[[#This Row],[total_intl_calls]]&lt;=10, "Medium Calls", "High Calls"))</f>
        <v>Low Calls</v>
      </c>
      <c r="AF10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1" t="str">
        <f>IF(tbl_Customers[[#This Row],[Churn_Risk_Score]]&gt;=10,"High Risk", IF(tbl_Customers[[#This Row],[Churn_Risk_Score]]&gt;=5,"Medium Risk","Low Risk"))</f>
        <v>Low Risk</v>
      </c>
      <c r="AH1081">
        <f>tbl_Customers[[#This Row],[total_day_charge]] + tbl_Customers[[#This Row],[total_eve_charge]] + tbl_Customers[[#This Row],[total_night_charge]] + tbl_Customers[[#This Row],[total_intl_charge]]</f>
        <v>52.38</v>
      </c>
    </row>
    <row r="1082" spans="1:34"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t="str">
        <f>IF(tbl_Customers[[#This Row],[total_intl_charge]] &lt;= 3, "Low Charges", "High Charges")</f>
        <v>High Charges</v>
      </c>
      <c r="Z1082" t="str">
        <f>IF(tbl_Customers[[#This Row],[total_eve_calls]]&lt;=80,"Low Calls",
IF(tbl_Customers[[#This Row],[total_eve_calls]]&lt;=120,"Medium Calls","High Calls"))</f>
        <v>Medium Calls</v>
      </c>
      <c r="AA1082" t="str">
        <f>IF(tbl_Customers[[#This Row],[total_eve_charge]]&lt;=15,"Low Charges",
IF(tbl_Customers[[#This Row],[total_eve_charge]]&lt;=20,"Medium Charges","High Charges"))</f>
        <v>Low Charges</v>
      </c>
      <c r="AB1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2" t="str">
        <f>IF(tbl_Customers[[#This Row],[number_vmail_messages]] = 0, "No Usage", IF(tbl_Customers[[#This Row],[number_vmail_messages]] &lt;= 20, "Low Usage", IF(tbl_Customers[[#This Row],[number_vmail_messages]] &lt;= 40, "Medium Usgae", "High Usage")))</f>
        <v>No Usage</v>
      </c>
      <c r="AD1082" t="str">
        <f>IF(tbl_Customers[[#This Row],[total_day_minutes]]&lt;=150,"Low Usage", IF(tbl_Customers[[#This Row],[total_day_minutes]]&lt;=200,"Medium Usage", IF(tbl_Customers[[#This Row],[total_day_minutes]]&lt;=250,"High Usage","Very High Usage")))</f>
        <v>Medium Usage</v>
      </c>
      <c r="AE1082" t="str">
        <f>IF(tbl_Customers[[#This Row],[total_intl_calls]]&lt;=5,"Low Calls", IF(tbl_Customers[[#This Row],[total_intl_calls]]&lt;=10, "Medium Calls", "High Calls"))</f>
        <v>Low Calls</v>
      </c>
      <c r="AF10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2" t="str">
        <f>IF(tbl_Customers[[#This Row],[Churn_Risk_Score]]&gt;=10,"High Risk", IF(tbl_Customers[[#This Row],[Churn_Risk_Score]]&gt;=5,"Medium Risk","Low Risk"))</f>
        <v>Low Risk</v>
      </c>
      <c r="AH1082">
        <f>tbl_Customers[[#This Row],[total_day_charge]] + tbl_Customers[[#This Row],[total_eve_charge]] + tbl_Customers[[#This Row],[total_night_charge]] + tbl_Customers[[#This Row],[total_intl_charge]]</f>
        <v>53.28</v>
      </c>
    </row>
    <row r="1083" spans="1:34"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t="str">
        <f>IF(tbl_Customers[[#This Row],[total_intl_charge]] &lt;= 3, "Low Charges", "High Charges")</f>
        <v>Low Charges</v>
      </c>
      <c r="Z1083" t="str">
        <f>IF(tbl_Customers[[#This Row],[total_eve_calls]]&lt;=80,"Low Calls",
IF(tbl_Customers[[#This Row],[total_eve_calls]]&lt;=120,"Medium Calls","High Calls"))</f>
        <v>Medium Calls</v>
      </c>
      <c r="AA1083" t="str">
        <f>IF(tbl_Customers[[#This Row],[total_eve_charge]]&lt;=15,"Low Charges",
IF(tbl_Customers[[#This Row],[total_eve_charge]]&lt;=20,"Medium Charges","High Charges"))</f>
        <v>Medium Charges</v>
      </c>
      <c r="AB1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3" t="str">
        <f>IF(tbl_Customers[[#This Row],[number_vmail_messages]] = 0, "No Usage", IF(tbl_Customers[[#This Row],[number_vmail_messages]] &lt;= 20, "Low Usage", IF(tbl_Customers[[#This Row],[number_vmail_messages]] &lt;= 40, "Medium Usgae", "High Usage")))</f>
        <v>No Usage</v>
      </c>
      <c r="AD1083" t="str">
        <f>IF(tbl_Customers[[#This Row],[total_day_minutes]]&lt;=150,"Low Usage", IF(tbl_Customers[[#This Row],[total_day_minutes]]&lt;=200,"Medium Usage", IF(tbl_Customers[[#This Row],[total_day_minutes]]&lt;=250,"High Usage","Very High Usage")))</f>
        <v>High Usage</v>
      </c>
      <c r="AE1083" t="str">
        <f>IF(tbl_Customers[[#This Row],[total_intl_calls]]&lt;=5,"Low Calls", IF(tbl_Customers[[#This Row],[total_intl_calls]]&lt;=10, "Medium Calls", "High Calls"))</f>
        <v>Medium Calls</v>
      </c>
      <c r="AF10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3" t="str">
        <f>IF(tbl_Customers[[#This Row],[Churn_Risk_Score]]&gt;=10,"High Risk", IF(tbl_Customers[[#This Row],[Churn_Risk_Score]]&gt;=5,"Medium Risk","Low Risk"))</f>
        <v>Medium Risk</v>
      </c>
      <c r="AH1083">
        <f>tbl_Customers[[#This Row],[total_day_charge]] + tbl_Customers[[#This Row],[total_eve_charge]] + tbl_Customers[[#This Row],[total_night_charge]] + tbl_Customers[[#This Row],[total_intl_charge]]</f>
        <v>73.040000000000006</v>
      </c>
    </row>
    <row r="1084" spans="1:34"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t="str">
        <f>IF(tbl_Customers[[#This Row],[total_intl_charge]] &lt;= 3, "Low Charges", "High Charges")</f>
        <v>High Charges</v>
      </c>
      <c r="Z1084" t="str">
        <f>IF(tbl_Customers[[#This Row],[total_eve_calls]]&lt;=80,"Low Calls",
IF(tbl_Customers[[#This Row],[total_eve_calls]]&lt;=120,"Medium Calls","High Calls"))</f>
        <v>Medium Calls</v>
      </c>
      <c r="AA1084" t="str">
        <f>IF(tbl_Customers[[#This Row],[total_eve_charge]]&lt;=15,"Low Charges",
IF(tbl_Customers[[#This Row],[total_eve_charge]]&lt;=20,"Medium Charges","High Charges"))</f>
        <v>Low Charges</v>
      </c>
      <c r="AB1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4" t="str">
        <f>IF(tbl_Customers[[#This Row],[number_vmail_messages]] = 0, "No Usage", IF(tbl_Customers[[#This Row],[number_vmail_messages]] &lt;= 20, "Low Usage", IF(tbl_Customers[[#This Row],[number_vmail_messages]] &lt;= 40, "Medium Usgae", "High Usage")))</f>
        <v>No Usage</v>
      </c>
      <c r="AD1084" t="str">
        <f>IF(tbl_Customers[[#This Row],[total_day_minutes]]&lt;=150,"Low Usage", IF(tbl_Customers[[#This Row],[total_day_minutes]]&lt;=200,"Medium Usage", IF(tbl_Customers[[#This Row],[total_day_minutes]]&lt;=250,"High Usage","Very High Usage")))</f>
        <v>Low Usage</v>
      </c>
      <c r="AE1084" t="str">
        <f>IF(tbl_Customers[[#This Row],[total_intl_calls]]&lt;=5,"Low Calls", IF(tbl_Customers[[#This Row],[total_intl_calls]]&lt;=10, "Medium Calls", "High Calls"))</f>
        <v>Low Calls</v>
      </c>
      <c r="AF10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4" t="str">
        <f>IF(tbl_Customers[[#This Row],[Churn_Risk_Score]]&gt;=10,"High Risk", IF(tbl_Customers[[#This Row],[Churn_Risk_Score]]&gt;=5,"Medium Risk","Low Risk"))</f>
        <v>Low Risk</v>
      </c>
      <c r="AH1084">
        <f>tbl_Customers[[#This Row],[total_day_charge]] + tbl_Customers[[#This Row],[total_eve_charge]] + tbl_Customers[[#This Row],[total_night_charge]] + tbl_Customers[[#This Row],[total_intl_charge]]</f>
        <v>42.639999999999993</v>
      </c>
    </row>
    <row r="1085" spans="1:34"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t="str">
        <f>IF(tbl_Customers[[#This Row],[total_intl_charge]] &lt;= 3, "Low Charges", "High Charges")</f>
        <v>Low Charges</v>
      </c>
      <c r="Z1085" t="str">
        <f>IF(tbl_Customers[[#This Row],[total_eve_calls]]&lt;=80,"Low Calls",
IF(tbl_Customers[[#This Row],[total_eve_calls]]&lt;=120,"Medium Calls","High Calls"))</f>
        <v>Medium Calls</v>
      </c>
      <c r="AA1085" t="str">
        <f>IF(tbl_Customers[[#This Row],[total_eve_charge]]&lt;=15,"Low Charges",
IF(tbl_Customers[[#This Row],[total_eve_charge]]&lt;=20,"Medium Charges","High Charges"))</f>
        <v>High Charges</v>
      </c>
      <c r="AB1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5" t="str">
        <f>IF(tbl_Customers[[#This Row],[number_vmail_messages]] = 0, "No Usage", IF(tbl_Customers[[#This Row],[number_vmail_messages]] &lt;= 20, "Low Usage", IF(tbl_Customers[[#This Row],[number_vmail_messages]] &lt;= 40, "Medium Usgae", "High Usage")))</f>
        <v>No Usage</v>
      </c>
      <c r="AD1085" t="str">
        <f>IF(tbl_Customers[[#This Row],[total_day_minutes]]&lt;=150,"Low Usage", IF(tbl_Customers[[#This Row],[total_day_minutes]]&lt;=200,"Medium Usage", IF(tbl_Customers[[#This Row],[total_day_minutes]]&lt;=250,"High Usage","Very High Usage")))</f>
        <v>Very High Usage</v>
      </c>
      <c r="AE1085" t="str">
        <f>IF(tbl_Customers[[#This Row],[total_intl_calls]]&lt;=5,"Low Calls", IF(tbl_Customers[[#This Row],[total_intl_calls]]&lt;=10, "Medium Calls", "High Calls"))</f>
        <v>Low Calls</v>
      </c>
      <c r="AF10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085" t="str">
        <f>IF(tbl_Customers[[#This Row],[Churn_Risk_Score]]&gt;=10,"High Risk", IF(tbl_Customers[[#This Row],[Churn_Risk_Score]]&gt;=5,"Medium Risk","Low Risk"))</f>
        <v>Medium Risk</v>
      </c>
      <c r="AH1085">
        <f>tbl_Customers[[#This Row],[total_day_charge]] + tbl_Customers[[#This Row],[total_eve_charge]] + tbl_Customers[[#This Row],[total_night_charge]] + tbl_Customers[[#This Row],[total_intl_charge]]</f>
        <v>77.48</v>
      </c>
    </row>
    <row r="1086" spans="1:34"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t="str">
        <f>IF(tbl_Customers[[#This Row],[total_intl_charge]] &lt;= 3, "Low Charges", "High Charges")</f>
        <v>Low Charges</v>
      </c>
      <c r="Z1086" t="str">
        <f>IF(tbl_Customers[[#This Row],[total_eve_calls]]&lt;=80,"Low Calls",
IF(tbl_Customers[[#This Row],[total_eve_calls]]&lt;=120,"Medium Calls","High Calls"))</f>
        <v>Medium Calls</v>
      </c>
      <c r="AA1086" t="str">
        <f>IF(tbl_Customers[[#This Row],[total_eve_charge]]&lt;=15,"Low Charges",
IF(tbl_Customers[[#This Row],[total_eve_charge]]&lt;=20,"Medium Charges","High Charges"))</f>
        <v>Medium Charges</v>
      </c>
      <c r="AB1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86" t="str">
        <f>IF(tbl_Customers[[#This Row],[number_vmail_messages]] = 0, "No Usage", IF(tbl_Customers[[#This Row],[number_vmail_messages]] &lt;= 20, "Low Usage", IF(tbl_Customers[[#This Row],[number_vmail_messages]] &lt;= 40, "Medium Usgae", "High Usage")))</f>
        <v>Low Usage</v>
      </c>
      <c r="AD1086" t="str">
        <f>IF(tbl_Customers[[#This Row],[total_day_minutes]]&lt;=150,"Low Usage", IF(tbl_Customers[[#This Row],[total_day_minutes]]&lt;=200,"Medium Usage", IF(tbl_Customers[[#This Row],[total_day_minutes]]&lt;=250,"High Usage","Very High Usage")))</f>
        <v>Low Usage</v>
      </c>
      <c r="AE1086" t="str">
        <f>IF(tbl_Customers[[#This Row],[total_intl_calls]]&lt;=5,"Low Calls", IF(tbl_Customers[[#This Row],[total_intl_calls]]&lt;=10, "Medium Calls", "High Calls"))</f>
        <v>Medium Calls</v>
      </c>
      <c r="AF10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86" t="str">
        <f>IF(tbl_Customers[[#This Row],[Churn_Risk_Score]]&gt;=10,"High Risk", IF(tbl_Customers[[#This Row],[Churn_Risk_Score]]&gt;=5,"Medium Risk","Low Risk"))</f>
        <v>Low Risk</v>
      </c>
      <c r="AH1086">
        <f>tbl_Customers[[#This Row],[total_day_charge]] + tbl_Customers[[#This Row],[total_eve_charge]] + tbl_Customers[[#This Row],[total_night_charge]] + tbl_Customers[[#This Row],[total_intl_charge]]</f>
        <v>47.199999999999996</v>
      </c>
    </row>
    <row r="1087" spans="1:34"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t="str">
        <f>IF(tbl_Customers[[#This Row],[total_intl_charge]] &lt;= 3, "Low Charges", "High Charges")</f>
        <v>Low Charges</v>
      </c>
      <c r="Z1087" t="str">
        <f>IF(tbl_Customers[[#This Row],[total_eve_calls]]&lt;=80,"Low Calls",
IF(tbl_Customers[[#This Row],[total_eve_calls]]&lt;=120,"Medium Calls","High Calls"))</f>
        <v>Medium Calls</v>
      </c>
      <c r="AA1087" t="str">
        <f>IF(tbl_Customers[[#This Row],[total_eve_charge]]&lt;=15,"Low Charges",
IF(tbl_Customers[[#This Row],[total_eve_charge]]&lt;=20,"Medium Charges","High Charges"))</f>
        <v>Low Charges</v>
      </c>
      <c r="AB1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7" t="str">
        <f>IF(tbl_Customers[[#This Row],[number_vmail_messages]] = 0, "No Usage", IF(tbl_Customers[[#This Row],[number_vmail_messages]] &lt;= 20, "Low Usage", IF(tbl_Customers[[#This Row],[number_vmail_messages]] &lt;= 40, "Medium Usgae", "High Usage")))</f>
        <v>No Usage</v>
      </c>
      <c r="AD1087" t="str">
        <f>IF(tbl_Customers[[#This Row],[total_day_minutes]]&lt;=150,"Low Usage", IF(tbl_Customers[[#This Row],[total_day_minutes]]&lt;=200,"Medium Usage", IF(tbl_Customers[[#This Row],[total_day_minutes]]&lt;=250,"High Usage","Very High Usage")))</f>
        <v>Medium Usage</v>
      </c>
      <c r="AE1087" t="str">
        <f>IF(tbl_Customers[[#This Row],[total_intl_calls]]&lt;=5,"Low Calls", IF(tbl_Customers[[#This Row],[total_intl_calls]]&lt;=10, "Medium Calls", "High Calls"))</f>
        <v>Low Calls</v>
      </c>
      <c r="AF10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7" t="str">
        <f>IF(tbl_Customers[[#This Row],[Churn_Risk_Score]]&gt;=10,"High Risk", IF(tbl_Customers[[#This Row],[Churn_Risk_Score]]&gt;=5,"Medium Risk","Low Risk"))</f>
        <v>Low Risk</v>
      </c>
      <c r="AH1087">
        <f>tbl_Customers[[#This Row],[total_day_charge]] + tbl_Customers[[#This Row],[total_eve_charge]] + tbl_Customers[[#This Row],[total_night_charge]] + tbl_Customers[[#This Row],[total_intl_charge]]</f>
        <v>54.04</v>
      </c>
    </row>
    <row r="1088" spans="1:34"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t="str">
        <f>IF(tbl_Customers[[#This Row],[total_intl_charge]] &lt;= 3, "Low Charges", "High Charges")</f>
        <v>Low Charges</v>
      </c>
      <c r="Z1088" t="str">
        <f>IF(tbl_Customers[[#This Row],[total_eve_calls]]&lt;=80,"Low Calls",
IF(tbl_Customers[[#This Row],[total_eve_calls]]&lt;=120,"Medium Calls","High Calls"))</f>
        <v>Medium Calls</v>
      </c>
      <c r="AA1088" t="str">
        <f>IF(tbl_Customers[[#This Row],[total_eve_charge]]&lt;=15,"Low Charges",
IF(tbl_Customers[[#This Row],[total_eve_charge]]&lt;=20,"Medium Charges","High Charges"))</f>
        <v>Medium Charges</v>
      </c>
      <c r="AB1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8" t="str">
        <f>IF(tbl_Customers[[#This Row],[number_vmail_messages]] = 0, "No Usage", IF(tbl_Customers[[#This Row],[number_vmail_messages]] &lt;= 20, "Low Usage", IF(tbl_Customers[[#This Row],[number_vmail_messages]] &lt;= 40, "Medium Usgae", "High Usage")))</f>
        <v>No Usage</v>
      </c>
      <c r="AD1088" t="str">
        <f>IF(tbl_Customers[[#This Row],[total_day_minutes]]&lt;=150,"Low Usage", IF(tbl_Customers[[#This Row],[total_day_minutes]]&lt;=200,"Medium Usage", IF(tbl_Customers[[#This Row],[total_day_minutes]]&lt;=250,"High Usage","Very High Usage")))</f>
        <v>Very High Usage</v>
      </c>
      <c r="AE1088" t="str">
        <f>IF(tbl_Customers[[#This Row],[total_intl_calls]]&lt;=5,"Low Calls", IF(tbl_Customers[[#This Row],[total_intl_calls]]&lt;=10, "Medium Calls", "High Calls"))</f>
        <v>Low Calls</v>
      </c>
      <c r="AF10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8" t="str">
        <f>IF(tbl_Customers[[#This Row],[Churn_Risk_Score]]&gt;=10,"High Risk", IF(tbl_Customers[[#This Row],[Churn_Risk_Score]]&gt;=5,"Medium Risk","Low Risk"))</f>
        <v>Medium Risk</v>
      </c>
      <c r="AH1088">
        <f>tbl_Customers[[#This Row],[total_day_charge]] + tbl_Customers[[#This Row],[total_eve_charge]] + tbl_Customers[[#This Row],[total_night_charge]] + tbl_Customers[[#This Row],[total_intl_charge]]</f>
        <v>66.599999999999994</v>
      </c>
    </row>
    <row r="1089" spans="1:34"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t="str">
        <f>IF(tbl_Customers[[#This Row],[total_intl_charge]] &lt;= 3, "Low Charges", "High Charges")</f>
        <v>Low Charges</v>
      </c>
      <c r="Z1089" t="str">
        <f>IF(tbl_Customers[[#This Row],[total_eve_calls]]&lt;=80,"Low Calls",
IF(tbl_Customers[[#This Row],[total_eve_calls]]&lt;=120,"Medium Calls","High Calls"))</f>
        <v>Low Calls</v>
      </c>
      <c r="AA1089" t="str">
        <f>IF(tbl_Customers[[#This Row],[total_eve_charge]]&lt;=15,"Low Charges",
IF(tbl_Customers[[#This Row],[total_eve_charge]]&lt;=20,"Medium Charges","High Charges"))</f>
        <v>High Charges</v>
      </c>
      <c r="AB1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9" t="str">
        <f>IF(tbl_Customers[[#This Row],[number_vmail_messages]] = 0, "No Usage", IF(tbl_Customers[[#This Row],[number_vmail_messages]] &lt;= 20, "Low Usage", IF(tbl_Customers[[#This Row],[number_vmail_messages]] &lt;= 40, "Medium Usgae", "High Usage")))</f>
        <v>No Usage</v>
      </c>
      <c r="AD1089" t="str">
        <f>IF(tbl_Customers[[#This Row],[total_day_minutes]]&lt;=150,"Low Usage", IF(tbl_Customers[[#This Row],[total_day_minutes]]&lt;=200,"Medium Usage", IF(tbl_Customers[[#This Row],[total_day_minutes]]&lt;=250,"High Usage","Very High Usage")))</f>
        <v>Low Usage</v>
      </c>
      <c r="AE1089" t="str">
        <f>IF(tbl_Customers[[#This Row],[total_intl_calls]]&lt;=5,"Low Calls", IF(tbl_Customers[[#This Row],[total_intl_calls]]&lt;=10, "Medium Calls", "High Calls"))</f>
        <v>Low Calls</v>
      </c>
      <c r="AF10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9" t="str">
        <f>IF(tbl_Customers[[#This Row],[Churn_Risk_Score]]&gt;=10,"High Risk", IF(tbl_Customers[[#This Row],[Churn_Risk_Score]]&gt;=5,"Medium Risk","Low Risk"))</f>
        <v>Low Risk</v>
      </c>
      <c r="AH1089">
        <f>tbl_Customers[[#This Row],[total_day_charge]] + tbl_Customers[[#This Row],[total_eve_charge]] + tbl_Customers[[#This Row],[total_night_charge]] + tbl_Customers[[#This Row],[total_intl_charge]]</f>
        <v>51.430000000000007</v>
      </c>
    </row>
    <row r="1090" spans="1:34"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t="str">
        <f>IF(tbl_Customers[[#This Row],[total_intl_charge]] &lt;= 3, "Low Charges", "High Charges")</f>
        <v>Low Charges</v>
      </c>
      <c r="Z1090" t="str">
        <f>IF(tbl_Customers[[#This Row],[total_eve_calls]]&lt;=80,"Low Calls",
IF(tbl_Customers[[#This Row],[total_eve_calls]]&lt;=120,"Medium Calls","High Calls"))</f>
        <v>Medium Calls</v>
      </c>
      <c r="AA1090" t="str">
        <f>IF(tbl_Customers[[#This Row],[total_eve_charge]]&lt;=15,"Low Charges",
IF(tbl_Customers[[#This Row],[total_eve_charge]]&lt;=20,"Medium Charges","High Charges"))</f>
        <v>Medium Charges</v>
      </c>
      <c r="AB1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0" t="str">
        <f>IF(tbl_Customers[[#This Row],[number_vmail_messages]] = 0, "No Usage", IF(tbl_Customers[[#This Row],[number_vmail_messages]] &lt;= 20, "Low Usage", IF(tbl_Customers[[#This Row],[number_vmail_messages]] &lt;= 40, "Medium Usgae", "High Usage")))</f>
        <v>No Usage</v>
      </c>
      <c r="AD1090" t="str">
        <f>IF(tbl_Customers[[#This Row],[total_day_minutes]]&lt;=150,"Low Usage", IF(tbl_Customers[[#This Row],[total_day_minutes]]&lt;=200,"Medium Usage", IF(tbl_Customers[[#This Row],[total_day_minutes]]&lt;=250,"High Usage","Very High Usage")))</f>
        <v>High Usage</v>
      </c>
      <c r="AE1090" t="str">
        <f>IF(tbl_Customers[[#This Row],[total_intl_calls]]&lt;=5,"Low Calls", IF(tbl_Customers[[#This Row],[total_intl_calls]]&lt;=10, "Medium Calls", "High Calls"))</f>
        <v>Low Calls</v>
      </c>
      <c r="AF10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0" t="str">
        <f>IF(tbl_Customers[[#This Row],[Churn_Risk_Score]]&gt;=10,"High Risk", IF(tbl_Customers[[#This Row],[Churn_Risk_Score]]&gt;=5,"Medium Risk","Low Risk"))</f>
        <v>Low Risk</v>
      </c>
      <c r="AH1090">
        <f>tbl_Customers[[#This Row],[total_day_charge]] + tbl_Customers[[#This Row],[total_eve_charge]] + tbl_Customers[[#This Row],[total_night_charge]] + tbl_Customers[[#This Row],[total_intl_charge]]</f>
        <v>70.449999999999989</v>
      </c>
    </row>
    <row r="1091" spans="1:34"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t="str">
        <f>IF(tbl_Customers[[#This Row],[total_intl_charge]] &lt;= 3, "Low Charges", "High Charges")</f>
        <v>High Charges</v>
      </c>
      <c r="Z1091" t="str">
        <f>IF(tbl_Customers[[#This Row],[total_eve_calls]]&lt;=80,"Low Calls",
IF(tbl_Customers[[#This Row],[total_eve_calls]]&lt;=120,"Medium Calls","High Calls"))</f>
        <v>Medium Calls</v>
      </c>
      <c r="AA1091" t="str">
        <f>IF(tbl_Customers[[#This Row],[total_eve_charge]]&lt;=15,"Low Charges",
IF(tbl_Customers[[#This Row],[total_eve_charge]]&lt;=20,"Medium Charges","High Charges"))</f>
        <v>Medium Charges</v>
      </c>
      <c r="AB1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1" t="str">
        <f>IF(tbl_Customers[[#This Row],[number_vmail_messages]] = 0, "No Usage", IF(tbl_Customers[[#This Row],[number_vmail_messages]] &lt;= 20, "Low Usage", IF(tbl_Customers[[#This Row],[number_vmail_messages]] &lt;= 40, "Medium Usgae", "High Usage")))</f>
        <v>Medium Usgae</v>
      </c>
      <c r="AD1091" t="str">
        <f>IF(tbl_Customers[[#This Row],[total_day_minutes]]&lt;=150,"Low Usage", IF(tbl_Customers[[#This Row],[total_day_minutes]]&lt;=200,"Medium Usage", IF(tbl_Customers[[#This Row],[total_day_minutes]]&lt;=250,"High Usage","Very High Usage")))</f>
        <v>Low Usage</v>
      </c>
      <c r="AE1091" t="str">
        <f>IF(tbl_Customers[[#This Row],[total_intl_calls]]&lt;=5,"Low Calls", IF(tbl_Customers[[#This Row],[total_intl_calls]]&lt;=10, "Medium Calls", "High Calls"))</f>
        <v>Low Calls</v>
      </c>
      <c r="AF10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1" t="str">
        <f>IF(tbl_Customers[[#This Row],[Churn_Risk_Score]]&gt;=10,"High Risk", IF(tbl_Customers[[#This Row],[Churn_Risk_Score]]&gt;=5,"Medium Risk","Low Risk"))</f>
        <v>Low Risk</v>
      </c>
      <c r="AH1091">
        <f>tbl_Customers[[#This Row],[total_day_charge]] + tbl_Customers[[#This Row],[total_eve_charge]] + tbl_Customers[[#This Row],[total_night_charge]] + tbl_Customers[[#This Row],[total_intl_charge]]</f>
        <v>59.13</v>
      </c>
    </row>
    <row r="1092" spans="1:34"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t="str">
        <f>IF(tbl_Customers[[#This Row],[total_intl_charge]] &lt;= 3, "Low Charges", "High Charges")</f>
        <v>Low Charges</v>
      </c>
      <c r="Z1092" t="str">
        <f>IF(tbl_Customers[[#This Row],[total_eve_calls]]&lt;=80,"Low Calls",
IF(tbl_Customers[[#This Row],[total_eve_calls]]&lt;=120,"Medium Calls","High Calls"))</f>
        <v>Medium Calls</v>
      </c>
      <c r="AA1092" t="str">
        <f>IF(tbl_Customers[[#This Row],[total_eve_charge]]&lt;=15,"Low Charges",
IF(tbl_Customers[[#This Row],[total_eve_charge]]&lt;=20,"Medium Charges","High Charges"))</f>
        <v>High Charges</v>
      </c>
      <c r="AB1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2" t="str">
        <f>IF(tbl_Customers[[#This Row],[number_vmail_messages]] = 0, "No Usage", IF(tbl_Customers[[#This Row],[number_vmail_messages]] &lt;= 20, "Low Usage", IF(tbl_Customers[[#This Row],[number_vmail_messages]] &lt;= 40, "Medium Usgae", "High Usage")))</f>
        <v>No Usage</v>
      </c>
      <c r="AD1092" t="str">
        <f>IF(tbl_Customers[[#This Row],[total_day_minutes]]&lt;=150,"Low Usage", IF(tbl_Customers[[#This Row],[total_day_minutes]]&lt;=200,"Medium Usage", IF(tbl_Customers[[#This Row],[total_day_minutes]]&lt;=250,"High Usage","Very High Usage")))</f>
        <v>High Usage</v>
      </c>
      <c r="AE1092" t="str">
        <f>IF(tbl_Customers[[#This Row],[total_intl_calls]]&lt;=5,"Low Calls", IF(tbl_Customers[[#This Row],[total_intl_calls]]&lt;=10, "Medium Calls", "High Calls"))</f>
        <v>Medium Calls</v>
      </c>
      <c r="AF10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2" t="str">
        <f>IF(tbl_Customers[[#This Row],[Churn_Risk_Score]]&gt;=10,"High Risk", IF(tbl_Customers[[#This Row],[Churn_Risk_Score]]&gt;=5,"Medium Risk","Low Risk"))</f>
        <v>Low Risk</v>
      </c>
      <c r="AH1092">
        <f>tbl_Customers[[#This Row],[total_day_charge]] + tbl_Customers[[#This Row],[total_eve_charge]] + tbl_Customers[[#This Row],[total_night_charge]] + tbl_Customers[[#This Row],[total_intl_charge]]</f>
        <v>67.900000000000006</v>
      </c>
    </row>
    <row r="1093" spans="1:34"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t="str">
        <f>IF(tbl_Customers[[#This Row],[total_intl_charge]] &lt;= 3, "Low Charges", "High Charges")</f>
        <v>High Charges</v>
      </c>
      <c r="Z1093" t="str">
        <f>IF(tbl_Customers[[#This Row],[total_eve_calls]]&lt;=80,"Low Calls",
IF(tbl_Customers[[#This Row],[total_eve_calls]]&lt;=120,"Medium Calls","High Calls"))</f>
        <v>Medium Calls</v>
      </c>
      <c r="AA1093" t="str">
        <f>IF(tbl_Customers[[#This Row],[total_eve_charge]]&lt;=15,"Low Charges",
IF(tbl_Customers[[#This Row],[total_eve_charge]]&lt;=20,"Medium Charges","High Charges"))</f>
        <v>Medium Charges</v>
      </c>
      <c r="AB1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3" t="str">
        <f>IF(tbl_Customers[[#This Row],[number_vmail_messages]] = 0, "No Usage", IF(tbl_Customers[[#This Row],[number_vmail_messages]] &lt;= 20, "Low Usage", IF(tbl_Customers[[#This Row],[number_vmail_messages]] &lt;= 40, "Medium Usgae", "High Usage")))</f>
        <v>No Usage</v>
      </c>
      <c r="AD1093" t="str">
        <f>IF(tbl_Customers[[#This Row],[total_day_minutes]]&lt;=150,"Low Usage", IF(tbl_Customers[[#This Row],[total_day_minutes]]&lt;=200,"Medium Usage", IF(tbl_Customers[[#This Row],[total_day_minutes]]&lt;=250,"High Usage","Very High Usage")))</f>
        <v>High Usage</v>
      </c>
      <c r="AE1093" t="str">
        <f>IF(tbl_Customers[[#This Row],[total_intl_calls]]&lt;=5,"Low Calls", IF(tbl_Customers[[#This Row],[total_intl_calls]]&lt;=10, "Medium Calls", "High Calls"))</f>
        <v>Medium Calls</v>
      </c>
      <c r="AF10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93" t="str">
        <f>IF(tbl_Customers[[#This Row],[Churn_Risk_Score]]&gt;=10,"High Risk", IF(tbl_Customers[[#This Row],[Churn_Risk_Score]]&gt;=5,"Medium Risk","Low Risk"))</f>
        <v>Low Risk</v>
      </c>
      <c r="AH1093">
        <f>tbl_Customers[[#This Row],[total_day_charge]] + tbl_Customers[[#This Row],[total_eve_charge]] + tbl_Customers[[#This Row],[total_night_charge]] + tbl_Customers[[#This Row],[total_intl_charge]]</f>
        <v>65.25</v>
      </c>
    </row>
    <row r="1094" spans="1:34"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t="str">
        <f>IF(tbl_Customers[[#This Row],[total_intl_charge]] &lt;= 3, "Low Charges", "High Charges")</f>
        <v>Low Charges</v>
      </c>
      <c r="Z1094" t="str">
        <f>IF(tbl_Customers[[#This Row],[total_eve_calls]]&lt;=80,"Low Calls",
IF(tbl_Customers[[#This Row],[total_eve_calls]]&lt;=120,"Medium Calls","High Calls"))</f>
        <v>Medium Calls</v>
      </c>
      <c r="AA1094" t="str">
        <f>IF(tbl_Customers[[#This Row],[total_eve_charge]]&lt;=15,"Low Charges",
IF(tbl_Customers[[#This Row],[total_eve_charge]]&lt;=20,"Medium Charges","High Charges"))</f>
        <v>High Charges</v>
      </c>
      <c r="AB1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4" t="str">
        <f>IF(tbl_Customers[[#This Row],[number_vmail_messages]] = 0, "No Usage", IF(tbl_Customers[[#This Row],[number_vmail_messages]] &lt;= 20, "Low Usage", IF(tbl_Customers[[#This Row],[number_vmail_messages]] &lt;= 40, "Medium Usgae", "High Usage")))</f>
        <v>No Usage</v>
      </c>
      <c r="AD1094" t="str">
        <f>IF(tbl_Customers[[#This Row],[total_day_minutes]]&lt;=150,"Low Usage", IF(tbl_Customers[[#This Row],[total_day_minutes]]&lt;=200,"Medium Usage", IF(tbl_Customers[[#This Row],[total_day_minutes]]&lt;=250,"High Usage","Very High Usage")))</f>
        <v>Low Usage</v>
      </c>
      <c r="AE1094" t="str">
        <f>IF(tbl_Customers[[#This Row],[total_intl_calls]]&lt;=5,"Low Calls", IF(tbl_Customers[[#This Row],[total_intl_calls]]&lt;=10, "Medium Calls", "High Calls"))</f>
        <v>Low Calls</v>
      </c>
      <c r="AF10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4" t="str">
        <f>IF(tbl_Customers[[#This Row],[Churn_Risk_Score]]&gt;=10,"High Risk", IF(tbl_Customers[[#This Row],[Churn_Risk_Score]]&gt;=5,"Medium Risk","Low Risk"))</f>
        <v>Low Risk</v>
      </c>
      <c r="AH1094">
        <f>tbl_Customers[[#This Row],[total_day_charge]] + tbl_Customers[[#This Row],[total_eve_charge]] + tbl_Customers[[#This Row],[total_night_charge]] + tbl_Customers[[#This Row],[total_intl_charge]]</f>
        <v>47.949999999999996</v>
      </c>
    </row>
    <row r="1095" spans="1:34"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t="str">
        <f>IF(tbl_Customers[[#This Row],[total_intl_charge]] &lt;= 3, "Low Charges", "High Charges")</f>
        <v>Low Charges</v>
      </c>
      <c r="Z1095" t="str">
        <f>IF(tbl_Customers[[#This Row],[total_eve_calls]]&lt;=80,"Low Calls",
IF(tbl_Customers[[#This Row],[total_eve_calls]]&lt;=120,"Medium Calls","High Calls"))</f>
        <v>High Calls</v>
      </c>
      <c r="AA1095" t="str">
        <f>IF(tbl_Customers[[#This Row],[total_eve_charge]]&lt;=15,"Low Charges",
IF(tbl_Customers[[#This Row],[total_eve_charge]]&lt;=20,"Medium Charges","High Charges"))</f>
        <v>Low Charges</v>
      </c>
      <c r="AB1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5" t="str">
        <f>IF(tbl_Customers[[#This Row],[number_vmail_messages]] = 0, "No Usage", IF(tbl_Customers[[#This Row],[number_vmail_messages]] &lt;= 20, "Low Usage", IF(tbl_Customers[[#This Row],[number_vmail_messages]] &lt;= 40, "Medium Usgae", "High Usage")))</f>
        <v>No Usage</v>
      </c>
      <c r="AD1095" t="str">
        <f>IF(tbl_Customers[[#This Row],[total_day_minutes]]&lt;=150,"Low Usage", IF(tbl_Customers[[#This Row],[total_day_minutes]]&lt;=200,"Medium Usage", IF(tbl_Customers[[#This Row],[total_day_minutes]]&lt;=250,"High Usage","Very High Usage")))</f>
        <v>High Usage</v>
      </c>
      <c r="AE1095" t="str">
        <f>IF(tbl_Customers[[#This Row],[total_intl_calls]]&lt;=5,"Low Calls", IF(tbl_Customers[[#This Row],[total_intl_calls]]&lt;=10, "Medium Calls", "High Calls"))</f>
        <v>Low Calls</v>
      </c>
      <c r="AF10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5" t="str">
        <f>IF(tbl_Customers[[#This Row],[Churn_Risk_Score]]&gt;=10,"High Risk", IF(tbl_Customers[[#This Row],[Churn_Risk_Score]]&gt;=5,"Medium Risk","Low Risk"))</f>
        <v>Low Risk</v>
      </c>
      <c r="AH1095">
        <f>tbl_Customers[[#This Row],[total_day_charge]] + tbl_Customers[[#This Row],[total_eve_charge]] + tbl_Customers[[#This Row],[total_night_charge]] + tbl_Customers[[#This Row],[total_intl_charge]]</f>
        <v>58.540000000000006</v>
      </c>
    </row>
    <row r="1096" spans="1:34"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t="str">
        <f>IF(tbl_Customers[[#This Row],[total_intl_charge]] &lt;= 3, "Low Charges", "High Charges")</f>
        <v>Low Charges</v>
      </c>
      <c r="Z1096" t="str">
        <f>IF(tbl_Customers[[#This Row],[total_eve_calls]]&lt;=80,"Low Calls",
IF(tbl_Customers[[#This Row],[total_eve_calls]]&lt;=120,"Medium Calls","High Calls"))</f>
        <v>High Calls</v>
      </c>
      <c r="AA1096" t="str">
        <f>IF(tbl_Customers[[#This Row],[total_eve_charge]]&lt;=15,"Low Charges",
IF(tbl_Customers[[#This Row],[total_eve_charge]]&lt;=20,"Medium Charges","High Charges"))</f>
        <v>Medium Charges</v>
      </c>
      <c r="AB1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6" t="str">
        <f>IF(tbl_Customers[[#This Row],[number_vmail_messages]] = 0, "No Usage", IF(tbl_Customers[[#This Row],[number_vmail_messages]] &lt;= 20, "Low Usage", IF(tbl_Customers[[#This Row],[number_vmail_messages]] &lt;= 40, "Medium Usgae", "High Usage")))</f>
        <v>No Usage</v>
      </c>
      <c r="AD1096" t="str">
        <f>IF(tbl_Customers[[#This Row],[total_day_minutes]]&lt;=150,"Low Usage", IF(tbl_Customers[[#This Row],[total_day_minutes]]&lt;=200,"Medium Usage", IF(tbl_Customers[[#This Row],[total_day_minutes]]&lt;=250,"High Usage","Very High Usage")))</f>
        <v>High Usage</v>
      </c>
      <c r="AE1096" t="str">
        <f>IF(tbl_Customers[[#This Row],[total_intl_calls]]&lt;=5,"Low Calls", IF(tbl_Customers[[#This Row],[total_intl_calls]]&lt;=10, "Medium Calls", "High Calls"))</f>
        <v>Low Calls</v>
      </c>
      <c r="AF10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6" t="str">
        <f>IF(tbl_Customers[[#This Row],[Churn_Risk_Score]]&gt;=10,"High Risk", IF(tbl_Customers[[#This Row],[Churn_Risk_Score]]&gt;=5,"Medium Risk","Low Risk"))</f>
        <v>Low Risk</v>
      </c>
      <c r="AH1096">
        <f>tbl_Customers[[#This Row],[total_day_charge]] + tbl_Customers[[#This Row],[total_eve_charge]] + tbl_Customers[[#This Row],[total_night_charge]] + tbl_Customers[[#This Row],[total_intl_charge]]</f>
        <v>68.989999999999995</v>
      </c>
    </row>
    <row r="1097" spans="1:34"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t="str">
        <f>IF(tbl_Customers[[#This Row],[total_intl_charge]] &lt;= 3, "Low Charges", "High Charges")</f>
        <v>High Charges</v>
      </c>
      <c r="Z1097" t="str">
        <f>IF(tbl_Customers[[#This Row],[total_eve_calls]]&lt;=80,"Low Calls",
IF(tbl_Customers[[#This Row],[total_eve_calls]]&lt;=120,"Medium Calls","High Calls"))</f>
        <v>Medium Calls</v>
      </c>
      <c r="AA1097" t="str">
        <f>IF(tbl_Customers[[#This Row],[total_eve_charge]]&lt;=15,"Low Charges",
IF(tbl_Customers[[#This Row],[total_eve_charge]]&lt;=20,"Medium Charges","High Charges"))</f>
        <v>Medium Charges</v>
      </c>
      <c r="AB1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7" t="str">
        <f>IF(tbl_Customers[[#This Row],[number_vmail_messages]] = 0, "No Usage", IF(tbl_Customers[[#This Row],[number_vmail_messages]] &lt;= 20, "Low Usage", IF(tbl_Customers[[#This Row],[number_vmail_messages]] &lt;= 40, "Medium Usgae", "High Usage")))</f>
        <v>Medium Usgae</v>
      </c>
      <c r="AD1097" t="str">
        <f>IF(tbl_Customers[[#This Row],[total_day_minutes]]&lt;=150,"Low Usage", IF(tbl_Customers[[#This Row],[total_day_minutes]]&lt;=200,"Medium Usage", IF(tbl_Customers[[#This Row],[total_day_minutes]]&lt;=250,"High Usage","Very High Usage")))</f>
        <v>Medium Usage</v>
      </c>
      <c r="AE1097" t="str">
        <f>IF(tbl_Customers[[#This Row],[total_intl_calls]]&lt;=5,"Low Calls", IF(tbl_Customers[[#This Row],[total_intl_calls]]&lt;=10, "Medium Calls", "High Calls"))</f>
        <v>Low Calls</v>
      </c>
      <c r="AF10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7" t="str">
        <f>IF(tbl_Customers[[#This Row],[Churn_Risk_Score]]&gt;=10,"High Risk", IF(tbl_Customers[[#This Row],[Churn_Risk_Score]]&gt;=5,"Medium Risk","Low Risk"))</f>
        <v>Low Risk</v>
      </c>
      <c r="AH1097">
        <f>tbl_Customers[[#This Row],[total_day_charge]] + tbl_Customers[[#This Row],[total_eve_charge]] + tbl_Customers[[#This Row],[total_night_charge]] + tbl_Customers[[#This Row],[total_intl_charge]]</f>
        <v>63.74</v>
      </c>
    </row>
    <row r="1098" spans="1:34"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t="str">
        <f>IF(tbl_Customers[[#This Row],[total_intl_charge]] &lt;= 3, "Low Charges", "High Charges")</f>
        <v>Low Charges</v>
      </c>
      <c r="Z1098" t="str">
        <f>IF(tbl_Customers[[#This Row],[total_eve_calls]]&lt;=80,"Low Calls",
IF(tbl_Customers[[#This Row],[total_eve_calls]]&lt;=120,"Medium Calls","High Calls"))</f>
        <v>Medium Calls</v>
      </c>
      <c r="AA1098" t="str">
        <f>IF(tbl_Customers[[#This Row],[total_eve_charge]]&lt;=15,"Low Charges",
IF(tbl_Customers[[#This Row],[total_eve_charge]]&lt;=20,"Medium Charges","High Charges"))</f>
        <v>High Charges</v>
      </c>
      <c r="AB1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8" t="str">
        <f>IF(tbl_Customers[[#This Row],[number_vmail_messages]] = 0, "No Usage", IF(tbl_Customers[[#This Row],[number_vmail_messages]] &lt;= 20, "Low Usage", IF(tbl_Customers[[#This Row],[number_vmail_messages]] &lt;= 40, "Medium Usgae", "High Usage")))</f>
        <v>Medium Usgae</v>
      </c>
      <c r="AD1098" t="str">
        <f>IF(tbl_Customers[[#This Row],[total_day_minutes]]&lt;=150,"Low Usage", IF(tbl_Customers[[#This Row],[total_day_minutes]]&lt;=200,"Medium Usage", IF(tbl_Customers[[#This Row],[total_day_minutes]]&lt;=250,"High Usage","Very High Usage")))</f>
        <v>High Usage</v>
      </c>
      <c r="AE1098" t="str">
        <f>IF(tbl_Customers[[#This Row],[total_intl_calls]]&lt;=5,"Low Calls", IF(tbl_Customers[[#This Row],[total_intl_calls]]&lt;=10, "Medium Calls", "High Calls"))</f>
        <v>Medium Calls</v>
      </c>
      <c r="AF10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98" t="str">
        <f>IF(tbl_Customers[[#This Row],[Churn_Risk_Score]]&gt;=10,"High Risk", IF(tbl_Customers[[#This Row],[Churn_Risk_Score]]&gt;=5,"Medium Risk","Low Risk"))</f>
        <v>Low Risk</v>
      </c>
      <c r="AH1098">
        <f>tbl_Customers[[#This Row],[total_day_charge]] + tbl_Customers[[#This Row],[total_eve_charge]] + tbl_Customers[[#This Row],[total_night_charge]] + tbl_Customers[[#This Row],[total_intl_charge]]</f>
        <v>73.89</v>
      </c>
    </row>
    <row r="1099" spans="1:34"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t="str">
        <f>IF(tbl_Customers[[#This Row],[total_intl_charge]] &lt;= 3, "Low Charges", "High Charges")</f>
        <v>Low Charges</v>
      </c>
      <c r="Z1099" t="str">
        <f>IF(tbl_Customers[[#This Row],[total_eve_calls]]&lt;=80,"Low Calls",
IF(tbl_Customers[[#This Row],[total_eve_calls]]&lt;=120,"Medium Calls","High Calls"))</f>
        <v>Medium Calls</v>
      </c>
      <c r="AA1099" t="str">
        <f>IF(tbl_Customers[[#This Row],[total_eve_charge]]&lt;=15,"Low Charges",
IF(tbl_Customers[[#This Row],[total_eve_charge]]&lt;=20,"Medium Charges","High Charges"))</f>
        <v>Low Charges</v>
      </c>
      <c r="AB1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9" t="str">
        <f>IF(tbl_Customers[[#This Row],[number_vmail_messages]] = 0, "No Usage", IF(tbl_Customers[[#This Row],[number_vmail_messages]] &lt;= 20, "Low Usage", IF(tbl_Customers[[#This Row],[number_vmail_messages]] &lt;= 40, "Medium Usgae", "High Usage")))</f>
        <v>No Usage</v>
      </c>
      <c r="AD1099" t="str">
        <f>IF(tbl_Customers[[#This Row],[total_day_minutes]]&lt;=150,"Low Usage", IF(tbl_Customers[[#This Row],[total_day_minutes]]&lt;=200,"Medium Usage", IF(tbl_Customers[[#This Row],[total_day_minutes]]&lt;=250,"High Usage","Very High Usage")))</f>
        <v>Medium Usage</v>
      </c>
      <c r="AE1099" t="str">
        <f>IF(tbl_Customers[[#This Row],[total_intl_calls]]&lt;=5,"Low Calls", IF(tbl_Customers[[#This Row],[total_intl_calls]]&lt;=10, "Medium Calls", "High Calls"))</f>
        <v>Low Calls</v>
      </c>
      <c r="AF10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9" t="str">
        <f>IF(tbl_Customers[[#This Row],[Churn_Risk_Score]]&gt;=10,"High Risk", IF(tbl_Customers[[#This Row],[Churn_Risk_Score]]&gt;=5,"Medium Risk","Low Risk"))</f>
        <v>Low Risk</v>
      </c>
      <c r="AH1099">
        <f>tbl_Customers[[#This Row],[total_day_charge]] + tbl_Customers[[#This Row],[total_eve_charge]] + tbl_Customers[[#This Row],[total_night_charge]] + tbl_Customers[[#This Row],[total_intl_charge]]</f>
        <v>60.97</v>
      </c>
    </row>
    <row r="1100" spans="1:34"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t="str">
        <f>IF(tbl_Customers[[#This Row],[total_intl_charge]] &lt;= 3, "Low Charges", "High Charges")</f>
        <v>Low Charges</v>
      </c>
      <c r="Z1100" t="str">
        <f>IF(tbl_Customers[[#This Row],[total_eve_calls]]&lt;=80,"Low Calls",
IF(tbl_Customers[[#This Row],[total_eve_calls]]&lt;=120,"Medium Calls","High Calls"))</f>
        <v>Medium Calls</v>
      </c>
      <c r="AA1100" t="str">
        <f>IF(tbl_Customers[[#This Row],[total_eve_charge]]&lt;=15,"Low Charges",
IF(tbl_Customers[[#This Row],[total_eve_charge]]&lt;=20,"Medium Charges","High Charges"))</f>
        <v>Low Charges</v>
      </c>
      <c r="AB1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0" t="str">
        <f>IF(tbl_Customers[[#This Row],[number_vmail_messages]] = 0, "No Usage", IF(tbl_Customers[[#This Row],[number_vmail_messages]] &lt;= 20, "Low Usage", IF(tbl_Customers[[#This Row],[number_vmail_messages]] &lt;= 40, "Medium Usgae", "High Usage")))</f>
        <v>No Usage</v>
      </c>
      <c r="AD1100" t="str">
        <f>IF(tbl_Customers[[#This Row],[total_day_minutes]]&lt;=150,"Low Usage", IF(tbl_Customers[[#This Row],[total_day_minutes]]&lt;=200,"Medium Usage", IF(tbl_Customers[[#This Row],[total_day_minutes]]&lt;=250,"High Usage","Very High Usage")))</f>
        <v>Low Usage</v>
      </c>
      <c r="AE1100" t="str">
        <f>IF(tbl_Customers[[#This Row],[total_intl_calls]]&lt;=5,"Low Calls", IF(tbl_Customers[[#This Row],[total_intl_calls]]&lt;=10, "Medium Calls", "High Calls"))</f>
        <v>Low Calls</v>
      </c>
      <c r="AF1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0" t="str">
        <f>IF(tbl_Customers[[#This Row],[Churn_Risk_Score]]&gt;=10,"High Risk", IF(tbl_Customers[[#This Row],[Churn_Risk_Score]]&gt;=5,"Medium Risk","Low Risk"))</f>
        <v>Low Risk</v>
      </c>
      <c r="AH1100">
        <f>tbl_Customers[[#This Row],[total_day_charge]] + tbl_Customers[[#This Row],[total_eve_charge]] + tbl_Customers[[#This Row],[total_night_charge]] + tbl_Customers[[#This Row],[total_intl_charge]]</f>
        <v>43.31</v>
      </c>
    </row>
    <row r="1101" spans="1:34"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t="str">
        <f>IF(tbl_Customers[[#This Row],[total_intl_charge]] &lt;= 3, "Low Charges", "High Charges")</f>
        <v>Low Charges</v>
      </c>
      <c r="Z1101" t="str">
        <f>IF(tbl_Customers[[#This Row],[total_eve_calls]]&lt;=80,"Low Calls",
IF(tbl_Customers[[#This Row],[total_eve_calls]]&lt;=120,"Medium Calls","High Calls"))</f>
        <v>Medium Calls</v>
      </c>
      <c r="AA1101" t="str">
        <f>IF(tbl_Customers[[#This Row],[total_eve_charge]]&lt;=15,"Low Charges",
IF(tbl_Customers[[#This Row],[total_eve_charge]]&lt;=20,"Medium Charges","High Charges"))</f>
        <v>Medium Charges</v>
      </c>
      <c r="AB1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01" t="str">
        <f>IF(tbl_Customers[[#This Row],[number_vmail_messages]] = 0, "No Usage", IF(tbl_Customers[[#This Row],[number_vmail_messages]] &lt;= 20, "Low Usage", IF(tbl_Customers[[#This Row],[number_vmail_messages]] &lt;= 40, "Medium Usgae", "High Usage")))</f>
        <v>No Usage</v>
      </c>
      <c r="AD1101" t="str">
        <f>IF(tbl_Customers[[#This Row],[total_day_minutes]]&lt;=150,"Low Usage", IF(tbl_Customers[[#This Row],[total_day_minutes]]&lt;=200,"Medium Usage", IF(tbl_Customers[[#This Row],[total_day_minutes]]&lt;=250,"High Usage","Very High Usage")))</f>
        <v>Very High Usage</v>
      </c>
      <c r="AE1101" t="str">
        <f>IF(tbl_Customers[[#This Row],[total_intl_calls]]&lt;=5,"Low Calls", IF(tbl_Customers[[#This Row],[total_intl_calls]]&lt;=10, "Medium Calls", "High Calls"))</f>
        <v>Low Calls</v>
      </c>
      <c r="AF1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01" t="str">
        <f>IF(tbl_Customers[[#This Row],[Churn_Risk_Score]]&gt;=10,"High Risk", IF(tbl_Customers[[#This Row],[Churn_Risk_Score]]&gt;=5,"Medium Risk","Low Risk"))</f>
        <v>Medium Risk</v>
      </c>
      <c r="AH1101">
        <f>tbl_Customers[[#This Row],[total_day_charge]] + tbl_Customers[[#This Row],[total_eve_charge]] + tbl_Customers[[#This Row],[total_night_charge]] + tbl_Customers[[#This Row],[total_intl_charge]]</f>
        <v>74.250000000000014</v>
      </c>
    </row>
    <row r="1102" spans="1:34"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t="str">
        <f>IF(tbl_Customers[[#This Row],[total_intl_charge]] &lt;= 3, "Low Charges", "High Charges")</f>
        <v>High Charges</v>
      </c>
      <c r="Z1102" t="str">
        <f>IF(tbl_Customers[[#This Row],[total_eve_calls]]&lt;=80,"Low Calls",
IF(tbl_Customers[[#This Row],[total_eve_calls]]&lt;=120,"Medium Calls","High Calls"))</f>
        <v>High Calls</v>
      </c>
      <c r="AA1102" t="str">
        <f>IF(tbl_Customers[[#This Row],[total_eve_charge]]&lt;=15,"Low Charges",
IF(tbl_Customers[[#This Row],[total_eve_charge]]&lt;=20,"Medium Charges","High Charges"))</f>
        <v>Low Charges</v>
      </c>
      <c r="AB1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2" t="str">
        <f>IF(tbl_Customers[[#This Row],[number_vmail_messages]] = 0, "No Usage", IF(tbl_Customers[[#This Row],[number_vmail_messages]] &lt;= 20, "Low Usage", IF(tbl_Customers[[#This Row],[number_vmail_messages]] &lt;= 40, "Medium Usgae", "High Usage")))</f>
        <v>No Usage</v>
      </c>
      <c r="AD1102" t="str">
        <f>IF(tbl_Customers[[#This Row],[total_day_minutes]]&lt;=150,"Low Usage", IF(tbl_Customers[[#This Row],[total_day_minutes]]&lt;=200,"Medium Usage", IF(tbl_Customers[[#This Row],[total_day_minutes]]&lt;=250,"High Usage","Very High Usage")))</f>
        <v>High Usage</v>
      </c>
      <c r="AE1102" t="str">
        <f>IF(tbl_Customers[[#This Row],[total_intl_calls]]&lt;=5,"Low Calls", IF(tbl_Customers[[#This Row],[total_intl_calls]]&lt;=10, "Medium Calls", "High Calls"))</f>
        <v>Low Calls</v>
      </c>
      <c r="AF1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2" t="str">
        <f>IF(tbl_Customers[[#This Row],[Churn_Risk_Score]]&gt;=10,"High Risk", IF(tbl_Customers[[#This Row],[Churn_Risk_Score]]&gt;=5,"Medium Risk","Low Risk"))</f>
        <v>Low Risk</v>
      </c>
      <c r="AH1102">
        <f>tbl_Customers[[#This Row],[total_day_charge]] + tbl_Customers[[#This Row],[total_eve_charge]] + tbl_Customers[[#This Row],[total_night_charge]] + tbl_Customers[[#This Row],[total_intl_charge]]</f>
        <v>64.490000000000009</v>
      </c>
    </row>
    <row r="1103" spans="1:34"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t="str">
        <f>IF(tbl_Customers[[#This Row],[total_intl_charge]] &lt;= 3, "Low Charges", "High Charges")</f>
        <v>Low Charges</v>
      </c>
      <c r="Z1103" t="str">
        <f>IF(tbl_Customers[[#This Row],[total_eve_calls]]&lt;=80,"Low Calls",
IF(tbl_Customers[[#This Row],[total_eve_calls]]&lt;=120,"Medium Calls","High Calls"))</f>
        <v>Medium Calls</v>
      </c>
      <c r="AA1103" t="str">
        <f>IF(tbl_Customers[[#This Row],[total_eve_charge]]&lt;=15,"Low Charges",
IF(tbl_Customers[[#This Row],[total_eve_charge]]&lt;=20,"Medium Charges","High Charges"))</f>
        <v>High Charges</v>
      </c>
      <c r="AB1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3" t="str">
        <f>IF(tbl_Customers[[#This Row],[number_vmail_messages]] = 0, "No Usage", IF(tbl_Customers[[#This Row],[number_vmail_messages]] &lt;= 20, "Low Usage", IF(tbl_Customers[[#This Row],[number_vmail_messages]] &lt;= 40, "Medium Usgae", "High Usage")))</f>
        <v>No Usage</v>
      </c>
      <c r="AD1103" t="str">
        <f>IF(tbl_Customers[[#This Row],[total_day_minutes]]&lt;=150,"Low Usage", IF(tbl_Customers[[#This Row],[total_day_minutes]]&lt;=200,"Medium Usage", IF(tbl_Customers[[#This Row],[total_day_minutes]]&lt;=250,"High Usage","Very High Usage")))</f>
        <v>Low Usage</v>
      </c>
      <c r="AE1103" t="str">
        <f>IF(tbl_Customers[[#This Row],[total_intl_calls]]&lt;=5,"Low Calls", IF(tbl_Customers[[#This Row],[total_intl_calls]]&lt;=10, "Medium Calls", "High Calls"))</f>
        <v>Low Calls</v>
      </c>
      <c r="AF1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3" t="str">
        <f>IF(tbl_Customers[[#This Row],[Churn_Risk_Score]]&gt;=10,"High Risk", IF(tbl_Customers[[#This Row],[Churn_Risk_Score]]&gt;=5,"Medium Risk","Low Risk"))</f>
        <v>Low Risk</v>
      </c>
      <c r="AH1103">
        <f>tbl_Customers[[#This Row],[total_day_charge]] + tbl_Customers[[#This Row],[total_eve_charge]] + tbl_Customers[[#This Row],[total_night_charge]] + tbl_Customers[[#This Row],[total_intl_charge]]</f>
        <v>44.780000000000008</v>
      </c>
    </row>
    <row r="1104" spans="1:34"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t="str">
        <f>IF(tbl_Customers[[#This Row],[total_intl_charge]] &lt;= 3, "Low Charges", "High Charges")</f>
        <v>Low Charges</v>
      </c>
      <c r="Z1104" t="str">
        <f>IF(tbl_Customers[[#This Row],[total_eve_calls]]&lt;=80,"Low Calls",
IF(tbl_Customers[[#This Row],[total_eve_calls]]&lt;=120,"Medium Calls","High Calls"))</f>
        <v>High Calls</v>
      </c>
      <c r="AA1104" t="str">
        <f>IF(tbl_Customers[[#This Row],[total_eve_charge]]&lt;=15,"Low Charges",
IF(tbl_Customers[[#This Row],[total_eve_charge]]&lt;=20,"Medium Charges","High Charges"))</f>
        <v>High Charges</v>
      </c>
      <c r="AB1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4" t="str">
        <f>IF(tbl_Customers[[#This Row],[number_vmail_messages]] = 0, "No Usage", IF(tbl_Customers[[#This Row],[number_vmail_messages]] &lt;= 20, "Low Usage", IF(tbl_Customers[[#This Row],[number_vmail_messages]] &lt;= 40, "Medium Usgae", "High Usage")))</f>
        <v>No Usage</v>
      </c>
      <c r="AD1104" t="str">
        <f>IF(tbl_Customers[[#This Row],[total_day_minutes]]&lt;=150,"Low Usage", IF(tbl_Customers[[#This Row],[total_day_minutes]]&lt;=200,"Medium Usage", IF(tbl_Customers[[#This Row],[total_day_minutes]]&lt;=250,"High Usage","Very High Usage")))</f>
        <v>Low Usage</v>
      </c>
      <c r="AE1104" t="str">
        <f>IF(tbl_Customers[[#This Row],[total_intl_calls]]&lt;=5,"Low Calls", IF(tbl_Customers[[#This Row],[total_intl_calls]]&lt;=10, "Medium Calls", "High Calls"))</f>
        <v>Low Calls</v>
      </c>
      <c r="AF1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4" t="str">
        <f>IF(tbl_Customers[[#This Row],[Churn_Risk_Score]]&gt;=10,"High Risk", IF(tbl_Customers[[#This Row],[Churn_Risk_Score]]&gt;=5,"Medium Risk","Low Risk"))</f>
        <v>Low Risk</v>
      </c>
      <c r="AH1104">
        <f>tbl_Customers[[#This Row],[total_day_charge]] + tbl_Customers[[#This Row],[total_eve_charge]] + tbl_Customers[[#This Row],[total_night_charge]] + tbl_Customers[[#This Row],[total_intl_charge]]</f>
        <v>54.199999999999996</v>
      </c>
    </row>
    <row r="1105" spans="1:34"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t="str">
        <f>IF(tbl_Customers[[#This Row],[total_intl_charge]] &lt;= 3, "Low Charges", "High Charges")</f>
        <v>Low Charges</v>
      </c>
      <c r="Z1105" t="str">
        <f>IF(tbl_Customers[[#This Row],[total_eve_calls]]&lt;=80,"Low Calls",
IF(tbl_Customers[[#This Row],[total_eve_calls]]&lt;=120,"Medium Calls","High Calls"))</f>
        <v>Medium Calls</v>
      </c>
      <c r="AA1105" t="str">
        <f>IF(tbl_Customers[[#This Row],[total_eve_charge]]&lt;=15,"Low Charges",
IF(tbl_Customers[[#This Row],[total_eve_charge]]&lt;=20,"Medium Charges","High Charges"))</f>
        <v>Medium Charges</v>
      </c>
      <c r="AB1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5" t="str">
        <f>IF(tbl_Customers[[#This Row],[number_vmail_messages]] = 0, "No Usage", IF(tbl_Customers[[#This Row],[number_vmail_messages]] &lt;= 20, "Low Usage", IF(tbl_Customers[[#This Row],[number_vmail_messages]] &lt;= 40, "Medium Usgae", "High Usage")))</f>
        <v>No Usage</v>
      </c>
      <c r="AD1105" t="str">
        <f>IF(tbl_Customers[[#This Row],[total_day_minutes]]&lt;=150,"Low Usage", IF(tbl_Customers[[#This Row],[total_day_minutes]]&lt;=200,"Medium Usage", IF(tbl_Customers[[#This Row],[total_day_minutes]]&lt;=250,"High Usage","Very High Usage")))</f>
        <v>Medium Usage</v>
      </c>
      <c r="AE1105" t="str">
        <f>IF(tbl_Customers[[#This Row],[total_intl_calls]]&lt;=5,"Low Calls", IF(tbl_Customers[[#This Row],[total_intl_calls]]&lt;=10, "Medium Calls", "High Calls"))</f>
        <v>Low Calls</v>
      </c>
      <c r="AF1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5" t="str">
        <f>IF(tbl_Customers[[#This Row],[Churn_Risk_Score]]&gt;=10,"High Risk", IF(tbl_Customers[[#This Row],[Churn_Risk_Score]]&gt;=5,"Medium Risk","Low Risk"))</f>
        <v>Low Risk</v>
      </c>
      <c r="AH1105">
        <f>tbl_Customers[[#This Row],[total_day_charge]] + tbl_Customers[[#This Row],[total_eve_charge]] + tbl_Customers[[#This Row],[total_night_charge]] + tbl_Customers[[#This Row],[total_intl_charge]]</f>
        <v>62.199999999999996</v>
      </c>
    </row>
    <row r="1106" spans="1:34"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t="str">
        <f>IF(tbl_Customers[[#This Row],[total_intl_charge]] &lt;= 3, "Low Charges", "High Charges")</f>
        <v>Low Charges</v>
      </c>
      <c r="Z1106" t="str">
        <f>IF(tbl_Customers[[#This Row],[total_eve_calls]]&lt;=80,"Low Calls",
IF(tbl_Customers[[#This Row],[total_eve_calls]]&lt;=120,"Medium Calls","High Calls"))</f>
        <v>High Calls</v>
      </c>
      <c r="AA1106" t="str">
        <f>IF(tbl_Customers[[#This Row],[total_eve_charge]]&lt;=15,"Low Charges",
IF(tbl_Customers[[#This Row],[total_eve_charge]]&lt;=20,"Medium Charges","High Charges"))</f>
        <v>Medium Charges</v>
      </c>
      <c r="AB1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6" t="str">
        <f>IF(tbl_Customers[[#This Row],[number_vmail_messages]] = 0, "No Usage", IF(tbl_Customers[[#This Row],[number_vmail_messages]] &lt;= 20, "Low Usage", IF(tbl_Customers[[#This Row],[number_vmail_messages]] &lt;= 40, "Medium Usgae", "High Usage")))</f>
        <v>No Usage</v>
      </c>
      <c r="AD1106" t="str">
        <f>IF(tbl_Customers[[#This Row],[total_day_minutes]]&lt;=150,"Low Usage", IF(tbl_Customers[[#This Row],[total_day_minutes]]&lt;=200,"Medium Usage", IF(tbl_Customers[[#This Row],[total_day_minutes]]&lt;=250,"High Usage","Very High Usage")))</f>
        <v>Medium Usage</v>
      </c>
      <c r="AE1106" t="str">
        <f>IF(tbl_Customers[[#This Row],[total_intl_calls]]&lt;=5,"Low Calls", IF(tbl_Customers[[#This Row],[total_intl_calls]]&lt;=10, "Medium Calls", "High Calls"))</f>
        <v>Low Calls</v>
      </c>
      <c r="AF1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6" t="str">
        <f>IF(tbl_Customers[[#This Row],[Churn_Risk_Score]]&gt;=10,"High Risk", IF(tbl_Customers[[#This Row],[Churn_Risk_Score]]&gt;=5,"Medium Risk","Low Risk"))</f>
        <v>Low Risk</v>
      </c>
      <c r="AH1106">
        <f>tbl_Customers[[#This Row],[total_day_charge]] + tbl_Customers[[#This Row],[total_eve_charge]] + tbl_Customers[[#This Row],[total_night_charge]] + tbl_Customers[[#This Row],[total_intl_charge]]</f>
        <v>58.67</v>
      </c>
    </row>
    <row r="1107" spans="1:34"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t="str">
        <f>IF(tbl_Customers[[#This Row],[total_intl_charge]] &lt;= 3, "Low Charges", "High Charges")</f>
        <v>High Charges</v>
      </c>
      <c r="Z1107" t="str">
        <f>IF(tbl_Customers[[#This Row],[total_eve_calls]]&lt;=80,"Low Calls",
IF(tbl_Customers[[#This Row],[total_eve_calls]]&lt;=120,"Medium Calls","High Calls"))</f>
        <v>Medium Calls</v>
      </c>
      <c r="AA1107" t="str">
        <f>IF(tbl_Customers[[#This Row],[total_eve_charge]]&lt;=15,"Low Charges",
IF(tbl_Customers[[#This Row],[total_eve_charge]]&lt;=20,"Medium Charges","High Charges"))</f>
        <v>Medium Charges</v>
      </c>
      <c r="AB1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7" t="str">
        <f>IF(tbl_Customers[[#This Row],[number_vmail_messages]] = 0, "No Usage", IF(tbl_Customers[[#This Row],[number_vmail_messages]] &lt;= 20, "Low Usage", IF(tbl_Customers[[#This Row],[number_vmail_messages]] &lt;= 40, "Medium Usgae", "High Usage")))</f>
        <v>No Usage</v>
      </c>
      <c r="AD1107" t="str">
        <f>IF(tbl_Customers[[#This Row],[total_day_minutes]]&lt;=150,"Low Usage", IF(tbl_Customers[[#This Row],[total_day_minutes]]&lt;=200,"Medium Usage", IF(tbl_Customers[[#This Row],[total_day_minutes]]&lt;=250,"High Usage","Very High Usage")))</f>
        <v>Medium Usage</v>
      </c>
      <c r="AE1107" t="str">
        <f>IF(tbl_Customers[[#This Row],[total_intl_calls]]&lt;=5,"Low Calls", IF(tbl_Customers[[#This Row],[total_intl_calls]]&lt;=10, "Medium Calls", "High Calls"))</f>
        <v>Low Calls</v>
      </c>
      <c r="AF1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7" t="str">
        <f>IF(tbl_Customers[[#This Row],[Churn_Risk_Score]]&gt;=10,"High Risk", IF(tbl_Customers[[#This Row],[Churn_Risk_Score]]&gt;=5,"Medium Risk","Low Risk"))</f>
        <v>Low Risk</v>
      </c>
      <c r="AH1107">
        <f>tbl_Customers[[#This Row],[total_day_charge]] + tbl_Customers[[#This Row],[total_eve_charge]] + tbl_Customers[[#This Row],[total_night_charge]] + tbl_Customers[[#This Row],[total_intl_charge]]</f>
        <v>58.01</v>
      </c>
    </row>
    <row r="1108" spans="1:34"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t="str">
        <f>IF(tbl_Customers[[#This Row],[total_intl_charge]] &lt;= 3, "Low Charges", "High Charges")</f>
        <v>High Charges</v>
      </c>
      <c r="Z1108" t="str">
        <f>IF(tbl_Customers[[#This Row],[total_eve_calls]]&lt;=80,"Low Calls",
IF(tbl_Customers[[#This Row],[total_eve_calls]]&lt;=120,"Medium Calls","High Calls"))</f>
        <v>Medium Calls</v>
      </c>
      <c r="AA1108" t="str">
        <f>IF(tbl_Customers[[#This Row],[total_eve_charge]]&lt;=15,"Low Charges",
IF(tbl_Customers[[#This Row],[total_eve_charge]]&lt;=20,"Medium Charges","High Charges"))</f>
        <v>Low Charges</v>
      </c>
      <c r="AB1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8" t="str">
        <f>IF(tbl_Customers[[#This Row],[number_vmail_messages]] = 0, "No Usage", IF(tbl_Customers[[#This Row],[number_vmail_messages]] &lt;= 20, "Low Usage", IF(tbl_Customers[[#This Row],[number_vmail_messages]] &lt;= 40, "Medium Usgae", "High Usage")))</f>
        <v>No Usage</v>
      </c>
      <c r="AD1108" t="str">
        <f>IF(tbl_Customers[[#This Row],[total_day_minutes]]&lt;=150,"Low Usage", IF(tbl_Customers[[#This Row],[total_day_minutes]]&lt;=200,"Medium Usage", IF(tbl_Customers[[#This Row],[total_day_minutes]]&lt;=250,"High Usage","Very High Usage")))</f>
        <v>Medium Usage</v>
      </c>
      <c r="AE1108" t="str">
        <f>IF(tbl_Customers[[#This Row],[total_intl_calls]]&lt;=5,"Low Calls", IF(tbl_Customers[[#This Row],[total_intl_calls]]&lt;=10, "Medium Calls", "High Calls"))</f>
        <v>Low Calls</v>
      </c>
      <c r="AF1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08" t="str">
        <f>IF(tbl_Customers[[#This Row],[Churn_Risk_Score]]&gt;=10,"High Risk", IF(tbl_Customers[[#This Row],[Churn_Risk_Score]]&gt;=5,"Medium Risk","Low Risk"))</f>
        <v>Medium Risk</v>
      </c>
      <c r="AH1108">
        <f>tbl_Customers[[#This Row],[total_day_charge]] + tbl_Customers[[#This Row],[total_eve_charge]] + tbl_Customers[[#This Row],[total_night_charge]] + tbl_Customers[[#This Row],[total_intl_charge]]</f>
        <v>58.099999999999994</v>
      </c>
    </row>
    <row r="1109" spans="1:34"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t="str">
        <f>IF(tbl_Customers[[#This Row],[total_intl_charge]] &lt;= 3, "Low Charges", "High Charges")</f>
        <v>Low Charges</v>
      </c>
      <c r="Z1109" t="str">
        <f>IF(tbl_Customers[[#This Row],[total_eve_calls]]&lt;=80,"Low Calls",
IF(tbl_Customers[[#This Row],[total_eve_calls]]&lt;=120,"Medium Calls","High Calls"))</f>
        <v>Medium Calls</v>
      </c>
      <c r="AA1109" t="str">
        <f>IF(tbl_Customers[[#This Row],[total_eve_charge]]&lt;=15,"Low Charges",
IF(tbl_Customers[[#This Row],[total_eve_charge]]&lt;=20,"Medium Charges","High Charges"))</f>
        <v>Medium Charges</v>
      </c>
      <c r="AB1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09" t="str">
        <f>IF(tbl_Customers[[#This Row],[number_vmail_messages]] = 0, "No Usage", IF(tbl_Customers[[#This Row],[number_vmail_messages]] &lt;= 20, "Low Usage", IF(tbl_Customers[[#This Row],[number_vmail_messages]] &lt;= 40, "Medium Usgae", "High Usage")))</f>
        <v>No Usage</v>
      </c>
      <c r="AD1109" t="str">
        <f>IF(tbl_Customers[[#This Row],[total_day_minutes]]&lt;=150,"Low Usage", IF(tbl_Customers[[#This Row],[total_day_minutes]]&lt;=200,"Medium Usage", IF(tbl_Customers[[#This Row],[total_day_minutes]]&lt;=250,"High Usage","Very High Usage")))</f>
        <v>Low Usage</v>
      </c>
      <c r="AE1109" t="str">
        <f>IF(tbl_Customers[[#This Row],[total_intl_calls]]&lt;=5,"Low Calls", IF(tbl_Customers[[#This Row],[total_intl_calls]]&lt;=10, "Medium Calls", "High Calls"))</f>
        <v>Low Calls</v>
      </c>
      <c r="AF1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9" t="str">
        <f>IF(tbl_Customers[[#This Row],[Churn_Risk_Score]]&gt;=10,"High Risk", IF(tbl_Customers[[#This Row],[Churn_Risk_Score]]&gt;=5,"Medium Risk","Low Risk"))</f>
        <v>Low Risk</v>
      </c>
      <c r="AH1109">
        <f>tbl_Customers[[#This Row],[total_day_charge]] + tbl_Customers[[#This Row],[total_eve_charge]] + tbl_Customers[[#This Row],[total_night_charge]] + tbl_Customers[[#This Row],[total_intl_charge]]</f>
        <v>39.57</v>
      </c>
    </row>
    <row r="1110" spans="1:34"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t="str">
        <f>IF(tbl_Customers[[#This Row],[total_intl_charge]] &lt;= 3, "Low Charges", "High Charges")</f>
        <v>Low Charges</v>
      </c>
      <c r="Z1110" t="str">
        <f>IF(tbl_Customers[[#This Row],[total_eve_calls]]&lt;=80,"Low Calls",
IF(tbl_Customers[[#This Row],[total_eve_calls]]&lt;=120,"Medium Calls","High Calls"))</f>
        <v>Medium Calls</v>
      </c>
      <c r="AA1110" t="str">
        <f>IF(tbl_Customers[[#This Row],[total_eve_charge]]&lt;=15,"Low Charges",
IF(tbl_Customers[[#This Row],[total_eve_charge]]&lt;=20,"Medium Charges","High Charges"))</f>
        <v>Low Charges</v>
      </c>
      <c r="AB1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0" t="str">
        <f>IF(tbl_Customers[[#This Row],[number_vmail_messages]] = 0, "No Usage", IF(tbl_Customers[[#This Row],[number_vmail_messages]] &lt;= 20, "Low Usage", IF(tbl_Customers[[#This Row],[number_vmail_messages]] &lt;= 40, "Medium Usgae", "High Usage")))</f>
        <v>No Usage</v>
      </c>
      <c r="AD1110" t="str">
        <f>IF(tbl_Customers[[#This Row],[total_day_minutes]]&lt;=150,"Low Usage", IF(tbl_Customers[[#This Row],[total_day_minutes]]&lt;=200,"Medium Usage", IF(tbl_Customers[[#This Row],[total_day_minutes]]&lt;=250,"High Usage","Very High Usage")))</f>
        <v>High Usage</v>
      </c>
      <c r="AE1110" t="str">
        <f>IF(tbl_Customers[[#This Row],[total_intl_calls]]&lt;=5,"Low Calls", IF(tbl_Customers[[#This Row],[total_intl_calls]]&lt;=10, "Medium Calls", "High Calls"))</f>
        <v>Medium Calls</v>
      </c>
      <c r="AF1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0" t="str">
        <f>IF(tbl_Customers[[#This Row],[Churn_Risk_Score]]&gt;=10,"High Risk", IF(tbl_Customers[[#This Row],[Churn_Risk_Score]]&gt;=5,"Medium Risk","Low Risk"))</f>
        <v>Low Risk</v>
      </c>
      <c r="AH1110">
        <f>tbl_Customers[[#This Row],[total_day_charge]] + tbl_Customers[[#This Row],[total_eve_charge]] + tbl_Customers[[#This Row],[total_night_charge]] + tbl_Customers[[#This Row],[total_intl_charge]]</f>
        <v>61.73</v>
      </c>
    </row>
    <row r="1111" spans="1:34"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t="str">
        <f>IF(tbl_Customers[[#This Row],[total_intl_charge]] &lt;= 3, "Low Charges", "High Charges")</f>
        <v>Low Charges</v>
      </c>
      <c r="Z1111" t="str">
        <f>IF(tbl_Customers[[#This Row],[total_eve_calls]]&lt;=80,"Low Calls",
IF(tbl_Customers[[#This Row],[total_eve_calls]]&lt;=120,"Medium Calls","High Calls"))</f>
        <v>Medium Calls</v>
      </c>
      <c r="AA1111" t="str">
        <f>IF(tbl_Customers[[#This Row],[total_eve_charge]]&lt;=15,"Low Charges",
IF(tbl_Customers[[#This Row],[total_eve_charge]]&lt;=20,"Medium Charges","High Charges"))</f>
        <v>High Charges</v>
      </c>
      <c r="AB1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1" t="str">
        <f>IF(tbl_Customers[[#This Row],[number_vmail_messages]] = 0, "No Usage", IF(tbl_Customers[[#This Row],[number_vmail_messages]] &lt;= 20, "Low Usage", IF(tbl_Customers[[#This Row],[number_vmail_messages]] &lt;= 40, "Medium Usgae", "High Usage")))</f>
        <v>No Usage</v>
      </c>
      <c r="AD1111" t="str">
        <f>IF(tbl_Customers[[#This Row],[total_day_minutes]]&lt;=150,"Low Usage", IF(tbl_Customers[[#This Row],[total_day_minutes]]&lt;=200,"Medium Usage", IF(tbl_Customers[[#This Row],[total_day_minutes]]&lt;=250,"High Usage","Very High Usage")))</f>
        <v>Low Usage</v>
      </c>
      <c r="AE1111" t="str">
        <f>IF(tbl_Customers[[#This Row],[total_intl_calls]]&lt;=5,"Low Calls", IF(tbl_Customers[[#This Row],[total_intl_calls]]&lt;=10, "Medium Calls", "High Calls"))</f>
        <v>Low Calls</v>
      </c>
      <c r="AF1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1" t="str">
        <f>IF(tbl_Customers[[#This Row],[Churn_Risk_Score]]&gt;=10,"High Risk", IF(tbl_Customers[[#This Row],[Churn_Risk_Score]]&gt;=5,"Medium Risk","Low Risk"))</f>
        <v>Low Risk</v>
      </c>
      <c r="AH1111">
        <f>tbl_Customers[[#This Row],[total_day_charge]] + tbl_Customers[[#This Row],[total_eve_charge]] + tbl_Customers[[#This Row],[total_night_charge]] + tbl_Customers[[#This Row],[total_intl_charge]]</f>
        <v>57.019999999999996</v>
      </c>
    </row>
    <row r="1112" spans="1:34"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t="str">
        <f>IF(tbl_Customers[[#This Row],[total_intl_charge]] &lt;= 3, "Low Charges", "High Charges")</f>
        <v>Low Charges</v>
      </c>
      <c r="Z1112" t="str">
        <f>IF(tbl_Customers[[#This Row],[total_eve_calls]]&lt;=80,"Low Calls",
IF(tbl_Customers[[#This Row],[total_eve_calls]]&lt;=120,"Medium Calls","High Calls"))</f>
        <v>Low Calls</v>
      </c>
      <c r="AA1112" t="str">
        <f>IF(tbl_Customers[[#This Row],[total_eve_charge]]&lt;=15,"Low Charges",
IF(tbl_Customers[[#This Row],[total_eve_charge]]&lt;=20,"Medium Charges","High Charges"))</f>
        <v>Low Charges</v>
      </c>
      <c r="AB1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2" t="str">
        <f>IF(tbl_Customers[[#This Row],[number_vmail_messages]] = 0, "No Usage", IF(tbl_Customers[[#This Row],[number_vmail_messages]] &lt;= 20, "Low Usage", IF(tbl_Customers[[#This Row],[number_vmail_messages]] &lt;= 40, "Medium Usgae", "High Usage")))</f>
        <v>No Usage</v>
      </c>
      <c r="AD1112" t="str">
        <f>IF(tbl_Customers[[#This Row],[total_day_minutes]]&lt;=150,"Low Usage", IF(tbl_Customers[[#This Row],[total_day_minutes]]&lt;=200,"Medium Usage", IF(tbl_Customers[[#This Row],[total_day_minutes]]&lt;=250,"High Usage","Very High Usage")))</f>
        <v>High Usage</v>
      </c>
      <c r="AE1112" t="str">
        <f>IF(tbl_Customers[[#This Row],[total_intl_calls]]&lt;=5,"Low Calls", IF(tbl_Customers[[#This Row],[total_intl_calls]]&lt;=10, "Medium Calls", "High Calls"))</f>
        <v>Low Calls</v>
      </c>
      <c r="AF1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2" t="str">
        <f>IF(tbl_Customers[[#This Row],[Churn_Risk_Score]]&gt;=10,"High Risk", IF(tbl_Customers[[#This Row],[Churn_Risk_Score]]&gt;=5,"Medium Risk","Low Risk"))</f>
        <v>Low Risk</v>
      </c>
      <c r="AH1112">
        <f>tbl_Customers[[#This Row],[total_day_charge]] + tbl_Customers[[#This Row],[total_eve_charge]] + tbl_Customers[[#This Row],[total_night_charge]] + tbl_Customers[[#This Row],[total_intl_charge]]</f>
        <v>59.88</v>
      </c>
    </row>
    <row r="1113" spans="1:34"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t="str">
        <f>IF(tbl_Customers[[#This Row],[total_intl_charge]] &lt;= 3, "Low Charges", "High Charges")</f>
        <v>Low Charges</v>
      </c>
      <c r="Z1113" t="str">
        <f>IF(tbl_Customers[[#This Row],[total_eve_calls]]&lt;=80,"Low Calls",
IF(tbl_Customers[[#This Row],[total_eve_calls]]&lt;=120,"Medium Calls","High Calls"))</f>
        <v>Medium Calls</v>
      </c>
      <c r="AA1113" t="str">
        <f>IF(tbl_Customers[[#This Row],[total_eve_charge]]&lt;=15,"Low Charges",
IF(tbl_Customers[[#This Row],[total_eve_charge]]&lt;=20,"Medium Charges","High Charges"))</f>
        <v>Low Charges</v>
      </c>
      <c r="AB1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3" t="str">
        <f>IF(tbl_Customers[[#This Row],[number_vmail_messages]] = 0, "No Usage", IF(tbl_Customers[[#This Row],[number_vmail_messages]] &lt;= 20, "Low Usage", IF(tbl_Customers[[#This Row],[number_vmail_messages]] &lt;= 40, "Medium Usgae", "High Usage")))</f>
        <v>No Usage</v>
      </c>
      <c r="AD1113" t="str">
        <f>IF(tbl_Customers[[#This Row],[total_day_minutes]]&lt;=150,"Low Usage", IF(tbl_Customers[[#This Row],[total_day_minutes]]&lt;=200,"Medium Usage", IF(tbl_Customers[[#This Row],[total_day_minutes]]&lt;=250,"High Usage","Very High Usage")))</f>
        <v>Medium Usage</v>
      </c>
      <c r="AE1113" t="str">
        <f>IF(tbl_Customers[[#This Row],[total_intl_calls]]&lt;=5,"Low Calls", IF(tbl_Customers[[#This Row],[total_intl_calls]]&lt;=10, "Medium Calls", "High Calls"))</f>
        <v>Low Calls</v>
      </c>
      <c r="AF1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3" t="str">
        <f>IF(tbl_Customers[[#This Row],[Churn_Risk_Score]]&gt;=10,"High Risk", IF(tbl_Customers[[#This Row],[Churn_Risk_Score]]&gt;=5,"Medium Risk","Low Risk"))</f>
        <v>Low Risk</v>
      </c>
      <c r="AH1113">
        <f>tbl_Customers[[#This Row],[total_day_charge]] + tbl_Customers[[#This Row],[total_eve_charge]] + tbl_Customers[[#This Row],[total_night_charge]] + tbl_Customers[[#This Row],[total_intl_charge]]</f>
        <v>52.22</v>
      </c>
    </row>
    <row r="1114" spans="1:34"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t="str">
        <f>IF(tbl_Customers[[#This Row],[total_intl_charge]] &lt;= 3, "Low Charges", "High Charges")</f>
        <v>High Charges</v>
      </c>
      <c r="Z1114" t="str">
        <f>IF(tbl_Customers[[#This Row],[total_eve_calls]]&lt;=80,"Low Calls",
IF(tbl_Customers[[#This Row],[total_eve_calls]]&lt;=120,"Medium Calls","High Calls"))</f>
        <v>Medium Calls</v>
      </c>
      <c r="AA1114" t="str">
        <f>IF(tbl_Customers[[#This Row],[total_eve_charge]]&lt;=15,"Low Charges",
IF(tbl_Customers[[#This Row],[total_eve_charge]]&lt;=20,"Medium Charges","High Charges"))</f>
        <v>Low Charges</v>
      </c>
      <c r="AB1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4" t="str">
        <f>IF(tbl_Customers[[#This Row],[number_vmail_messages]] = 0, "No Usage", IF(tbl_Customers[[#This Row],[number_vmail_messages]] &lt;= 20, "Low Usage", IF(tbl_Customers[[#This Row],[number_vmail_messages]] &lt;= 40, "Medium Usgae", "High Usage")))</f>
        <v>No Usage</v>
      </c>
      <c r="AD1114" t="str">
        <f>IF(tbl_Customers[[#This Row],[total_day_minutes]]&lt;=150,"Low Usage", IF(tbl_Customers[[#This Row],[total_day_minutes]]&lt;=200,"Medium Usage", IF(tbl_Customers[[#This Row],[total_day_minutes]]&lt;=250,"High Usage","Very High Usage")))</f>
        <v>Very High Usage</v>
      </c>
      <c r="AE1114" t="str">
        <f>IF(tbl_Customers[[#This Row],[total_intl_calls]]&lt;=5,"Low Calls", IF(tbl_Customers[[#This Row],[total_intl_calls]]&lt;=10, "Medium Calls", "High Calls"))</f>
        <v>Low Calls</v>
      </c>
      <c r="AF1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14" t="str">
        <f>IF(tbl_Customers[[#This Row],[Churn_Risk_Score]]&gt;=10,"High Risk", IF(tbl_Customers[[#This Row],[Churn_Risk_Score]]&gt;=5,"Medium Risk","Low Risk"))</f>
        <v>Medium Risk</v>
      </c>
      <c r="AH1114">
        <f>tbl_Customers[[#This Row],[total_day_charge]] + tbl_Customers[[#This Row],[total_eve_charge]] + tbl_Customers[[#This Row],[total_night_charge]] + tbl_Customers[[#This Row],[total_intl_charge]]</f>
        <v>60.019999999999996</v>
      </c>
    </row>
    <row r="1115" spans="1:34"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t="str">
        <f>IF(tbl_Customers[[#This Row],[total_intl_charge]] &lt;= 3, "Low Charges", "High Charges")</f>
        <v>Low Charges</v>
      </c>
      <c r="Z1115" t="str">
        <f>IF(tbl_Customers[[#This Row],[total_eve_calls]]&lt;=80,"Low Calls",
IF(tbl_Customers[[#This Row],[total_eve_calls]]&lt;=120,"Medium Calls","High Calls"))</f>
        <v>Low Calls</v>
      </c>
      <c r="AA1115" t="str">
        <f>IF(tbl_Customers[[#This Row],[total_eve_charge]]&lt;=15,"Low Charges",
IF(tbl_Customers[[#This Row],[total_eve_charge]]&lt;=20,"Medium Charges","High Charges"))</f>
        <v>Medium Charges</v>
      </c>
      <c r="AB1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5" t="str">
        <f>IF(tbl_Customers[[#This Row],[number_vmail_messages]] = 0, "No Usage", IF(tbl_Customers[[#This Row],[number_vmail_messages]] &lt;= 20, "Low Usage", IF(tbl_Customers[[#This Row],[number_vmail_messages]] &lt;= 40, "Medium Usgae", "High Usage")))</f>
        <v>No Usage</v>
      </c>
      <c r="AD1115" t="str">
        <f>IF(tbl_Customers[[#This Row],[total_day_minutes]]&lt;=150,"Low Usage", IF(tbl_Customers[[#This Row],[total_day_minutes]]&lt;=200,"Medium Usage", IF(tbl_Customers[[#This Row],[total_day_minutes]]&lt;=250,"High Usage","Very High Usage")))</f>
        <v>Medium Usage</v>
      </c>
      <c r="AE1115" t="str">
        <f>IF(tbl_Customers[[#This Row],[total_intl_calls]]&lt;=5,"Low Calls", IF(tbl_Customers[[#This Row],[total_intl_calls]]&lt;=10, "Medium Calls", "High Calls"))</f>
        <v>Medium Calls</v>
      </c>
      <c r="AF1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5" t="str">
        <f>IF(tbl_Customers[[#This Row],[Churn_Risk_Score]]&gt;=10,"High Risk", IF(tbl_Customers[[#This Row],[Churn_Risk_Score]]&gt;=5,"Medium Risk","Low Risk"))</f>
        <v>Low Risk</v>
      </c>
      <c r="AH1115">
        <f>tbl_Customers[[#This Row],[total_day_charge]] + tbl_Customers[[#This Row],[total_eve_charge]] + tbl_Customers[[#This Row],[total_night_charge]] + tbl_Customers[[#This Row],[total_intl_charge]]</f>
        <v>61.010000000000005</v>
      </c>
    </row>
    <row r="1116" spans="1:34"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t="str">
        <f>IF(tbl_Customers[[#This Row],[total_intl_charge]] &lt;= 3, "Low Charges", "High Charges")</f>
        <v>Low Charges</v>
      </c>
      <c r="Z1116" t="str">
        <f>IF(tbl_Customers[[#This Row],[total_eve_calls]]&lt;=80,"Low Calls",
IF(tbl_Customers[[#This Row],[total_eve_calls]]&lt;=120,"Medium Calls","High Calls"))</f>
        <v>High Calls</v>
      </c>
      <c r="AA1116" t="str">
        <f>IF(tbl_Customers[[#This Row],[total_eve_charge]]&lt;=15,"Low Charges",
IF(tbl_Customers[[#This Row],[total_eve_charge]]&lt;=20,"Medium Charges","High Charges"))</f>
        <v>High Charges</v>
      </c>
      <c r="AB1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6" t="str">
        <f>IF(tbl_Customers[[#This Row],[number_vmail_messages]] = 0, "No Usage", IF(tbl_Customers[[#This Row],[number_vmail_messages]] &lt;= 20, "Low Usage", IF(tbl_Customers[[#This Row],[number_vmail_messages]] &lt;= 40, "Medium Usgae", "High Usage")))</f>
        <v>Medium Usgae</v>
      </c>
      <c r="AD1116" t="str">
        <f>IF(tbl_Customers[[#This Row],[total_day_minutes]]&lt;=150,"Low Usage", IF(tbl_Customers[[#This Row],[total_day_minutes]]&lt;=200,"Medium Usage", IF(tbl_Customers[[#This Row],[total_day_minutes]]&lt;=250,"High Usage","Very High Usage")))</f>
        <v>Medium Usage</v>
      </c>
      <c r="AE1116" t="str">
        <f>IF(tbl_Customers[[#This Row],[total_intl_calls]]&lt;=5,"Low Calls", IF(tbl_Customers[[#This Row],[total_intl_calls]]&lt;=10, "Medium Calls", "High Calls"))</f>
        <v>Low Calls</v>
      </c>
      <c r="AF1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16" t="str">
        <f>IF(tbl_Customers[[#This Row],[Churn_Risk_Score]]&gt;=10,"High Risk", IF(tbl_Customers[[#This Row],[Churn_Risk_Score]]&gt;=5,"Medium Risk","Low Risk"))</f>
        <v>Low Risk</v>
      </c>
      <c r="AH1116">
        <f>tbl_Customers[[#This Row],[total_day_charge]] + tbl_Customers[[#This Row],[total_eve_charge]] + tbl_Customers[[#This Row],[total_night_charge]] + tbl_Customers[[#This Row],[total_intl_charge]]</f>
        <v>70.38</v>
      </c>
    </row>
    <row r="1117" spans="1:34"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t="str">
        <f>IF(tbl_Customers[[#This Row],[total_intl_charge]] &lt;= 3, "Low Charges", "High Charges")</f>
        <v>Low Charges</v>
      </c>
      <c r="Z1117" t="str">
        <f>IF(tbl_Customers[[#This Row],[total_eve_calls]]&lt;=80,"Low Calls",
IF(tbl_Customers[[#This Row],[total_eve_calls]]&lt;=120,"Medium Calls","High Calls"))</f>
        <v>Medium Calls</v>
      </c>
      <c r="AA1117" t="str">
        <f>IF(tbl_Customers[[#This Row],[total_eve_charge]]&lt;=15,"Low Charges",
IF(tbl_Customers[[#This Row],[total_eve_charge]]&lt;=20,"Medium Charges","High Charges"))</f>
        <v>Medium Charges</v>
      </c>
      <c r="AB1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7" t="str">
        <f>IF(tbl_Customers[[#This Row],[number_vmail_messages]] = 0, "No Usage", IF(tbl_Customers[[#This Row],[number_vmail_messages]] &lt;= 20, "Low Usage", IF(tbl_Customers[[#This Row],[number_vmail_messages]] &lt;= 40, "Medium Usgae", "High Usage")))</f>
        <v>No Usage</v>
      </c>
      <c r="AD1117" t="str">
        <f>IF(tbl_Customers[[#This Row],[total_day_minutes]]&lt;=150,"Low Usage", IF(tbl_Customers[[#This Row],[total_day_minutes]]&lt;=200,"Medium Usage", IF(tbl_Customers[[#This Row],[total_day_minutes]]&lt;=250,"High Usage","Very High Usage")))</f>
        <v>High Usage</v>
      </c>
      <c r="AE1117" t="str">
        <f>IF(tbl_Customers[[#This Row],[total_intl_calls]]&lt;=5,"Low Calls", IF(tbl_Customers[[#This Row],[total_intl_calls]]&lt;=10, "Medium Calls", "High Calls"))</f>
        <v>Low Calls</v>
      </c>
      <c r="AF1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7" t="str">
        <f>IF(tbl_Customers[[#This Row],[Churn_Risk_Score]]&gt;=10,"High Risk", IF(tbl_Customers[[#This Row],[Churn_Risk_Score]]&gt;=5,"Medium Risk","Low Risk"))</f>
        <v>Low Risk</v>
      </c>
      <c r="AH1117">
        <f>tbl_Customers[[#This Row],[total_day_charge]] + tbl_Customers[[#This Row],[total_eve_charge]] + tbl_Customers[[#This Row],[total_night_charge]] + tbl_Customers[[#This Row],[total_intl_charge]]</f>
        <v>60.24</v>
      </c>
    </row>
    <row r="1118" spans="1:34"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t="str">
        <f>IF(tbl_Customers[[#This Row],[total_intl_charge]] &lt;= 3, "Low Charges", "High Charges")</f>
        <v>Low Charges</v>
      </c>
      <c r="Z1118" t="str">
        <f>IF(tbl_Customers[[#This Row],[total_eve_calls]]&lt;=80,"Low Calls",
IF(tbl_Customers[[#This Row],[total_eve_calls]]&lt;=120,"Medium Calls","High Calls"))</f>
        <v>Medium Calls</v>
      </c>
      <c r="AA1118" t="str">
        <f>IF(tbl_Customers[[#This Row],[total_eve_charge]]&lt;=15,"Low Charges",
IF(tbl_Customers[[#This Row],[total_eve_charge]]&lt;=20,"Medium Charges","High Charges"))</f>
        <v>Low Charges</v>
      </c>
      <c r="AB1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8" t="str">
        <f>IF(tbl_Customers[[#This Row],[number_vmail_messages]] = 0, "No Usage", IF(tbl_Customers[[#This Row],[number_vmail_messages]] &lt;= 20, "Low Usage", IF(tbl_Customers[[#This Row],[number_vmail_messages]] &lt;= 40, "Medium Usgae", "High Usage")))</f>
        <v>No Usage</v>
      </c>
      <c r="AD1118" t="str">
        <f>IF(tbl_Customers[[#This Row],[total_day_minutes]]&lt;=150,"Low Usage", IF(tbl_Customers[[#This Row],[total_day_minutes]]&lt;=200,"Medium Usage", IF(tbl_Customers[[#This Row],[total_day_minutes]]&lt;=250,"High Usage","Very High Usage")))</f>
        <v>High Usage</v>
      </c>
      <c r="AE1118" t="str">
        <f>IF(tbl_Customers[[#This Row],[total_intl_calls]]&lt;=5,"Low Calls", IF(tbl_Customers[[#This Row],[total_intl_calls]]&lt;=10, "Medium Calls", "High Calls"))</f>
        <v>Low Calls</v>
      </c>
      <c r="AF1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8" t="str">
        <f>IF(tbl_Customers[[#This Row],[Churn_Risk_Score]]&gt;=10,"High Risk", IF(tbl_Customers[[#This Row],[Churn_Risk_Score]]&gt;=5,"Medium Risk","Low Risk"))</f>
        <v>Low Risk</v>
      </c>
      <c r="AH1118">
        <f>tbl_Customers[[#This Row],[total_day_charge]] + tbl_Customers[[#This Row],[total_eve_charge]] + tbl_Customers[[#This Row],[total_night_charge]] + tbl_Customers[[#This Row],[total_intl_charge]]</f>
        <v>68.099999999999994</v>
      </c>
    </row>
    <row r="1119" spans="1:34"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t="str">
        <f>IF(tbl_Customers[[#This Row],[total_intl_charge]] &lt;= 3, "Low Charges", "High Charges")</f>
        <v>High Charges</v>
      </c>
      <c r="Z1119" t="str">
        <f>IF(tbl_Customers[[#This Row],[total_eve_calls]]&lt;=80,"Low Calls",
IF(tbl_Customers[[#This Row],[total_eve_calls]]&lt;=120,"Medium Calls","High Calls"))</f>
        <v>High Calls</v>
      </c>
      <c r="AA1119" t="str">
        <f>IF(tbl_Customers[[#This Row],[total_eve_charge]]&lt;=15,"Low Charges",
IF(tbl_Customers[[#This Row],[total_eve_charge]]&lt;=20,"Medium Charges","High Charges"))</f>
        <v>Medium Charges</v>
      </c>
      <c r="AB1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9" t="str">
        <f>IF(tbl_Customers[[#This Row],[number_vmail_messages]] = 0, "No Usage", IF(tbl_Customers[[#This Row],[number_vmail_messages]] &lt;= 20, "Low Usage", IF(tbl_Customers[[#This Row],[number_vmail_messages]] &lt;= 40, "Medium Usgae", "High Usage")))</f>
        <v>Medium Usgae</v>
      </c>
      <c r="AD1119" t="str">
        <f>IF(tbl_Customers[[#This Row],[total_day_minutes]]&lt;=150,"Low Usage", IF(tbl_Customers[[#This Row],[total_day_minutes]]&lt;=200,"Medium Usage", IF(tbl_Customers[[#This Row],[total_day_minutes]]&lt;=250,"High Usage","Very High Usage")))</f>
        <v>Medium Usage</v>
      </c>
      <c r="AE1119" t="str">
        <f>IF(tbl_Customers[[#This Row],[total_intl_calls]]&lt;=5,"Low Calls", IF(tbl_Customers[[#This Row],[total_intl_calls]]&lt;=10, "Medium Calls", "High Calls"))</f>
        <v>Low Calls</v>
      </c>
      <c r="AF1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19" t="str">
        <f>IF(tbl_Customers[[#This Row],[Churn_Risk_Score]]&gt;=10,"High Risk", IF(tbl_Customers[[#This Row],[Churn_Risk_Score]]&gt;=5,"Medium Risk","Low Risk"))</f>
        <v>Low Risk</v>
      </c>
      <c r="AH1119">
        <f>tbl_Customers[[#This Row],[total_day_charge]] + tbl_Customers[[#This Row],[total_eve_charge]] + tbl_Customers[[#This Row],[total_night_charge]] + tbl_Customers[[#This Row],[total_intl_charge]]</f>
        <v>58.86</v>
      </c>
    </row>
    <row r="1120" spans="1:34"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t="str">
        <f>IF(tbl_Customers[[#This Row],[total_intl_charge]] &lt;= 3, "Low Charges", "High Charges")</f>
        <v>Low Charges</v>
      </c>
      <c r="Z1120" t="str">
        <f>IF(tbl_Customers[[#This Row],[total_eve_calls]]&lt;=80,"Low Calls",
IF(tbl_Customers[[#This Row],[total_eve_calls]]&lt;=120,"Medium Calls","High Calls"))</f>
        <v>Low Calls</v>
      </c>
      <c r="AA1120" t="str">
        <f>IF(tbl_Customers[[#This Row],[total_eve_charge]]&lt;=15,"Low Charges",
IF(tbl_Customers[[#This Row],[total_eve_charge]]&lt;=20,"Medium Charges","High Charges"))</f>
        <v>Medium Charges</v>
      </c>
      <c r="AB1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0" t="str">
        <f>IF(tbl_Customers[[#This Row],[number_vmail_messages]] = 0, "No Usage", IF(tbl_Customers[[#This Row],[number_vmail_messages]] &lt;= 20, "Low Usage", IF(tbl_Customers[[#This Row],[number_vmail_messages]] &lt;= 40, "Medium Usgae", "High Usage")))</f>
        <v>No Usage</v>
      </c>
      <c r="AD1120" t="str">
        <f>IF(tbl_Customers[[#This Row],[total_day_minutes]]&lt;=150,"Low Usage", IF(tbl_Customers[[#This Row],[total_day_minutes]]&lt;=200,"Medium Usage", IF(tbl_Customers[[#This Row],[total_day_minutes]]&lt;=250,"High Usage","Very High Usage")))</f>
        <v>Medium Usage</v>
      </c>
      <c r="AE1120" t="str">
        <f>IF(tbl_Customers[[#This Row],[total_intl_calls]]&lt;=5,"Low Calls", IF(tbl_Customers[[#This Row],[total_intl_calls]]&lt;=10, "Medium Calls", "High Calls"))</f>
        <v>Low Calls</v>
      </c>
      <c r="AF1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0" t="str">
        <f>IF(tbl_Customers[[#This Row],[Churn_Risk_Score]]&gt;=10,"High Risk", IF(tbl_Customers[[#This Row],[Churn_Risk_Score]]&gt;=5,"Medium Risk","Low Risk"))</f>
        <v>Low Risk</v>
      </c>
      <c r="AH1120">
        <f>tbl_Customers[[#This Row],[total_day_charge]] + tbl_Customers[[#This Row],[total_eve_charge]] + tbl_Customers[[#This Row],[total_night_charge]] + tbl_Customers[[#This Row],[total_intl_charge]]</f>
        <v>62.410000000000004</v>
      </c>
    </row>
    <row r="1121" spans="1:34"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t="str">
        <f>IF(tbl_Customers[[#This Row],[total_intl_charge]] &lt;= 3, "Low Charges", "High Charges")</f>
        <v>Low Charges</v>
      </c>
      <c r="Z1121" t="str">
        <f>IF(tbl_Customers[[#This Row],[total_eve_calls]]&lt;=80,"Low Calls",
IF(tbl_Customers[[#This Row],[total_eve_calls]]&lt;=120,"Medium Calls","High Calls"))</f>
        <v>Medium Calls</v>
      </c>
      <c r="AA1121" t="str">
        <f>IF(tbl_Customers[[#This Row],[total_eve_charge]]&lt;=15,"Low Charges",
IF(tbl_Customers[[#This Row],[total_eve_charge]]&lt;=20,"Medium Charges","High Charges"))</f>
        <v>Low Charges</v>
      </c>
      <c r="AB1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21" t="str">
        <f>IF(tbl_Customers[[#This Row],[number_vmail_messages]] = 0, "No Usage", IF(tbl_Customers[[#This Row],[number_vmail_messages]] &lt;= 20, "Low Usage", IF(tbl_Customers[[#This Row],[number_vmail_messages]] &lt;= 40, "Medium Usgae", "High Usage")))</f>
        <v>No Usage</v>
      </c>
      <c r="AD1121" t="str">
        <f>IF(tbl_Customers[[#This Row],[total_day_minutes]]&lt;=150,"Low Usage", IF(tbl_Customers[[#This Row],[total_day_minutes]]&lt;=200,"Medium Usage", IF(tbl_Customers[[#This Row],[total_day_minutes]]&lt;=250,"High Usage","Very High Usage")))</f>
        <v>Low Usage</v>
      </c>
      <c r="AE1121" t="str">
        <f>IF(tbl_Customers[[#This Row],[total_intl_calls]]&lt;=5,"Low Calls", IF(tbl_Customers[[#This Row],[total_intl_calls]]&lt;=10, "Medium Calls", "High Calls"))</f>
        <v>Low Calls</v>
      </c>
      <c r="AF1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1" t="str">
        <f>IF(tbl_Customers[[#This Row],[Churn_Risk_Score]]&gt;=10,"High Risk", IF(tbl_Customers[[#This Row],[Churn_Risk_Score]]&gt;=5,"Medium Risk","Low Risk"))</f>
        <v>Low Risk</v>
      </c>
      <c r="AH1121">
        <f>tbl_Customers[[#This Row],[total_day_charge]] + tbl_Customers[[#This Row],[total_eve_charge]] + tbl_Customers[[#This Row],[total_night_charge]] + tbl_Customers[[#This Row],[total_intl_charge]]</f>
        <v>45.400000000000006</v>
      </c>
    </row>
    <row r="1122" spans="1:34"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t="str">
        <f>IF(tbl_Customers[[#This Row],[total_intl_charge]] &lt;= 3, "Low Charges", "High Charges")</f>
        <v>Low Charges</v>
      </c>
      <c r="Z1122" t="str">
        <f>IF(tbl_Customers[[#This Row],[total_eve_calls]]&lt;=80,"Low Calls",
IF(tbl_Customers[[#This Row],[total_eve_calls]]&lt;=120,"Medium Calls","High Calls"))</f>
        <v>High Calls</v>
      </c>
      <c r="AA1122" t="str">
        <f>IF(tbl_Customers[[#This Row],[total_eve_charge]]&lt;=15,"Low Charges",
IF(tbl_Customers[[#This Row],[total_eve_charge]]&lt;=20,"Medium Charges","High Charges"))</f>
        <v>Medium Charges</v>
      </c>
      <c r="AB1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2" t="str">
        <f>IF(tbl_Customers[[#This Row],[number_vmail_messages]] = 0, "No Usage", IF(tbl_Customers[[#This Row],[number_vmail_messages]] &lt;= 20, "Low Usage", IF(tbl_Customers[[#This Row],[number_vmail_messages]] &lt;= 40, "Medium Usgae", "High Usage")))</f>
        <v>No Usage</v>
      </c>
      <c r="AD1122" t="str">
        <f>IF(tbl_Customers[[#This Row],[total_day_minutes]]&lt;=150,"Low Usage", IF(tbl_Customers[[#This Row],[total_day_minutes]]&lt;=200,"Medium Usage", IF(tbl_Customers[[#This Row],[total_day_minutes]]&lt;=250,"High Usage","Very High Usage")))</f>
        <v>Medium Usage</v>
      </c>
      <c r="AE1122" t="str">
        <f>IF(tbl_Customers[[#This Row],[total_intl_calls]]&lt;=5,"Low Calls", IF(tbl_Customers[[#This Row],[total_intl_calls]]&lt;=10, "Medium Calls", "High Calls"))</f>
        <v>High Calls</v>
      </c>
      <c r="AF1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2" t="str">
        <f>IF(tbl_Customers[[#This Row],[Churn_Risk_Score]]&gt;=10,"High Risk", IF(tbl_Customers[[#This Row],[Churn_Risk_Score]]&gt;=5,"Medium Risk","Low Risk"))</f>
        <v>Low Risk</v>
      </c>
      <c r="AH1122">
        <f>tbl_Customers[[#This Row],[total_day_charge]] + tbl_Customers[[#This Row],[total_eve_charge]] + tbl_Customers[[#This Row],[total_night_charge]] + tbl_Customers[[#This Row],[total_intl_charge]]</f>
        <v>65.010000000000005</v>
      </c>
    </row>
    <row r="1123" spans="1:34"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t="str">
        <f>IF(tbl_Customers[[#This Row],[total_intl_charge]] &lt;= 3, "Low Charges", "High Charges")</f>
        <v>High Charges</v>
      </c>
      <c r="Z1123" t="str">
        <f>IF(tbl_Customers[[#This Row],[total_eve_calls]]&lt;=80,"Low Calls",
IF(tbl_Customers[[#This Row],[total_eve_calls]]&lt;=120,"Medium Calls","High Calls"))</f>
        <v>Medium Calls</v>
      </c>
      <c r="AA1123" t="str">
        <f>IF(tbl_Customers[[#This Row],[total_eve_charge]]&lt;=15,"Low Charges",
IF(tbl_Customers[[#This Row],[total_eve_charge]]&lt;=20,"Medium Charges","High Charges"))</f>
        <v>Medium Charges</v>
      </c>
      <c r="AB1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3" t="str">
        <f>IF(tbl_Customers[[#This Row],[number_vmail_messages]] = 0, "No Usage", IF(tbl_Customers[[#This Row],[number_vmail_messages]] &lt;= 20, "Low Usage", IF(tbl_Customers[[#This Row],[number_vmail_messages]] &lt;= 40, "Medium Usgae", "High Usage")))</f>
        <v>No Usage</v>
      </c>
      <c r="AD1123" t="str">
        <f>IF(tbl_Customers[[#This Row],[total_day_minutes]]&lt;=150,"Low Usage", IF(tbl_Customers[[#This Row],[total_day_minutes]]&lt;=200,"Medium Usage", IF(tbl_Customers[[#This Row],[total_day_minutes]]&lt;=250,"High Usage","Very High Usage")))</f>
        <v>Medium Usage</v>
      </c>
      <c r="AE1123" t="str">
        <f>IF(tbl_Customers[[#This Row],[total_intl_calls]]&lt;=5,"Low Calls", IF(tbl_Customers[[#This Row],[total_intl_calls]]&lt;=10, "Medium Calls", "High Calls"))</f>
        <v>Low Calls</v>
      </c>
      <c r="AF1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3" t="str">
        <f>IF(tbl_Customers[[#This Row],[Churn_Risk_Score]]&gt;=10,"High Risk", IF(tbl_Customers[[#This Row],[Churn_Risk_Score]]&gt;=5,"Medium Risk","Low Risk"))</f>
        <v>Low Risk</v>
      </c>
      <c r="AH1123">
        <f>tbl_Customers[[#This Row],[total_day_charge]] + tbl_Customers[[#This Row],[total_eve_charge]] + tbl_Customers[[#This Row],[total_night_charge]] + tbl_Customers[[#This Row],[total_intl_charge]]</f>
        <v>55.12</v>
      </c>
    </row>
    <row r="1124" spans="1:34"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t="str">
        <f>IF(tbl_Customers[[#This Row],[total_intl_charge]] &lt;= 3, "Low Charges", "High Charges")</f>
        <v>Low Charges</v>
      </c>
      <c r="Z1124" t="str">
        <f>IF(tbl_Customers[[#This Row],[total_eve_calls]]&lt;=80,"Low Calls",
IF(tbl_Customers[[#This Row],[total_eve_calls]]&lt;=120,"Medium Calls","High Calls"))</f>
        <v>Medium Calls</v>
      </c>
      <c r="AA1124" t="str">
        <f>IF(tbl_Customers[[#This Row],[total_eve_charge]]&lt;=15,"Low Charges",
IF(tbl_Customers[[#This Row],[total_eve_charge]]&lt;=20,"Medium Charges","High Charges"))</f>
        <v>Low Charges</v>
      </c>
      <c r="AB1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4" t="str">
        <f>IF(tbl_Customers[[#This Row],[number_vmail_messages]] = 0, "No Usage", IF(tbl_Customers[[#This Row],[number_vmail_messages]] &lt;= 20, "Low Usage", IF(tbl_Customers[[#This Row],[number_vmail_messages]] &lt;= 40, "Medium Usgae", "High Usage")))</f>
        <v>No Usage</v>
      </c>
      <c r="AD1124" t="str">
        <f>IF(tbl_Customers[[#This Row],[total_day_minutes]]&lt;=150,"Low Usage", IF(tbl_Customers[[#This Row],[total_day_minutes]]&lt;=200,"Medium Usage", IF(tbl_Customers[[#This Row],[total_day_minutes]]&lt;=250,"High Usage","Very High Usage")))</f>
        <v>Low Usage</v>
      </c>
      <c r="AE1124" t="str">
        <f>IF(tbl_Customers[[#This Row],[total_intl_calls]]&lt;=5,"Low Calls", IF(tbl_Customers[[#This Row],[total_intl_calls]]&lt;=10, "Medium Calls", "High Calls"))</f>
        <v>Low Calls</v>
      </c>
      <c r="AF1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4" t="str">
        <f>IF(tbl_Customers[[#This Row],[Churn_Risk_Score]]&gt;=10,"High Risk", IF(tbl_Customers[[#This Row],[Churn_Risk_Score]]&gt;=5,"Medium Risk","Low Risk"))</f>
        <v>Low Risk</v>
      </c>
      <c r="AH1124">
        <f>tbl_Customers[[#This Row],[total_day_charge]] + tbl_Customers[[#This Row],[total_eve_charge]] + tbl_Customers[[#This Row],[total_night_charge]] + tbl_Customers[[#This Row],[total_intl_charge]]</f>
        <v>40.97</v>
      </c>
    </row>
    <row r="1125" spans="1:34"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t="str">
        <f>IF(tbl_Customers[[#This Row],[total_intl_charge]] &lt;= 3, "Low Charges", "High Charges")</f>
        <v>Low Charges</v>
      </c>
      <c r="Z1125" t="str">
        <f>IF(tbl_Customers[[#This Row],[total_eve_calls]]&lt;=80,"Low Calls",
IF(tbl_Customers[[#This Row],[total_eve_calls]]&lt;=120,"Medium Calls","High Calls"))</f>
        <v>Medium Calls</v>
      </c>
      <c r="AA1125" t="str">
        <f>IF(tbl_Customers[[#This Row],[total_eve_charge]]&lt;=15,"Low Charges",
IF(tbl_Customers[[#This Row],[total_eve_charge]]&lt;=20,"Medium Charges","High Charges"))</f>
        <v>High Charges</v>
      </c>
      <c r="AB1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5" t="str">
        <f>IF(tbl_Customers[[#This Row],[number_vmail_messages]] = 0, "No Usage", IF(tbl_Customers[[#This Row],[number_vmail_messages]] &lt;= 20, "Low Usage", IF(tbl_Customers[[#This Row],[number_vmail_messages]] &lt;= 40, "Medium Usgae", "High Usage")))</f>
        <v>No Usage</v>
      </c>
      <c r="AD1125" t="str">
        <f>IF(tbl_Customers[[#This Row],[total_day_minutes]]&lt;=150,"Low Usage", IF(tbl_Customers[[#This Row],[total_day_minutes]]&lt;=200,"Medium Usage", IF(tbl_Customers[[#This Row],[total_day_minutes]]&lt;=250,"High Usage","Very High Usage")))</f>
        <v>Medium Usage</v>
      </c>
      <c r="AE1125" t="str">
        <f>IF(tbl_Customers[[#This Row],[total_intl_calls]]&lt;=5,"Low Calls", IF(tbl_Customers[[#This Row],[total_intl_calls]]&lt;=10, "Medium Calls", "High Calls"))</f>
        <v>Medium Calls</v>
      </c>
      <c r="AF1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5" t="str">
        <f>IF(tbl_Customers[[#This Row],[Churn_Risk_Score]]&gt;=10,"High Risk", IF(tbl_Customers[[#This Row],[Churn_Risk_Score]]&gt;=5,"Medium Risk","Low Risk"))</f>
        <v>Low Risk</v>
      </c>
      <c r="AH1125">
        <f>tbl_Customers[[#This Row],[total_day_charge]] + tbl_Customers[[#This Row],[total_eve_charge]] + tbl_Customers[[#This Row],[total_night_charge]] + tbl_Customers[[#This Row],[total_intl_charge]]</f>
        <v>64.179999999999993</v>
      </c>
    </row>
    <row r="1126" spans="1:34"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t="str">
        <f>IF(tbl_Customers[[#This Row],[total_intl_charge]] &lt;= 3, "Low Charges", "High Charges")</f>
        <v>High Charges</v>
      </c>
      <c r="Z1126" t="str">
        <f>IF(tbl_Customers[[#This Row],[total_eve_calls]]&lt;=80,"Low Calls",
IF(tbl_Customers[[#This Row],[total_eve_calls]]&lt;=120,"Medium Calls","High Calls"))</f>
        <v>Medium Calls</v>
      </c>
      <c r="AA1126" t="str">
        <f>IF(tbl_Customers[[#This Row],[total_eve_charge]]&lt;=15,"Low Charges",
IF(tbl_Customers[[#This Row],[total_eve_charge]]&lt;=20,"Medium Charges","High Charges"))</f>
        <v>High Charges</v>
      </c>
      <c r="AB1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6" t="str">
        <f>IF(tbl_Customers[[#This Row],[number_vmail_messages]] = 0, "No Usage", IF(tbl_Customers[[#This Row],[number_vmail_messages]] &lt;= 20, "Low Usage", IF(tbl_Customers[[#This Row],[number_vmail_messages]] &lt;= 40, "Medium Usgae", "High Usage")))</f>
        <v>Medium Usgae</v>
      </c>
      <c r="AD1126" t="str">
        <f>IF(tbl_Customers[[#This Row],[total_day_minutes]]&lt;=150,"Low Usage", IF(tbl_Customers[[#This Row],[total_day_minutes]]&lt;=200,"Medium Usage", IF(tbl_Customers[[#This Row],[total_day_minutes]]&lt;=250,"High Usage","Very High Usage")))</f>
        <v>Medium Usage</v>
      </c>
      <c r="AE1126" t="str">
        <f>IF(tbl_Customers[[#This Row],[total_intl_calls]]&lt;=5,"Low Calls", IF(tbl_Customers[[#This Row],[total_intl_calls]]&lt;=10, "Medium Calls", "High Calls"))</f>
        <v>Low Calls</v>
      </c>
      <c r="AF1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26" t="str">
        <f>IF(tbl_Customers[[#This Row],[Churn_Risk_Score]]&gt;=10,"High Risk", IF(tbl_Customers[[#This Row],[Churn_Risk_Score]]&gt;=5,"Medium Risk","Low Risk"))</f>
        <v>Low Risk</v>
      </c>
      <c r="AH1126">
        <f>tbl_Customers[[#This Row],[total_day_charge]] + tbl_Customers[[#This Row],[total_eve_charge]] + tbl_Customers[[#This Row],[total_night_charge]] + tbl_Customers[[#This Row],[total_intl_charge]]</f>
        <v>57.17</v>
      </c>
    </row>
    <row r="1127" spans="1:34"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t="str">
        <f>IF(tbl_Customers[[#This Row],[total_intl_charge]] &lt;= 3, "Low Charges", "High Charges")</f>
        <v>Low Charges</v>
      </c>
      <c r="Z1127" t="str">
        <f>IF(tbl_Customers[[#This Row],[total_eve_calls]]&lt;=80,"Low Calls",
IF(tbl_Customers[[#This Row],[total_eve_calls]]&lt;=120,"Medium Calls","High Calls"))</f>
        <v>Medium Calls</v>
      </c>
      <c r="AA1127" t="str">
        <f>IF(tbl_Customers[[#This Row],[total_eve_charge]]&lt;=15,"Low Charges",
IF(tbl_Customers[[#This Row],[total_eve_charge]]&lt;=20,"Medium Charges","High Charges"))</f>
        <v>Medium Charges</v>
      </c>
      <c r="AB1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7" t="str">
        <f>IF(tbl_Customers[[#This Row],[number_vmail_messages]] = 0, "No Usage", IF(tbl_Customers[[#This Row],[number_vmail_messages]] &lt;= 20, "Low Usage", IF(tbl_Customers[[#This Row],[number_vmail_messages]] &lt;= 40, "Medium Usgae", "High Usage")))</f>
        <v>No Usage</v>
      </c>
      <c r="AD1127" t="str">
        <f>IF(tbl_Customers[[#This Row],[total_day_minutes]]&lt;=150,"Low Usage", IF(tbl_Customers[[#This Row],[total_day_minutes]]&lt;=200,"Medium Usage", IF(tbl_Customers[[#This Row],[total_day_minutes]]&lt;=250,"High Usage","Very High Usage")))</f>
        <v>High Usage</v>
      </c>
      <c r="AE1127" t="str">
        <f>IF(tbl_Customers[[#This Row],[total_intl_calls]]&lt;=5,"Low Calls", IF(tbl_Customers[[#This Row],[total_intl_calls]]&lt;=10, "Medium Calls", "High Calls"))</f>
        <v>Low Calls</v>
      </c>
      <c r="AF1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7" t="str">
        <f>IF(tbl_Customers[[#This Row],[Churn_Risk_Score]]&gt;=10,"High Risk", IF(tbl_Customers[[#This Row],[Churn_Risk_Score]]&gt;=5,"Medium Risk","Low Risk"))</f>
        <v>Low Risk</v>
      </c>
      <c r="AH1127">
        <f>tbl_Customers[[#This Row],[total_day_charge]] + tbl_Customers[[#This Row],[total_eve_charge]] + tbl_Customers[[#This Row],[total_night_charge]] + tbl_Customers[[#This Row],[total_intl_charge]]</f>
        <v>64.89</v>
      </c>
    </row>
    <row r="1128" spans="1:34"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t="str">
        <f>IF(tbl_Customers[[#This Row],[total_intl_charge]] &lt;= 3, "Low Charges", "High Charges")</f>
        <v>Low Charges</v>
      </c>
      <c r="Z1128" t="str">
        <f>IF(tbl_Customers[[#This Row],[total_eve_calls]]&lt;=80,"Low Calls",
IF(tbl_Customers[[#This Row],[total_eve_calls]]&lt;=120,"Medium Calls","High Calls"))</f>
        <v>Medium Calls</v>
      </c>
      <c r="AA1128" t="str">
        <f>IF(tbl_Customers[[#This Row],[total_eve_charge]]&lt;=15,"Low Charges",
IF(tbl_Customers[[#This Row],[total_eve_charge]]&lt;=20,"Medium Charges","High Charges"))</f>
        <v>Low Charges</v>
      </c>
      <c r="AB1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8" t="str">
        <f>IF(tbl_Customers[[#This Row],[number_vmail_messages]] = 0, "No Usage", IF(tbl_Customers[[#This Row],[number_vmail_messages]] &lt;= 20, "Low Usage", IF(tbl_Customers[[#This Row],[number_vmail_messages]] &lt;= 40, "Medium Usgae", "High Usage")))</f>
        <v>Medium Usgae</v>
      </c>
      <c r="AD1128" t="str">
        <f>IF(tbl_Customers[[#This Row],[total_day_minutes]]&lt;=150,"Low Usage", IF(tbl_Customers[[#This Row],[total_day_minutes]]&lt;=200,"Medium Usage", IF(tbl_Customers[[#This Row],[total_day_minutes]]&lt;=250,"High Usage","Very High Usage")))</f>
        <v>High Usage</v>
      </c>
      <c r="AE1128" t="str">
        <f>IF(tbl_Customers[[#This Row],[total_intl_calls]]&lt;=5,"Low Calls", IF(tbl_Customers[[#This Row],[total_intl_calls]]&lt;=10, "Medium Calls", "High Calls"))</f>
        <v>Low Calls</v>
      </c>
      <c r="AF1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8" t="str">
        <f>IF(tbl_Customers[[#This Row],[Churn_Risk_Score]]&gt;=10,"High Risk", IF(tbl_Customers[[#This Row],[Churn_Risk_Score]]&gt;=5,"Medium Risk","Low Risk"))</f>
        <v>Low Risk</v>
      </c>
      <c r="AH1128">
        <f>tbl_Customers[[#This Row],[total_day_charge]] + tbl_Customers[[#This Row],[total_eve_charge]] + tbl_Customers[[#This Row],[total_night_charge]] + tbl_Customers[[#This Row],[total_intl_charge]]</f>
        <v>65.7</v>
      </c>
    </row>
    <row r="1129" spans="1:34"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t="str">
        <f>IF(tbl_Customers[[#This Row],[total_intl_charge]] &lt;= 3, "Low Charges", "High Charges")</f>
        <v>Low Charges</v>
      </c>
      <c r="Z1129" t="str">
        <f>IF(tbl_Customers[[#This Row],[total_eve_calls]]&lt;=80,"Low Calls",
IF(tbl_Customers[[#This Row],[total_eve_calls]]&lt;=120,"Medium Calls","High Calls"))</f>
        <v>Medium Calls</v>
      </c>
      <c r="AA1129" t="str">
        <f>IF(tbl_Customers[[#This Row],[total_eve_charge]]&lt;=15,"Low Charges",
IF(tbl_Customers[[#This Row],[total_eve_charge]]&lt;=20,"Medium Charges","High Charges"))</f>
        <v>Low Charges</v>
      </c>
      <c r="AB1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9" t="str">
        <f>IF(tbl_Customers[[#This Row],[number_vmail_messages]] = 0, "No Usage", IF(tbl_Customers[[#This Row],[number_vmail_messages]] &lt;= 20, "Low Usage", IF(tbl_Customers[[#This Row],[number_vmail_messages]] &lt;= 40, "Medium Usgae", "High Usage")))</f>
        <v>Medium Usgae</v>
      </c>
      <c r="AD1129" t="str">
        <f>IF(tbl_Customers[[#This Row],[total_day_minutes]]&lt;=150,"Low Usage", IF(tbl_Customers[[#This Row],[total_day_minutes]]&lt;=200,"Medium Usage", IF(tbl_Customers[[#This Row],[total_day_minutes]]&lt;=250,"High Usage","Very High Usage")))</f>
        <v>High Usage</v>
      </c>
      <c r="AE1129" t="str">
        <f>IF(tbl_Customers[[#This Row],[total_intl_calls]]&lt;=5,"Low Calls", IF(tbl_Customers[[#This Row],[total_intl_calls]]&lt;=10, "Medium Calls", "High Calls"))</f>
        <v>High Calls</v>
      </c>
      <c r="AF1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9" t="str">
        <f>IF(tbl_Customers[[#This Row],[Churn_Risk_Score]]&gt;=10,"High Risk", IF(tbl_Customers[[#This Row],[Churn_Risk_Score]]&gt;=5,"Medium Risk","Low Risk"))</f>
        <v>Low Risk</v>
      </c>
      <c r="AH1129">
        <f>tbl_Customers[[#This Row],[total_day_charge]] + tbl_Customers[[#This Row],[total_eve_charge]] + tbl_Customers[[#This Row],[total_night_charge]] + tbl_Customers[[#This Row],[total_intl_charge]]</f>
        <v>65.77</v>
      </c>
    </row>
    <row r="1130" spans="1:34"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t="str">
        <f>IF(tbl_Customers[[#This Row],[total_intl_charge]] &lt;= 3, "Low Charges", "High Charges")</f>
        <v>Low Charges</v>
      </c>
      <c r="Z1130" t="str">
        <f>IF(tbl_Customers[[#This Row],[total_eve_calls]]&lt;=80,"Low Calls",
IF(tbl_Customers[[#This Row],[total_eve_calls]]&lt;=120,"Medium Calls","High Calls"))</f>
        <v>Medium Calls</v>
      </c>
      <c r="AA1130" t="str">
        <f>IF(tbl_Customers[[#This Row],[total_eve_charge]]&lt;=15,"Low Charges",
IF(tbl_Customers[[#This Row],[total_eve_charge]]&lt;=20,"Medium Charges","High Charges"))</f>
        <v>Low Charges</v>
      </c>
      <c r="AB1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0" t="str">
        <f>IF(tbl_Customers[[#This Row],[number_vmail_messages]] = 0, "No Usage", IF(tbl_Customers[[#This Row],[number_vmail_messages]] &lt;= 20, "Low Usage", IF(tbl_Customers[[#This Row],[number_vmail_messages]] &lt;= 40, "Medium Usgae", "High Usage")))</f>
        <v>No Usage</v>
      </c>
      <c r="AD1130" t="str">
        <f>IF(tbl_Customers[[#This Row],[total_day_minutes]]&lt;=150,"Low Usage", IF(tbl_Customers[[#This Row],[total_day_minutes]]&lt;=200,"Medium Usage", IF(tbl_Customers[[#This Row],[total_day_minutes]]&lt;=250,"High Usage","Very High Usage")))</f>
        <v>Very High Usage</v>
      </c>
      <c r="AE1130" t="str">
        <f>IF(tbl_Customers[[#This Row],[total_intl_calls]]&lt;=5,"Low Calls", IF(tbl_Customers[[#This Row],[total_intl_calls]]&lt;=10, "Medium Calls", "High Calls"))</f>
        <v>Low Calls</v>
      </c>
      <c r="AF1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0" t="str">
        <f>IF(tbl_Customers[[#This Row],[Churn_Risk_Score]]&gt;=10,"High Risk", IF(tbl_Customers[[#This Row],[Churn_Risk_Score]]&gt;=5,"Medium Risk","Low Risk"))</f>
        <v>Medium Risk</v>
      </c>
      <c r="AH1130">
        <f>tbl_Customers[[#This Row],[total_day_charge]] + tbl_Customers[[#This Row],[total_eve_charge]] + tbl_Customers[[#This Row],[total_night_charge]] + tbl_Customers[[#This Row],[total_intl_charge]]</f>
        <v>79.759999999999991</v>
      </c>
    </row>
    <row r="1131" spans="1:34"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t="str">
        <f>IF(tbl_Customers[[#This Row],[total_intl_charge]] &lt;= 3, "Low Charges", "High Charges")</f>
        <v>High Charges</v>
      </c>
      <c r="Z1131" t="str">
        <f>IF(tbl_Customers[[#This Row],[total_eve_calls]]&lt;=80,"Low Calls",
IF(tbl_Customers[[#This Row],[total_eve_calls]]&lt;=120,"Medium Calls","High Calls"))</f>
        <v>Medium Calls</v>
      </c>
      <c r="AA1131" t="str">
        <f>IF(tbl_Customers[[#This Row],[total_eve_charge]]&lt;=15,"Low Charges",
IF(tbl_Customers[[#This Row],[total_eve_charge]]&lt;=20,"Medium Charges","High Charges"))</f>
        <v>Low Charges</v>
      </c>
      <c r="AB1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1" t="str">
        <f>IF(tbl_Customers[[#This Row],[number_vmail_messages]] = 0, "No Usage", IF(tbl_Customers[[#This Row],[number_vmail_messages]] &lt;= 20, "Low Usage", IF(tbl_Customers[[#This Row],[number_vmail_messages]] &lt;= 40, "Medium Usgae", "High Usage")))</f>
        <v>No Usage</v>
      </c>
      <c r="AD1131" t="str">
        <f>IF(tbl_Customers[[#This Row],[total_day_minutes]]&lt;=150,"Low Usage", IF(tbl_Customers[[#This Row],[total_day_minutes]]&lt;=200,"Medium Usage", IF(tbl_Customers[[#This Row],[total_day_minutes]]&lt;=250,"High Usage","Very High Usage")))</f>
        <v>High Usage</v>
      </c>
      <c r="AE1131" t="str">
        <f>IF(tbl_Customers[[#This Row],[total_intl_calls]]&lt;=5,"Low Calls", IF(tbl_Customers[[#This Row],[total_intl_calls]]&lt;=10, "Medium Calls", "High Calls"))</f>
        <v>Low Calls</v>
      </c>
      <c r="AF1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1" t="str">
        <f>IF(tbl_Customers[[#This Row],[Churn_Risk_Score]]&gt;=10,"High Risk", IF(tbl_Customers[[#This Row],[Churn_Risk_Score]]&gt;=5,"Medium Risk","Low Risk"))</f>
        <v>Low Risk</v>
      </c>
      <c r="AH1131">
        <f>tbl_Customers[[#This Row],[total_day_charge]] + tbl_Customers[[#This Row],[total_eve_charge]] + tbl_Customers[[#This Row],[total_night_charge]] + tbl_Customers[[#This Row],[total_intl_charge]]</f>
        <v>58.08</v>
      </c>
    </row>
    <row r="1132" spans="1:34"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t="str">
        <f>IF(tbl_Customers[[#This Row],[total_intl_charge]] &lt;= 3, "Low Charges", "High Charges")</f>
        <v>Low Charges</v>
      </c>
      <c r="Z1132" t="str">
        <f>IF(tbl_Customers[[#This Row],[total_eve_calls]]&lt;=80,"Low Calls",
IF(tbl_Customers[[#This Row],[total_eve_calls]]&lt;=120,"Medium Calls","High Calls"))</f>
        <v>Medium Calls</v>
      </c>
      <c r="AA1132" t="str">
        <f>IF(tbl_Customers[[#This Row],[total_eve_charge]]&lt;=15,"Low Charges",
IF(tbl_Customers[[#This Row],[total_eve_charge]]&lt;=20,"Medium Charges","High Charges"))</f>
        <v>Medium Charges</v>
      </c>
      <c r="AB1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2" t="str">
        <f>IF(tbl_Customers[[#This Row],[number_vmail_messages]] = 0, "No Usage", IF(tbl_Customers[[#This Row],[number_vmail_messages]] &lt;= 20, "Low Usage", IF(tbl_Customers[[#This Row],[number_vmail_messages]] &lt;= 40, "Medium Usgae", "High Usage")))</f>
        <v>No Usage</v>
      </c>
      <c r="AD1132" t="str">
        <f>IF(tbl_Customers[[#This Row],[total_day_minutes]]&lt;=150,"Low Usage", IF(tbl_Customers[[#This Row],[total_day_minutes]]&lt;=200,"Medium Usage", IF(tbl_Customers[[#This Row],[total_day_minutes]]&lt;=250,"High Usage","Very High Usage")))</f>
        <v>Very High Usage</v>
      </c>
      <c r="AE1132" t="str">
        <f>IF(tbl_Customers[[#This Row],[total_intl_calls]]&lt;=5,"Low Calls", IF(tbl_Customers[[#This Row],[total_intl_calls]]&lt;=10, "Medium Calls", "High Calls"))</f>
        <v>Medium Calls</v>
      </c>
      <c r="AF1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2" t="str">
        <f>IF(tbl_Customers[[#This Row],[Churn_Risk_Score]]&gt;=10,"High Risk", IF(tbl_Customers[[#This Row],[Churn_Risk_Score]]&gt;=5,"Medium Risk","Low Risk"))</f>
        <v>Medium Risk</v>
      </c>
      <c r="AH1132">
        <f>tbl_Customers[[#This Row],[total_day_charge]] + tbl_Customers[[#This Row],[total_eve_charge]] + tbl_Customers[[#This Row],[total_night_charge]] + tbl_Customers[[#This Row],[total_intl_charge]]</f>
        <v>72.34</v>
      </c>
    </row>
    <row r="1133" spans="1:34"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t="str">
        <f>IF(tbl_Customers[[#This Row],[total_intl_charge]] &lt;= 3, "Low Charges", "High Charges")</f>
        <v>Low Charges</v>
      </c>
      <c r="Z1133" t="str">
        <f>IF(tbl_Customers[[#This Row],[total_eve_calls]]&lt;=80,"Low Calls",
IF(tbl_Customers[[#This Row],[total_eve_calls]]&lt;=120,"Medium Calls","High Calls"))</f>
        <v>Medium Calls</v>
      </c>
      <c r="AA1133" t="str">
        <f>IF(tbl_Customers[[#This Row],[total_eve_charge]]&lt;=15,"Low Charges",
IF(tbl_Customers[[#This Row],[total_eve_charge]]&lt;=20,"Medium Charges","High Charges"))</f>
        <v>Low Charges</v>
      </c>
      <c r="AB1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3" t="str">
        <f>IF(tbl_Customers[[#This Row],[number_vmail_messages]] = 0, "No Usage", IF(tbl_Customers[[#This Row],[number_vmail_messages]] &lt;= 20, "Low Usage", IF(tbl_Customers[[#This Row],[number_vmail_messages]] &lt;= 40, "Medium Usgae", "High Usage")))</f>
        <v>No Usage</v>
      </c>
      <c r="AD1133" t="str">
        <f>IF(tbl_Customers[[#This Row],[total_day_minutes]]&lt;=150,"Low Usage", IF(tbl_Customers[[#This Row],[total_day_minutes]]&lt;=200,"Medium Usage", IF(tbl_Customers[[#This Row],[total_day_minutes]]&lt;=250,"High Usage","Very High Usage")))</f>
        <v>High Usage</v>
      </c>
      <c r="AE1133" t="str">
        <f>IF(tbl_Customers[[#This Row],[total_intl_calls]]&lt;=5,"Low Calls", IF(tbl_Customers[[#This Row],[total_intl_calls]]&lt;=10, "Medium Calls", "High Calls"))</f>
        <v>Low Calls</v>
      </c>
      <c r="AF1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3" t="str">
        <f>IF(tbl_Customers[[#This Row],[Churn_Risk_Score]]&gt;=10,"High Risk", IF(tbl_Customers[[#This Row],[Churn_Risk_Score]]&gt;=5,"Medium Risk","Low Risk"))</f>
        <v>Low Risk</v>
      </c>
      <c r="AH1133">
        <f>tbl_Customers[[#This Row],[total_day_charge]] + tbl_Customers[[#This Row],[total_eve_charge]] + tbl_Customers[[#This Row],[total_night_charge]] + tbl_Customers[[#This Row],[total_intl_charge]]</f>
        <v>66.489999999999995</v>
      </c>
    </row>
    <row r="1134" spans="1:34"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t="str">
        <f>IF(tbl_Customers[[#This Row],[total_intl_charge]] &lt;= 3, "Low Charges", "High Charges")</f>
        <v>Low Charges</v>
      </c>
      <c r="Z1134" t="str">
        <f>IF(tbl_Customers[[#This Row],[total_eve_calls]]&lt;=80,"Low Calls",
IF(tbl_Customers[[#This Row],[total_eve_calls]]&lt;=120,"Medium Calls","High Calls"))</f>
        <v>High Calls</v>
      </c>
      <c r="AA1134" t="str">
        <f>IF(tbl_Customers[[#This Row],[total_eve_charge]]&lt;=15,"Low Charges",
IF(tbl_Customers[[#This Row],[total_eve_charge]]&lt;=20,"Medium Charges","High Charges"))</f>
        <v>Medium Charges</v>
      </c>
      <c r="AB1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4" t="str">
        <f>IF(tbl_Customers[[#This Row],[number_vmail_messages]] = 0, "No Usage", IF(tbl_Customers[[#This Row],[number_vmail_messages]] &lt;= 20, "Low Usage", IF(tbl_Customers[[#This Row],[number_vmail_messages]] &lt;= 40, "Medium Usgae", "High Usage")))</f>
        <v>No Usage</v>
      </c>
      <c r="AD1134" t="str">
        <f>IF(tbl_Customers[[#This Row],[total_day_minutes]]&lt;=150,"Low Usage", IF(tbl_Customers[[#This Row],[total_day_minutes]]&lt;=200,"Medium Usage", IF(tbl_Customers[[#This Row],[total_day_minutes]]&lt;=250,"High Usage","Very High Usage")))</f>
        <v>Medium Usage</v>
      </c>
      <c r="AE1134" t="str">
        <f>IF(tbl_Customers[[#This Row],[total_intl_calls]]&lt;=5,"Low Calls", IF(tbl_Customers[[#This Row],[total_intl_calls]]&lt;=10, "Medium Calls", "High Calls"))</f>
        <v>Low Calls</v>
      </c>
      <c r="AF1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34" t="str">
        <f>IF(tbl_Customers[[#This Row],[Churn_Risk_Score]]&gt;=10,"High Risk", IF(tbl_Customers[[#This Row],[Churn_Risk_Score]]&gt;=5,"Medium Risk","Low Risk"))</f>
        <v>Low Risk</v>
      </c>
      <c r="AH1134">
        <f>tbl_Customers[[#This Row],[total_day_charge]] + tbl_Customers[[#This Row],[total_eve_charge]] + tbl_Customers[[#This Row],[total_night_charge]] + tbl_Customers[[#This Row],[total_intl_charge]]</f>
        <v>57.38</v>
      </c>
    </row>
    <row r="1135" spans="1:34"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t="str">
        <f>IF(tbl_Customers[[#This Row],[total_intl_charge]] &lt;= 3, "Low Charges", "High Charges")</f>
        <v>Low Charges</v>
      </c>
      <c r="Z1135" t="str">
        <f>IF(tbl_Customers[[#This Row],[total_eve_calls]]&lt;=80,"Low Calls",
IF(tbl_Customers[[#This Row],[total_eve_calls]]&lt;=120,"Medium Calls","High Calls"))</f>
        <v>Medium Calls</v>
      </c>
      <c r="AA1135" t="str">
        <f>IF(tbl_Customers[[#This Row],[total_eve_charge]]&lt;=15,"Low Charges",
IF(tbl_Customers[[#This Row],[total_eve_charge]]&lt;=20,"Medium Charges","High Charges"))</f>
        <v>Medium Charges</v>
      </c>
      <c r="AB1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5" t="str">
        <f>IF(tbl_Customers[[#This Row],[number_vmail_messages]] = 0, "No Usage", IF(tbl_Customers[[#This Row],[number_vmail_messages]] &lt;= 20, "Low Usage", IF(tbl_Customers[[#This Row],[number_vmail_messages]] &lt;= 40, "Medium Usgae", "High Usage")))</f>
        <v>No Usage</v>
      </c>
      <c r="AD1135" t="str">
        <f>IF(tbl_Customers[[#This Row],[total_day_minutes]]&lt;=150,"Low Usage", IF(tbl_Customers[[#This Row],[total_day_minutes]]&lt;=200,"Medium Usage", IF(tbl_Customers[[#This Row],[total_day_minutes]]&lt;=250,"High Usage","Very High Usage")))</f>
        <v>Low Usage</v>
      </c>
      <c r="AE1135" t="str">
        <f>IF(tbl_Customers[[#This Row],[total_intl_calls]]&lt;=5,"Low Calls", IF(tbl_Customers[[#This Row],[total_intl_calls]]&lt;=10, "Medium Calls", "High Calls"))</f>
        <v>Low Calls</v>
      </c>
      <c r="AF1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35" t="str">
        <f>IF(tbl_Customers[[#This Row],[Churn_Risk_Score]]&gt;=10,"High Risk", IF(tbl_Customers[[#This Row],[Churn_Risk_Score]]&gt;=5,"Medium Risk","Low Risk"))</f>
        <v>Medium Risk</v>
      </c>
      <c r="AH1135">
        <f>tbl_Customers[[#This Row],[total_day_charge]] + tbl_Customers[[#This Row],[total_eve_charge]] + tbl_Customers[[#This Row],[total_night_charge]] + tbl_Customers[[#This Row],[total_intl_charge]]</f>
        <v>52.44</v>
      </c>
    </row>
    <row r="1136" spans="1:34"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t="str">
        <f>IF(tbl_Customers[[#This Row],[total_intl_charge]] &lt;= 3, "Low Charges", "High Charges")</f>
        <v>High Charges</v>
      </c>
      <c r="Z1136" t="str">
        <f>IF(tbl_Customers[[#This Row],[total_eve_calls]]&lt;=80,"Low Calls",
IF(tbl_Customers[[#This Row],[total_eve_calls]]&lt;=120,"Medium Calls","High Calls"))</f>
        <v>High Calls</v>
      </c>
      <c r="AA1136" t="str">
        <f>IF(tbl_Customers[[#This Row],[total_eve_charge]]&lt;=15,"Low Charges",
IF(tbl_Customers[[#This Row],[total_eve_charge]]&lt;=20,"Medium Charges","High Charges"))</f>
        <v>High Charges</v>
      </c>
      <c r="AB1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6" t="str">
        <f>IF(tbl_Customers[[#This Row],[number_vmail_messages]] = 0, "No Usage", IF(tbl_Customers[[#This Row],[number_vmail_messages]] &lt;= 20, "Low Usage", IF(tbl_Customers[[#This Row],[number_vmail_messages]] &lt;= 40, "Medium Usgae", "High Usage")))</f>
        <v>No Usage</v>
      </c>
      <c r="AD1136" t="str">
        <f>IF(tbl_Customers[[#This Row],[total_day_minutes]]&lt;=150,"Low Usage", IF(tbl_Customers[[#This Row],[total_day_minutes]]&lt;=200,"Medium Usage", IF(tbl_Customers[[#This Row],[total_day_minutes]]&lt;=250,"High Usage","Very High Usage")))</f>
        <v>Medium Usage</v>
      </c>
      <c r="AE1136" t="str">
        <f>IF(tbl_Customers[[#This Row],[total_intl_calls]]&lt;=5,"Low Calls", IF(tbl_Customers[[#This Row],[total_intl_calls]]&lt;=10, "Medium Calls", "High Calls"))</f>
        <v>Low Calls</v>
      </c>
      <c r="AF1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6" t="str">
        <f>IF(tbl_Customers[[#This Row],[Churn_Risk_Score]]&gt;=10,"High Risk", IF(tbl_Customers[[#This Row],[Churn_Risk_Score]]&gt;=5,"Medium Risk","Low Risk"))</f>
        <v>Low Risk</v>
      </c>
      <c r="AH1136">
        <f>tbl_Customers[[#This Row],[total_day_charge]] + tbl_Customers[[#This Row],[total_eve_charge]] + tbl_Customers[[#This Row],[total_night_charge]] + tbl_Customers[[#This Row],[total_intl_charge]]</f>
        <v>60.55</v>
      </c>
    </row>
    <row r="1137" spans="1:34"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t="str">
        <f>IF(tbl_Customers[[#This Row],[total_intl_charge]] &lt;= 3, "Low Charges", "High Charges")</f>
        <v>High Charges</v>
      </c>
      <c r="Z1137" t="str">
        <f>IF(tbl_Customers[[#This Row],[total_eve_calls]]&lt;=80,"Low Calls",
IF(tbl_Customers[[#This Row],[total_eve_calls]]&lt;=120,"Medium Calls","High Calls"))</f>
        <v>Medium Calls</v>
      </c>
      <c r="AA1137" t="str">
        <f>IF(tbl_Customers[[#This Row],[total_eve_charge]]&lt;=15,"Low Charges",
IF(tbl_Customers[[#This Row],[total_eve_charge]]&lt;=20,"Medium Charges","High Charges"))</f>
        <v>High Charges</v>
      </c>
      <c r="AB1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7" t="str">
        <f>IF(tbl_Customers[[#This Row],[number_vmail_messages]] = 0, "No Usage", IF(tbl_Customers[[#This Row],[number_vmail_messages]] &lt;= 20, "Low Usage", IF(tbl_Customers[[#This Row],[number_vmail_messages]] &lt;= 40, "Medium Usgae", "High Usage")))</f>
        <v>Medium Usgae</v>
      </c>
      <c r="AD1137" t="str">
        <f>IF(tbl_Customers[[#This Row],[total_day_minutes]]&lt;=150,"Low Usage", IF(tbl_Customers[[#This Row],[total_day_minutes]]&lt;=200,"Medium Usage", IF(tbl_Customers[[#This Row],[total_day_minutes]]&lt;=250,"High Usage","Very High Usage")))</f>
        <v>High Usage</v>
      </c>
      <c r="AE1137" t="str">
        <f>IF(tbl_Customers[[#This Row],[total_intl_calls]]&lt;=5,"Low Calls", IF(tbl_Customers[[#This Row],[total_intl_calls]]&lt;=10, "Medium Calls", "High Calls"))</f>
        <v>Low Calls</v>
      </c>
      <c r="AF1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37" t="str">
        <f>IF(tbl_Customers[[#This Row],[Churn_Risk_Score]]&gt;=10,"High Risk", IF(tbl_Customers[[#This Row],[Churn_Risk_Score]]&gt;=5,"Medium Risk","Low Risk"))</f>
        <v>Low Risk</v>
      </c>
      <c r="AH1137">
        <f>tbl_Customers[[#This Row],[total_day_charge]] + tbl_Customers[[#This Row],[total_eve_charge]] + tbl_Customers[[#This Row],[total_night_charge]] + tbl_Customers[[#This Row],[total_intl_charge]]</f>
        <v>71.06</v>
      </c>
    </row>
    <row r="1138" spans="1:34"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t="str">
        <f>IF(tbl_Customers[[#This Row],[total_intl_charge]] &lt;= 3, "Low Charges", "High Charges")</f>
        <v>Low Charges</v>
      </c>
      <c r="Z1138" t="str">
        <f>IF(tbl_Customers[[#This Row],[total_eve_calls]]&lt;=80,"Low Calls",
IF(tbl_Customers[[#This Row],[total_eve_calls]]&lt;=120,"Medium Calls","High Calls"))</f>
        <v>Low Calls</v>
      </c>
      <c r="AA1138" t="str">
        <f>IF(tbl_Customers[[#This Row],[total_eve_charge]]&lt;=15,"Low Charges",
IF(tbl_Customers[[#This Row],[total_eve_charge]]&lt;=20,"Medium Charges","High Charges"))</f>
        <v>Low Charges</v>
      </c>
      <c r="AB1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8" t="str">
        <f>IF(tbl_Customers[[#This Row],[number_vmail_messages]] = 0, "No Usage", IF(tbl_Customers[[#This Row],[number_vmail_messages]] &lt;= 20, "Low Usage", IF(tbl_Customers[[#This Row],[number_vmail_messages]] &lt;= 40, "Medium Usgae", "High Usage")))</f>
        <v>No Usage</v>
      </c>
      <c r="AD1138" t="str">
        <f>IF(tbl_Customers[[#This Row],[total_day_minutes]]&lt;=150,"Low Usage", IF(tbl_Customers[[#This Row],[total_day_minutes]]&lt;=200,"Medium Usage", IF(tbl_Customers[[#This Row],[total_day_minutes]]&lt;=250,"High Usage","Very High Usage")))</f>
        <v>Very High Usage</v>
      </c>
      <c r="AE1138" t="str">
        <f>IF(tbl_Customers[[#This Row],[total_intl_calls]]&lt;=5,"Low Calls", IF(tbl_Customers[[#This Row],[total_intl_calls]]&lt;=10, "Medium Calls", "High Calls"))</f>
        <v>Medium Calls</v>
      </c>
      <c r="AF1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8" t="str">
        <f>IF(tbl_Customers[[#This Row],[Churn_Risk_Score]]&gt;=10,"High Risk", IF(tbl_Customers[[#This Row],[Churn_Risk_Score]]&gt;=5,"Medium Risk","Low Risk"))</f>
        <v>Medium Risk</v>
      </c>
      <c r="AH1138">
        <f>tbl_Customers[[#This Row],[total_day_charge]] + tbl_Customers[[#This Row],[total_eve_charge]] + tbl_Customers[[#This Row],[total_night_charge]] + tbl_Customers[[#This Row],[total_intl_charge]]</f>
        <v>60.73</v>
      </c>
    </row>
    <row r="1139" spans="1:34"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t="str">
        <f>IF(tbl_Customers[[#This Row],[total_intl_charge]] &lt;= 3, "Low Charges", "High Charges")</f>
        <v>Low Charges</v>
      </c>
      <c r="Z1139" t="str">
        <f>IF(tbl_Customers[[#This Row],[total_eve_calls]]&lt;=80,"Low Calls",
IF(tbl_Customers[[#This Row],[total_eve_calls]]&lt;=120,"Medium Calls","High Calls"))</f>
        <v>Medium Calls</v>
      </c>
      <c r="AA1139" t="str">
        <f>IF(tbl_Customers[[#This Row],[total_eve_charge]]&lt;=15,"Low Charges",
IF(tbl_Customers[[#This Row],[total_eve_charge]]&lt;=20,"Medium Charges","High Charges"))</f>
        <v>Low Charges</v>
      </c>
      <c r="AB1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9" t="str">
        <f>IF(tbl_Customers[[#This Row],[number_vmail_messages]] = 0, "No Usage", IF(tbl_Customers[[#This Row],[number_vmail_messages]] &lt;= 20, "Low Usage", IF(tbl_Customers[[#This Row],[number_vmail_messages]] &lt;= 40, "Medium Usgae", "High Usage")))</f>
        <v>No Usage</v>
      </c>
      <c r="AD1139" t="str">
        <f>IF(tbl_Customers[[#This Row],[total_day_minutes]]&lt;=150,"Low Usage", IF(tbl_Customers[[#This Row],[total_day_minutes]]&lt;=200,"Medium Usage", IF(tbl_Customers[[#This Row],[total_day_minutes]]&lt;=250,"High Usage","Very High Usage")))</f>
        <v>Very High Usage</v>
      </c>
      <c r="AE1139" t="str">
        <f>IF(tbl_Customers[[#This Row],[total_intl_calls]]&lt;=5,"Low Calls", IF(tbl_Customers[[#This Row],[total_intl_calls]]&lt;=10, "Medium Calls", "High Calls"))</f>
        <v>Medium Calls</v>
      </c>
      <c r="AF1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9" t="str">
        <f>IF(tbl_Customers[[#This Row],[Churn_Risk_Score]]&gt;=10,"High Risk", IF(tbl_Customers[[#This Row],[Churn_Risk_Score]]&gt;=5,"Medium Risk","Low Risk"))</f>
        <v>Medium Risk</v>
      </c>
      <c r="AH1139">
        <f>tbl_Customers[[#This Row],[total_day_charge]] + tbl_Customers[[#This Row],[total_eve_charge]] + tbl_Customers[[#This Row],[total_night_charge]] + tbl_Customers[[#This Row],[total_intl_charge]]</f>
        <v>74.899999999999991</v>
      </c>
    </row>
    <row r="1140" spans="1:34"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t="str">
        <f>IF(tbl_Customers[[#This Row],[total_intl_charge]] &lt;= 3, "Low Charges", "High Charges")</f>
        <v>Low Charges</v>
      </c>
      <c r="Z1140" t="str">
        <f>IF(tbl_Customers[[#This Row],[total_eve_calls]]&lt;=80,"Low Calls",
IF(tbl_Customers[[#This Row],[total_eve_calls]]&lt;=120,"Medium Calls","High Calls"))</f>
        <v>High Calls</v>
      </c>
      <c r="AA1140" t="str">
        <f>IF(tbl_Customers[[#This Row],[total_eve_charge]]&lt;=15,"Low Charges",
IF(tbl_Customers[[#This Row],[total_eve_charge]]&lt;=20,"Medium Charges","High Charges"))</f>
        <v>Low Charges</v>
      </c>
      <c r="AB1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40" t="str">
        <f>IF(tbl_Customers[[#This Row],[number_vmail_messages]] = 0, "No Usage", IF(tbl_Customers[[#This Row],[number_vmail_messages]] &lt;= 20, "Low Usage", IF(tbl_Customers[[#This Row],[number_vmail_messages]] &lt;= 40, "Medium Usgae", "High Usage")))</f>
        <v>No Usage</v>
      </c>
      <c r="AD1140" t="str">
        <f>IF(tbl_Customers[[#This Row],[total_day_minutes]]&lt;=150,"Low Usage", IF(tbl_Customers[[#This Row],[total_day_minutes]]&lt;=200,"Medium Usage", IF(tbl_Customers[[#This Row],[total_day_minutes]]&lt;=250,"High Usage","Very High Usage")))</f>
        <v>Low Usage</v>
      </c>
      <c r="AE1140" t="str">
        <f>IF(tbl_Customers[[#This Row],[total_intl_calls]]&lt;=5,"Low Calls", IF(tbl_Customers[[#This Row],[total_intl_calls]]&lt;=10, "Medium Calls", "High Calls"))</f>
        <v>Low Calls</v>
      </c>
      <c r="AF1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40" t="str">
        <f>IF(tbl_Customers[[#This Row],[Churn_Risk_Score]]&gt;=10,"High Risk", IF(tbl_Customers[[#This Row],[Churn_Risk_Score]]&gt;=5,"Medium Risk","Low Risk"))</f>
        <v>Medium Risk</v>
      </c>
      <c r="AH1140">
        <f>tbl_Customers[[#This Row],[total_day_charge]] + tbl_Customers[[#This Row],[total_eve_charge]] + tbl_Customers[[#This Row],[total_night_charge]] + tbl_Customers[[#This Row],[total_intl_charge]]</f>
        <v>22.93</v>
      </c>
    </row>
    <row r="1141" spans="1:34"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t="str">
        <f>IF(tbl_Customers[[#This Row],[total_intl_charge]] &lt;= 3, "Low Charges", "High Charges")</f>
        <v>Low Charges</v>
      </c>
      <c r="Z1141" t="str">
        <f>IF(tbl_Customers[[#This Row],[total_eve_calls]]&lt;=80,"Low Calls",
IF(tbl_Customers[[#This Row],[total_eve_calls]]&lt;=120,"Medium Calls","High Calls"))</f>
        <v>Medium Calls</v>
      </c>
      <c r="AA1141" t="str">
        <f>IF(tbl_Customers[[#This Row],[total_eve_charge]]&lt;=15,"Low Charges",
IF(tbl_Customers[[#This Row],[total_eve_charge]]&lt;=20,"Medium Charges","High Charges"))</f>
        <v>Medium Charges</v>
      </c>
      <c r="AB1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1" t="str">
        <f>IF(tbl_Customers[[#This Row],[number_vmail_messages]] = 0, "No Usage", IF(tbl_Customers[[#This Row],[number_vmail_messages]] &lt;= 20, "Low Usage", IF(tbl_Customers[[#This Row],[number_vmail_messages]] &lt;= 40, "Medium Usgae", "High Usage")))</f>
        <v>No Usage</v>
      </c>
      <c r="AD1141" t="str">
        <f>IF(tbl_Customers[[#This Row],[total_day_minutes]]&lt;=150,"Low Usage", IF(tbl_Customers[[#This Row],[total_day_minutes]]&lt;=200,"Medium Usage", IF(tbl_Customers[[#This Row],[total_day_minutes]]&lt;=250,"High Usage","Very High Usage")))</f>
        <v>Low Usage</v>
      </c>
      <c r="AE1141" t="str">
        <f>IF(tbl_Customers[[#This Row],[total_intl_calls]]&lt;=5,"Low Calls", IF(tbl_Customers[[#This Row],[total_intl_calls]]&lt;=10, "Medium Calls", "High Calls"))</f>
        <v>Low Calls</v>
      </c>
      <c r="AF1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1" t="str">
        <f>IF(tbl_Customers[[#This Row],[Churn_Risk_Score]]&gt;=10,"High Risk", IF(tbl_Customers[[#This Row],[Churn_Risk_Score]]&gt;=5,"Medium Risk","Low Risk"))</f>
        <v>Low Risk</v>
      </c>
      <c r="AH1141">
        <f>tbl_Customers[[#This Row],[total_day_charge]] + tbl_Customers[[#This Row],[total_eve_charge]] + tbl_Customers[[#This Row],[total_night_charge]] + tbl_Customers[[#This Row],[total_intl_charge]]</f>
        <v>49.769999999999996</v>
      </c>
    </row>
    <row r="1142" spans="1:34"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t="str">
        <f>IF(tbl_Customers[[#This Row],[total_intl_charge]] &lt;= 3, "Low Charges", "High Charges")</f>
        <v>Low Charges</v>
      </c>
      <c r="Z1142" t="str">
        <f>IF(tbl_Customers[[#This Row],[total_eve_calls]]&lt;=80,"Low Calls",
IF(tbl_Customers[[#This Row],[total_eve_calls]]&lt;=120,"Medium Calls","High Calls"))</f>
        <v>High Calls</v>
      </c>
      <c r="AA1142" t="str">
        <f>IF(tbl_Customers[[#This Row],[total_eve_charge]]&lt;=15,"Low Charges",
IF(tbl_Customers[[#This Row],[total_eve_charge]]&lt;=20,"Medium Charges","High Charges"))</f>
        <v>Medium Charges</v>
      </c>
      <c r="AB1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2" t="str">
        <f>IF(tbl_Customers[[#This Row],[number_vmail_messages]] = 0, "No Usage", IF(tbl_Customers[[#This Row],[number_vmail_messages]] &lt;= 20, "Low Usage", IF(tbl_Customers[[#This Row],[number_vmail_messages]] &lt;= 40, "Medium Usgae", "High Usage")))</f>
        <v>No Usage</v>
      </c>
      <c r="AD1142" t="str">
        <f>IF(tbl_Customers[[#This Row],[total_day_minutes]]&lt;=150,"Low Usage", IF(tbl_Customers[[#This Row],[total_day_minutes]]&lt;=200,"Medium Usage", IF(tbl_Customers[[#This Row],[total_day_minutes]]&lt;=250,"High Usage","Very High Usage")))</f>
        <v>High Usage</v>
      </c>
      <c r="AE1142" t="str">
        <f>IF(tbl_Customers[[#This Row],[total_intl_calls]]&lt;=5,"Low Calls", IF(tbl_Customers[[#This Row],[total_intl_calls]]&lt;=10, "Medium Calls", "High Calls"))</f>
        <v>Low Calls</v>
      </c>
      <c r="AF1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2" t="str">
        <f>IF(tbl_Customers[[#This Row],[Churn_Risk_Score]]&gt;=10,"High Risk", IF(tbl_Customers[[#This Row],[Churn_Risk_Score]]&gt;=5,"Medium Risk","Low Risk"))</f>
        <v>Low Risk</v>
      </c>
      <c r="AH1142">
        <f>tbl_Customers[[#This Row],[total_day_charge]] + tbl_Customers[[#This Row],[total_eve_charge]] + tbl_Customers[[#This Row],[total_night_charge]] + tbl_Customers[[#This Row],[total_intl_charge]]</f>
        <v>67.669999999999987</v>
      </c>
    </row>
    <row r="1143" spans="1:34"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t="str">
        <f>IF(tbl_Customers[[#This Row],[total_intl_charge]] &lt;= 3, "Low Charges", "High Charges")</f>
        <v>High Charges</v>
      </c>
      <c r="Z1143" t="str">
        <f>IF(tbl_Customers[[#This Row],[total_eve_calls]]&lt;=80,"Low Calls",
IF(tbl_Customers[[#This Row],[total_eve_calls]]&lt;=120,"Medium Calls","High Calls"))</f>
        <v>Medium Calls</v>
      </c>
      <c r="AA1143" t="str">
        <f>IF(tbl_Customers[[#This Row],[total_eve_charge]]&lt;=15,"Low Charges",
IF(tbl_Customers[[#This Row],[total_eve_charge]]&lt;=20,"Medium Charges","High Charges"))</f>
        <v>Medium Charges</v>
      </c>
      <c r="AB1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3" t="str">
        <f>IF(tbl_Customers[[#This Row],[number_vmail_messages]] = 0, "No Usage", IF(tbl_Customers[[#This Row],[number_vmail_messages]] &lt;= 20, "Low Usage", IF(tbl_Customers[[#This Row],[number_vmail_messages]] &lt;= 40, "Medium Usgae", "High Usage")))</f>
        <v>No Usage</v>
      </c>
      <c r="AD1143" t="str">
        <f>IF(tbl_Customers[[#This Row],[total_day_minutes]]&lt;=150,"Low Usage", IF(tbl_Customers[[#This Row],[total_day_minutes]]&lt;=200,"Medium Usage", IF(tbl_Customers[[#This Row],[total_day_minutes]]&lt;=250,"High Usage","Very High Usage")))</f>
        <v>Medium Usage</v>
      </c>
      <c r="AE1143" t="str">
        <f>IF(tbl_Customers[[#This Row],[total_intl_calls]]&lt;=5,"Low Calls", IF(tbl_Customers[[#This Row],[total_intl_calls]]&lt;=10, "Medium Calls", "High Calls"))</f>
        <v>Low Calls</v>
      </c>
      <c r="AF1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3" t="str">
        <f>IF(tbl_Customers[[#This Row],[Churn_Risk_Score]]&gt;=10,"High Risk", IF(tbl_Customers[[#This Row],[Churn_Risk_Score]]&gt;=5,"Medium Risk","Low Risk"))</f>
        <v>Low Risk</v>
      </c>
      <c r="AH1143">
        <f>tbl_Customers[[#This Row],[total_day_charge]] + tbl_Customers[[#This Row],[total_eve_charge]] + tbl_Customers[[#This Row],[total_night_charge]] + tbl_Customers[[#This Row],[total_intl_charge]]</f>
        <v>58.87</v>
      </c>
    </row>
    <row r="1144" spans="1:34"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t="str">
        <f>IF(tbl_Customers[[#This Row],[total_intl_charge]] &lt;= 3, "Low Charges", "High Charges")</f>
        <v>Low Charges</v>
      </c>
      <c r="Z1144" t="str">
        <f>IF(tbl_Customers[[#This Row],[total_eve_calls]]&lt;=80,"Low Calls",
IF(tbl_Customers[[#This Row],[total_eve_calls]]&lt;=120,"Medium Calls","High Calls"))</f>
        <v>Medium Calls</v>
      </c>
      <c r="AA1144" t="str">
        <f>IF(tbl_Customers[[#This Row],[total_eve_charge]]&lt;=15,"Low Charges",
IF(tbl_Customers[[#This Row],[total_eve_charge]]&lt;=20,"Medium Charges","High Charges"))</f>
        <v>Low Charges</v>
      </c>
      <c r="AB1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44" t="str">
        <f>IF(tbl_Customers[[#This Row],[number_vmail_messages]] = 0, "No Usage", IF(tbl_Customers[[#This Row],[number_vmail_messages]] &lt;= 20, "Low Usage", IF(tbl_Customers[[#This Row],[number_vmail_messages]] &lt;= 40, "Medium Usgae", "High Usage")))</f>
        <v>Medium Usgae</v>
      </c>
      <c r="AD1144" t="str">
        <f>IF(tbl_Customers[[#This Row],[total_day_minutes]]&lt;=150,"Low Usage", IF(tbl_Customers[[#This Row],[total_day_minutes]]&lt;=200,"Medium Usage", IF(tbl_Customers[[#This Row],[total_day_minutes]]&lt;=250,"High Usage","Very High Usage")))</f>
        <v>Low Usage</v>
      </c>
      <c r="AE1144" t="str">
        <f>IF(tbl_Customers[[#This Row],[total_intl_calls]]&lt;=5,"Low Calls", IF(tbl_Customers[[#This Row],[total_intl_calls]]&lt;=10, "Medium Calls", "High Calls"))</f>
        <v>Low Calls</v>
      </c>
      <c r="AF1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44" t="str">
        <f>IF(tbl_Customers[[#This Row],[Churn_Risk_Score]]&gt;=10,"High Risk", IF(tbl_Customers[[#This Row],[Churn_Risk_Score]]&gt;=5,"Medium Risk","Low Risk"))</f>
        <v>Low Risk</v>
      </c>
      <c r="AH1144">
        <f>tbl_Customers[[#This Row],[total_day_charge]] + tbl_Customers[[#This Row],[total_eve_charge]] + tbl_Customers[[#This Row],[total_night_charge]] + tbl_Customers[[#This Row],[total_intl_charge]]</f>
        <v>49.309999999999995</v>
      </c>
    </row>
    <row r="1145" spans="1:34"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t="str">
        <f>IF(tbl_Customers[[#This Row],[total_intl_charge]] &lt;= 3, "Low Charges", "High Charges")</f>
        <v>High Charges</v>
      </c>
      <c r="Z1145" t="str">
        <f>IF(tbl_Customers[[#This Row],[total_eve_calls]]&lt;=80,"Low Calls",
IF(tbl_Customers[[#This Row],[total_eve_calls]]&lt;=120,"Medium Calls","High Calls"))</f>
        <v>Medium Calls</v>
      </c>
      <c r="AA1145" t="str">
        <f>IF(tbl_Customers[[#This Row],[total_eve_charge]]&lt;=15,"Low Charges",
IF(tbl_Customers[[#This Row],[total_eve_charge]]&lt;=20,"Medium Charges","High Charges"))</f>
        <v>Medium Charges</v>
      </c>
      <c r="AB1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5" t="str">
        <f>IF(tbl_Customers[[#This Row],[number_vmail_messages]] = 0, "No Usage", IF(tbl_Customers[[#This Row],[number_vmail_messages]] &lt;= 20, "Low Usage", IF(tbl_Customers[[#This Row],[number_vmail_messages]] &lt;= 40, "Medium Usgae", "High Usage")))</f>
        <v>No Usage</v>
      </c>
      <c r="AD1145" t="str">
        <f>IF(tbl_Customers[[#This Row],[total_day_minutes]]&lt;=150,"Low Usage", IF(tbl_Customers[[#This Row],[total_day_minutes]]&lt;=200,"Medium Usage", IF(tbl_Customers[[#This Row],[total_day_minutes]]&lt;=250,"High Usage","Very High Usage")))</f>
        <v>Very High Usage</v>
      </c>
      <c r="AE1145" t="str">
        <f>IF(tbl_Customers[[#This Row],[total_intl_calls]]&lt;=5,"Low Calls", IF(tbl_Customers[[#This Row],[total_intl_calls]]&lt;=10, "Medium Calls", "High Calls"))</f>
        <v>Medium Calls</v>
      </c>
      <c r="AF1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45" t="str">
        <f>IF(tbl_Customers[[#This Row],[Churn_Risk_Score]]&gt;=10,"High Risk", IF(tbl_Customers[[#This Row],[Churn_Risk_Score]]&gt;=5,"Medium Risk","Low Risk"))</f>
        <v>Medium Risk</v>
      </c>
      <c r="AH1145">
        <f>tbl_Customers[[#This Row],[total_day_charge]] + tbl_Customers[[#This Row],[total_eve_charge]] + tbl_Customers[[#This Row],[total_night_charge]] + tbl_Customers[[#This Row],[total_intl_charge]]</f>
        <v>82.58</v>
      </c>
    </row>
    <row r="1146" spans="1:34"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t="str">
        <f>IF(tbl_Customers[[#This Row],[total_intl_charge]] &lt;= 3, "Low Charges", "High Charges")</f>
        <v>High Charges</v>
      </c>
      <c r="Z1146" t="str">
        <f>IF(tbl_Customers[[#This Row],[total_eve_calls]]&lt;=80,"Low Calls",
IF(tbl_Customers[[#This Row],[total_eve_calls]]&lt;=120,"Medium Calls","High Calls"))</f>
        <v>Low Calls</v>
      </c>
      <c r="AA1146" t="str">
        <f>IF(tbl_Customers[[#This Row],[total_eve_charge]]&lt;=15,"Low Charges",
IF(tbl_Customers[[#This Row],[total_eve_charge]]&lt;=20,"Medium Charges","High Charges"))</f>
        <v>High Charges</v>
      </c>
      <c r="AB1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6" t="str">
        <f>IF(tbl_Customers[[#This Row],[number_vmail_messages]] = 0, "No Usage", IF(tbl_Customers[[#This Row],[number_vmail_messages]] &lt;= 20, "Low Usage", IF(tbl_Customers[[#This Row],[number_vmail_messages]] &lt;= 40, "Medium Usgae", "High Usage")))</f>
        <v>No Usage</v>
      </c>
      <c r="AD1146" t="str">
        <f>IF(tbl_Customers[[#This Row],[total_day_minutes]]&lt;=150,"Low Usage", IF(tbl_Customers[[#This Row],[total_day_minutes]]&lt;=200,"Medium Usage", IF(tbl_Customers[[#This Row],[total_day_minutes]]&lt;=250,"High Usage","Very High Usage")))</f>
        <v>Low Usage</v>
      </c>
      <c r="AE1146" t="str">
        <f>IF(tbl_Customers[[#This Row],[total_intl_calls]]&lt;=5,"Low Calls", IF(tbl_Customers[[#This Row],[total_intl_calls]]&lt;=10, "Medium Calls", "High Calls"))</f>
        <v>Low Calls</v>
      </c>
      <c r="AF1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6" t="str">
        <f>IF(tbl_Customers[[#This Row],[Churn_Risk_Score]]&gt;=10,"High Risk", IF(tbl_Customers[[#This Row],[Churn_Risk_Score]]&gt;=5,"Medium Risk","Low Risk"))</f>
        <v>Low Risk</v>
      </c>
      <c r="AH1146">
        <f>tbl_Customers[[#This Row],[total_day_charge]] + tbl_Customers[[#This Row],[total_eve_charge]] + tbl_Customers[[#This Row],[total_night_charge]] + tbl_Customers[[#This Row],[total_intl_charge]]</f>
        <v>42.58</v>
      </c>
    </row>
    <row r="1147" spans="1:34"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t="str">
        <f>IF(tbl_Customers[[#This Row],[total_intl_charge]] &lt;= 3, "Low Charges", "High Charges")</f>
        <v>High Charges</v>
      </c>
      <c r="Z1147" t="str">
        <f>IF(tbl_Customers[[#This Row],[total_eve_calls]]&lt;=80,"Low Calls",
IF(tbl_Customers[[#This Row],[total_eve_calls]]&lt;=120,"Medium Calls","High Calls"))</f>
        <v>Medium Calls</v>
      </c>
      <c r="AA1147" t="str">
        <f>IF(tbl_Customers[[#This Row],[total_eve_charge]]&lt;=15,"Low Charges",
IF(tbl_Customers[[#This Row],[total_eve_charge]]&lt;=20,"Medium Charges","High Charges"))</f>
        <v>Medium Charges</v>
      </c>
      <c r="AB1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7" t="str">
        <f>IF(tbl_Customers[[#This Row],[number_vmail_messages]] = 0, "No Usage", IF(tbl_Customers[[#This Row],[number_vmail_messages]] &lt;= 20, "Low Usage", IF(tbl_Customers[[#This Row],[number_vmail_messages]] &lt;= 40, "Medium Usgae", "High Usage")))</f>
        <v>Low Usage</v>
      </c>
      <c r="AD1147" t="str">
        <f>IF(tbl_Customers[[#This Row],[total_day_minutes]]&lt;=150,"Low Usage", IF(tbl_Customers[[#This Row],[total_day_minutes]]&lt;=200,"Medium Usage", IF(tbl_Customers[[#This Row],[total_day_minutes]]&lt;=250,"High Usage","Very High Usage")))</f>
        <v>Low Usage</v>
      </c>
      <c r="AE1147" t="str">
        <f>IF(tbl_Customers[[#This Row],[total_intl_calls]]&lt;=5,"Low Calls", IF(tbl_Customers[[#This Row],[total_intl_calls]]&lt;=10, "Medium Calls", "High Calls"))</f>
        <v>Low Calls</v>
      </c>
      <c r="AF1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47" t="str">
        <f>IF(tbl_Customers[[#This Row],[Churn_Risk_Score]]&gt;=10,"High Risk", IF(tbl_Customers[[#This Row],[Churn_Risk_Score]]&gt;=5,"Medium Risk","Low Risk"))</f>
        <v>Low Risk</v>
      </c>
      <c r="AH1147">
        <f>tbl_Customers[[#This Row],[total_day_charge]] + tbl_Customers[[#This Row],[total_eve_charge]] + tbl_Customers[[#This Row],[total_night_charge]] + tbl_Customers[[#This Row],[total_intl_charge]]</f>
        <v>46.239999999999995</v>
      </c>
    </row>
    <row r="1148" spans="1:34"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t="str">
        <f>IF(tbl_Customers[[#This Row],[total_intl_charge]] &lt;= 3, "Low Charges", "High Charges")</f>
        <v>Low Charges</v>
      </c>
      <c r="Z1148" t="str">
        <f>IF(tbl_Customers[[#This Row],[total_eve_calls]]&lt;=80,"Low Calls",
IF(tbl_Customers[[#This Row],[total_eve_calls]]&lt;=120,"Medium Calls","High Calls"))</f>
        <v>High Calls</v>
      </c>
      <c r="AA1148" t="str">
        <f>IF(tbl_Customers[[#This Row],[total_eve_charge]]&lt;=15,"Low Charges",
IF(tbl_Customers[[#This Row],[total_eve_charge]]&lt;=20,"Medium Charges","High Charges"))</f>
        <v>Medium Charges</v>
      </c>
      <c r="AB1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8" t="str">
        <f>IF(tbl_Customers[[#This Row],[number_vmail_messages]] = 0, "No Usage", IF(tbl_Customers[[#This Row],[number_vmail_messages]] &lt;= 20, "Low Usage", IF(tbl_Customers[[#This Row],[number_vmail_messages]] &lt;= 40, "Medium Usgae", "High Usage")))</f>
        <v>No Usage</v>
      </c>
      <c r="AD1148" t="str">
        <f>IF(tbl_Customers[[#This Row],[total_day_minutes]]&lt;=150,"Low Usage", IF(tbl_Customers[[#This Row],[total_day_minutes]]&lt;=200,"Medium Usage", IF(tbl_Customers[[#This Row],[total_day_minutes]]&lt;=250,"High Usage","Very High Usage")))</f>
        <v>Low Usage</v>
      </c>
      <c r="AE1148" t="str">
        <f>IF(tbl_Customers[[#This Row],[total_intl_calls]]&lt;=5,"Low Calls", IF(tbl_Customers[[#This Row],[total_intl_calls]]&lt;=10, "Medium Calls", "High Calls"))</f>
        <v>Low Calls</v>
      </c>
      <c r="AF1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8" t="str">
        <f>IF(tbl_Customers[[#This Row],[Churn_Risk_Score]]&gt;=10,"High Risk", IF(tbl_Customers[[#This Row],[Churn_Risk_Score]]&gt;=5,"Medium Risk","Low Risk"))</f>
        <v>Low Risk</v>
      </c>
      <c r="AH1148">
        <f>tbl_Customers[[#This Row],[total_day_charge]] + tbl_Customers[[#This Row],[total_eve_charge]] + tbl_Customers[[#This Row],[total_night_charge]] + tbl_Customers[[#This Row],[total_intl_charge]]</f>
        <v>52.11</v>
      </c>
    </row>
    <row r="1149" spans="1:34"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t="str">
        <f>IF(tbl_Customers[[#This Row],[total_intl_charge]] &lt;= 3, "Low Charges", "High Charges")</f>
        <v>High Charges</v>
      </c>
      <c r="Z1149" t="str">
        <f>IF(tbl_Customers[[#This Row],[total_eve_calls]]&lt;=80,"Low Calls",
IF(tbl_Customers[[#This Row],[total_eve_calls]]&lt;=120,"Medium Calls","High Calls"))</f>
        <v>Low Calls</v>
      </c>
      <c r="AA1149" t="str">
        <f>IF(tbl_Customers[[#This Row],[total_eve_charge]]&lt;=15,"Low Charges",
IF(tbl_Customers[[#This Row],[total_eve_charge]]&lt;=20,"Medium Charges","High Charges"))</f>
        <v>Medium Charges</v>
      </c>
      <c r="AB1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9" t="str">
        <f>IF(tbl_Customers[[#This Row],[number_vmail_messages]] = 0, "No Usage", IF(tbl_Customers[[#This Row],[number_vmail_messages]] &lt;= 20, "Low Usage", IF(tbl_Customers[[#This Row],[number_vmail_messages]] &lt;= 40, "Medium Usgae", "High Usage")))</f>
        <v>No Usage</v>
      </c>
      <c r="AD1149" t="str">
        <f>IF(tbl_Customers[[#This Row],[total_day_minutes]]&lt;=150,"Low Usage", IF(tbl_Customers[[#This Row],[total_day_minutes]]&lt;=200,"Medium Usage", IF(tbl_Customers[[#This Row],[total_day_minutes]]&lt;=250,"High Usage","Very High Usage")))</f>
        <v>Low Usage</v>
      </c>
      <c r="AE1149" t="str">
        <f>IF(tbl_Customers[[#This Row],[total_intl_calls]]&lt;=5,"Low Calls", IF(tbl_Customers[[#This Row],[total_intl_calls]]&lt;=10, "Medium Calls", "High Calls"))</f>
        <v>Low Calls</v>
      </c>
      <c r="AF1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9" t="str">
        <f>IF(tbl_Customers[[#This Row],[Churn_Risk_Score]]&gt;=10,"High Risk", IF(tbl_Customers[[#This Row],[Churn_Risk_Score]]&gt;=5,"Medium Risk","Low Risk"))</f>
        <v>Low Risk</v>
      </c>
      <c r="AH1149">
        <f>tbl_Customers[[#This Row],[total_day_charge]] + tbl_Customers[[#This Row],[total_eve_charge]] + tbl_Customers[[#This Row],[total_night_charge]] + tbl_Customers[[#This Row],[total_intl_charge]]</f>
        <v>54.86</v>
      </c>
    </row>
    <row r="1150" spans="1:34"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t="str">
        <f>IF(tbl_Customers[[#This Row],[total_intl_charge]] &lt;= 3, "Low Charges", "High Charges")</f>
        <v>High Charges</v>
      </c>
      <c r="Z1150" t="str">
        <f>IF(tbl_Customers[[#This Row],[total_eve_calls]]&lt;=80,"Low Calls",
IF(tbl_Customers[[#This Row],[total_eve_calls]]&lt;=120,"Medium Calls","High Calls"))</f>
        <v>Medium Calls</v>
      </c>
      <c r="AA1150" t="str">
        <f>IF(tbl_Customers[[#This Row],[total_eve_charge]]&lt;=15,"Low Charges",
IF(tbl_Customers[[#This Row],[total_eve_charge]]&lt;=20,"Medium Charges","High Charges"))</f>
        <v>High Charges</v>
      </c>
      <c r="AB1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0" t="str">
        <f>IF(tbl_Customers[[#This Row],[number_vmail_messages]] = 0, "No Usage", IF(tbl_Customers[[#This Row],[number_vmail_messages]] &lt;= 20, "Low Usage", IF(tbl_Customers[[#This Row],[number_vmail_messages]] &lt;= 40, "Medium Usgae", "High Usage")))</f>
        <v>Medium Usgae</v>
      </c>
      <c r="AD1150" t="str">
        <f>IF(tbl_Customers[[#This Row],[total_day_minutes]]&lt;=150,"Low Usage", IF(tbl_Customers[[#This Row],[total_day_minutes]]&lt;=200,"Medium Usage", IF(tbl_Customers[[#This Row],[total_day_minutes]]&lt;=250,"High Usage","Very High Usage")))</f>
        <v>Very High Usage</v>
      </c>
      <c r="AE1150" t="str">
        <f>IF(tbl_Customers[[#This Row],[total_intl_calls]]&lt;=5,"Low Calls", IF(tbl_Customers[[#This Row],[total_intl_calls]]&lt;=10, "Medium Calls", "High Calls"))</f>
        <v>High Calls</v>
      </c>
      <c r="AF1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0" t="str">
        <f>IF(tbl_Customers[[#This Row],[Churn_Risk_Score]]&gt;=10,"High Risk", IF(tbl_Customers[[#This Row],[Churn_Risk_Score]]&gt;=5,"Medium Risk","Low Risk"))</f>
        <v>Medium Risk</v>
      </c>
      <c r="AH1150">
        <f>tbl_Customers[[#This Row],[total_day_charge]] + tbl_Customers[[#This Row],[total_eve_charge]] + tbl_Customers[[#This Row],[total_night_charge]] + tbl_Customers[[#This Row],[total_intl_charge]]</f>
        <v>84.300000000000011</v>
      </c>
    </row>
    <row r="1151" spans="1:34"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t="str">
        <f>IF(tbl_Customers[[#This Row],[total_intl_charge]] &lt;= 3, "Low Charges", "High Charges")</f>
        <v>High Charges</v>
      </c>
      <c r="Z1151" t="str">
        <f>IF(tbl_Customers[[#This Row],[total_eve_calls]]&lt;=80,"Low Calls",
IF(tbl_Customers[[#This Row],[total_eve_calls]]&lt;=120,"Medium Calls","High Calls"))</f>
        <v>Medium Calls</v>
      </c>
      <c r="AA1151" t="str">
        <f>IF(tbl_Customers[[#This Row],[total_eve_charge]]&lt;=15,"Low Charges",
IF(tbl_Customers[[#This Row],[total_eve_charge]]&lt;=20,"Medium Charges","High Charges"))</f>
        <v>Low Charges</v>
      </c>
      <c r="AB1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1" t="str">
        <f>IF(tbl_Customers[[#This Row],[number_vmail_messages]] = 0, "No Usage", IF(tbl_Customers[[#This Row],[number_vmail_messages]] &lt;= 20, "Low Usage", IF(tbl_Customers[[#This Row],[number_vmail_messages]] &lt;= 40, "Medium Usgae", "High Usage")))</f>
        <v>No Usage</v>
      </c>
      <c r="AD1151" t="str">
        <f>IF(tbl_Customers[[#This Row],[total_day_minutes]]&lt;=150,"Low Usage", IF(tbl_Customers[[#This Row],[total_day_minutes]]&lt;=200,"Medium Usage", IF(tbl_Customers[[#This Row],[total_day_minutes]]&lt;=250,"High Usage","Very High Usage")))</f>
        <v>Medium Usage</v>
      </c>
      <c r="AE1151" t="str">
        <f>IF(tbl_Customers[[#This Row],[total_intl_calls]]&lt;=5,"Low Calls", IF(tbl_Customers[[#This Row],[total_intl_calls]]&lt;=10, "Medium Calls", "High Calls"))</f>
        <v>Medium Calls</v>
      </c>
      <c r="AF1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1" t="str">
        <f>IF(tbl_Customers[[#This Row],[Churn_Risk_Score]]&gt;=10,"High Risk", IF(tbl_Customers[[#This Row],[Churn_Risk_Score]]&gt;=5,"Medium Risk","Low Risk"))</f>
        <v>Low Risk</v>
      </c>
      <c r="AH1151">
        <f>tbl_Customers[[#This Row],[total_day_charge]] + tbl_Customers[[#This Row],[total_eve_charge]] + tbl_Customers[[#This Row],[total_night_charge]] + tbl_Customers[[#This Row],[total_intl_charge]]</f>
        <v>55.050000000000004</v>
      </c>
    </row>
    <row r="1152" spans="1:34"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t="str">
        <f>IF(tbl_Customers[[#This Row],[total_intl_charge]] &lt;= 3, "Low Charges", "High Charges")</f>
        <v>High Charges</v>
      </c>
      <c r="Z1152" t="str">
        <f>IF(tbl_Customers[[#This Row],[total_eve_calls]]&lt;=80,"Low Calls",
IF(tbl_Customers[[#This Row],[total_eve_calls]]&lt;=120,"Medium Calls","High Calls"))</f>
        <v>Medium Calls</v>
      </c>
      <c r="AA1152" t="str">
        <f>IF(tbl_Customers[[#This Row],[total_eve_charge]]&lt;=15,"Low Charges",
IF(tbl_Customers[[#This Row],[total_eve_charge]]&lt;=20,"Medium Charges","High Charges"))</f>
        <v>Medium Charges</v>
      </c>
      <c r="AB1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2" t="str">
        <f>IF(tbl_Customers[[#This Row],[number_vmail_messages]] = 0, "No Usage", IF(tbl_Customers[[#This Row],[number_vmail_messages]] &lt;= 20, "Low Usage", IF(tbl_Customers[[#This Row],[number_vmail_messages]] &lt;= 40, "Medium Usgae", "High Usage")))</f>
        <v>No Usage</v>
      </c>
      <c r="AD1152" t="str">
        <f>IF(tbl_Customers[[#This Row],[total_day_minutes]]&lt;=150,"Low Usage", IF(tbl_Customers[[#This Row],[total_day_minutes]]&lt;=200,"Medium Usage", IF(tbl_Customers[[#This Row],[total_day_minutes]]&lt;=250,"High Usage","Very High Usage")))</f>
        <v>High Usage</v>
      </c>
      <c r="AE1152" t="str">
        <f>IF(tbl_Customers[[#This Row],[total_intl_calls]]&lt;=5,"Low Calls", IF(tbl_Customers[[#This Row],[total_intl_calls]]&lt;=10, "Medium Calls", "High Calls"))</f>
        <v>Low Calls</v>
      </c>
      <c r="AF1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2" t="str">
        <f>IF(tbl_Customers[[#This Row],[Churn_Risk_Score]]&gt;=10,"High Risk", IF(tbl_Customers[[#This Row],[Churn_Risk_Score]]&gt;=5,"Medium Risk","Low Risk"))</f>
        <v>Low Risk</v>
      </c>
      <c r="AH1152">
        <f>tbl_Customers[[#This Row],[total_day_charge]] + tbl_Customers[[#This Row],[total_eve_charge]] + tbl_Customers[[#This Row],[total_night_charge]] + tbl_Customers[[#This Row],[total_intl_charge]]</f>
        <v>70.11</v>
      </c>
    </row>
    <row r="1153" spans="1:34"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t="str">
        <f>IF(tbl_Customers[[#This Row],[total_intl_charge]] &lt;= 3, "Low Charges", "High Charges")</f>
        <v>Low Charges</v>
      </c>
      <c r="Z1153" t="str">
        <f>IF(tbl_Customers[[#This Row],[total_eve_calls]]&lt;=80,"Low Calls",
IF(tbl_Customers[[#This Row],[total_eve_calls]]&lt;=120,"Medium Calls","High Calls"))</f>
        <v>Medium Calls</v>
      </c>
      <c r="AA1153" t="str">
        <f>IF(tbl_Customers[[#This Row],[total_eve_charge]]&lt;=15,"Low Charges",
IF(tbl_Customers[[#This Row],[total_eve_charge]]&lt;=20,"Medium Charges","High Charges"))</f>
        <v>Medium Charges</v>
      </c>
      <c r="AB1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3" t="str">
        <f>IF(tbl_Customers[[#This Row],[number_vmail_messages]] = 0, "No Usage", IF(tbl_Customers[[#This Row],[number_vmail_messages]] &lt;= 20, "Low Usage", IF(tbl_Customers[[#This Row],[number_vmail_messages]] &lt;= 40, "Medium Usgae", "High Usage")))</f>
        <v>No Usage</v>
      </c>
      <c r="AD1153" t="str">
        <f>IF(tbl_Customers[[#This Row],[total_day_minutes]]&lt;=150,"Low Usage", IF(tbl_Customers[[#This Row],[total_day_minutes]]&lt;=200,"Medium Usage", IF(tbl_Customers[[#This Row],[total_day_minutes]]&lt;=250,"High Usage","Very High Usage")))</f>
        <v>High Usage</v>
      </c>
      <c r="AE1153" t="str">
        <f>IF(tbl_Customers[[#This Row],[total_intl_calls]]&lt;=5,"Low Calls", IF(tbl_Customers[[#This Row],[total_intl_calls]]&lt;=10, "Medium Calls", "High Calls"))</f>
        <v>Medium Calls</v>
      </c>
      <c r="AF1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3" t="str">
        <f>IF(tbl_Customers[[#This Row],[Churn_Risk_Score]]&gt;=10,"High Risk", IF(tbl_Customers[[#This Row],[Churn_Risk_Score]]&gt;=5,"Medium Risk","Low Risk"))</f>
        <v>Low Risk</v>
      </c>
      <c r="AH1153">
        <f>tbl_Customers[[#This Row],[total_day_charge]] + tbl_Customers[[#This Row],[total_eve_charge]] + tbl_Customers[[#This Row],[total_night_charge]] + tbl_Customers[[#This Row],[total_intl_charge]]</f>
        <v>71.040000000000006</v>
      </c>
    </row>
    <row r="1154" spans="1:34"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t="str">
        <f>IF(tbl_Customers[[#This Row],[total_intl_charge]] &lt;= 3, "Low Charges", "High Charges")</f>
        <v>High Charges</v>
      </c>
      <c r="Z1154" t="str">
        <f>IF(tbl_Customers[[#This Row],[total_eve_calls]]&lt;=80,"Low Calls",
IF(tbl_Customers[[#This Row],[total_eve_calls]]&lt;=120,"Medium Calls","High Calls"))</f>
        <v>Medium Calls</v>
      </c>
      <c r="AA1154" t="str">
        <f>IF(tbl_Customers[[#This Row],[total_eve_charge]]&lt;=15,"Low Charges",
IF(tbl_Customers[[#This Row],[total_eve_charge]]&lt;=20,"Medium Charges","High Charges"))</f>
        <v>Low Charges</v>
      </c>
      <c r="AB1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4" t="str">
        <f>IF(tbl_Customers[[#This Row],[number_vmail_messages]] = 0, "No Usage", IF(tbl_Customers[[#This Row],[number_vmail_messages]] &lt;= 20, "Low Usage", IF(tbl_Customers[[#This Row],[number_vmail_messages]] &lt;= 40, "Medium Usgae", "High Usage")))</f>
        <v>No Usage</v>
      </c>
      <c r="AD1154" t="str">
        <f>IF(tbl_Customers[[#This Row],[total_day_minutes]]&lt;=150,"Low Usage", IF(tbl_Customers[[#This Row],[total_day_minutes]]&lt;=200,"Medium Usage", IF(tbl_Customers[[#This Row],[total_day_minutes]]&lt;=250,"High Usage","Very High Usage")))</f>
        <v>Low Usage</v>
      </c>
      <c r="AE1154" t="str">
        <f>IF(tbl_Customers[[#This Row],[total_intl_calls]]&lt;=5,"Low Calls", IF(tbl_Customers[[#This Row],[total_intl_calls]]&lt;=10, "Medium Calls", "High Calls"))</f>
        <v>Medium Calls</v>
      </c>
      <c r="AF1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4" t="str">
        <f>IF(tbl_Customers[[#This Row],[Churn_Risk_Score]]&gt;=10,"High Risk", IF(tbl_Customers[[#This Row],[Churn_Risk_Score]]&gt;=5,"Medium Risk","Low Risk"))</f>
        <v>Low Risk</v>
      </c>
      <c r="AH1154">
        <f>tbl_Customers[[#This Row],[total_day_charge]] + tbl_Customers[[#This Row],[total_eve_charge]] + tbl_Customers[[#This Row],[total_night_charge]] + tbl_Customers[[#This Row],[total_intl_charge]]</f>
        <v>41.29</v>
      </c>
    </row>
    <row r="1155" spans="1:34"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t="str">
        <f>IF(tbl_Customers[[#This Row],[total_intl_charge]] &lt;= 3, "Low Charges", "High Charges")</f>
        <v>High Charges</v>
      </c>
      <c r="Z1155" t="str">
        <f>IF(tbl_Customers[[#This Row],[total_eve_calls]]&lt;=80,"Low Calls",
IF(tbl_Customers[[#This Row],[total_eve_calls]]&lt;=120,"Medium Calls","High Calls"))</f>
        <v>Low Calls</v>
      </c>
      <c r="AA1155" t="str">
        <f>IF(tbl_Customers[[#This Row],[total_eve_charge]]&lt;=15,"Low Charges",
IF(tbl_Customers[[#This Row],[total_eve_charge]]&lt;=20,"Medium Charges","High Charges"))</f>
        <v>Medium Charges</v>
      </c>
      <c r="AB1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5" t="str">
        <f>IF(tbl_Customers[[#This Row],[number_vmail_messages]] = 0, "No Usage", IF(tbl_Customers[[#This Row],[number_vmail_messages]] &lt;= 20, "Low Usage", IF(tbl_Customers[[#This Row],[number_vmail_messages]] &lt;= 40, "Medium Usgae", "High Usage")))</f>
        <v>No Usage</v>
      </c>
      <c r="AD1155" t="str">
        <f>IF(tbl_Customers[[#This Row],[total_day_minutes]]&lt;=150,"Low Usage", IF(tbl_Customers[[#This Row],[total_day_minutes]]&lt;=200,"Medium Usage", IF(tbl_Customers[[#This Row],[total_day_minutes]]&lt;=250,"High Usage","Very High Usage")))</f>
        <v>High Usage</v>
      </c>
      <c r="AE1155" t="str">
        <f>IF(tbl_Customers[[#This Row],[total_intl_calls]]&lt;=5,"Low Calls", IF(tbl_Customers[[#This Row],[total_intl_calls]]&lt;=10, "Medium Calls", "High Calls"))</f>
        <v>Low Calls</v>
      </c>
      <c r="AF1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5" t="str">
        <f>IF(tbl_Customers[[#This Row],[Churn_Risk_Score]]&gt;=10,"High Risk", IF(tbl_Customers[[#This Row],[Churn_Risk_Score]]&gt;=5,"Medium Risk","Low Risk"))</f>
        <v>Low Risk</v>
      </c>
      <c r="AH1155">
        <f>tbl_Customers[[#This Row],[total_day_charge]] + tbl_Customers[[#This Row],[total_eve_charge]] + tbl_Customers[[#This Row],[total_night_charge]] + tbl_Customers[[#This Row],[total_intl_charge]]</f>
        <v>69.790000000000006</v>
      </c>
    </row>
    <row r="1156" spans="1:34"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t="str">
        <f>IF(tbl_Customers[[#This Row],[total_intl_charge]] &lt;= 3, "Low Charges", "High Charges")</f>
        <v>Low Charges</v>
      </c>
      <c r="Z1156" t="str">
        <f>IF(tbl_Customers[[#This Row],[total_eve_calls]]&lt;=80,"Low Calls",
IF(tbl_Customers[[#This Row],[total_eve_calls]]&lt;=120,"Medium Calls","High Calls"))</f>
        <v>Low Calls</v>
      </c>
      <c r="AA1156" t="str">
        <f>IF(tbl_Customers[[#This Row],[total_eve_charge]]&lt;=15,"Low Charges",
IF(tbl_Customers[[#This Row],[total_eve_charge]]&lt;=20,"Medium Charges","High Charges"))</f>
        <v>Low Charges</v>
      </c>
      <c r="AB1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56" t="str">
        <f>IF(tbl_Customers[[#This Row],[number_vmail_messages]] = 0, "No Usage", IF(tbl_Customers[[#This Row],[number_vmail_messages]] &lt;= 20, "Low Usage", IF(tbl_Customers[[#This Row],[number_vmail_messages]] &lt;= 40, "Medium Usgae", "High Usage")))</f>
        <v>No Usage</v>
      </c>
      <c r="AD1156" t="str">
        <f>IF(tbl_Customers[[#This Row],[total_day_minutes]]&lt;=150,"Low Usage", IF(tbl_Customers[[#This Row],[total_day_minutes]]&lt;=200,"Medium Usage", IF(tbl_Customers[[#This Row],[total_day_minutes]]&lt;=250,"High Usage","Very High Usage")))</f>
        <v>Low Usage</v>
      </c>
      <c r="AE1156" t="str">
        <f>IF(tbl_Customers[[#This Row],[total_intl_calls]]&lt;=5,"Low Calls", IF(tbl_Customers[[#This Row],[total_intl_calls]]&lt;=10, "Medium Calls", "High Calls"))</f>
        <v>Low Calls</v>
      </c>
      <c r="AF1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6" t="str">
        <f>IF(tbl_Customers[[#This Row],[Churn_Risk_Score]]&gt;=10,"High Risk", IF(tbl_Customers[[#This Row],[Churn_Risk_Score]]&gt;=5,"Medium Risk","Low Risk"))</f>
        <v>Low Risk</v>
      </c>
      <c r="AH1156">
        <f>tbl_Customers[[#This Row],[total_day_charge]] + tbl_Customers[[#This Row],[total_eve_charge]] + tbl_Customers[[#This Row],[total_night_charge]] + tbl_Customers[[#This Row],[total_intl_charge]]</f>
        <v>38.18</v>
      </c>
    </row>
    <row r="1157" spans="1:34"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t="str">
        <f>IF(tbl_Customers[[#This Row],[total_intl_charge]] &lt;= 3, "Low Charges", "High Charges")</f>
        <v>Low Charges</v>
      </c>
      <c r="Z1157" t="str">
        <f>IF(tbl_Customers[[#This Row],[total_eve_calls]]&lt;=80,"Low Calls",
IF(tbl_Customers[[#This Row],[total_eve_calls]]&lt;=120,"Medium Calls","High Calls"))</f>
        <v>High Calls</v>
      </c>
      <c r="AA1157" t="str">
        <f>IF(tbl_Customers[[#This Row],[total_eve_charge]]&lt;=15,"Low Charges",
IF(tbl_Customers[[#This Row],[total_eve_charge]]&lt;=20,"Medium Charges","High Charges"))</f>
        <v>High Charges</v>
      </c>
      <c r="AB1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57" t="str">
        <f>IF(tbl_Customers[[#This Row],[number_vmail_messages]] = 0, "No Usage", IF(tbl_Customers[[#This Row],[number_vmail_messages]] &lt;= 20, "Low Usage", IF(tbl_Customers[[#This Row],[number_vmail_messages]] &lt;= 40, "Medium Usgae", "High Usage")))</f>
        <v>Medium Usgae</v>
      </c>
      <c r="AD1157" t="str">
        <f>IF(tbl_Customers[[#This Row],[total_day_minutes]]&lt;=150,"Low Usage", IF(tbl_Customers[[#This Row],[total_day_minutes]]&lt;=200,"Medium Usage", IF(tbl_Customers[[#This Row],[total_day_minutes]]&lt;=250,"High Usage","Very High Usage")))</f>
        <v>Low Usage</v>
      </c>
      <c r="AE1157" t="str">
        <f>IF(tbl_Customers[[#This Row],[total_intl_calls]]&lt;=5,"Low Calls", IF(tbl_Customers[[#This Row],[total_intl_calls]]&lt;=10, "Medium Calls", "High Calls"))</f>
        <v>Medium Calls</v>
      </c>
      <c r="AF1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57" t="str">
        <f>IF(tbl_Customers[[#This Row],[Churn_Risk_Score]]&gt;=10,"High Risk", IF(tbl_Customers[[#This Row],[Churn_Risk_Score]]&gt;=5,"Medium Risk","Low Risk"))</f>
        <v>Low Risk</v>
      </c>
      <c r="AH1157">
        <f>tbl_Customers[[#This Row],[total_day_charge]] + tbl_Customers[[#This Row],[total_eve_charge]] + tbl_Customers[[#This Row],[total_night_charge]] + tbl_Customers[[#This Row],[total_intl_charge]]</f>
        <v>51.96</v>
      </c>
    </row>
    <row r="1158" spans="1:34"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t="str">
        <f>IF(tbl_Customers[[#This Row],[total_intl_charge]] &lt;= 3, "Low Charges", "High Charges")</f>
        <v>High Charges</v>
      </c>
      <c r="Z1158" t="str">
        <f>IF(tbl_Customers[[#This Row],[total_eve_calls]]&lt;=80,"Low Calls",
IF(tbl_Customers[[#This Row],[total_eve_calls]]&lt;=120,"Medium Calls","High Calls"))</f>
        <v>Low Calls</v>
      </c>
      <c r="AA1158" t="str">
        <f>IF(tbl_Customers[[#This Row],[total_eve_charge]]&lt;=15,"Low Charges",
IF(tbl_Customers[[#This Row],[total_eve_charge]]&lt;=20,"Medium Charges","High Charges"))</f>
        <v>High Charges</v>
      </c>
      <c r="AB1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8" t="str">
        <f>IF(tbl_Customers[[#This Row],[number_vmail_messages]] = 0, "No Usage", IF(tbl_Customers[[#This Row],[number_vmail_messages]] &lt;= 20, "Low Usage", IF(tbl_Customers[[#This Row],[number_vmail_messages]] &lt;= 40, "Medium Usgae", "High Usage")))</f>
        <v>No Usage</v>
      </c>
      <c r="AD1158" t="str">
        <f>IF(tbl_Customers[[#This Row],[total_day_minutes]]&lt;=150,"Low Usage", IF(tbl_Customers[[#This Row],[total_day_minutes]]&lt;=200,"Medium Usage", IF(tbl_Customers[[#This Row],[total_day_minutes]]&lt;=250,"High Usage","Very High Usage")))</f>
        <v>High Usage</v>
      </c>
      <c r="AE1158" t="str">
        <f>IF(tbl_Customers[[#This Row],[total_intl_calls]]&lt;=5,"Low Calls", IF(tbl_Customers[[#This Row],[total_intl_calls]]&lt;=10, "Medium Calls", "High Calls"))</f>
        <v>Medium Calls</v>
      </c>
      <c r="AF1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8" t="str">
        <f>IF(tbl_Customers[[#This Row],[Churn_Risk_Score]]&gt;=10,"High Risk", IF(tbl_Customers[[#This Row],[Churn_Risk_Score]]&gt;=5,"Medium Risk","Low Risk"))</f>
        <v>Low Risk</v>
      </c>
      <c r="AH1158">
        <f>tbl_Customers[[#This Row],[total_day_charge]] + tbl_Customers[[#This Row],[total_eve_charge]] + tbl_Customers[[#This Row],[total_night_charge]] + tbl_Customers[[#This Row],[total_intl_charge]]</f>
        <v>78.819999999999993</v>
      </c>
    </row>
    <row r="1159" spans="1:34"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t="str">
        <f>IF(tbl_Customers[[#This Row],[total_intl_charge]] &lt;= 3, "Low Charges", "High Charges")</f>
        <v>High Charges</v>
      </c>
      <c r="Z1159" t="str">
        <f>IF(tbl_Customers[[#This Row],[total_eve_calls]]&lt;=80,"Low Calls",
IF(tbl_Customers[[#This Row],[total_eve_calls]]&lt;=120,"Medium Calls","High Calls"))</f>
        <v>Medium Calls</v>
      </c>
      <c r="AA1159" t="str">
        <f>IF(tbl_Customers[[#This Row],[total_eve_charge]]&lt;=15,"Low Charges",
IF(tbl_Customers[[#This Row],[total_eve_charge]]&lt;=20,"Medium Charges","High Charges"))</f>
        <v>Medium Charges</v>
      </c>
      <c r="AB1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9" t="str">
        <f>IF(tbl_Customers[[#This Row],[number_vmail_messages]] = 0, "No Usage", IF(tbl_Customers[[#This Row],[number_vmail_messages]] &lt;= 20, "Low Usage", IF(tbl_Customers[[#This Row],[number_vmail_messages]] &lt;= 40, "Medium Usgae", "High Usage")))</f>
        <v>No Usage</v>
      </c>
      <c r="AD1159" t="str">
        <f>IF(tbl_Customers[[#This Row],[total_day_minutes]]&lt;=150,"Low Usage", IF(tbl_Customers[[#This Row],[total_day_minutes]]&lt;=200,"Medium Usage", IF(tbl_Customers[[#This Row],[total_day_minutes]]&lt;=250,"High Usage","Very High Usage")))</f>
        <v>Medium Usage</v>
      </c>
      <c r="AE1159" t="str">
        <f>IF(tbl_Customers[[#This Row],[total_intl_calls]]&lt;=5,"Low Calls", IF(tbl_Customers[[#This Row],[total_intl_calls]]&lt;=10, "Medium Calls", "High Calls"))</f>
        <v>Low Calls</v>
      </c>
      <c r="AF1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9" t="str">
        <f>IF(tbl_Customers[[#This Row],[Churn_Risk_Score]]&gt;=10,"High Risk", IF(tbl_Customers[[#This Row],[Churn_Risk_Score]]&gt;=5,"Medium Risk","Low Risk"))</f>
        <v>Low Risk</v>
      </c>
      <c r="AH1159">
        <f>tbl_Customers[[#This Row],[total_day_charge]] + tbl_Customers[[#This Row],[total_eve_charge]] + tbl_Customers[[#This Row],[total_night_charge]] + tbl_Customers[[#This Row],[total_intl_charge]]</f>
        <v>61.66</v>
      </c>
    </row>
    <row r="1160" spans="1:34"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t="str">
        <f>IF(tbl_Customers[[#This Row],[total_intl_charge]] &lt;= 3, "Low Charges", "High Charges")</f>
        <v>High Charges</v>
      </c>
      <c r="Z1160" t="str">
        <f>IF(tbl_Customers[[#This Row],[total_eve_calls]]&lt;=80,"Low Calls",
IF(tbl_Customers[[#This Row],[total_eve_calls]]&lt;=120,"Medium Calls","High Calls"))</f>
        <v>Medium Calls</v>
      </c>
      <c r="AA1160" t="str">
        <f>IF(tbl_Customers[[#This Row],[total_eve_charge]]&lt;=15,"Low Charges",
IF(tbl_Customers[[#This Row],[total_eve_charge]]&lt;=20,"Medium Charges","High Charges"))</f>
        <v>Medium Charges</v>
      </c>
      <c r="AB1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0" t="str">
        <f>IF(tbl_Customers[[#This Row],[number_vmail_messages]] = 0, "No Usage", IF(tbl_Customers[[#This Row],[number_vmail_messages]] &lt;= 20, "Low Usage", IF(tbl_Customers[[#This Row],[number_vmail_messages]] &lt;= 40, "Medium Usgae", "High Usage")))</f>
        <v>No Usage</v>
      </c>
      <c r="AD1160" t="str">
        <f>IF(tbl_Customers[[#This Row],[total_day_minutes]]&lt;=150,"Low Usage", IF(tbl_Customers[[#This Row],[total_day_minutes]]&lt;=200,"Medium Usage", IF(tbl_Customers[[#This Row],[total_day_minutes]]&lt;=250,"High Usage","Very High Usage")))</f>
        <v>Low Usage</v>
      </c>
      <c r="AE1160" t="str">
        <f>IF(tbl_Customers[[#This Row],[total_intl_calls]]&lt;=5,"Low Calls", IF(tbl_Customers[[#This Row],[total_intl_calls]]&lt;=10, "Medium Calls", "High Calls"))</f>
        <v>Low Calls</v>
      </c>
      <c r="AF1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0" t="str">
        <f>IF(tbl_Customers[[#This Row],[Churn_Risk_Score]]&gt;=10,"High Risk", IF(tbl_Customers[[#This Row],[Churn_Risk_Score]]&gt;=5,"Medium Risk","Low Risk"))</f>
        <v>Low Risk</v>
      </c>
      <c r="AH1160">
        <f>tbl_Customers[[#This Row],[total_day_charge]] + tbl_Customers[[#This Row],[total_eve_charge]] + tbl_Customers[[#This Row],[total_night_charge]] + tbl_Customers[[#This Row],[total_intl_charge]]</f>
        <v>43.910000000000004</v>
      </c>
    </row>
    <row r="1161" spans="1:34"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t="str">
        <f>IF(tbl_Customers[[#This Row],[total_intl_charge]] &lt;= 3, "Low Charges", "High Charges")</f>
        <v>Low Charges</v>
      </c>
      <c r="Z1161" t="str">
        <f>IF(tbl_Customers[[#This Row],[total_eve_calls]]&lt;=80,"Low Calls",
IF(tbl_Customers[[#This Row],[total_eve_calls]]&lt;=120,"Medium Calls","High Calls"))</f>
        <v>Medium Calls</v>
      </c>
      <c r="AA1161" t="str">
        <f>IF(tbl_Customers[[#This Row],[total_eve_charge]]&lt;=15,"Low Charges",
IF(tbl_Customers[[#This Row],[total_eve_charge]]&lt;=20,"Medium Charges","High Charges"))</f>
        <v>Medium Charges</v>
      </c>
      <c r="AB1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1" t="str">
        <f>IF(tbl_Customers[[#This Row],[number_vmail_messages]] = 0, "No Usage", IF(tbl_Customers[[#This Row],[number_vmail_messages]] &lt;= 20, "Low Usage", IF(tbl_Customers[[#This Row],[number_vmail_messages]] &lt;= 40, "Medium Usgae", "High Usage")))</f>
        <v>No Usage</v>
      </c>
      <c r="AD1161" t="str">
        <f>IF(tbl_Customers[[#This Row],[total_day_minutes]]&lt;=150,"Low Usage", IF(tbl_Customers[[#This Row],[total_day_minutes]]&lt;=200,"Medium Usage", IF(tbl_Customers[[#This Row],[total_day_minutes]]&lt;=250,"High Usage","Very High Usage")))</f>
        <v>High Usage</v>
      </c>
      <c r="AE1161" t="str">
        <f>IF(tbl_Customers[[#This Row],[total_intl_calls]]&lt;=5,"Low Calls", IF(tbl_Customers[[#This Row],[total_intl_calls]]&lt;=10, "Medium Calls", "High Calls"))</f>
        <v>Low Calls</v>
      </c>
      <c r="AF1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1" t="str">
        <f>IF(tbl_Customers[[#This Row],[Churn_Risk_Score]]&gt;=10,"High Risk", IF(tbl_Customers[[#This Row],[Churn_Risk_Score]]&gt;=5,"Medium Risk","Low Risk"))</f>
        <v>Low Risk</v>
      </c>
      <c r="AH1161">
        <f>tbl_Customers[[#This Row],[total_day_charge]] + tbl_Customers[[#This Row],[total_eve_charge]] + tbl_Customers[[#This Row],[total_night_charge]] + tbl_Customers[[#This Row],[total_intl_charge]]</f>
        <v>66.609999999999985</v>
      </c>
    </row>
    <row r="1162" spans="1:34"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t="str">
        <f>IF(tbl_Customers[[#This Row],[total_intl_charge]] &lt;= 3, "Low Charges", "High Charges")</f>
        <v>High Charges</v>
      </c>
      <c r="Z1162" t="str">
        <f>IF(tbl_Customers[[#This Row],[total_eve_calls]]&lt;=80,"Low Calls",
IF(tbl_Customers[[#This Row],[total_eve_calls]]&lt;=120,"Medium Calls","High Calls"))</f>
        <v>Medium Calls</v>
      </c>
      <c r="AA1162" t="str">
        <f>IF(tbl_Customers[[#This Row],[total_eve_charge]]&lt;=15,"Low Charges",
IF(tbl_Customers[[#This Row],[total_eve_charge]]&lt;=20,"Medium Charges","High Charges"))</f>
        <v>High Charges</v>
      </c>
      <c r="AB1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62" t="str">
        <f>IF(tbl_Customers[[#This Row],[number_vmail_messages]] = 0, "No Usage", IF(tbl_Customers[[#This Row],[number_vmail_messages]] &lt;= 20, "Low Usage", IF(tbl_Customers[[#This Row],[number_vmail_messages]] &lt;= 40, "Medium Usgae", "High Usage")))</f>
        <v>No Usage</v>
      </c>
      <c r="AD1162" t="str">
        <f>IF(tbl_Customers[[#This Row],[total_day_minutes]]&lt;=150,"Low Usage", IF(tbl_Customers[[#This Row],[total_day_minutes]]&lt;=200,"Medium Usage", IF(tbl_Customers[[#This Row],[total_day_minutes]]&lt;=250,"High Usage","Very High Usage")))</f>
        <v>Medium Usage</v>
      </c>
      <c r="AE1162" t="str">
        <f>IF(tbl_Customers[[#This Row],[total_intl_calls]]&lt;=5,"Low Calls", IF(tbl_Customers[[#This Row],[total_intl_calls]]&lt;=10, "Medium Calls", "High Calls"))</f>
        <v>Medium Calls</v>
      </c>
      <c r="AF1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62" t="str">
        <f>IF(tbl_Customers[[#This Row],[Churn_Risk_Score]]&gt;=10,"High Risk", IF(tbl_Customers[[#This Row],[Churn_Risk_Score]]&gt;=5,"Medium Risk","Low Risk"))</f>
        <v>Medium Risk</v>
      </c>
      <c r="AH1162">
        <f>tbl_Customers[[#This Row],[total_day_charge]] + tbl_Customers[[#This Row],[total_eve_charge]] + tbl_Customers[[#This Row],[total_night_charge]] + tbl_Customers[[#This Row],[total_intl_charge]]</f>
        <v>61.480000000000004</v>
      </c>
    </row>
    <row r="1163" spans="1:34"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t="str">
        <f>IF(tbl_Customers[[#This Row],[total_intl_charge]] &lt;= 3, "Low Charges", "High Charges")</f>
        <v>Low Charges</v>
      </c>
      <c r="Z1163" t="str">
        <f>IF(tbl_Customers[[#This Row],[total_eve_calls]]&lt;=80,"Low Calls",
IF(tbl_Customers[[#This Row],[total_eve_calls]]&lt;=120,"Medium Calls","High Calls"))</f>
        <v>Medium Calls</v>
      </c>
      <c r="AA1163" t="str">
        <f>IF(tbl_Customers[[#This Row],[total_eve_charge]]&lt;=15,"Low Charges",
IF(tbl_Customers[[#This Row],[total_eve_charge]]&lt;=20,"Medium Charges","High Charges"))</f>
        <v>Low Charges</v>
      </c>
      <c r="AB1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3" t="str">
        <f>IF(tbl_Customers[[#This Row],[number_vmail_messages]] = 0, "No Usage", IF(tbl_Customers[[#This Row],[number_vmail_messages]] &lt;= 20, "Low Usage", IF(tbl_Customers[[#This Row],[number_vmail_messages]] &lt;= 40, "Medium Usgae", "High Usage")))</f>
        <v>No Usage</v>
      </c>
      <c r="AD1163" t="str">
        <f>IF(tbl_Customers[[#This Row],[total_day_minutes]]&lt;=150,"Low Usage", IF(tbl_Customers[[#This Row],[total_day_minutes]]&lt;=200,"Medium Usage", IF(tbl_Customers[[#This Row],[total_day_minutes]]&lt;=250,"High Usage","Very High Usage")))</f>
        <v>High Usage</v>
      </c>
      <c r="AE1163" t="str">
        <f>IF(tbl_Customers[[#This Row],[total_intl_calls]]&lt;=5,"Low Calls", IF(tbl_Customers[[#This Row],[total_intl_calls]]&lt;=10, "Medium Calls", "High Calls"))</f>
        <v>Medium Calls</v>
      </c>
      <c r="AF1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3" t="str">
        <f>IF(tbl_Customers[[#This Row],[Churn_Risk_Score]]&gt;=10,"High Risk", IF(tbl_Customers[[#This Row],[Churn_Risk_Score]]&gt;=5,"Medium Risk","Low Risk"))</f>
        <v>Low Risk</v>
      </c>
      <c r="AH1163">
        <f>tbl_Customers[[#This Row],[total_day_charge]] + tbl_Customers[[#This Row],[total_eve_charge]] + tbl_Customers[[#This Row],[total_night_charge]] + tbl_Customers[[#This Row],[total_intl_charge]]</f>
        <v>60.02</v>
      </c>
    </row>
    <row r="1164" spans="1:34"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t="str">
        <f>IF(tbl_Customers[[#This Row],[total_intl_charge]] &lt;= 3, "Low Charges", "High Charges")</f>
        <v>Low Charges</v>
      </c>
      <c r="Z1164" t="str">
        <f>IF(tbl_Customers[[#This Row],[total_eve_calls]]&lt;=80,"Low Calls",
IF(tbl_Customers[[#This Row],[total_eve_calls]]&lt;=120,"Medium Calls","High Calls"))</f>
        <v>High Calls</v>
      </c>
      <c r="AA1164" t="str">
        <f>IF(tbl_Customers[[#This Row],[total_eve_charge]]&lt;=15,"Low Charges",
IF(tbl_Customers[[#This Row],[total_eve_charge]]&lt;=20,"Medium Charges","High Charges"))</f>
        <v>Low Charges</v>
      </c>
      <c r="AB1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4" t="str">
        <f>IF(tbl_Customers[[#This Row],[number_vmail_messages]] = 0, "No Usage", IF(tbl_Customers[[#This Row],[number_vmail_messages]] &lt;= 20, "Low Usage", IF(tbl_Customers[[#This Row],[number_vmail_messages]] &lt;= 40, "Medium Usgae", "High Usage")))</f>
        <v>No Usage</v>
      </c>
      <c r="AD1164" t="str">
        <f>IF(tbl_Customers[[#This Row],[total_day_minutes]]&lt;=150,"Low Usage", IF(tbl_Customers[[#This Row],[total_day_minutes]]&lt;=200,"Medium Usage", IF(tbl_Customers[[#This Row],[total_day_minutes]]&lt;=250,"High Usage","Very High Usage")))</f>
        <v>Medium Usage</v>
      </c>
      <c r="AE1164" t="str">
        <f>IF(tbl_Customers[[#This Row],[total_intl_calls]]&lt;=5,"Low Calls", IF(tbl_Customers[[#This Row],[total_intl_calls]]&lt;=10, "Medium Calls", "High Calls"))</f>
        <v>Low Calls</v>
      </c>
      <c r="AF1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4" t="str">
        <f>IF(tbl_Customers[[#This Row],[Churn_Risk_Score]]&gt;=10,"High Risk", IF(tbl_Customers[[#This Row],[Churn_Risk_Score]]&gt;=5,"Medium Risk","Low Risk"))</f>
        <v>Low Risk</v>
      </c>
      <c r="AH1164">
        <f>tbl_Customers[[#This Row],[total_day_charge]] + tbl_Customers[[#This Row],[total_eve_charge]] + tbl_Customers[[#This Row],[total_night_charge]] + tbl_Customers[[#This Row],[total_intl_charge]]</f>
        <v>58</v>
      </c>
    </row>
    <row r="1165" spans="1:34"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t="str">
        <f>IF(tbl_Customers[[#This Row],[total_intl_charge]] &lt;= 3, "Low Charges", "High Charges")</f>
        <v>Low Charges</v>
      </c>
      <c r="Z1165" t="str">
        <f>IF(tbl_Customers[[#This Row],[total_eve_calls]]&lt;=80,"Low Calls",
IF(tbl_Customers[[#This Row],[total_eve_calls]]&lt;=120,"Medium Calls","High Calls"))</f>
        <v>Medium Calls</v>
      </c>
      <c r="AA1165" t="str">
        <f>IF(tbl_Customers[[#This Row],[total_eve_charge]]&lt;=15,"Low Charges",
IF(tbl_Customers[[#This Row],[total_eve_charge]]&lt;=20,"Medium Charges","High Charges"))</f>
        <v>High Charges</v>
      </c>
      <c r="AB1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5" t="str">
        <f>IF(tbl_Customers[[#This Row],[number_vmail_messages]] = 0, "No Usage", IF(tbl_Customers[[#This Row],[number_vmail_messages]] &lt;= 20, "Low Usage", IF(tbl_Customers[[#This Row],[number_vmail_messages]] &lt;= 40, "Medium Usgae", "High Usage")))</f>
        <v>No Usage</v>
      </c>
      <c r="AD1165" t="str">
        <f>IF(tbl_Customers[[#This Row],[total_day_minutes]]&lt;=150,"Low Usage", IF(tbl_Customers[[#This Row],[total_day_minutes]]&lt;=200,"Medium Usage", IF(tbl_Customers[[#This Row],[total_day_minutes]]&lt;=250,"High Usage","Very High Usage")))</f>
        <v>Medium Usage</v>
      </c>
      <c r="AE1165" t="str">
        <f>IF(tbl_Customers[[#This Row],[total_intl_calls]]&lt;=5,"Low Calls", IF(tbl_Customers[[#This Row],[total_intl_calls]]&lt;=10, "Medium Calls", "High Calls"))</f>
        <v>Low Calls</v>
      </c>
      <c r="AF1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5" t="str">
        <f>IF(tbl_Customers[[#This Row],[Churn_Risk_Score]]&gt;=10,"High Risk", IF(tbl_Customers[[#This Row],[Churn_Risk_Score]]&gt;=5,"Medium Risk","Low Risk"))</f>
        <v>Low Risk</v>
      </c>
      <c r="AH1165">
        <f>tbl_Customers[[#This Row],[total_day_charge]] + tbl_Customers[[#This Row],[total_eve_charge]] + tbl_Customers[[#This Row],[total_night_charge]] + tbl_Customers[[#This Row],[total_intl_charge]]</f>
        <v>61.62</v>
      </c>
    </row>
    <row r="1166" spans="1:34"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t="str">
        <f>IF(tbl_Customers[[#This Row],[total_intl_charge]] &lt;= 3, "Low Charges", "High Charges")</f>
        <v>Low Charges</v>
      </c>
      <c r="Z1166" t="str">
        <f>IF(tbl_Customers[[#This Row],[total_eve_calls]]&lt;=80,"Low Calls",
IF(tbl_Customers[[#This Row],[total_eve_calls]]&lt;=120,"Medium Calls","High Calls"))</f>
        <v>Low Calls</v>
      </c>
      <c r="AA1166" t="str">
        <f>IF(tbl_Customers[[#This Row],[total_eve_charge]]&lt;=15,"Low Charges",
IF(tbl_Customers[[#This Row],[total_eve_charge]]&lt;=20,"Medium Charges","High Charges"))</f>
        <v>Low Charges</v>
      </c>
      <c r="AB1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6" t="str">
        <f>IF(tbl_Customers[[#This Row],[number_vmail_messages]] = 0, "No Usage", IF(tbl_Customers[[#This Row],[number_vmail_messages]] &lt;= 20, "Low Usage", IF(tbl_Customers[[#This Row],[number_vmail_messages]] &lt;= 40, "Medium Usgae", "High Usage")))</f>
        <v>No Usage</v>
      </c>
      <c r="AD1166" t="str">
        <f>IF(tbl_Customers[[#This Row],[total_day_minutes]]&lt;=150,"Low Usage", IF(tbl_Customers[[#This Row],[total_day_minutes]]&lt;=200,"Medium Usage", IF(tbl_Customers[[#This Row],[total_day_minutes]]&lt;=250,"High Usage","Very High Usage")))</f>
        <v>Low Usage</v>
      </c>
      <c r="AE1166" t="str">
        <f>IF(tbl_Customers[[#This Row],[total_intl_calls]]&lt;=5,"Low Calls", IF(tbl_Customers[[#This Row],[total_intl_calls]]&lt;=10, "Medium Calls", "High Calls"))</f>
        <v>Medium Calls</v>
      </c>
      <c r="AF1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6" t="str">
        <f>IF(tbl_Customers[[#This Row],[Churn_Risk_Score]]&gt;=10,"High Risk", IF(tbl_Customers[[#This Row],[Churn_Risk_Score]]&gt;=5,"Medium Risk","Low Risk"))</f>
        <v>Low Risk</v>
      </c>
      <c r="AH1166">
        <f>tbl_Customers[[#This Row],[total_day_charge]] + tbl_Customers[[#This Row],[total_eve_charge]] + tbl_Customers[[#This Row],[total_night_charge]] + tbl_Customers[[#This Row],[total_intl_charge]]</f>
        <v>44.69</v>
      </c>
    </row>
    <row r="1167" spans="1:34"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t="str">
        <f>IF(tbl_Customers[[#This Row],[total_intl_charge]] &lt;= 3, "Low Charges", "High Charges")</f>
        <v>Low Charges</v>
      </c>
      <c r="Z1167" t="str">
        <f>IF(tbl_Customers[[#This Row],[total_eve_calls]]&lt;=80,"Low Calls",
IF(tbl_Customers[[#This Row],[total_eve_calls]]&lt;=120,"Medium Calls","High Calls"))</f>
        <v>Medium Calls</v>
      </c>
      <c r="AA1167" t="str">
        <f>IF(tbl_Customers[[#This Row],[total_eve_charge]]&lt;=15,"Low Charges",
IF(tbl_Customers[[#This Row],[total_eve_charge]]&lt;=20,"Medium Charges","High Charges"))</f>
        <v>Medium Charges</v>
      </c>
      <c r="AB1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7" t="str">
        <f>IF(tbl_Customers[[#This Row],[number_vmail_messages]] = 0, "No Usage", IF(tbl_Customers[[#This Row],[number_vmail_messages]] &lt;= 20, "Low Usage", IF(tbl_Customers[[#This Row],[number_vmail_messages]] &lt;= 40, "Medium Usgae", "High Usage")))</f>
        <v>No Usage</v>
      </c>
      <c r="AD1167" t="str">
        <f>IF(tbl_Customers[[#This Row],[total_day_minutes]]&lt;=150,"Low Usage", IF(tbl_Customers[[#This Row],[total_day_minutes]]&lt;=200,"Medium Usage", IF(tbl_Customers[[#This Row],[total_day_minutes]]&lt;=250,"High Usage","Very High Usage")))</f>
        <v>Low Usage</v>
      </c>
      <c r="AE1167" t="str">
        <f>IF(tbl_Customers[[#This Row],[total_intl_calls]]&lt;=5,"Low Calls", IF(tbl_Customers[[#This Row],[total_intl_calls]]&lt;=10, "Medium Calls", "High Calls"))</f>
        <v>Low Calls</v>
      </c>
      <c r="AF1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67" t="str">
        <f>IF(tbl_Customers[[#This Row],[Churn_Risk_Score]]&gt;=10,"High Risk", IF(tbl_Customers[[#This Row],[Churn_Risk_Score]]&gt;=5,"Medium Risk","Low Risk"))</f>
        <v>Medium Risk</v>
      </c>
      <c r="AH1167">
        <f>tbl_Customers[[#This Row],[total_day_charge]] + tbl_Customers[[#This Row],[total_eve_charge]] + tbl_Customers[[#This Row],[total_night_charge]] + tbl_Customers[[#This Row],[total_intl_charge]]</f>
        <v>46.01</v>
      </c>
    </row>
    <row r="1168" spans="1:34"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t="str">
        <f>IF(tbl_Customers[[#This Row],[total_intl_charge]] &lt;= 3, "Low Charges", "High Charges")</f>
        <v>Low Charges</v>
      </c>
      <c r="Z1168" t="str">
        <f>IF(tbl_Customers[[#This Row],[total_eve_calls]]&lt;=80,"Low Calls",
IF(tbl_Customers[[#This Row],[total_eve_calls]]&lt;=120,"Medium Calls","High Calls"))</f>
        <v>Medium Calls</v>
      </c>
      <c r="AA1168" t="str">
        <f>IF(tbl_Customers[[#This Row],[total_eve_charge]]&lt;=15,"Low Charges",
IF(tbl_Customers[[#This Row],[total_eve_charge]]&lt;=20,"Medium Charges","High Charges"))</f>
        <v>Medium Charges</v>
      </c>
      <c r="AB1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8" t="str">
        <f>IF(tbl_Customers[[#This Row],[number_vmail_messages]] = 0, "No Usage", IF(tbl_Customers[[#This Row],[number_vmail_messages]] &lt;= 20, "Low Usage", IF(tbl_Customers[[#This Row],[number_vmail_messages]] &lt;= 40, "Medium Usgae", "High Usage")))</f>
        <v>Medium Usgae</v>
      </c>
      <c r="AD1168" t="str">
        <f>IF(tbl_Customers[[#This Row],[total_day_minutes]]&lt;=150,"Low Usage", IF(tbl_Customers[[#This Row],[total_day_minutes]]&lt;=200,"Medium Usage", IF(tbl_Customers[[#This Row],[total_day_minutes]]&lt;=250,"High Usage","Very High Usage")))</f>
        <v>Medium Usage</v>
      </c>
      <c r="AE1168" t="str">
        <f>IF(tbl_Customers[[#This Row],[total_intl_calls]]&lt;=5,"Low Calls", IF(tbl_Customers[[#This Row],[total_intl_calls]]&lt;=10, "Medium Calls", "High Calls"))</f>
        <v>Medium Calls</v>
      </c>
      <c r="AF1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68" t="str">
        <f>IF(tbl_Customers[[#This Row],[Churn_Risk_Score]]&gt;=10,"High Risk", IF(tbl_Customers[[#This Row],[Churn_Risk_Score]]&gt;=5,"Medium Risk","Low Risk"))</f>
        <v>Low Risk</v>
      </c>
      <c r="AH1168">
        <f>tbl_Customers[[#This Row],[total_day_charge]] + tbl_Customers[[#This Row],[total_eve_charge]] + tbl_Customers[[#This Row],[total_night_charge]] + tbl_Customers[[#This Row],[total_intl_charge]]</f>
        <v>58.76</v>
      </c>
    </row>
    <row r="1169" spans="1:34"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t="str">
        <f>IF(tbl_Customers[[#This Row],[total_intl_charge]] &lt;= 3, "Low Charges", "High Charges")</f>
        <v>High Charges</v>
      </c>
      <c r="Z1169" t="str">
        <f>IF(tbl_Customers[[#This Row],[total_eve_calls]]&lt;=80,"Low Calls",
IF(tbl_Customers[[#This Row],[total_eve_calls]]&lt;=120,"Medium Calls","High Calls"))</f>
        <v>Medium Calls</v>
      </c>
      <c r="AA1169" t="str">
        <f>IF(tbl_Customers[[#This Row],[total_eve_charge]]&lt;=15,"Low Charges",
IF(tbl_Customers[[#This Row],[total_eve_charge]]&lt;=20,"Medium Charges","High Charges"))</f>
        <v>Medium Charges</v>
      </c>
      <c r="AB1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9" t="str">
        <f>IF(tbl_Customers[[#This Row],[number_vmail_messages]] = 0, "No Usage", IF(tbl_Customers[[#This Row],[number_vmail_messages]] &lt;= 20, "Low Usage", IF(tbl_Customers[[#This Row],[number_vmail_messages]] &lt;= 40, "Medium Usgae", "High Usage")))</f>
        <v>High Usage</v>
      </c>
      <c r="AD1169" t="str">
        <f>IF(tbl_Customers[[#This Row],[total_day_minutes]]&lt;=150,"Low Usage", IF(tbl_Customers[[#This Row],[total_day_minutes]]&lt;=200,"Medium Usage", IF(tbl_Customers[[#This Row],[total_day_minutes]]&lt;=250,"High Usage","Very High Usage")))</f>
        <v>High Usage</v>
      </c>
      <c r="AE1169" t="str">
        <f>IF(tbl_Customers[[#This Row],[total_intl_calls]]&lt;=5,"Low Calls", IF(tbl_Customers[[#This Row],[total_intl_calls]]&lt;=10, "Medium Calls", "High Calls"))</f>
        <v>Medium Calls</v>
      </c>
      <c r="AF1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9" t="str">
        <f>IF(tbl_Customers[[#This Row],[Churn_Risk_Score]]&gt;=10,"High Risk", IF(tbl_Customers[[#This Row],[Churn_Risk_Score]]&gt;=5,"Medium Risk","Low Risk"))</f>
        <v>Low Risk</v>
      </c>
      <c r="AH1169">
        <f>tbl_Customers[[#This Row],[total_day_charge]] + tbl_Customers[[#This Row],[total_eve_charge]] + tbl_Customers[[#This Row],[total_night_charge]] + tbl_Customers[[#This Row],[total_intl_charge]]</f>
        <v>70.489999999999995</v>
      </c>
    </row>
    <row r="1170" spans="1:34"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t="str">
        <f>IF(tbl_Customers[[#This Row],[total_intl_charge]] &lt;= 3, "Low Charges", "High Charges")</f>
        <v>Low Charges</v>
      </c>
      <c r="Z1170" t="str">
        <f>IF(tbl_Customers[[#This Row],[total_eve_calls]]&lt;=80,"Low Calls",
IF(tbl_Customers[[#This Row],[total_eve_calls]]&lt;=120,"Medium Calls","High Calls"))</f>
        <v>Medium Calls</v>
      </c>
      <c r="AA1170" t="str">
        <f>IF(tbl_Customers[[#This Row],[total_eve_charge]]&lt;=15,"Low Charges",
IF(tbl_Customers[[#This Row],[total_eve_charge]]&lt;=20,"Medium Charges","High Charges"))</f>
        <v>High Charges</v>
      </c>
      <c r="AB1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0" t="str">
        <f>IF(tbl_Customers[[#This Row],[number_vmail_messages]] = 0, "No Usage", IF(tbl_Customers[[#This Row],[number_vmail_messages]] &lt;= 20, "Low Usage", IF(tbl_Customers[[#This Row],[number_vmail_messages]] &lt;= 40, "Medium Usgae", "High Usage")))</f>
        <v>No Usage</v>
      </c>
      <c r="AD1170" t="str">
        <f>IF(tbl_Customers[[#This Row],[total_day_minutes]]&lt;=150,"Low Usage", IF(tbl_Customers[[#This Row],[total_day_minutes]]&lt;=200,"Medium Usage", IF(tbl_Customers[[#This Row],[total_day_minutes]]&lt;=250,"High Usage","Very High Usage")))</f>
        <v>High Usage</v>
      </c>
      <c r="AE1170" t="str">
        <f>IF(tbl_Customers[[#This Row],[total_intl_calls]]&lt;=5,"Low Calls", IF(tbl_Customers[[#This Row],[total_intl_calls]]&lt;=10, "Medium Calls", "High Calls"))</f>
        <v>Low Calls</v>
      </c>
      <c r="AF1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70" t="str">
        <f>IF(tbl_Customers[[#This Row],[Churn_Risk_Score]]&gt;=10,"High Risk", IF(tbl_Customers[[#This Row],[Churn_Risk_Score]]&gt;=5,"Medium Risk","Low Risk"))</f>
        <v>Medium Risk</v>
      </c>
      <c r="AH1170">
        <f>tbl_Customers[[#This Row],[total_day_charge]] + tbl_Customers[[#This Row],[total_eve_charge]] + tbl_Customers[[#This Row],[total_night_charge]] + tbl_Customers[[#This Row],[total_intl_charge]]</f>
        <v>76.3</v>
      </c>
    </row>
    <row r="1171" spans="1:34"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t="str">
        <f>IF(tbl_Customers[[#This Row],[total_intl_charge]] &lt;= 3, "Low Charges", "High Charges")</f>
        <v>Low Charges</v>
      </c>
      <c r="Z1171" t="str">
        <f>IF(tbl_Customers[[#This Row],[total_eve_calls]]&lt;=80,"Low Calls",
IF(tbl_Customers[[#This Row],[total_eve_calls]]&lt;=120,"Medium Calls","High Calls"))</f>
        <v>Medium Calls</v>
      </c>
      <c r="AA1171" t="str">
        <f>IF(tbl_Customers[[#This Row],[total_eve_charge]]&lt;=15,"Low Charges",
IF(tbl_Customers[[#This Row],[total_eve_charge]]&lt;=20,"Medium Charges","High Charges"))</f>
        <v>High Charges</v>
      </c>
      <c r="AB1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1" t="str">
        <f>IF(tbl_Customers[[#This Row],[number_vmail_messages]] = 0, "No Usage", IF(tbl_Customers[[#This Row],[number_vmail_messages]] &lt;= 20, "Low Usage", IF(tbl_Customers[[#This Row],[number_vmail_messages]] &lt;= 40, "Medium Usgae", "High Usage")))</f>
        <v>High Usage</v>
      </c>
      <c r="AD1171" t="str">
        <f>IF(tbl_Customers[[#This Row],[total_day_minutes]]&lt;=150,"Low Usage", IF(tbl_Customers[[#This Row],[total_day_minutes]]&lt;=200,"Medium Usage", IF(tbl_Customers[[#This Row],[total_day_minutes]]&lt;=250,"High Usage","Very High Usage")))</f>
        <v>Low Usage</v>
      </c>
      <c r="AE1171" t="str">
        <f>IF(tbl_Customers[[#This Row],[total_intl_calls]]&lt;=5,"Low Calls", IF(tbl_Customers[[#This Row],[total_intl_calls]]&lt;=10, "Medium Calls", "High Calls"))</f>
        <v>Low Calls</v>
      </c>
      <c r="AF1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71" t="str">
        <f>IF(tbl_Customers[[#This Row],[Churn_Risk_Score]]&gt;=10,"High Risk", IF(tbl_Customers[[#This Row],[Churn_Risk_Score]]&gt;=5,"Medium Risk","Low Risk"))</f>
        <v>Low Risk</v>
      </c>
      <c r="AH1171">
        <f>tbl_Customers[[#This Row],[total_day_charge]] + tbl_Customers[[#This Row],[total_eve_charge]] + tbl_Customers[[#This Row],[total_night_charge]] + tbl_Customers[[#This Row],[total_intl_charge]]</f>
        <v>58.529999999999994</v>
      </c>
    </row>
    <row r="1172" spans="1:34"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t="str">
        <f>IF(tbl_Customers[[#This Row],[total_intl_charge]] &lt;= 3, "Low Charges", "High Charges")</f>
        <v>Low Charges</v>
      </c>
      <c r="Z1172" t="str">
        <f>IF(tbl_Customers[[#This Row],[total_eve_calls]]&lt;=80,"Low Calls",
IF(tbl_Customers[[#This Row],[total_eve_calls]]&lt;=120,"Medium Calls","High Calls"))</f>
        <v>Medium Calls</v>
      </c>
      <c r="AA1172" t="str">
        <f>IF(tbl_Customers[[#This Row],[total_eve_charge]]&lt;=15,"Low Charges",
IF(tbl_Customers[[#This Row],[total_eve_charge]]&lt;=20,"Medium Charges","High Charges"))</f>
        <v>Medium Charges</v>
      </c>
      <c r="AB1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2" t="str">
        <f>IF(tbl_Customers[[#This Row],[number_vmail_messages]] = 0, "No Usage", IF(tbl_Customers[[#This Row],[number_vmail_messages]] &lt;= 20, "Low Usage", IF(tbl_Customers[[#This Row],[number_vmail_messages]] &lt;= 40, "Medium Usgae", "High Usage")))</f>
        <v>No Usage</v>
      </c>
      <c r="AD1172" t="str">
        <f>IF(tbl_Customers[[#This Row],[total_day_minutes]]&lt;=150,"Low Usage", IF(tbl_Customers[[#This Row],[total_day_minutes]]&lt;=200,"Medium Usage", IF(tbl_Customers[[#This Row],[total_day_minutes]]&lt;=250,"High Usage","Very High Usage")))</f>
        <v>High Usage</v>
      </c>
      <c r="AE1172" t="str">
        <f>IF(tbl_Customers[[#This Row],[total_intl_calls]]&lt;=5,"Low Calls", IF(tbl_Customers[[#This Row],[total_intl_calls]]&lt;=10, "Medium Calls", "High Calls"))</f>
        <v>Low Calls</v>
      </c>
      <c r="AF1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2" t="str">
        <f>IF(tbl_Customers[[#This Row],[Churn_Risk_Score]]&gt;=10,"High Risk", IF(tbl_Customers[[#This Row],[Churn_Risk_Score]]&gt;=5,"Medium Risk","Low Risk"))</f>
        <v>Low Risk</v>
      </c>
      <c r="AH1172">
        <f>tbl_Customers[[#This Row],[total_day_charge]] + tbl_Customers[[#This Row],[total_eve_charge]] + tbl_Customers[[#This Row],[total_night_charge]] + tbl_Customers[[#This Row],[total_intl_charge]]</f>
        <v>65.86</v>
      </c>
    </row>
    <row r="1173" spans="1:34"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t="str">
        <f>IF(tbl_Customers[[#This Row],[total_intl_charge]] &lt;= 3, "Low Charges", "High Charges")</f>
        <v>High Charges</v>
      </c>
      <c r="Z1173" t="str">
        <f>IF(tbl_Customers[[#This Row],[total_eve_calls]]&lt;=80,"Low Calls",
IF(tbl_Customers[[#This Row],[total_eve_calls]]&lt;=120,"Medium Calls","High Calls"))</f>
        <v>High Calls</v>
      </c>
      <c r="AA1173" t="str">
        <f>IF(tbl_Customers[[#This Row],[total_eve_charge]]&lt;=15,"Low Charges",
IF(tbl_Customers[[#This Row],[total_eve_charge]]&lt;=20,"Medium Charges","High Charges"))</f>
        <v>Low Charges</v>
      </c>
      <c r="AB1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3" t="str">
        <f>IF(tbl_Customers[[#This Row],[number_vmail_messages]] = 0, "No Usage", IF(tbl_Customers[[#This Row],[number_vmail_messages]] &lt;= 20, "Low Usage", IF(tbl_Customers[[#This Row],[number_vmail_messages]] &lt;= 40, "Medium Usgae", "High Usage")))</f>
        <v>No Usage</v>
      </c>
      <c r="AD1173" t="str">
        <f>IF(tbl_Customers[[#This Row],[total_day_minutes]]&lt;=150,"Low Usage", IF(tbl_Customers[[#This Row],[total_day_minutes]]&lt;=200,"Medium Usage", IF(tbl_Customers[[#This Row],[total_day_minutes]]&lt;=250,"High Usage","Very High Usage")))</f>
        <v>Low Usage</v>
      </c>
      <c r="AE1173" t="str">
        <f>IF(tbl_Customers[[#This Row],[total_intl_calls]]&lt;=5,"Low Calls", IF(tbl_Customers[[#This Row],[total_intl_calls]]&lt;=10, "Medium Calls", "High Calls"))</f>
        <v>Low Calls</v>
      </c>
      <c r="AF1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3" t="str">
        <f>IF(tbl_Customers[[#This Row],[Churn_Risk_Score]]&gt;=10,"High Risk", IF(tbl_Customers[[#This Row],[Churn_Risk_Score]]&gt;=5,"Medium Risk","Low Risk"))</f>
        <v>Low Risk</v>
      </c>
      <c r="AH1173">
        <f>tbl_Customers[[#This Row],[total_day_charge]] + tbl_Customers[[#This Row],[total_eve_charge]] + tbl_Customers[[#This Row],[total_night_charge]] + tbl_Customers[[#This Row],[total_intl_charge]]</f>
        <v>43.35</v>
      </c>
    </row>
    <row r="1174" spans="1:34"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t="str">
        <f>IF(tbl_Customers[[#This Row],[total_intl_charge]] &lt;= 3, "Low Charges", "High Charges")</f>
        <v>Low Charges</v>
      </c>
      <c r="Z1174" t="str">
        <f>IF(tbl_Customers[[#This Row],[total_eve_calls]]&lt;=80,"Low Calls",
IF(tbl_Customers[[#This Row],[total_eve_calls]]&lt;=120,"Medium Calls","High Calls"))</f>
        <v>Medium Calls</v>
      </c>
      <c r="AA1174" t="str">
        <f>IF(tbl_Customers[[#This Row],[total_eve_charge]]&lt;=15,"Low Charges",
IF(tbl_Customers[[#This Row],[total_eve_charge]]&lt;=20,"Medium Charges","High Charges"))</f>
        <v>High Charges</v>
      </c>
      <c r="AB1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4" t="str">
        <f>IF(tbl_Customers[[#This Row],[number_vmail_messages]] = 0, "No Usage", IF(tbl_Customers[[#This Row],[number_vmail_messages]] &lt;= 20, "Low Usage", IF(tbl_Customers[[#This Row],[number_vmail_messages]] &lt;= 40, "Medium Usgae", "High Usage")))</f>
        <v>No Usage</v>
      </c>
      <c r="AD1174" t="str">
        <f>IF(tbl_Customers[[#This Row],[total_day_minutes]]&lt;=150,"Low Usage", IF(tbl_Customers[[#This Row],[total_day_minutes]]&lt;=200,"Medium Usage", IF(tbl_Customers[[#This Row],[total_day_minutes]]&lt;=250,"High Usage","Very High Usage")))</f>
        <v>Medium Usage</v>
      </c>
      <c r="AE1174" t="str">
        <f>IF(tbl_Customers[[#This Row],[total_intl_calls]]&lt;=5,"Low Calls", IF(tbl_Customers[[#This Row],[total_intl_calls]]&lt;=10, "Medium Calls", "High Calls"))</f>
        <v>Low Calls</v>
      </c>
      <c r="AF1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4" t="str">
        <f>IF(tbl_Customers[[#This Row],[Churn_Risk_Score]]&gt;=10,"High Risk", IF(tbl_Customers[[#This Row],[Churn_Risk_Score]]&gt;=5,"Medium Risk","Low Risk"))</f>
        <v>Low Risk</v>
      </c>
      <c r="AH1174">
        <f>tbl_Customers[[#This Row],[total_day_charge]] + tbl_Customers[[#This Row],[total_eve_charge]] + tbl_Customers[[#This Row],[total_night_charge]] + tbl_Customers[[#This Row],[total_intl_charge]]</f>
        <v>60.219999999999992</v>
      </c>
    </row>
    <row r="1175" spans="1:34"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t="str">
        <f>IF(tbl_Customers[[#This Row],[total_intl_charge]] &lt;= 3, "Low Charges", "High Charges")</f>
        <v>Low Charges</v>
      </c>
      <c r="Z1175" t="str">
        <f>IF(tbl_Customers[[#This Row],[total_eve_calls]]&lt;=80,"Low Calls",
IF(tbl_Customers[[#This Row],[total_eve_calls]]&lt;=120,"Medium Calls","High Calls"))</f>
        <v>Medium Calls</v>
      </c>
      <c r="AA1175" t="str">
        <f>IF(tbl_Customers[[#This Row],[total_eve_charge]]&lt;=15,"Low Charges",
IF(tbl_Customers[[#This Row],[total_eve_charge]]&lt;=20,"Medium Charges","High Charges"))</f>
        <v>High Charges</v>
      </c>
      <c r="AB1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5" t="str">
        <f>IF(tbl_Customers[[#This Row],[number_vmail_messages]] = 0, "No Usage", IF(tbl_Customers[[#This Row],[number_vmail_messages]] &lt;= 20, "Low Usage", IF(tbl_Customers[[#This Row],[number_vmail_messages]] &lt;= 40, "Medium Usgae", "High Usage")))</f>
        <v>Medium Usgae</v>
      </c>
      <c r="AD1175" t="str">
        <f>IF(tbl_Customers[[#This Row],[total_day_minutes]]&lt;=150,"Low Usage", IF(tbl_Customers[[#This Row],[total_day_minutes]]&lt;=200,"Medium Usage", IF(tbl_Customers[[#This Row],[total_day_minutes]]&lt;=250,"High Usage","Very High Usage")))</f>
        <v>Low Usage</v>
      </c>
      <c r="AE1175" t="str">
        <f>IF(tbl_Customers[[#This Row],[total_intl_calls]]&lt;=5,"Low Calls", IF(tbl_Customers[[#This Row],[total_intl_calls]]&lt;=10, "Medium Calls", "High Calls"))</f>
        <v>Low Calls</v>
      </c>
      <c r="AF1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5" t="str">
        <f>IF(tbl_Customers[[#This Row],[Churn_Risk_Score]]&gt;=10,"High Risk", IF(tbl_Customers[[#This Row],[Churn_Risk_Score]]&gt;=5,"Medium Risk","Low Risk"))</f>
        <v>Low Risk</v>
      </c>
      <c r="AH1175">
        <f>tbl_Customers[[#This Row],[total_day_charge]] + tbl_Customers[[#This Row],[total_eve_charge]] + tbl_Customers[[#This Row],[total_night_charge]] + tbl_Customers[[#This Row],[total_intl_charge]]</f>
        <v>53.890000000000008</v>
      </c>
    </row>
    <row r="1176" spans="1:34"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t="str">
        <f>IF(tbl_Customers[[#This Row],[total_intl_charge]] &lt;= 3, "Low Charges", "High Charges")</f>
        <v>Low Charges</v>
      </c>
      <c r="Z1176" t="str">
        <f>IF(tbl_Customers[[#This Row],[total_eve_calls]]&lt;=80,"Low Calls",
IF(tbl_Customers[[#This Row],[total_eve_calls]]&lt;=120,"Medium Calls","High Calls"))</f>
        <v>Medium Calls</v>
      </c>
      <c r="AA1176" t="str">
        <f>IF(tbl_Customers[[#This Row],[total_eve_charge]]&lt;=15,"Low Charges",
IF(tbl_Customers[[#This Row],[total_eve_charge]]&lt;=20,"Medium Charges","High Charges"))</f>
        <v>Low Charges</v>
      </c>
      <c r="AB1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6" t="str">
        <f>IF(tbl_Customers[[#This Row],[number_vmail_messages]] = 0, "No Usage", IF(tbl_Customers[[#This Row],[number_vmail_messages]] &lt;= 20, "Low Usage", IF(tbl_Customers[[#This Row],[number_vmail_messages]] &lt;= 40, "Medium Usgae", "High Usage")))</f>
        <v>No Usage</v>
      </c>
      <c r="AD1176" t="str">
        <f>IF(tbl_Customers[[#This Row],[total_day_minutes]]&lt;=150,"Low Usage", IF(tbl_Customers[[#This Row],[total_day_minutes]]&lt;=200,"Medium Usage", IF(tbl_Customers[[#This Row],[total_day_minutes]]&lt;=250,"High Usage","Very High Usage")))</f>
        <v>Low Usage</v>
      </c>
      <c r="AE1176" t="str">
        <f>IF(tbl_Customers[[#This Row],[total_intl_calls]]&lt;=5,"Low Calls", IF(tbl_Customers[[#This Row],[total_intl_calls]]&lt;=10, "Medium Calls", "High Calls"))</f>
        <v>Low Calls</v>
      </c>
      <c r="AF1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6" t="str">
        <f>IF(tbl_Customers[[#This Row],[Churn_Risk_Score]]&gt;=10,"High Risk", IF(tbl_Customers[[#This Row],[Churn_Risk_Score]]&gt;=5,"Medium Risk","Low Risk"))</f>
        <v>Low Risk</v>
      </c>
      <c r="AH1176">
        <f>tbl_Customers[[#This Row],[total_day_charge]] + tbl_Customers[[#This Row],[total_eve_charge]] + tbl_Customers[[#This Row],[total_night_charge]] + tbl_Customers[[#This Row],[total_intl_charge]]</f>
        <v>35.379999999999995</v>
      </c>
    </row>
    <row r="1177" spans="1:34"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t="str">
        <f>IF(tbl_Customers[[#This Row],[total_intl_charge]] &lt;= 3, "Low Charges", "High Charges")</f>
        <v>Low Charges</v>
      </c>
      <c r="Z1177" t="str">
        <f>IF(tbl_Customers[[#This Row],[total_eve_calls]]&lt;=80,"Low Calls",
IF(tbl_Customers[[#This Row],[total_eve_calls]]&lt;=120,"Medium Calls","High Calls"))</f>
        <v>High Calls</v>
      </c>
      <c r="AA1177" t="str">
        <f>IF(tbl_Customers[[#This Row],[total_eve_charge]]&lt;=15,"Low Charges",
IF(tbl_Customers[[#This Row],[total_eve_charge]]&lt;=20,"Medium Charges","High Charges"))</f>
        <v>Low Charges</v>
      </c>
      <c r="AB1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7" t="str">
        <f>IF(tbl_Customers[[#This Row],[number_vmail_messages]] = 0, "No Usage", IF(tbl_Customers[[#This Row],[number_vmail_messages]] &lt;= 20, "Low Usage", IF(tbl_Customers[[#This Row],[number_vmail_messages]] &lt;= 40, "Medium Usgae", "High Usage")))</f>
        <v>Medium Usgae</v>
      </c>
      <c r="AD1177" t="str">
        <f>IF(tbl_Customers[[#This Row],[total_day_minutes]]&lt;=150,"Low Usage", IF(tbl_Customers[[#This Row],[total_day_minutes]]&lt;=200,"Medium Usage", IF(tbl_Customers[[#This Row],[total_day_minutes]]&lt;=250,"High Usage","Very High Usage")))</f>
        <v>Medium Usage</v>
      </c>
      <c r="AE1177" t="str">
        <f>IF(tbl_Customers[[#This Row],[total_intl_calls]]&lt;=5,"Low Calls", IF(tbl_Customers[[#This Row],[total_intl_calls]]&lt;=10, "Medium Calls", "High Calls"))</f>
        <v>Low Calls</v>
      </c>
      <c r="AF1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7" t="str">
        <f>IF(tbl_Customers[[#This Row],[Churn_Risk_Score]]&gt;=10,"High Risk", IF(tbl_Customers[[#This Row],[Churn_Risk_Score]]&gt;=5,"Medium Risk","Low Risk"))</f>
        <v>Low Risk</v>
      </c>
      <c r="AH1177">
        <f>tbl_Customers[[#This Row],[total_day_charge]] + tbl_Customers[[#This Row],[total_eve_charge]] + tbl_Customers[[#This Row],[total_night_charge]] + tbl_Customers[[#This Row],[total_intl_charge]]</f>
        <v>51.540000000000006</v>
      </c>
    </row>
    <row r="1178" spans="1:34"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t="str">
        <f>IF(tbl_Customers[[#This Row],[total_intl_charge]] &lt;= 3, "Low Charges", "High Charges")</f>
        <v>High Charges</v>
      </c>
      <c r="Z1178" t="str">
        <f>IF(tbl_Customers[[#This Row],[total_eve_calls]]&lt;=80,"Low Calls",
IF(tbl_Customers[[#This Row],[total_eve_calls]]&lt;=120,"Medium Calls","High Calls"))</f>
        <v>Low Calls</v>
      </c>
      <c r="AA1178" t="str">
        <f>IF(tbl_Customers[[#This Row],[total_eve_charge]]&lt;=15,"Low Charges",
IF(tbl_Customers[[#This Row],[total_eve_charge]]&lt;=20,"Medium Charges","High Charges"))</f>
        <v>Medium Charges</v>
      </c>
      <c r="AB1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8" t="str">
        <f>IF(tbl_Customers[[#This Row],[number_vmail_messages]] = 0, "No Usage", IF(tbl_Customers[[#This Row],[number_vmail_messages]] &lt;= 20, "Low Usage", IF(tbl_Customers[[#This Row],[number_vmail_messages]] &lt;= 40, "Medium Usgae", "High Usage")))</f>
        <v>No Usage</v>
      </c>
      <c r="AD1178" t="str">
        <f>IF(tbl_Customers[[#This Row],[total_day_minutes]]&lt;=150,"Low Usage", IF(tbl_Customers[[#This Row],[total_day_minutes]]&lt;=200,"Medium Usage", IF(tbl_Customers[[#This Row],[total_day_minutes]]&lt;=250,"High Usage","Very High Usage")))</f>
        <v>Medium Usage</v>
      </c>
      <c r="AE1178" t="str">
        <f>IF(tbl_Customers[[#This Row],[total_intl_calls]]&lt;=5,"Low Calls", IF(tbl_Customers[[#This Row],[total_intl_calls]]&lt;=10, "Medium Calls", "High Calls"))</f>
        <v>Low Calls</v>
      </c>
      <c r="AF1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8" t="str">
        <f>IF(tbl_Customers[[#This Row],[Churn_Risk_Score]]&gt;=10,"High Risk", IF(tbl_Customers[[#This Row],[Churn_Risk_Score]]&gt;=5,"Medium Risk","Low Risk"))</f>
        <v>Low Risk</v>
      </c>
      <c r="AH1178">
        <f>tbl_Customers[[#This Row],[total_day_charge]] + tbl_Customers[[#This Row],[total_eve_charge]] + tbl_Customers[[#This Row],[total_night_charge]] + tbl_Customers[[#This Row],[total_intl_charge]]</f>
        <v>65.010000000000005</v>
      </c>
    </row>
    <row r="1179" spans="1:34"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t="str">
        <f>IF(tbl_Customers[[#This Row],[total_intl_charge]] &lt;= 3, "Low Charges", "High Charges")</f>
        <v>Low Charges</v>
      </c>
      <c r="Z1179" t="str">
        <f>IF(tbl_Customers[[#This Row],[total_eve_calls]]&lt;=80,"Low Calls",
IF(tbl_Customers[[#This Row],[total_eve_calls]]&lt;=120,"Medium Calls","High Calls"))</f>
        <v>Medium Calls</v>
      </c>
      <c r="AA1179" t="str">
        <f>IF(tbl_Customers[[#This Row],[total_eve_charge]]&lt;=15,"Low Charges",
IF(tbl_Customers[[#This Row],[total_eve_charge]]&lt;=20,"Medium Charges","High Charges"))</f>
        <v>Low Charges</v>
      </c>
      <c r="AB1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9" t="str">
        <f>IF(tbl_Customers[[#This Row],[number_vmail_messages]] = 0, "No Usage", IF(tbl_Customers[[#This Row],[number_vmail_messages]] &lt;= 20, "Low Usage", IF(tbl_Customers[[#This Row],[number_vmail_messages]] &lt;= 40, "Medium Usgae", "High Usage")))</f>
        <v>No Usage</v>
      </c>
      <c r="AD1179" t="str">
        <f>IF(tbl_Customers[[#This Row],[total_day_minutes]]&lt;=150,"Low Usage", IF(tbl_Customers[[#This Row],[total_day_minutes]]&lt;=200,"Medium Usage", IF(tbl_Customers[[#This Row],[total_day_minutes]]&lt;=250,"High Usage","Very High Usage")))</f>
        <v>Low Usage</v>
      </c>
      <c r="AE1179" t="str">
        <f>IF(tbl_Customers[[#This Row],[total_intl_calls]]&lt;=5,"Low Calls", IF(tbl_Customers[[#This Row],[total_intl_calls]]&lt;=10, "Medium Calls", "High Calls"))</f>
        <v>Medium Calls</v>
      </c>
      <c r="AF1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9" t="str">
        <f>IF(tbl_Customers[[#This Row],[Churn_Risk_Score]]&gt;=10,"High Risk", IF(tbl_Customers[[#This Row],[Churn_Risk_Score]]&gt;=5,"Medium Risk","Low Risk"))</f>
        <v>Low Risk</v>
      </c>
      <c r="AH1179">
        <f>tbl_Customers[[#This Row],[total_day_charge]] + tbl_Customers[[#This Row],[total_eve_charge]] + tbl_Customers[[#This Row],[total_night_charge]] + tbl_Customers[[#This Row],[total_intl_charge]]</f>
        <v>37.880000000000003</v>
      </c>
    </row>
    <row r="1180" spans="1:34"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t="str">
        <f>IF(tbl_Customers[[#This Row],[total_intl_charge]] &lt;= 3, "Low Charges", "High Charges")</f>
        <v>Low Charges</v>
      </c>
      <c r="Z1180" t="str">
        <f>IF(tbl_Customers[[#This Row],[total_eve_calls]]&lt;=80,"Low Calls",
IF(tbl_Customers[[#This Row],[total_eve_calls]]&lt;=120,"Medium Calls","High Calls"))</f>
        <v>Medium Calls</v>
      </c>
      <c r="AA1180" t="str">
        <f>IF(tbl_Customers[[#This Row],[total_eve_charge]]&lt;=15,"Low Charges",
IF(tbl_Customers[[#This Row],[total_eve_charge]]&lt;=20,"Medium Charges","High Charges"))</f>
        <v>Medium Charges</v>
      </c>
      <c r="AB1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0" t="str">
        <f>IF(tbl_Customers[[#This Row],[number_vmail_messages]] = 0, "No Usage", IF(tbl_Customers[[#This Row],[number_vmail_messages]] &lt;= 20, "Low Usage", IF(tbl_Customers[[#This Row],[number_vmail_messages]] &lt;= 40, "Medium Usgae", "High Usage")))</f>
        <v>No Usage</v>
      </c>
      <c r="AD1180" t="str">
        <f>IF(tbl_Customers[[#This Row],[total_day_minutes]]&lt;=150,"Low Usage", IF(tbl_Customers[[#This Row],[total_day_minutes]]&lt;=200,"Medium Usage", IF(tbl_Customers[[#This Row],[total_day_minutes]]&lt;=250,"High Usage","Very High Usage")))</f>
        <v>Very High Usage</v>
      </c>
      <c r="AE1180" t="str">
        <f>IF(tbl_Customers[[#This Row],[total_intl_calls]]&lt;=5,"Low Calls", IF(tbl_Customers[[#This Row],[total_intl_calls]]&lt;=10, "Medium Calls", "High Calls"))</f>
        <v>High Calls</v>
      </c>
      <c r="AF1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80" t="str">
        <f>IF(tbl_Customers[[#This Row],[Churn_Risk_Score]]&gt;=10,"High Risk", IF(tbl_Customers[[#This Row],[Churn_Risk_Score]]&gt;=5,"Medium Risk","Low Risk"))</f>
        <v>Medium Risk</v>
      </c>
      <c r="AH1180">
        <f>tbl_Customers[[#This Row],[total_day_charge]] + tbl_Customers[[#This Row],[total_eve_charge]] + tbl_Customers[[#This Row],[total_night_charge]] + tbl_Customers[[#This Row],[total_intl_charge]]</f>
        <v>74.36</v>
      </c>
    </row>
    <row r="1181" spans="1:34"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t="str">
        <f>IF(tbl_Customers[[#This Row],[total_intl_charge]] &lt;= 3, "Low Charges", "High Charges")</f>
        <v>Low Charges</v>
      </c>
      <c r="Z1181" t="str">
        <f>IF(tbl_Customers[[#This Row],[total_eve_calls]]&lt;=80,"Low Calls",
IF(tbl_Customers[[#This Row],[total_eve_calls]]&lt;=120,"Medium Calls","High Calls"))</f>
        <v>High Calls</v>
      </c>
      <c r="AA1181" t="str">
        <f>IF(tbl_Customers[[#This Row],[total_eve_charge]]&lt;=15,"Low Charges",
IF(tbl_Customers[[#This Row],[total_eve_charge]]&lt;=20,"Medium Charges","High Charges"))</f>
        <v>Medium Charges</v>
      </c>
      <c r="AB1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1" t="str">
        <f>IF(tbl_Customers[[#This Row],[number_vmail_messages]] = 0, "No Usage", IF(tbl_Customers[[#This Row],[number_vmail_messages]] &lt;= 20, "Low Usage", IF(tbl_Customers[[#This Row],[number_vmail_messages]] &lt;= 40, "Medium Usgae", "High Usage")))</f>
        <v>No Usage</v>
      </c>
      <c r="AD1181" t="str">
        <f>IF(tbl_Customers[[#This Row],[total_day_minutes]]&lt;=150,"Low Usage", IF(tbl_Customers[[#This Row],[total_day_minutes]]&lt;=200,"Medium Usage", IF(tbl_Customers[[#This Row],[total_day_minutes]]&lt;=250,"High Usage","Very High Usage")))</f>
        <v>High Usage</v>
      </c>
      <c r="AE1181" t="str">
        <f>IF(tbl_Customers[[#This Row],[total_intl_calls]]&lt;=5,"Low Calls", IF(tbl_Customers[[#This Row],[total_intl_calls]]&lt;=10, "Medium Calls", "High Calls"))</f>
        <v>Medium Calls</v>
      </c>
      <c r="AF1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1" t="str">
        <f>IF(tbl_Customers[[#This Row],[Churn_Risk_Score]]&gt;=10,"High Risk", IF(tbl_Customers[[#This Row],[Churn_Risk_Score]]&gt;=5,"Medium Risk","Low Risk"))</f>
        <v>Low Risk</v>
      </c>
      <c r="AH1181">
        <f>tbl_Customers[[#This Row],[total_day_charge]] + tbl_Customers[[#This Row],[total_eve_charge]] + tbl_Customers[[#This Row],[total_night_charge]] + tbl_Customers[[#This Row],[total_intl_charge]]</f>
        <v>71.22999999999999</v>
      </c>
    </row>
    <row r="1182" spans="1:34"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t="str">
        <f>IF(tbl_Customers[[#This Row],[total_intl_charge]] &lt;= 3, "Low Charges", "High Charges")</f>
        <v>High Charges</v>
      </c>
      <c r="Z1182" t="str">
        <f>IF(tbl_Customers[[#This Row],[total_eve_calls]]&lt;=80,"Low Calls",
IF(tbl_Customers[[#This Row],[total_eve_calls]]&lt;=120,"Medium Calls","High Calls"))</f>
        <v>Medium Calls</v>
      </c>
      <c r="AA1182" t="str">
        <f>IF(tbl_Customers[[#This Row],[total_eve_charge]]&lt;=15,"Low Charges",
IF(tbl_Customers[[#This Row],[total_eve_charge]]&lt;=20,"Medium Charges","High Charges"))</f>
        <v>High Charges</v>
      </c>
      <c r="AB1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2" t="str">
        <f>IF(tbl_Customers[[#This Row],[number_vmail_messages]] = 0, "No Usage", IF(tbl_Customers[[#This Row],[number_vmail_messages]] &lt;= 20, "Low Usage", IF(tbl_Customers[[#This Row],[number_vmail_messages]] &lt;= 40, "Medium Usgae", "High Usage")))</f>
        <v>No Usage</v>
      </c>
      <c r="AD1182" t="str">
        <f>IF(tbl_Customers[[#This Row],[total_day_minutes]]&lt;=150,"Low Usage", IF(tbl_Customers[[#This Row],[total_day_minutes]]&lt;=200,"Medium Usage", IF(tbl_Customers[[#This Row],[total_day_minutes]]&lt;=250,"High Usage","Very High Usage")))</f>
        <v>High Usage</v>
      </c>
      <c r="AE1182" t="str">
        <f>IF(tbl_Customers[[#This Row],[total_intl_calls]]&lt;=5,"Low Calls", IF(tbl_Customers[[#This Row],[total_intl_calls]]&lt;=10, "Medium Calls", "High Calls"))</f>
        <v>Low Calls</v>
      </c>
      <c r="AF1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2" t="str">
        <f>IF(tbl_Customers[[#This Row],[Churn_Risk_Score]]&gt;=10,"High Risk", IF(tbl_Customers[[#This Row],[Churn_Risk_Score]]&gt;=5,"Medium Risk","Low Risk"))</f>
        <v>Low Risk</v>
      </c>
      <c r="AH1182">
        <f>tbl_Customers[[#This Row],[total_day_charge]] + tbl_Customers[[#This Row],[total_eve_charge]] + tbl_Customers[[#This Row],[total_night_charge]] + tbl_Customers[[#This Row],[total_intl_charge]]</f>
        <v>71.44</v>
      </c>
    </row>
    <row r="1183" spans="1:34"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t="str">
        <f>IF(tbl_Customers[[#This Row],[total_intl_charge]] &lt;= 3, "Low Charges", "High Charges")</f>
        <v>High Charges</v>
      </c>
      <c r="Z1183" t="str">
        <f>IF(tbl_Customers[[#This Row],[total_eve_calls]]&lt;=80,"Low Calls",
IF(tbl_Customers[[#This Row],[total_eve_calls]]&lt;=120,"Medium Calls","High Calls"))</f>
        <v>Medium Calls</v>
      </c>
      <c r="AA1183" t="str">
        <f>IF(tbl_Customers[[#This Row],[total_eve_charge]]&lt;=15,"Low Charges",
IF(tbl_Customers[[#This Row],[total_eve_charge]]&lt;=20,"Medium Charges","High Charges"))</f>
        <v>Low Charges</v>
      </c>
      <c r="AB1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3" t="str">
        <f>IF(tbl_Customers[[#This Row],[number_vmail_messages]] = 0, "No Usage", IF(tbl_Customers[[#This Row],[number_vmail_messages]] &lt;= 20, "Low Usage", IF(tbl_Customers[[#This Row],[number_vmail_messages]] &lt;= 40, "Medium Usgae", "High Usage")))</f>
        <v>No Usage</v>
      </c>
      <c r="AD1183" t="str">
        <f>IF(tbl_Customers[[#This Row],[total_day_minutes]]&lt;=150,"Low Usage", IF(tbl_Customers[[#This Row],[total_day_minutes]]&lt;=200,"Medium Usage", IF(tbl_Customers[[#This Row],[total_day_minutes]]&lt;=250,"High Usage","Very High Usage")))</f>
        <v>Medium Usage</v>
      </c>
      <c r="AE1183" t="str">
        <f>IF(tbl_Customers[[#This Row],[total_intl_calls]]&lt;=5,"Low Calls", IF(tbl_Customers[[#This Row],[total_intl_calls]]&lt;=10, "Medium Calls", "High Calls"))</f>
        <v>Low Calls</v>
      </c>
      <c r="AF1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3" t="str">
        <f>IF(tbl_Customers[[#This Row],[Churn_Risk_Score]]&gt;=10,"High Risk", IF(tbl_Customers[[#This Row],[Churn_Risk_Score]]&gt;=5,"Medium Risk","Low Risk"))</f>
        <v>Low Risk</v>
      </c>
      <c r="AH1183">
        <f>tbl_Customers[[#This Row],[total_day_charge]] + tbl_Customers[[#This Row],[total_eve_charge]] + tbl_Customers[[#This Row],[total_night_charge]] + tbl_Customers[[#This Row],[total_intl_charge]]</f>
        <v>53.99</v>
      </c>
    </row>
    <row r="1184" spans="1:34"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t="str">
        <f>IF(tbl_Customers[[#This Row],[total_intl_charge]] &lt;= 3, "Low Charges", "High Charges")</f>
        <v>High Charges</v>
      </c>
      <c r="Z1184" t="str">
        <f>IF(tbl_Customers[[#This Row],[total_eve_calls]]&lt;=80,"Low Calls",
IF(tbl_Customers[[#This Row],[total_eve_calls]]&lt;=120,"Medium Calls","High Calls"))</f>
        <v>Medium Calls</v>
      </c>
      <c r="AA1184" t="str">
        <f>IF(tbl_Customers[[#This Row],[total_eve_charge]]&lt;=15,"Low Charges",
IF(tbl_Customers[[#This Row],[total_eve_charge]]&lt;=20,"Medium Charges","High Charges"))</f>
        <v>Low Charges</v>
      </c>
      <c r="AB1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4" t="str">
        <f>IF(tbl_Customers[[#This Row],[number_vmail_messages]] = 0, "No Usage", IF(tbl_Customers[[#This Row],[number_vmail_messages]] &lt;= 20, "Low Usage", IF(tbl_Customers[[#This Row],[number_vmail_messages]] &lt;= 40, "Medium Usgae", "High Usage")))</f>
        <v>Medium Usgae</v>
      </c>
      <c r="AD1184" t="str">
        <f>IF(tbl_Customers[[#This Row],[total_day_minutes]]&lt;=150,"Low Usage", IF(tbl_Customers[[#This Row],[total_day_minutes]]&lt;=200,"Medium Usage", IF(tbl_Customers[[#This Row],[total_day_minutes]]&lt;=250,"High Usage","Very High Usage")))</f>
        <v>Medium Usage</v>
      </c>
      <c r="AE1184" t="str">
        <f>IF(tbl_Customers[[#This Row],[total_intl_calls]]&lt;=5,"Low Calls", IF(tbl_Customers[[#This Row],[total_intl_calls]]&lt;=10, "Medium Calls", "High Calls"))</f>
        <v>Low Calls</v>
      </c>
      <c r="AF1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184" t="str">
        <f>IF(tbl_Customers[[#This Row],[Churn_Risk_Score]]&gt;=10,"High Risk", IF(tbl_Customers[[#This Row],[Churn_Risk_Score]]&gt;=5,"Medium Risk","Low Risk"))</f>
        <v>High Risk</v>
      </c>
      <c r="AH1184">
        <f>tbl_Customers[[#This Row],[total_day_charge]] + tbl_Customers[[#This Row],[total_eve_charge]] + tbl_Customers[[#This Row],[total_night_charge]] + tbl_Customers[[#This Row],[total_intl_charge]]</f>
        <v>57.8</v>
      </c>
    </row>
    <row r="1185" spans="1:34"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t="str">
        <f>IF(tbl_Customers[[#This Row],[total_intl_charge]] &lt;= 3, "Low Charges", "High Charges")</f>
        <v>Low Charges</v>
      </c>
      <c r="Z1185" t="str">
        <f>IF(tbl_Customers[[#This Row],[total_eve_calls]]&lt;=80,"Low Calls",
IF(tbl_Customers[[#This Row],[total_eve_calls]]&lt;=120,"Medium Calls","High Calls"))</f>
        <v>Medium Calls</v>
      </c>
      <c r="AA1185" t="str">
        <f>IF(tbl_Customers[[#This Row],[total_eve_charge]]&lt;=15,"Low Charges",
IF(tbl_Customers[[#This Row],[total_eve_charge]]&lt;=20,"Medium Charges","High Charges"))</f>
        <v>Medium Charges</v>
      </c>
      <c r="AB1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5" t="str">
        <f>IF(tbl_Customers[[#This Row],[number_vmail_messages]] = 0, "No Usage", IF(tbl_Customers[[#This Row],[number_vmail_messages]] &lt;= 20, "Low Usage", IF(tbl_Customers[[#This Row],[number_vmail_messages]] &lt;= 40, "Medium Usgae", "High Usage")))</f>
        <v>No Usage</v>
      </c>
      <c r="AD1185" t="str">
        <f>IF(tbl_Customers[[#This Row],[total_day_minutes]]&lt;=150,"Low Usage", IF(tbl_Customers[[#This Row],[total_day_minutes]]&lt;=200,"Medium Usage", IF(tbl_Customers[[#This Row],[total_day_minutes]]&lt;=250,"High Usage","Very High Usage")))</f>
        <v>Low Usage</v>
      </c>
      <c r="AE1185" t="str">
        <f>IF(tbl_Customers[[#This Row],[total_intl_calls]]&lt;=5,"Low Calls", IF(tbl_Customers[[#This Row],[total_intl_calls]]&lt;=10, "Medium Calls", "High Calls"))</f>
        <v>Low Calls</v>
      </c>
      <c r="AF1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5" t="str">
        <f>IF(tbl_Customers[[#This Row],[Churn_Risk_Score]]&gt;=10,"High Risk", IF(tbl_Customers[[#This Row],[Churn_Risk_Score]]&gt;=5,"Medium Risk","Low Risk"))</f>
        <v>Low Risk</v>
      </c>
      <c r="AH1185">
        <f>tbl_Customers[[#This Row],[total_day_charge]] + tbl_Customers[[#This Row],[total_eve_charge]] + tbl_Customers[[#This Row],[total_night_charge]] + tbl_Customers[[#This Row],[total_intl_charge]]</f>
        <v>25.87</v>
      </c>
    </row>
    <row r="1186" spans="1:34"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t="str">
        <f>IF(tbl_Customers[[#This Row],[total_intl_charge]] &lt;= 3, "Low Charges", "High Charges")</f>
        <v>Low Charges</v>
      </c>
      <c r="Z1186" t="str">
        <f>IF(tbl_Customers[[#This Row],[total_eve_calls]]&lt;=80,"Low Calls",
IF(tbl_Customers[[#This Row],[total_eve_calls]]&lt;=120,"Medium Calls","High Calls"))</f>
        <v>Medium Calls</v>
      </c>
      <c r="AA1186" t="str">
        <f>IF(tbl_Customers[[#This Row],[total_eve_charge]]&lt;=15,"Low Charges",
IF(tbl_Customers[[#This Row],[total_eve_charge]]&lt;=20,"Medium Charges","High Charges"))</f>
        <v>Medium Charges</v>
      </c>
      <c r="AB1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6" t="str">
        <f>IF(tbl_Customers[[#This Row],[number_vmail_messages]] = 0, "No Usage", IF(tbl_Customers[[#This Row],[number_vmail_messages]] &lt;= 20, "Low Usage", IF(tbl_Customers[[#This Row],[number_vmail_messages]] &lt;= 40, "Medium Usgae", "High Usage")))</f>
        <v>Low Usage</v>
      </c>
      <c r="AD1186" t="str">
        <f>IF(tbl_Customers[[#This Row],[total_day_minutes]]&lt;=150,"Low Usage", IF(tbl_Customers[[#This Row],[total_day_minutes]]&lt;=200,"Medium Usage", IF(tbl_Customers[[#This Row],[total_day_minutes]]&lt;=250,"High Usage","Very High Usage")))</f>
        <v>Low Usage</v>
      </c>
      <c r="AE1186" t="str">
        <f>IF(tbl_Customers[[#This Row],[total_intl_calls]]&lt;=5,"Low Calls", IF(tbl_Customers[[#This Row],[total_intl_calls]]&lt;=10, "Medium Calls", "High Calls"))</f>
        <v>Low Calls</v>
      </c>
      <c r="AF1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86" t="str">
        <f>IF(tbl_Customers[[#This Row],[Churn_Risk_Score]]&gt;=10,"High Risk", IF(tbl_Customers[[#This Row],[Churn_Risk_Score]]&gt;=5,"Medium Risk","Low Risk"))</f>
        <v>Low Risk</v>
      </c>
      <c r="AH1186">
        <f>tbl_Customers[[#This Row],[total_day_charge]] + tbl_Customers[[#This Row],[total_eve_charge]] + tbl_Customers[[#This Row],[total_night_charge]] + tbl_Customers[[#This Row],[total_intl_charge]]</f>
        <v>52.08</v>
      </c>
    </row>
    <row r="1187" spans="1:34"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t="str">
        <f>IF(tbl_Customers[[#This Row],[total_intl_charge]] &lt;= 3, "Low Charges", "High Charges")</f>
        <v>High Charges</v>
      </c>
      <c r="Z1187" t="str">
        <f>IF(tbl_Customers[[#This Row],[total_eve_calls]]&lt;=80,"Low Calls",
IF(tbl_Customers[[#This Row],[total_eve_calls]]&lt;=120,"Medium Calls","High Calls"))</f>
        <v>Medium Calls</v>
      </c>
      <c r="AA1187" t="str">
        <f>IF(tbl_Customers[[#This Row],[total_eve_charge]]&lt;=15,"Low Charges",
IF(tbl_Customers[[#This Row],[total_eve_charge]]&lt;=20,"Medium Charges","High Charges"))</f>
        <v>Medium Charges</v>
      </c>
      <c r="AB1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7" t="str">
        <f>IF(tbl_Customers[[#This Row],[number_vmail_messages]] = 0, "No Usage", IF(tbl_Customers[[#This Row],[number_vmail_messages]] &lt;= 20, "Low Usage", IF(tbl_Customers[[#This Row],[number_vmail_messages]] &lt;= 40, "Medium Usgae", "High Usage")))</f>
        <v>No Usage</v>
      </c>
      <c r="AD1187" t="str">
        <f>IF(tbl_Customers[[#This Row],[total_day_minutes]]&lt;=150,"Low Usage", IF(tbl_Customers[[#This Row],[total_day_minutes]]&lt;=200,"Medium Usage", IF(tbl_Customers[[#This Row],[total_day_minutes]]&lt;=250,"High Usage","Very High Usage")))</f>
        <v>Medium Usage</v>
      </c>
      <c r="AE1187" t="str">
        <f>IF(tbl_Customers[[#This Row],[total_intl_calls]]&lt;=5,"Low Calls", IF(tbl_Customers[[#This Row],[total_intl_calls]]&lt;=10, "Medium Calls", "High Calls"))</f>
        <v>Low Calls</v>
      </c>
      <c r="AF1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87" t="str">
        <f>IF(tbl_Customers[[#This Row],[Churn_Risk_Score]]&gt;=10,"High Risk", IF(tbl_Customers[[#This Row],[Churn_Risk_Score]]&gt;=5,"Medium Risk","Low Risk"))</f>
        <v>Medium Risk</v>
      </c>
      <c r="AH1187">
        <f>tbl_Customers[[#This Row],[total_day_charge]] + tbl_Customers[[#This Row],[total_eve_charge]] + tbl_Customers[[#This Row],[total_night_charge]] + tbl_Customers[[#This Row],[total_intl_charge]]</f>
        <v>60</v>
      </c>
    </row>
    <row r="1188" spans="1:34"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t="str">
        <f>IF(tbl_Customers[[#This Row],[total_intl_charge]] &lt;= 3, "Low Charges", "High Charges")</f>
        <v>Low Charges</v>
      </c>
      <c r="Z1188" t="str">
        <f>IF(tbl_Customers[[#This Row],[total_eve_calls]]&lt;=80,"Low Calls",
IF(tbl_Customers[[#This Row],[total_eve_calls]]&lt;=120,"Medium Calls","High Calls"))</f>
        <v>Low Calls</v>
      </c>
      <c r="AA1188" t="str">
        <f>IF(tbl_Customers[[#This Row],[total_eve_charge]]&lt;=15,"Low Charges",
IF(tbl_Customers[[#This Row],[total_eve_charge]]&lt;=20,"Medium Charges","High Charges"))</f>
        <v>Medium Charges</v>
      </c>
      <c r="AB1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8" t="str">
        <f>IF(tbl_Customers[[#This Row],[number_vmail_messages]] = 0, "No Usage", IF(tbl_Customers[[#This Row],[number_vmail_messages]] &lt;= 20, "Low Usage", IF(tbl_Customers[[#This Row],[number_vmail_messages]] &lt;= 40, "Medium Usgae", "High Usage")))</f>
        <v>No Usage</v>
      </c>
      <c r="AD1188" t="str">
        <f>IF(tbl_Customers[[#This Row],[total_day_minutes]]&lt;=150,"Low Usage", IF(tbl_Customers[[#This Row],[total_day_minutes]]&lt;=200,"Medium Usage", IF(tbl_Customers[[#This Row],[total_day_minutes]]&lt;=250,"High Usage","Very High Usage")))</f>
        <v>Low Usage</v>
      </c>
      <c r="AE1188" t="str">
        <f>IF(tbl_Customers[[#This Row],[total_intl_calls]]&lt;=5,"Low Calls", IF(tbl_Customers[[#This Row],[total_intl_calls]]&lt;=10, "Medium Calls", "High Calls"))</f>
        <v>Low Calls</v>
      </c>
      <c r="AF1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8" t="str">
        <f>IF(tbl_Customers[[#This Row],[Churn_Risk_Score]]&gt;=10,"High Risk", IF(tbl_Customers[[#This Row],[Churn_Risk_Score]]&gt;=5,"Medium Risk","Low Risk"))</f>
        <v>Low Risk</v>
      </c>
      <c r="AH1188">
        <f>tbl_Customers[[#This Row],[total_day_charge]] + tbl_Customers[[#This Row],[total_eve_charge]] + tbl_Customers[[#This Row],[total_night_charge]] + tbl_Customers[[#This Row],[total_intl_charge]]</f>
        <v>47.14</v>
      </c>
    </row>
    <row r="1189" spans="1:34"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t="str">
        <f>IF(tbl_Customers[[#This Row],[total_intl_charge]] &lt;= 3, "Low Charges", "High Charges")</f>
        <v>Low Charges</v>
      </c>
      <c r="Z1189" t="str">
        <f>IF(tbl_Customers[[#This Row],[total_eve_calls]]&lt;=80,"Low Calls",
IF(tbl_Customers[[#This Row],[total_eve_calls]]&lt;=120,"Medium Calls","High Calls"))</f>
        <v>Low Calls</v>
      </c>
      <c r="AA1189" t="str">
        <f>IF(tbl_Customers[[#This Row],[total_eve_charge]]&lt;=15,"Low Charges",
IF(tbl_Customers[[#This Row],[total_eve_charge]]&lt;=20,"Medium Charges","High Charges"))</f>
        <v>Medium Charges</v>
      </c>
      <c r="AB1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9" t="str">
        <f>IF(tbl_Customers[[#This Row],[number_vmail_messages]] = 0, "No Usage", IF(tbl_Customers[[#This Row],[number_vmail_messages]] &lt;= 20, "Low Usage", IF(tbl_Customers[[#This Row],[number_vmail_messages]] &lt;= 40, "Medium Usgae", "High Usage")))</f>
        <v>No Usage</v>
      </c>
      <c r="AD1189" t="str">
        <f>IF(tbl_Customers[[#This Row],[total_day_minutes]]&lt;=150,"Low Usage", IF(tbl_Customers[[#This Row],[total_day_minutes]]&lt;=200,"Medium Usage", IF(tbl_Customers[[#This Row],[total_day_minutes]]&lt;=250,"High Usage","Very High Usage")))</f>
        <v>High Usage</v>
      </c>
      <c r="AE1189" t="str">
        <f>IF(tbl_Customers[[#This Row],[total_intl_calls]]&lt;=5,"Low Calls", IF(tbl_Customers[[#This Row],[total_intl_calls]]&lt;=10, "Medium Calls", "High Calls"))</f>
        <v>Low Calls</v>
      </c>
      <c r="AF1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9" t="str">
        <f>IF(tbl_Customers[[#This Row],[Churn_Risk_Score]]&gt;=10,"High Risk", IF(tbl_Customers[[#This Row],[Churn_Risk_Score]]&gt;=5,"Medium Risk","Low Risk"))</f>
        <v>Low Risk</v>
      </c>
      <c r="AH1189">
        <f>tbl_Customers[[#This Row],[total_day_charge]] + tbl_Customers[[#This Row],[total_eve_charge]] + tbl_Customers[[#This Row],[total_night_charge]] + tbl_Customers[[#This Row],[total_intl_charge]]</f>
        <v>66.77000000000001</v>
      </c>
    </row>
    <row r="1190" spans="1:34"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t="str">
        <f>IF(tbl_Customers[[#This Row],[total_intl_charge]] &lt;= 3, "Low Charges", "High Charges")</f>
        <v>Low Charges</v>
      </c>
      <c r="Z1190" t="str">
        <f>IF(tbl_Customers[[#This Row],[total_eve_calls]]&lt;=80,"Low Calls",
IF(tbl_Customers[[#This Row],[total_eve_calls]]&lt;=120,"Medium Calls","High Calls"))</f>
        <v>Low Calls</v>
      </c>
      <c r="AA1190" t="str">
        <f>IF(tbl_Customers[[#This Row],[total_eve_charge]]&lt;=15,"Low Charges",
IF(tbl_Customers[[#This Row],[total_eve_charge]]&lt;=20,"Medium Charges","High Charges"))</f>
        <v>Low Charges</v>
      </c>
      <c r="AB1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0" t="str">
        <f>IF(tbl_Customers[[#This Row],[number_vmail_messages]] = 0, "No Usage", IF(tbl_Customers[[#This Row],[number_vmail_messages]] &lt;= 20, "Low Usage", IF(tbl_Customers[[#This Row],[number_vmail_messages]] &lt;= 40, "Medium Usgae", "High Usage")))</f>
        <v>No Usage</v>
      </c>
      <c r="AD1190" t="str">
        <f>IF(tbl_Customers[[#This Row],[total_day_minutes]]&lt;=150,"Low Usage", IF(tbl_Customers[[#This Row],[total_day_minutes]]&lt;=200,"Medium Usage", IF(tbl_Customers[[#This Row],[total_day_minutes]]&lt;=250,"High Usage","Very High Usage")))</f>
        <v>Medium Usage</v>
      </c>
      <c r="AE1190" t="str">
        <f>IF(tbl_Customers[[#This Row],[total_intl_calls]]&lt;=5,"Low Calls", IF(tbl_Customers[[#This Row],[total_intl_calls]]&lt;=10, "Medium Calls", "High Calls"))</f>
        <v>Low Calls</v>
      </c>
      <c r="AF1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0" t="str">
        <f>IF(tbl_Customers[[#This Row],[Churn_Risk_Score]]&gt;=10,"High Risk", IF(tbl_Customers[[#This Row],[Churn_Risk_Score]]&gt;=5,"Medium Risk","Low Risk"))</f>
        <v>Low Risk</v>
      </c>
      <c r="AH1190">
        <f>tbl_Customers[[#This Row],[total_day_charge]] + tbl_Customers[[#This Row],[total_eve_charge]] + tbl_Customers[[#This Row],[total_night_charge]] + tbl_Customers[[#This Row],[total_intl_charge]]</f>
        <v>50.129999999999995</v>
      </c>
    </row>
    <row r="1191" spans="1:34"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t="str">
        <f>IF(tbl_Customers[[#This Row],[total_intl_charge]] &lt;= 3, "Low Charges", "High Charges")</f>
        <v>Low Charges</v>
      </c>
      <c r="Z1191" t="str">
        <f>IF(tbl_Customers[[#This Row],[total_eve_calls]]&lt;=80,"Low Calls",
IF(tbl_Customers[[#This Row],[total_eve_calls]]&lt;=120,"Medium Calls","High Calls"))</f>
        <v>Low Calls</v>
      </c>
      <c r="AA1191" t="str">
        <f>IF(tbl_Customers[[#This Row],[total_eve_charge]]&lt;=15,"Low Charges",
IF(tbl_Customers[[#This Row],[total_eve_charge]]&lt;=20,"Medium Charges","High Charges"))</f>
        <v>Medium Charges</v>
      </c>
      <c r="AB1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1" t="str">
        <f>IF(tbl_Customers[[#This Row],[number_vmail_messages]] = 0, "No Usage", IF(tbl_Customers[[#This Row],[number_vmail_messages]] &lt;= 20, "Low Usage", IF(tbl_Customers[[#This Row],[number_vmail_messages]] &lt;= 40, "Medium Usgae", "High Usage")))</f>
        <v>Medium Usgae</v>
      </c>
      <c r="AD1191" t="str">
        <f>IF(tbl_Customers[[#This Row],[total_day_minutes]]&lt;=150,"Low Usage", IF(tbl_Customers[[#This Row],[total_day_minutes]]&lt;=200,"Medium Usage", IF(tbl_Customers[[#This Row],[total_day_minutes]]&lt;=250,"High Usage","Very High Usage")))</f>
        <v>Low Usage</v>
      </c>
      <c r="AE1191" t="str">
        <f>IF(tbl_Customers[[#This Row],[total_intl_calls]]&lt;=5,"Low Calls", IF(tbl_Customers[[#This Row],[total_intl_calls]]&lt;=10, "Medium Calls", "High Calls"))</f>
        <v>Low Calls</v>
      </c>
      <c r="AF1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1" t="str">
        <f>IF(tbl_Customers[[#This Row],[Churn_Risk_Score]]&gt;=10,"High Risk", IF(tbl_Customers[[#This Row],[Churn_Risk_Score]]&gt;=5,"Medium Risk","Low Risk"))</f>
        <v>Low Risk</v>
      </c>
      <c r="AH1191">
        <f>tbl_Customers[[#This Row],[total_day_charge]] + tbl_Customers[[#This Row],[total_eve_charge]] + tbl_Customers[[#This Row],[total_night_charge]] + tbl_Customers[[#This Row],[total_intl_charge]]</f>
        <v>43.04</v>
      </c>
    </row>
    <row r="1192" spans="1:34"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t="str">
        <f>IF(tbl_Customers[[#This Row],[total_intl_charge]] &lt;= 3, "Low Charges", "High Charges")</f>
        <v>Low Charges</v>
      </c>
      <c r="Z1192" t="str">
        <f>IF(tbl_Customers[[#This Row],[total_eve_calls]]&lt;=80,"Low Calls",
IF(tbl_Customers[[#This Row],[total_eve_calls]]&lt;=120,"Medium Calls","High Calls"))</f>
        <v>Medium Calls</v>
      </c>
      <c r="AA1192" t="str">
        <f>IF(tbl_Customers[[#This Row],[total_eve_charge]]&lt;=15,"Low Charges",
IF(tbl_Customers[[#This Row],[total_eve_charge]]&lt;=20,"Medium Charges","High Charges"))</f>
        <v>Low Charges</v>
      </c>
      <c r="AB1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2" t="str">
        <f>IF(tbl_Customers[[#This Row],[number_vmail_messages]] = 0, "No Usage", IF(tbl_Customers[[#This Row],[number_vmail_messages]] &lt;= 20, "Low Usage", IF(tbl_Customers[[#This Row],[number_vmail_messages]] &lt;= 40, "Medium Usgae", "High Usage")))</f>
        <v>No Usage</v>
      </c>
      <c r="AD1192" t="str">
        <f>IF(tbl_Customers[[#This Row],[total_day_minutes]]&lt;=150,"Low Usage", IF(tbl_Customers[[#This Row],[total_day_minutes]]&lt;=200,"Medium Usage", IF(tbl_Customers[[#This Row],[total_day_minutes]]&lt;=250,"High Usage","Very High Usage")))</f>
        <v>Low Usage</v>
      </c>
      <c r="AE1192" t="str">
        <f>IF(tbl_Customers[[#This Row],[total_intl_calls]]&lt;=5,"Low Calls", IF(tbl_Customers[[#This Row],[total_intl_calls]]&lt;=10, "Medium Calls", "High Calls"))</f>
        <v>Medium Calls</v>
      </c>
      <c r="AF1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92" t="str">
        <f>IF(tbl_Customers[[#This Row],[Churn_Risk_Score]]&gt;=10,"High Risk", IF(tbl_Customers[[#This Row],[Churn_Risk_Score]]&gt;=5,"Medium Risk","Low Risk"))</f>
        <v>Medium Risk</v>
      </c>
      <c r="AH1192">
        <f>tbl_Customers[[#This Row],[total_day_charge]] + tbl_Customers[[#This Row],[total_eve_charge]] + tbl_Customers[[#This Row],[total_night_charge]] + tbl_Customers[[#This Row],[total_intl_charge]]</f>
        <v>44.7</v>
      </c>
    </row>
    <row r="1193" spans="1:34"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t="str">
        <f>IF(tbl_Customers[[#This Row],[total_intl_charge]] &lt;= 3, "Low Charges", "High Charges")</f>
        <v>Low Charges</v>
      </c>
      <c r="Z1193" t="str">
        <f>IF(tbl_Customers[[#This Row],[total_eve_calls]]&lt;=80,"Low Calls",
IF(tbl_Customers[[#This Row],[total_eve_calls]]&lt;=120,"Medium Calls","High Calls"))</f>
        <v>Medium Calls</v>
      </c>
      <c r="AA1193" t="str">
        <f>IF(tbl_Customers[[#This Row],[total_eve_charge]]&lt;=15,"Low Charges",
IF(tbl_Customers[[#This Row],[total_eve_charge]]&lt;=20,"Medium Charges","High Charges"))</f>
        <v>High Charges</v>
      </c>
      <c r="AB1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3" t="str">
        <f>IF(tbl_Customers[[#This Row],[number_vmail_messages]] = 0, "No Usage", IF(tbl_Customers[[#This Row],[number_vmail_messages]] &lt;= 20, "Low Usage", IF(tbl_Customers[[#This Row],[number_vmail_messages]] &lt;= 40, "Medium Usgae", "High Usage")))</f>
        <v>No Usage</v>
      </c>
      <c r="AD1193" t="str">
        <f>IF(tbl_Customers[[#This Row],[total_day_minutes]]&lt;=150,"Low Usage", IF(tbl_Customers[[#This Row],[total_day_minutes]]&lt;=200,"Medium Usage", IF(tbl_Customers[[#This Row],[total_day_minutes]]&lt;=250,"High Usage","Very High Usage")))</f>
        <v>Low Usage</v>
      </c>
      <c r="AE1193" t="str">
        <f>IF(tbl_Customers[[#This Row],[total_intl_calls]]&lt;=5,"Low Calls", IF(tbl_Customers[[#This Row],[total_intl_calls]]&lt;=10, "Medium Calls", "High Calls"))</f>
        <v>Medium Calls</v>
      </c>
      <c r="AF1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3" t="str">
        <f>IF(tbl_Customers[[#This Row],[Churn_Risk_Score]]&gt;=10,"High Risk", IF(tbl_Customers[[#This Row],[Churn_Risk_Score]]&gt;=5,"Medium Risk","Low Risk"))</f>
        <v>Low Risk</v>
      </c>
      <c r="AH1193">
        <f>tbl_Customers[[#This Row],[total_day_charge]] + tbl_Customers[[#This Row],[total_eve_charge]] + tbl_Customers[[#This Row],[total_night_charge]] + tbl_Customers[[#This Row],[total_intl_charge]]</f>
        <v>57.279999999999994</v>
      </c>
    </row>
    <row r="1194" spans="1:34"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t="str">
        <f>IF(tbl_Customers[[#This Row],[total_intl_charge]] &lt;= 3, "Low Charges", "High Charges")</f>
        <v>High Charges</v>
      </c>
      <c r="Z1194" t="str">
        <f>IF(tbl_Customers[[#This Row],[total_eve_calls]]&lt;=80,"Low Calls",
IF(tbl_Customers[[#This Row],[total_eve_calls]]&lt;=120,"Medium Calls","High Calls"))</f>
        <v>Medium Calls</v>
      </c>
      <c r="AA1194" t="str">
        <f>IF(tbl_Customers[[#This Row],[total_eve_charge]]&lt;=15,"Low Charges",
IF(tbl_Customers[[#This Row],[total_eve_charge]]&lt;=20,"Medium Charges","High Charges"))</f>
        <v>High Charges</v>
      </c>
      <c r="AB1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4" t="str">
        <f>IF(tbl_Customers[[#This Row],[number_vmail_messages]] = 0, "No Usage", IF(tbl_Customers[[#This Row],[number_vmail_messages]] &lt;= 20, "Low Usage", IF(tbl_Customers[[#This Row],[number_vmail_messages]] &lt;= 40, "Medium Usgae", "High Usage")))</f>
        <v>Medium Usgae</v>
      </c>
      <c r="AD1194" t="str">
        <f>IF(tbl_Customers[[#This Row],[total_day_minutes]]&lt;=150,"Low Usage", IF(tbl_Customers[[#This Row],[total_day_minutes]]&lt;=200,"Medium Usage", IF(tbl_Customers[[#This Row],[total_day_minutes]]&lt;=250,"High Usage","Very High Usage")))</f>
        <v>Low Usage</v>
      </c>
      <c r="AE1194" t="str">
        <f>IF(tbl_Customers[[#This Row],[total_intl_calls]]&lt;=5,"Low Calls", IF(tbl_Customers[[#This Row],[total_intl_calls]]&lt;=10, "Medium Calls", "High Calls"))</f>
        <v>Low Calls</v>
      </c>
      <c r="AF1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94" t="str">
        <f>IF(tbl_Customers[[#This Row],[Churn_Risk_Score]]&gt;=10,"High Risk", IF(tbl_Customers[[#This Row],[Churn_Risk_Score]]&gt;=5,"Medium Risk","Low Risk"))</f>
        <v>Medium Risk</v>
      </c>
      <c r="AH1194">
        <f>tbl_Customers[[#This Row],[total_day_charge]] + tbl_Customers[[#This Row],[total_eve_charge]] + tbl_Customers[[#This Row],[total_night_charge]] + tbl_Customers[[#This Row],[total_intl_charge]]</f>
        <v>49.279999999999994</v>
      </c>
    </row>
    <row r="1195" spans="1:34"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t="str">
        <f>IF(tbl_Customers[[#This Row],[total_intl_charge]] &lt;= 3, "Low Charges", "High Charges")</f>
        <v>High Charges</v>
      </c>
      <c r="Z1195" t="str">
        <f>IF(tbl_Customers[[#This Row],[total_eve_calls]]&lt;=80,"Low Calls",
IF(tbl_Customers[[#This Row],[total_eve_calls]]&lt;=120,"Medium Calls","High Calls"))</f>
        <v>Medium Calls</v>
      </c>
      <c r="AA1195" t="str">
        <f>IF(tbl_Customers[[#This Row],[total_eve_charge]]&lt;=15,"Low Charges",
IF(tbl_Customers[[#This Row],[total_eve_charge]]&lt;=20,"Medium Charges","High Charges"))</f>
        <v>Medium Charges</v>
      </c>
      <c r="AB1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5" t="str">
        <f>IF(tbl_Customers[[#This Row],[number_vmail_messages]] = 0, "No Usage", IF(tbl_Customers[[#This Row],[number_vmail_messages]] &lt;= 20, "Low Usage", IF(tbl_Customers[[#This Row],[number_vmail_messages]] &lt;= 40, "Medium Usgae", "High Usage")))</f>
        <v>No Usage</v>
      </c>
      <c r="AD1195" t="str">
        <f>IF(tbl_Customers[[#This Row],[total_day_minutes]]&lt;=150,"Low Usage", IF(tbl_Customers[[#This Row],[total_day_minutes]]&lt;=200,"Medium Usage", IF(tbl_Customers[[#This Row],[total_day_minutes]]&lt;=250,"High Usage","Very High Usage")))</f>
        <v>Medium Usage</v>
      </c>
      <c r="AE1195" t="str">
        <f>IF(tbl_Customers[[#This Row],[total_intl_calls]]&lt;=5,"Low Calls", IF(tbl_Customers[[#This Row],[total_intl_calls]]&lt;=10, "Medium Calls", "High Calls"))</f>
        <v>Low Calls</v>
      </c>
      <c r="AF1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5" t="str">
        <f>IF(tbl_Customers[[#This Row],[Churn_Risk_Score]]&gt;=10,"High Risk", IF(tbl_Customers[[#This Row],[Churn_Risk_Score]]&gt;=5,"Medium Risk","Low Risk"))</f>
        <v>Low Risk</v>
      </c>
      <c r="AH1195">
        <f>tbl_Customers[[#This Row],[total_day_charge]] + tbl_Customers[[#This Row],[total_eve_charge]] + tbl_Customers[[#This Row],[total_night_charge]] + tbl_Customers[[#This Row],[total_intl_charge]]</f>
        <v>53.309999999999995</v>
      </c>
    </row>
    <row r="1196" spans="1:34"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t="str">
        <f>IF(tbl_Customers[[#This Row],[total_intl_charge]] &lt;= 3, "Low Charges", "High Charges")</f>
        <v>High Charges</v>
      </c>
      <c r="Z1196" t="str">
        <f>IF(tbl_Customers[[#This Row],[total_eve_calls]]&lt;=80,"Low Calls",
IF(tbl_Customers[[#This Row],[total_eve_calls]]&lt;=120,"Medium Calls","High Calls"))</f>
        <v>Medium Calls</v>
      </c>
      <c r="AA1196" t="str">
        <f>IF(tbl_Customers[[#This Row],[total_eve_charge]]&lt;=15,"Low Charges",
IF(tbl_Customers[[#This Row],[total_eve_charge]]&lt;=20,"Medium Charges","High Charges"))</f>
        <v>Medium Charges</v>
      </c>
      <c r="AB1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6" t="str">
        <f>IF(tbl_Customers[[#This Row],[number_vmail_messages]] = 0, "No Usage", IF(tbl_Customers[[#This Row],[number_vmail_messages]] &lt;= 20, "Low Usage", IF(tbl_Customers[[#This Row],[number_vmail_messages]] &lt;= 40, "Medium Usgae", "High Usage")))</f>
        <v>No Usage</v>
      </c>
      <c r="AD1196" t="str">
        <f>IF(tbl_Customers[[#This Row],[total_day_minutes]]&lt;=150,"Low Usage", IF(tbl_Customers[[#This Row],[total_day_minutes]]&lt;=200,"Medium Usage", IF(tbl_Customers[[#This Row],[total_day_minutes]]&lt;=250,"High Usage","Very High Usage")))</f>
        <v>Medium Usage</v>
      </c>
      <c r="AE1196" t="str">
        <f>IF(tbl_Customers[[#This Row],[total_intl_calls]]&lt;=5,"Low Calls", IF(tbl_Customers[[#This Row],[total_intl_calls]]&lt;=10, "Medium Calls", "High Calls"))</f>
        <v>Low Calls</v>
      </c>
      <c r="AF1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6" t="str">
        <f>IF(tbl_Customers[[#This Row],[Churn_Risk_Score]]&gt;=10,"High Risk", IF(tbl_Customers[[#This Row],[Churn_Risk_Score]]&gt;=5,"Medium Risk","Low Risk"))</f>
        <v>Low Risk</v>
      </c>
      <c r="AH1196">
        <f>tbl_Customers[[#This Row],[total_day_charge]] + tbl_Customers[[#This Row],[total_eve_charge]] + tbl_Customers[[#This Row],[total_night_charge]] + tbl_Customers[[#This Row],[total_intl_charge]]</f>
        <v>60.6</v>
      </c>
    </row>
    <row r="1197" spans="1:34"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t="str">
        <f>IF(tbl_Customers[[#This Row],[total_intl_charge]] &lt;= 3, "Low Charges", "High Charges")</f>
        <v>Low Charges</v>
      </c>
      <c r="Z1197" t="str">
        <f>IF(tbl_Customers[[#This Row],[total_eve_calls]]&lt;=80,"Low Calls",
IF(tbl_Customers[[#This Row],[total_eve_calls]]&lt;=120,"Medium Calls","High Calls"))</f>
        <v>Medium Calls</v>
      </c>
      <c r="AA1197" t="str">
        <f>IF(tbl_Customers[[#This Row],[total_eve_charge]]&lt;=15,"Low Charges",
IF(tbl_Customers[[#This Row],[total_eve_charge]]&lt;=20,"Medium Charges","High Charges"))</f>
        <v>Medium Charges</v>
      </c>
      <c r="AB1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97" t="str">
        <f>IF(tbl_Customers[[#This Row],[number_vmail_messages]] = 0, "No Usage", IF(tbl_Customers[[#This Row],[number_vmail_messages]] &lt;= 20, "Low Usage", IF(tbl_Customers[[#This Row],[number_vmail_messages]] &lt;= 40, "Medium Usgae", "High Usage")))</f>
        <v>No Usage</v>
      </c>
      <c r="AD1197" t="str">
        <f>IF(tbl_Customers[[#This Row],[total_day_minutes]]&lt;=150,"Low Usage", IF(tbl_Customers[[#This Row],[total_day_minutes]]&lt;=200,"Medium Usage", IF(tbl_Customers[[#This Row],[total_day_minutes]]&lt;=250,"High Usage","Very High Usage")))</f>
        <v>Medium Usage</v>
      </c>
      <c r="AE1197" t="str">
        <f>IF(tbl_Customers[[#This Row],[total_intl_calls]]&lt;=5,"Low Calls", IF(tbl_Customers[[#This Row],[total_intl_calls]]&lt;=10, "Medium Calls", "High Calls"))</f>
        <v>Medium Calls</v>
      </c>
      <c r="AF1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7" t="str">
        <f>IF(tbl_Customers[[#This Row],[Churn_Risk_Score]]&gt;=10,"High Risk", IF(tbl_Customers[[#This Row],[Churn_Risk_Score]]&gt;=5,"Medium Risk","Low Risk"))</f>
        <v>Low Risk</v>
      </c>
      <c r="AH1197">
        <f>tbl_Customers[[#This Row],[total_day_charge]] + tbl_Customers[[#This Row],[total_eve_charge]] + tbl_Customers[[#This Row],[total_night_charge]] + tbl_Customers[[#This Row],[total_intl_charge]]</f>
        <v>54.31</v>
      </c>
    </row>
    <row r="1198" spans="1:34"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t="str">
        <f>IF(tbl_Customers[[#This Row],[total_intl_charge]] &lt;= 3, "Low Charges", "High Charges")</f>
        <v>Low Charges</v>
      </c>
      <c r="Z1198" t="str">
        <f>IF(tbl_Customers[[#This Row],[total_eve_calls]]&lt;=80,"Low Calls",
IF(tbl_Customers[[#This Row],[total_eve_calls]]&lt;=120,"Medium Calls","High Calls"))</f>
        <v>Low Calls</v>
      </c>
      <c r="AA1198" t="str">
        <f>IF(tbl_Customers[[#This Row],[total_eve_charge]]&lt;=15,"Low Charges",
IF(tbl_Customers[[#This Row],[total_eve_charge]]&lt;=20,"Medium Charges","High Charges"))</f>
        <v>Medium Charges</v>
      </c>
      <c r="AB1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8" t="str">
        <f>IF(tbl_Customers[[#This Row],[number_vmail_messages]] = 0, "No Usage", IF(tbl_Customers[[#This Row],[number_vmail_messages]] &lt;= 20, "Low Usage", IF(tbl_Customers[[#This Row],[number_vmail_messages]] &lt;= 40, "Medium Usgae", "High Usage")))</f>
        <v>Medium Usgae</v>
      </c>
      <c r="AD1198" t="str">
        <f>IF(tbl_Customers[[#This Row],[total_day_minutes]]&lt;=150,"Low Usage", IF(tbl_Customers[[#This Row],[total_day_minutes]]&lt;=200,"Medium Usage", IF(tbl_Customers[[#This Row],[total_day_minutes]]&lt;=250,"High Usage","Very High Usage")))</f>
        <v>Low Usage</v>
      </c>
      <c r="AE1198" t="str">
        <f>IF(tbl_Customers[[#This Row],[total_intl_calls]]&lt;=5,"Low Calls", IF(tbl_Customers[[#This Row],[total_intl_calls]]&lt;=10, "Medium Calls", "High Calls"))</f>
        <v>Low Calls</v>
      </c>
      <c r="AF1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8" t="str">
        <f>IF(tbl_Customers[[#This Row],[Churn_Risk_Score]]&gt;=10,"High Risk", IF(tbl_Customers[[#This Row],[Churn_Risk_Score]]&gt;=5,"Medium Risk","Low Risk"))</f>
        <v>Low Risk</v>
      </c>
      <c r="AH1198">
        <f>tbl_Customers[[#This Row],[total_day_charge]] + tbl_Customers[[#This Row],[total_eve_charge]] + tbl_Customers[[#This Row],[total_night_charge]] + tbl_Customers[[#This Row],[total_intl_charge]]</f>
        <v>54.940000000000005</v>
      </c>
    </row>
    <row r="1199" spans="1:34"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t="str">
        <f>IF(tbl_Customers[[#This Row],[total_intl_charge]] &lt;= 3, "Low Charges", "High Charges")</f>
        <v>Low Charges</v>
      </c>
      <c r="Z1199" t="str">
        <f>IF(tbl_Customers[[#This Row],[total_eve_calls]]&lt;=80,"Low Calls",
IF(tbl_Customers[[#This Row],[total_eve_calls]]&lt;=120,"Medium Calls","High Calls"))</f>
        <v>Medium Calls</v>
      </c>
      <c r="AA1199" t="str">
        <f>IF(tbl_Customers[[#This Row],[total_eve_charge]]&lt;=15,"Low Charges",
IF(tbl_Customers[[#This Row],[total_eve_charge]]&lt;=20,"Medium Charges","High Charges"))</f>
        <v>Medium Charges</v>
      </c>
      <c r="AB1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9" t="str">
        <f>IF(tbl_Customers[[#This Row],[number_vmail_messages]] = 0, "No Usage", IF(tbl_Customers[[#This Row],[number_vmail_messages]] &lt;= 20, "Low Usage", IF(tbl_Customers[[#This Row],[number_vmail_messages]] &lt;= 40, "Medium Usgae", "High Usage")))</f>
        <v>Low Usage</v>
      </c>
      <c r="AD1199" t="str">
        <f>IF(tbl_Customers[[#This Row],[total_day_minutes]]&lt;=150,"Low Usage", IF(tbl_Customers[[#This Row],[total_day_minutes]]&lt;=200,"Medium Usage", IF(tbl_Customers[[#This Row],[total_day_minutes]]&lt;=250,"High Usage","Very High Usage")))</f>
        <v>Medium Usage</v>
      </c>
      <c r="AE1199" t="str">
        <f>IF(tbl_Customers[[#This Row],[total_intl_calls]]&lt;=5,"Low Calls", IF(tbl_Customers[[#This Row],[total_intl_calls]]&lt;=10, "Medium Calls", "High Calls"))</f>
        <v>Medium Calls</v>
      </c>
      <c r="AF1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9" t="str">
        <f>IF(tbl_Customers[[#This Row],[Churn_Risk_Score]]&gt;=10,"High Risk", IF(tbl_Customers[[#This Row],[Churn_Risk_Score]]&gt;=5,"Medium Risk","Low Risk"))</f>
        <v>Low Risk</v>
      </c>
      <c r="AH1199">
        <f>tbl_Customers[[#This Row],[total_day_charge]] + tbl_Customers[[#This Row],[total_eve_charge]] + tbl_Customers[[#This Row],[total_night_charge]] + tbl_Customers[[#This Row],[total_intl_charge]]</f>
        <v>60.1</v>
      </c>
    </row>
    <row r="1200" spans="1:34"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t="str">
        <f>IF(tbl_Customers[[#This Row],[total_intl_charge]] &lt;= 3, "Low Charges", "High Charges")</f>
        <v>Low Charges</v>
      </c>
      <c r="Z1200" t="str">
        <f>IF(tbl_Customers[[#This Row],[total_eve_calls]]&lt;=80,"Low Calls",
IF(tbl_Customers[[#This Row],[total_eve_calls]]&lt;=120,"Medium Calls","High Calls"))</f>
        <v>Medium Calls</v>
      </c>
      <c r="AA1200" t="str">
        <f>IF(tbl_Customers[[#This Row],[total_eve_charge]]&lt;=15,"Low Charges",
IF(tbl_Customers[[#This Row],[total_eve_charge]]&lt;=20,"Medium Charges","High Charges"))</f>
        <v>Low Charges</v>
      </c>
      <c r="AB1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0" t="str">
        <f>IF(tbl_Customers[[#This Row],[number_vmail_messages]] = 0, "No Usage", IF(tbl_Customers[[#This Row],[number_vmail_messages]] &lt;= 20, "Low Usage", IF(tbl_Customers[[#This Row],[number_vmail_messages]] &lt;= 40, "Medium Usgae", "High Usage")))</f>
        <v>No Usage</v>
      </c>
      <c r="AD1200" t="str">
        <f>IF(tbl_Customers[[#This Row],[total_day_minutes]]&lt;=150,"Low Usage", IF(tbl_Customers[[#This Row],[total_day_minutes]]&lt;=200,"Medium Usage", IF(tbl_Customers[[#This Row],[total_day_minutes]]&lt;=250,"High Usage","Very High Usage")))</f>
        <v>Medium Usage</v>
      </c>
      <c r="AE1200" t="str">
        <f>IF(tbl_Customers[[#This Row],[total_intl_calls]]&lt;=5,"Low Calls", IF(tbl_Customers[[#This Row],[total_intl_calls]]&lt;=10, "Medium Calls", "High Calls"))</f>
        <v>Low Calls</v>
      </c>
      <c r="AF1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0" t="str">
        <f>IF(tbl_Customers[[#This Row],[Churn_Risk_Score]]&gt;=10,"High Risk", IF(tbl_Customers[[#This Row],[Churn_Risk_Score]]&gt;=5,"Medium Risk","Low Risk"))</f>
        <v>Low Risk</v>
      </c>
      <c r="AH1200">
        <f>tbl_Customers[[#This Row],[total_day_charge]] + tbl_Customers[[#This Row],[total_eve_charge]] + tbl_Customers[[#This Row],[total_night_charge]] + tbl_Customers[[#This Row],[total_intl_charge]]</f>
        <v>57.99</v>
      </c>
    </row>
    <row r="1201" spans="1:34"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t="str">
        <f>IF(tbl_Customers[[#This Row],[total_intl_charge]] &lt;= 3, "Low Charges", "High Charges")</f>
        <v>Low Charges</v>
      </c>
      <c r="Z1201" t="str">
        <f>IF(tbl_Customers[[#This Row],[total_eve_calls]]&lt;=80,"Low Calls",
IF(tbl_Customers[[#This Row],[total_eve_calls]]&lt;=120,"Medium Calls","High Calls"))</f>
        <v>Medium Calls</v>
      </c>
      <c r="AA1201" t="str">
        <f>IF(tbl_Customers[[#This Row],[total_eve_charge]]&lt;=15,"Low Charges",
IF(tbl_Customers[[#This Row],[total_eve_charge]]&lt;=20,"Medium Charges","High Charges"))</f>
        <v>Medium Charges</v>
      </c>
      <c r="AB1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1" t="str">
        <f>IF(tbl_Customers[[#This Row],[number_vmail_messages]] = 0, "No Usage", IF(tbl_Customers[[#This Row],[number_vmail_messages]] &lt;= 20, "Low Usage", IF(tbl_Customers[[#This Row],[number_vmail_messages]] &lt;= 40, "Medium Usgae", "High Usage")))</f>
        <v>No Usage</v>
      </c>
      <c r="AD1201" t="str">
        <f>IF(tbl_Customers[[#This Row],[total_day_minutes]]&lt;=150,"Low Usage", IF(tbl_Customers[[#This Row],[total_day_minutes]]&lt;=200,"Medium Usage", IF(tbl_Customers[[#This Row],[total_day_minutes]]&lt;=250,"High Usage","Very High Usage")))</f>
        <v>Low Usage</v>
      </c>
      <c r="AE1201" t="str">
        <f>IF(tbl_Customers[[#This Row],[total_intl_calls]]&lt;=5,"Low Calls", IF(tbl_Customers[[#This Row],[total_intl_calls]]&lt;=10, "Medium Calls", "High Calls"))</f>
        <v>Low Calls</v>
      </c>
      <c r="AF1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1" t="str">
        <f>IF(tbl_Customers[[#This Row],[Churn_Risk_Score]]&gt;=10,"High Risk", IF(tbl_Customers[[#This Row],[Churn_Risk_Score]]&gt;=5,"Medium Risk","Low Risk"))</f>
        <v>Low Risk</v>
      </c>
      <c r="AH1201">
        <f>tbl_Customers[[#This Row],[total_day_charge]] + tbl_Customers[[#This Row],[total_eve_charge]] + tbl_Customers[[#This Row],[total_night_charge]] + tbl_Customers[[#This Row],[total_intl_charge]]</f>
        <v>53.17</v>
      </c>
    </row>
    <row r="1202" spans="1:34"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t="str">
        <f>IF(tbl_Customers[[#This Row],[total_intl_charge]] &lt;= 3, "Low Charges", "High Charges")</f>
        <v>Low Charges</v>
      </c>
      <c r="Z1202" t="str">
        <f>IF(tbl_Customers[[#This Row],[total_eve_calls]]&lt;=80,"Low Calls",
IF(tbl_Customers[[#This Row],[total_eve_calls]]&lt;=120,"Medium Calls","High Calls"))</f>
        <v>Medium Calls</v>
      </c>
      <c r="AA1202" t="str">
        <f>IF(tbl_Customers[[#This Row],[total_eve_charge]]&lt;=15,"Low Charges",
IF(tbl_Customers[[#This Row],[total_eve_charge]]&lt;=20,"Medium Charges","High Charges"))</f>
        <v>Medium Charges</v>
      </c>
      <c r="AB1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2" t="str">
        <f>IF(tbl_Customers[[#This Row],[number_vmail_messages]] = 0, "No Usage", IF(tbl_Customers[[#This Row],[number_vmail_messages]] &lt;= 20, "Low Usage", IF(tbl_Customers[[#This Row],[number_vmail_messages]] &lt;= 40, "Medium Usgae", "High Usage")))</f>
        <v>No Usage</v>
      </c>
      <c r="AD1202" t="str">
        <f>IF(tbl_Customers[[#This Row],[total_day_minutes]]&lt;=150,"Low Usage", IF(tbl_Customers[[#This Row],[total_day_minutes]]&lt;=200,"Medium Usage", IF(tbl_Customers[[#This Row],[total_day_minutes]]&lt;=250,"High Usage","Very High Usage")))</f>
        <v>Low Usage</v>
      </c>
      <c r="AE1202" t="str">
        <f>IF(tbl_Customers[[#This Row],[total_intl_calls]]&lt;=5,"Low Calls", IF(tbl_Customers[[#This Row],[total_intl_calls]]&lt;=10, "Medium Calls", "High Calls"))</f>
        <v>Medium Calls</v>
      </c>
      <c r="AF1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2" t="str">
        <f>IF(tbl_Customers[[#This Row],[Churn_Risk_Score]]&gt;=10,"High Risk", IF(tbl_Customers[[#This Row],[Churn_Risk_Score]]&gt;=5,"Medium Risk","Low Risk"))</f>
        <v>Low Risk</v>
      </c>
      <c r="AH1202">
        <f>tbl_Customers[[#This Row],[total_day_charge]] + tbl_Customers[[#This Row],[total_eve_charge]] + tbl_Customers[[#This Row],[total_night_charge]] + tbl_Customers[[#This Row],[total_intl_charge]]</f>
        <v>40</v>
      </c>
    </row>
    <row r="1203" spans="1:34"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t="str">
        <f>IF(tbl_Customers[[#This Row],[total_intl_charge]] &lt;= 3, "Low Charges", "High Charges")</f>
        <v>Low Charges</v>
      </c>
      <c r="Z1203" t="str">
        <f>IF(tbl_Customers[[#This Row],[total_eve_calls]]&lt;=80,"Low Calls",
IF(tbl_Customers[[#This Row],[total_eve_calls]]&lt;=120,"Medium Calls","High Calls"))</f>
        <v>Low Calls</v>
      </c>
      <c r="AA1203" t="str">
        <f>IF(tbl_Customers[[#This Row],[total_eve_charge]]&lt;=15,"Low Charges",
IF(tbl_Customers[[#This Row],[total_eve_charge]]&lt;=20,"Medium Charges","High Charges"))</f>
        <v>Medium Charges</v>
      </c>
      <c r="AB1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3" t="str">
        <f>IF(tbl_Customers[[#This Row],[number_vmail_messages]] = 0, "No Usage", IF(tbl_Customers[[#This Row],[number_vmail_messages]] &lt;= 20, "Low Usage", IF(tbl_Customers[[#This Row],[number_vmail_messages]] &lt;= 40, "Medium Usgae", "High Usage")))</f>
        <v>Medium Usgae</v>
      </c>
      <c r="AD1203" t="str">
        <f>IF(tbl_Customers[[#This Row],[total_day_minutes]]&lt;=150,"Low Usage", IF(tbl_Customers[[#This Row],[total_day_minutes]]&lt;=200,"Medium Usage", IF(tbl_Customers[[#This Row],[total_day_minutes]]&lt;=250,"High Usage","Very High Usage")))</f>
        <v>High Usage</v>
      </c>
      <c r="AE1203" t="str">
        <f>IF(tbl_Customers[[#This Row],[total_intl_calls]]&lt;=5,"Low Calls", IF(tbl_Customers[[#This Row],[total_intl_calls]]&lt;=10, "Medium Calls", "High Calls"))</f>
        <v>Medium Calls</v>
      </c>
      <c r="AF1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3" t="str">
        <f>IF(tbl_Customers[[#This Row],[Churn_Risk_Score]]&gt;=10,"High Risk", IF(tbl_Customers[[#This Row],[Churn_Risk_Score]]&gt;=5,"Medium Risk","Low Risk"))</f>
        <v>Low Risk</v>
      </c>
      <c r="AH1203">
        <f>tbl_Customers[[#This Row],[total_day_charge]] + tbl_Customers[[#This Row],[total_eve_charge]] + tbl_Customers[[#This Row],[total_night_charge]] + tbl_Customers[[#This Row],[total_intl_charge]]</f>
        <v>63.36</v>
      </c>
    </row>
    <row r="1204" spans="1:34"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t="str">
        <f>IF(tbl_Customers[[#This Row],[total_intl_charge]] &lt;= 3, "Low Charges", "High Charges")</f>
        <v>Low Charges</v>
      </c>
      <c r="Z1204" t="str">
        <f>IF(tbl_Customers[[#This Row],[total_eve_calls]]&lt;=80,"Low Calls",
IF(tbl_Customers[[#This Row],[total_eve_calls]]&lt;=120,"Medium Calls","High Calls"))</f>
        <v>Medium Calls</v>
      </c>
      <c r="AA1204" t="str">
        <f>IF(tbl_Customers[[#This Row],[total_eve_charge]]&lt;=15,"Low Charges",
IF(tbl_Customers[[#This Row],[total_eve_charge]]&lt;=20,"Medium Charges","High Charges"))</f>
        <v>Low Charges</v>
      </c>
      <c r="AB1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04" t="str">
        <f>IF(tbl_Customers[[#This Row],[number_vmail_messages]] = 0, "No Usage", IF(tbl_Customers[[#This Row],[number_vmail_messages]] &lt;= 20, "Low Usage", IF(tbl_Customers[[#This Row],[number_vmail_messages]] &lt;= 40, "Medium Usgae", "High Usage")))</f>
        <v>No Usage</v>
      </c>
      <c r="AD1204" t="str">
        <f>IF(tbl_Customers[[#This Row],[total_day_minutes]]&lt;=150,"Low Usage", IF(tbl_Customers[[#This Row],[total_day_minutes]]&lt;=200,"Medium Usage", IF(tbl_Customers[[#This Row],[total_day_minutes]]&lt;=250,"High Usage","Very High Usage")))</f>
        <v>Low Usage</v>
      </c>
      <c r="AE1204" t="str">
        <f>IF(tbl_Customers[[#This Row],[total_intl_calls]]&lt;=5,"Low Calls", IF(tbl_Customers[[#This Row],[total_intl_calls]]&lt;=10, "Medium Calls", "High Calls"))</f>
        <v>High Calls</v>
      </c>
      <c r="AF1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4" t="str">
        <f>IF(tbl_Customers[[#This Row],[Churn_Risk_Score]]&gt;=10,"High Risk", IF(tbl_Customers[[#This Row],[Churn_Risk_Score]]&gt;=5,"Medium Risk","Low Risk"))</f>
        <v>Low Risk</v>
      </c>
      <c r="AH1204">
        <f>tbl_Customers[[#This Row],[total_day_charge]] + tbl_Customers[[#This Row],[total_eve_charge]] + tbl_Customers[[#This Row],[total_night_charge]] + tbl_Customers[[#This Row],[total_intl_charge]]</f>
        <v>39.92</v>
      </c>
    </row>
    <row r="1205" spans="1:34"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t="str">
        <f>IF(tbl_Customers[[#This Row],[total_intl_charge]] &lt;= 3, "Low Charges", "High Charges")</f>
        <v>High Charges</v>
      </c>
      <c r="Z1205" t="str">
        <f>IF(tbl_Customers[[#This Row],[total_eve_calls]]&lt;=80,"Low Calls",
IF(tbl_Customers[[#This Row],[total_eve_calls]]&lt;=120,"Medium Calls","High Calls"))</f>
        <v>Medium Calls</v>
      </c>
      <c r="AA1205" t="str">
        <f>IF(tbl_Customers[[#This Row],[total_eve_charge]]&lt;=15,"Low Charges",
IF(tbl_Customers[[#This Row],[total_eve_charge]]&lt;=20,"Medium Charges","High Charges"))</f>
        <v>Low Charges</v>
      </c>
      <c r="AB1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5" t="str">
        <f>IF(tbl_Customers[[#This Row],[number_vmail_messages]] = 0, "No Usage", IF(tbl_Customers[[#This Row],[number_vmail_messages]] &lt;= 20, "Low Usage", IF(tbl_Customers[[#This Row],[number_vmail_messages]] &lt;= 40, "Medium Usgae", "High Usage")))</f>
        <v>No Usage</v>
      </c>
      <c r="AD1205" t="str">
        <f>IF(tbl_Customers[[#This Row],[total_day_minutes]]&lt;=150,"Low Usage", IF(tbl_Customers[[#This Row],[total_day_minutes]]&lt;=200,"Medium Usage", IF(tbl_Customers[[#This Row],[total_day_minutes]]&lt;=250,"High Usage","Very High Usage")))</f>
        <v>Low Usage</v>
      </c>
      <c r="AE1205" t="str">
        <f>IF(tbl_Customers[[#This Row],[total_intl_calls]]&lt;=5,"Low Calls", IF(tbl_Customers[[#This Row],[total_intl_calls]]&lt;=10, "Medium Calls", "High Calls"))</f>
        <v>Low Calls</v>
      </c>
      <c r="AF1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05" t="str">
        <f>IF(tbl_Customers[[#This Row],[Churn_Risk_Score]]&gt;=10,"High Risk", IF(tbl_Customers[[#This Row],[Churn_Risk_Score]]&gt;=5,"Medium Risk","Low Risk"))</f>
        <v>Medium Risk</v>
      </c>
      <c r="AH1205">
        <f>tbl_Customers[[#This Row],[total_day_charge]] + tbl_Customers[[#This Row],[total_eve_charge]] + tbl_Customers[[#This Row],[total_night_charge]] + tbl_Customers[[#This Row],[total_intl_charge]]</f>
        <v>54.489999999999995</v>
      </c>
    </row>
    <row r="1206" spans="1:34"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t="str">
        <f>IF(tbl_Customers[[#This Row],[total_intl_charge]] &lt;= 3, "Low Charges", "High Charges")</f>
        <v>Low Charges</v>
      </c>
      <c r="Z1206" t="str">
        <f>IF(tbl_Customers[[#This Row],[total_eve_calls]]&lt;=80,"Low Calls",
IF(tbl_Customers[[#This Row],[total_eve_calls]]&lt;=120,"Medium Calls","High Calls"))</f>
        <v>Medium Calls</v>
      </c>
      <c r="AA1206" t="str">
        <f>IF(tbl_Customers[[#This Row],[total_eve_charge]]&lt;=15,"Low Charges",
IF(tbl_Customers[[#This Row],[total_eve_charge]]&lt;=20,"Medium Charges","High Charges"))</f>
        <v>Medium Charges</v>
      </c>
      <c r="AB1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06" t="str">
        <f>IF(tbl_Customers[[#This Row],[number_vmail_messages]] = 0, "No Usage", IF(tbl_Customers[[#This Row],[number_vmail_messages]] &lt;= 20, "Low Usage", IF(tbl_Customers[[#This Row],[number_vmail_messages]] &lt;= 40, "Medium Usgae", "High Usage")))</f>
        <v>Low Usage</v>
      </c>
      <c r="AD1206" t="str">
        <f>IF(tbl_Customers[[#This Row],[total_day_minutes]]&lt;=150,"Low Usage", IF(tbl_Customers[[#This Row],[total_day_minutes]]&lt;=200,"Medium Usage", IF(tbl_Customers[[#This Row],[total_day_minutes]]&lt;=250,"High Usage","Very High Usage")))</f>
        <v>Very High Usage</v>
      </c>
      <c r="AE1206" t="str">
        <f>IF(tbl_Customers[[#This Row],[total_intl_calls]]&lt;=5,"Low Calls", IF(tbl_Customers[[#This Row],[total_intl_calls]]&lt;=10, "Medium Calls", "High Calls"))</f>
        <v>Medium Calls</v>
      </c>
      <c r="AF1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6" t="str">
        <f>IF(tbl_Customers[[#This Row],[Churn_Risk_Score]]&gt;=10,"High Risk", IF(tbl_Customers[[#This Row],[Churn_Risk_Score]]&gt;=5,"Medium Risk","Low Risk"))</f>
        <v>Low Risk</v>
      </c>
      <c r="AH1206">
        <f>tbl_Customers[[#This Row],[total_day_charge]] + tbl_Customers[[#This Row],[total_eve_charge]] + tbl_Customers[[#This Row],[total_night_charge]] + tbl_Customers[[#This Row],[total_intl_charge]]</f>
        <v>75.69</v>
      </c>
    </row>
    <row r="1207" spans="1:34"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t="str">
        <f>IF(tbl_Customers[[#This Row],[total_intl_charge]] &lt;= 3, "Low Charges", "High Charges")</f>
        <v>Low Charges</v>
      </c>
      <c r="Z1207" t="str">
        <f>IF(tbl_Customers[[#This Row],[total_eve_calls]]&lt;=80,"Low Calls",
IF(tbl_Customers[[#This Row],[total_eve_calls]]&lt;=120,"Medium Calls","High Calls"))</f>
        <v>Low Calls</v>
      </c>
      <c r="AA1207" t="str">
        <f>IF(tbl_Customers[[#This Row],[total_eve_charge]]&lt;=15,"Low Charges",
IF(tbl_Customers[[#This Row],[total_eve_charge]]&lt;=20,"Medium Charges","High Charges"))</f>
        <v>Medium Charges</v>
      </c>
      <c r="AB1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7" t="str">
        <f>IF(tbl_Customers[[#This Row],[number_vmail_messages]] = 0, "No Usage", IF(tbl_Customers[[#This Row],[number_vmail_messages]] &lt;= 20, "Low Usage", IF(tbl_Customers[[#This Row],[number_vmail_messages]] &lt;= 40, "Medium Usgae", "High Usage")))</f>
        <v>Medium Usgae</v>
      </c>
      <c r="AD1207" t="str">
        <f>IF(tbl_Customers[[#This Row],[total_day_minutes]]&lt;=150,"Low Usage", IF(tbl_Customers[[#This Row],[total_day_minutes]]&lt;=200,"Medium Usage", IF(tbl_Customers[[#This Row],[total_day_minutes]]&lt;=250,"High Usage","Very High Usage")))</f>
        <v>Medium Usage</v>
      </c>
      <c r="AE1207" t="str">
        <f>IF(tbl_Customers[[#This Row],[total_intl_calls]]&lt;=5,"Low Calls", IF(tbl_Customers[[#This Row],[total_intl_calls]]&lt;=10, "Medium Calls", "High Calls"))</f>
        <v>Low Calls</v>
      </c>
      <c r="AF1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7" t="str">
        <f>IF(tbl_Customers[[#This Row],[Churn_Risk_Score]]&gt;=10,"High Risk", IF(tbl_Customers[[#This Row],[Churn_Risk_Score]]&gt;=5,"Medium Risk","Low Risk"))</f>
        <v>Low Risk</v>
      </c>
      <c r="AH1207">
        <f>tbl_Customers[[#This Row],[total_day_charge]] + tbl_Customers[[#This Row],[total_eve_charge]] + tbl_Customers[[#This Row],[total_night_charge]] + tbl_Customers[[#This Row],[total_intl_charge]]</f>
        <v>59.359999999999992</v>
      </c>
    </row>
    <row r="1208" spans="1:34"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t="str">
        <f>IF(tbl_Customers[[#This Row],[total_intl_charge]] &lt;= 3, "Low Charges", "High Charges")</f>
        <v>Low Charges</v>
      </c>
      <c r="Z1208" t="str">
        <f>IF(tbl_Customers[[#This Row],[total_eve_calls]]&lt;=80,"Low Calls",
IF(tbl_Customers[[#This Row],[total_eve_calls]]&lt;=120,"Medium Calls","High Calls"))</f>
        <v>High Calls</v>
      </c>
      <c r="AA1208" t="str">
        <f>IF(tbl_Customers[[#This Row],[total_eve_charge]]&lt;=15,"Low Charges",
IF(tbl_Customers[[#This Row],[total_eve_charge]]&lt;=20,"Medium Charges","High Charges"))</f>
        <v>Low Charges</v>
      </c>
      <c r="AB1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8" t="str">
        <f>IF(tbl_Customers[[#This Row],[number_vmail_messages]] = 0, "No Usage", IF(tbl_Customers[[#This Row],[number_vmail_messages]] &lt;= 20, "Low Usage", IF(tbl_Customers[[#This Row],[number_vmail_messages]] &lt;= 40, "Medium Usgae", "High Usage")))</f>
        <v>Medium Usgae</v>
      </c>
      <c r="AD1208" t="str">
        <f>IF(tbl_Customers[[#This Row],[total_day_minutes]]&lt;=150,"Low Usage", IF(tbl_Customers[[#This Row],[total_day_minutes]]&lt;=200,"Medium Usage", IF(tbl_Customers[[#This Row],[total_day_minutes]]&lt;=250,"High Usage","Very High Usage")))</f>
        <v>Low Usage</v>
      </c>
      <c r="AE1208" t="str">
        <f>IF(tbl_Customers[[#This Row],[total_intl_calls]]&lt;=5,"Low Calls", IF(tbl_Customers[[#This Row],[total_intl_calls]]&lt;=10, "Medium Calls", "High Calls"))</f>
        <v>Low Calls</v>
      </c>
      <c r="AF1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8" t="str">
        <f>IF(tbl_Customers[[#This Row],[Churn_Risk_Score]]&gt;=10,"High Risk", IF(tbl_Customers[[#This Row],[Churn_Risk_Score]]&gt;=5,"Medium Risk","Low Risk"))</f>
        <v>Low Risk</v>
      </c>
      <c r="AH1208">
        <f>tbl_Customers[[#This Row],[total_day_charge]] + tbl_Customers[[#This Row],[total_eve_charge]] + tbl_Customers[[#This Row],[total_night_charge]] + tbl_Customers[[#This Row],[total_intl_charge]]</f>
        <v>39.550000000000004</v>
      </c>
    </row>
    <row r="1209" spans="1:34"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t="str">
        <f>IF(tbl_Customers[[#This Row],[total_intl_charge]] &lt;= 3, "Low Charges", "High Charges")</f>
        <v>High Charges</v>
      </c>
      <c r="Z1209" t="str">
        <f>IF(tbl_Customers[[#This Row],[total_eve_calls]]&lt;=80,"Low Calls",
IF(tbl_Customers[[#This Row],[total_eve_calls]]&lt;=120,"Medium Calls","High Calls"))</f>
        <v>Medium Calls</v>
      </c>
      <c r="AA1209" t="str">
        <f>IF(tbl_Customers[[#This Row],[total_eve_charge]]&lt;=15,"Low Charges",
IF(tbl_Customers[[#This Row],[total_eve_charge]]&lt;=20,"Medium Charges","High Charges"))</f>
        <v>Medium Charges</v>
      </c>
      <c r="AB1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9" t="str">
        <f>IF(tbl_Customers[[#This Row],[number_vmail_messages]] = 0, "No Usage", IF(tbl_Customers[[#This Row],[number_vmail_messages]] &lt;= 20, "Low Usage", IF(tbl_Customers[[#This Row],[number_vmail_messages]] &lt;= 40, "Medium Usgae", "High Usage")))</f>
        <v>No Usage</v>
      </c>
      <c r="AD1209" t="str">
        <f>IF(tbl_Customers[[#This Row],[total_day_minutes]]&lt;=150,"Low Usage", IF(tbl_Customers[[#This Row],[total_day_minutes]]&lt;=200,"Medium Usage", IF(tbl_Customers[[#This Row],[total_day_minutes]]&lt;=250,"High Usage","Very High Usage")))</f>
        <v>Low Usage</v>
      </c>
      <c r="AE1209" t="str">
        <f>IF(tbl_Customers[[#This Row],[total_intl_calls]]&lt;=5,"Low Calls", IF(tbl_Customers[[#This Row],[total_intl_calls]]&lt;=10, "Medium Calls", "High Calls"))</f>
        <v>Low Calls</v>
      </c>
      <c r="AF1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9" t="str">
        <f>IF(tbl_Customers[[#This Row],[Churn_Risk_Score]]&gt;=10,"High Risk", IF(tbl_Customers[[#This Row],[Churn_Risk_Score]]&gt;=5,"Medium Risk","Low Risk"))</f>
        <v>Low Risk</v>
      </c>
      <c r="AH1209">
        <f>tbl_Customers[[#This Row],[total_day_charge]] + tbl_Customers[[#This Row],[total_eve_charge]] + tbl_Customers[[#This Row],[total_night_charge]] + tbl_Customers[[#This Row],[total_intl_charge]]</f>
        <v>55.050000000000011</v>
      </c>
    </row>
    <row r="1210" spans="1:34"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t="str">
        <f>IF(tbl_Customers[[#This Row],[total_intl_charge]] &lt;= 3, "Low Charges", "High Charges")</f>
        <v>Low Charges</v>
      </c>
      <c r="Z1210" t="str">
        <f>IF(tbl_Customers[[#This Row],[total_eve_calls]]&lt;=80,"Low Calls",
IF(tbl_Customers[[#This Row],[total_eve_calls]]&lt;=120,"Medium Calls","High Calls"))</f>
        <v>Medium Calls</v>
      </c>
      <c r="AA1210" t="str">
        <f>IF(tbl_Customers[[#This Row],[total_eve_charge]]&lt;=15,"Low Charges",
IF(tbl_Customers[[#This Row],[total_eve_charge]]&lt;=20,"Medium Charges","High Charges"))</f>
        <v>Medium Charges</v>
      </c>
      <c r="AB1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0" t="str">
        <f>IF(tbl_Customers[[#This Row],[number_vmail_messages]] = 0, "No Usage", IF(tbl_Customers[[#This Row],[number_vmail_messages]] &lt;= 20, "Low Usage", IF(tbl_Customers[[#This Row],[number_vmail_messages]] &lt;= 40, "Medium Usgae", "High Usage")))</f>
        <v>No Usage</v>
      </c>
      <c r="AD1210" t="str">
        <f>IF(tbl_Customers[[#This Row],[total_day_minutes]]&lt;=150,"Low Usage", IF(tbl_Customers[[#This Row],[total_day_minutes]]&lt;=200,"Medium Usage", IF(tbl_Customers[[#This Row],[total_day_minutes]]&lt;=250,"High Usage","Very High Usage")))</f>
        <v>Low Usage</v>
      </c>
      <c r="AE1210" t="str">
        <f>IF(tbl_Customers[[#This Row],[total_intl_calls]]&lt;=5,"Low Calls", IF(tbl_Customers[[#This Row],[total_intl_calls]]&lt;=10, "Medium Calls", "High Calls"))</f>
        <v>Low Calls</v>
      </c>
      <c r="AF1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10" t="str">
        <f>IF(tbl_Customers[[#This Row],[Churn_Risk_Score]]&gt;=10,"High Risk", IF(tbl_Customers[[#This Row],[Churn_Risk_Score]]&gt;=5,"Medium Risk","Low Risk"))</f>
        <v>Low Risk</v>
      </c>
      <c r="AH1210">
        <f>tbl_Customers[[#This Row],[total_day_charge]] + tbl_Customers[[#This Row],[total_eve_charge]] + tbl_Customers[[#This Row],[total_night_charge]] + tbl_Customers[[#This Row],[total_intl_charge]]</f>
        <v>51.29</v>
      </c>
    </row>
    <row r="1211" spans="1:34"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t="str">
        <f>IF(tbl_Customers[[#This Row],[total_intl_charge]] &lt;= 3, "Low Charges", "High Charges")</f>
        <v>Low Charges</v>
      </c>
      <c r="Z1211" t="str">
        <f>IF(tbl_Customers[[#This Row],[total_eve_calls]]&lt;=80,"Low Calls",
IF(tbl_Customers[[#This Row],[total_eve_calls]]&lt;=120,"Medium Calls","High Calls"))</f>
        <v>High Calls</v>
      </c>
      <c r="AA1211" t="str">
        <f>IF(tbl_Customers[[#This Row],[total_eve_charge]]&lt;=15,"Low Charges",
IF(tbl_Customers[[#This Row],[total_eve_charge]]&lt;=20,"Medium Charges","High Charges"))</f>
        <v>High Charges</v>
      </c>
      <c r="AB1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1" t="str">
        <f>IF(tbl_Customers[[#This Row],[number_vmail_messages]] = 0, "No Usage", IF(tbl_Customers[[#This Row],[number_vmail_messages]] &lt;= 20, "Low Usage", IF(tbl_Customers[[#This Row],[number_vmail_messages]] &lt;= 40, "Medium Usgae", "High Usage")))</f>
        <v>Medium Usgae</v>
      </c>
      <c r="AD1211" t="str">
        <f>IF(tbl_Customers[[#This Row],[total_day_minutes]]&lt;=150,"Low Usage", IF(tbl_Customers[[#This Row],[total_day_minutes]]&lt;=200,"Medium Usage", IF(tbl_Customers[[#This Row],[total_day_minutes]]&lt;=250,"High Usage","Very High Usage")))</f>
        <v>Low Usage</v>
      </c>
      <c r="AE1211" t="str">
        <f>IF(tbl_Customers[[#This Row],[total_intl_calls]]&lt;=5,"Low Calls", IF(tbl_Customers[[#This Row],[total_intl_calls]]&lt;=10, "Medium Calls", "High Calls"))</f>
        <v>Medium Calls</v>
      </c>
      <c r="AF1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1" t="str">
        <f>IF(tbl_Customers[[#This Row],[Churn_Risk_Score]]&gt;=10,"High Risk", IF(tbl_Customers[[#This Row],[Churn_Risk_Score]]&gt;=5,"Medium Risk","Low Risk"))</f>
        <v>Low Risk</v>
      </c>
      <c r="AH1211">
        <f>tbl_Customers[[#This Row],[total_day_charge]] + tbl_Customers[[#This Row],[total_eve_charge]] + tbl_Customers[[#This Row],[total_night_charge]] + tbl_Customers[[#This Row],[total_intl_charge]]</f>
        <v>53.489999999999995</v>
      </c>
    </row>
    <row r="1212" spans="1:34"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t="str">
        <f>IF(tbl_Customers[[#This Row],[total_intl_charge]] &lt;= 3, "Low Charges", "High Charges")</f>
        <v>Low Charges</v>
      </c>
      <c r="Z1212" t="str">
        <f>IF(tbl_Customers[[#This Row],[total_eve_calls]]&lt;=80,"Low Calls",
IF(tbl_Customers[[#This Row],[total_eve_calls]]&lt;=120,"Medium Calls","High Calls"))</f>
        <v>Medium Calls</v>
      </c>
      <c r="AA1212" t="str">
        <f>IF(tbl_Customers[[#This Row],[total_eve_charge]]&lt;=15,"Low Charges",
IF(tbl_Customers[[#This Row],[total_eve_charge]]&lt;=20,"Medium Charges","High Charges"))</f>
        <v>Low Charges</v>
      </c>
      <c r="AB1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2" t="str">
        <f>IF(tbl_Customers[[#This Row],[number_vmail_messages]] = 0, "No Usage", IF(tbl_Customers[[#This Row],[number_vmail_messages]] &lt;= 20, "Low Usage", IF(tbl_Customers[[#This Row],[number_vmail_messages]] &lt;= 40, "Medium Usgae", "High Usage")))</f>
        <v>No Usage</v>
      </c>
      <c r="AD1212" t="str">
        <f>IF(tbl_Customers[[#This Row],[total_day_minutes]]&lt;=150,"Low Usage", IF(tbl_Customers[[#This Row],[total_day_minutes]]&lt;=200,"Medium Usage", IF(tbl_Customers[[#This Row],[total_day_minutes]]&lt;=250,"High Usage","Very High Usage")))</f>
        <v>Very High Usage</v>
      </c>
      <c r="AE1212" t="str">
        <f>IF(tbl_Customers[[#This Row],[total_intl_calls]]&lt;=5,"Low Calls", IF(tbl_Customers[[#This Row],[total_intl_calls]]&lt;=10, "Medium Calls", "High Calls"))</f>
        <v>Medium Calls</v>
      </c>
      <c r="AF1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12" t="str">
        <f>IF(tbl_Customers[[#This Row],[Churn_Risk_Score]]&gt;=10,"High Risk", IF(tbl_Customers[[#This Row],[Churn_Risk_Score]]&gt;=5,"Medium Risk","Low Risk"))</f>
        <v>Medium Risk</v>
      </c>
      <c r="AH1212">
        <f>tbl_Customers[[#This Row],[total_day_charge]] + tbl_Customers[[#This Row],[total_eve_charge]] + tbl_Customers[[#This Row],[total_night_charge]] + tbl_Customers[[#This Row],[total_intl_charge]]</f>
        <v>66.5</v>
      </c>
    </row>
    <row r="1213" spans="1:34"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t="str">
        <f>IF(tbl_Customers[[#This Row],[total_intl_charge]] &lt;= 3, "Low Charges", "High Charges")</f>
        <v>High Charges</v>
      </c>
      <c r="Z1213" t="str">
        <f>IF(tbl_Customers[[#This Row],[total_eve_calls]]&lt;=80,"Low Calls",
IF(tbl_Customers[[#This Row],[total_eve_calls]]&lt;=120,"Medium Calls","High Calls"))</f>
        <v>Medium Calls</v>
      </c>
      <c r="AA1213" t="str">
        <f>IF(tbl_Customers[[#This Row],[total_eve_charge]]&lt;=15,"Low Charges",
IF(tbl_Customers[[#This Row],[total_eve_charge]]&lt;=20,"Medium Charges","High Charges"))</f>
        <v>High Charges</v>
      </c>
      <c r="AB1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3" t="str">
        <f>IF(tbl_Customers[[#This Row],[number_vmail_messages]] = 0, "No Usage", IF(tbl_Customers[[#This Row],[number_vmail_messages]] &lt;= 20, "Low Usage", IF(tbl_Customers[[#This Row],[number_vmail_messages]] &lt;= 40, "Medium Usgae", "High Usage")))</f>
        <v>No Usage</v>
      </c>
      <c r="AD1213" t="str">
        <f>IF(tbl_Customers[[#This Row],[total_day_minutes]]&lt;=150,"Low Usage", IF(tbl_Customers[[#This Row],[total_day_minutes]]&lt;=200,"Medium Usage", IF(tbl_Customers[[#This Row],[total_day_minutes]]&lt;=250,"High Usage","Very High Usage")))</f>
        <v>High Usage</v>
      </c>
      <c r="AE1213" t="str">
        <f>IF(tbl_Customers[[#This Row],[total_intl_calls]]&lt;=5,"Low Calls", IF(tbl_Customers[[#This Row],[total_intl_calls]]&lt;=10, "Medium Calls", "High Calls"))</f>
        <v>Low Calls</v>
      </c>
      <c r="AF1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13" t="str">
        <f>IF(tbl_Customers[[#This Row],[Churn_Risk_Score]]&gt;=10,"High Risk", IF(tbl_Customers[[#This Row],[Churn_Risk_Score]]&gt;=5,"Medium Risk","Low Risk"))</f>
        <v>Medium Risk</v>
      </c>
      <c r="AH1213">
        <f>tbl_Customers[[#This Row],[total_day_charge]] + tbl_Customers[[#This Row],[total_eve_charge]] + tbl_Customers[[#This Row],[total_night_charge]] + tbl_Customers[[#This Row],[total_intl_charge]]</f>
        <v>66.150000000000006</v>
      </c>
    </row>
    <row r="1214" spans="1:34"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t="str">
        <f>IF(tbl_Customers[[#This Row],[total_intl_charge]] &lt;= 3, "Low Charges", "High Charges")</f>
        <v>Low Charges</v>
      </c>
      <c r="Z1214" t="str">
        <f>IF(tbl_Customers[[#This Row],[total_eve_calls]]&lt;=80,"Low Calls",
IF(tbl_Customers[[#This Row],[total_eve_calls]]&lt;=120,"Medium Calls","High Calls"))</f>
        <v>Medium Calls</v>
      </c>
      <c r="AA1214" t="str">
        <f>IF(tbl_Customers[[#This Row],[total_eve_charge]]&lt;=15,"Low Charges",
IF(tbl_Customers[[#This Row],[total_eve_charge]]&lt;=20,"Medium Charges","High Charges"))</f>
        <v>Medium Charges</v>
      </c>
      <c r="AB1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4" t="str">
        <f>IF(tbl_Customers[[#This Row],[number_vmail_messages]] = 0, "No Usage", IF(tbl_Customers[[#This Row],[number_vmail_messages]] &lt;= 20, "Low Usage", IF(tbl_Customers[[#This Row],[number_vmail_messages]] &lt;= 40, "Medium Usgae", "High Usage")))</f>
        <v>Medium Usgae</v>
      </c>
      <c r="AD1214" t="str">
        <f>IF(tbl_Customers[[#This Row],[total_day_minutes]]&lt;=150,"Low Usage", IF(tbl_Customers[[#This Row],[total_day_minutes]]&lt;=200,"Medium Usage", IF(tbl_Customers[[#This Row],[total_day_minutes]]&lt;=250,"High Usage","Very High Usage")))</f>
        <v>High Usage</v>
      </c>
      <c r="AE1214" t="str">
        <f>IF(tbl_Customers[[#This Row],[total_intl_calls]]&lt;=5,"Low Calls", IF(tbl_Customers[[#This Row],[total_intl_calls]]&lt;=10, "Medium Calls", "High Calls"))</f>
        <v>Medium Calls</v>
      </c>
      <c r="AF1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4" t="str">
        <f>IF(tbl_Customers[[#This Row],[Churn_Risk_Score]]&gt;=10,"High Risk", IF(tbl_Customers[[#This Row],[Churn_Risk_Score]]&gt;=5,"Medium Risk","Low Risk"))</f>
        <v>Low Risk</v>
      </c>
      <c r="AH1214">
        <f>tbl_Customers[[#This Row],[total_day_charge]] + tbl_Customers[[#This Row],[total_eve_charge]] + tbl_Customers[[#This Row],[total_night_charge]] + tbl_Customers[[#This Row],[total_intl_charge]]</f>
        <v>64.760000000000005</v>
      </c>
    </row>
    <row r="1215" spans="1:34"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t="str">
        <f>IF(tbl_Customers[[#This Row],[total_intl_charge]] &lt;= 3, "Low Charges", "High Charges")</f>
        <v>Low Charges</v>
      </c>
      <c r="Z1215" t="str">
        <f>IF(tbl_Customers[[#This Row],[total_eve_calls]]&lt;=80,"Low Calls",
IF(tbl_Customers[[#This Row],[total_eve_calls]]&lt;=120,"Medium Calls","High Calls"))</f>
        <v>High Calls</v>
      </c>
      <c r="AA1215" t="str">
        <f>IF(tbl_Customers[[#This Row],[total_eve_charge]]&lt;=15,"Low Charges",
IF(tbl_Customers[[#This Row],[total_eve_charge]]&lt;=20,"Medium Charges","High Charges"))</f>
        <v>High Charges</v>
      </c>
      <c r="AB1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5" t="str">
        <f>IF(tbl_Customers[[#This Row],[number_vmail_messages]] = 0, "No Usage", IF(tbl_Customers[[#This Row],[number_vmail_messages]] &lt;= 20, "Low Usage", IF(tbl_Customers[[#This Row],[number_vmail_messages]] &lt;= 40, "Medium Usgae", "High Usage")))</f>
        <v>Medium Usgae</v>
      </c>
      <c r="AD1215" t="str">
        <f>IF(tbl_Customers[[#This Row],[total_day_minutes]]&lt;=150,"Low Usage", IF(tbl_Customers[[#This Row],[total_day_minutes]]&lt;=200,"Medium Usage", IF(tbl_Customers[[#This Row],[total_day_minutes]]&lt;=250,"High Usage","Very High Usage")))</f>
        <v>Medium Usage</v>
      </c>
      <c r="AE1215" t="str">
        <f>IF(tbl_Customers[[#This Row],[total_intl_calls]]&lt;=5,"Low Calls", IF(tbl_Customers[[#This Row],[total_intl_calls]]&lt;=10, "Medium Calls", "High Calls"))</f>
        <v>Low Calls</v>
      </c>
      <c r="AF1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5" t="str">
        <f>IF(tbl_Customers[[#This Row],[Churn_Risk_Score]]&gt;=10,"High Risk", IF(tbl_Customers[[#This Row],[Churn_Risk_Score]]&gt;=5,"Medium Risk","Low Risk"))</f>
        <v>Low Risk</v>
      </c>
      <c r="AH1215">
        <f>tbl_Customers[[#This Row],[total_day_charge]] + tbl_Customers[[#This Row],[total_eve_charge]] + tbl_Customers[[#This Row],[total_night_charge]] + tbl_Customers[[#This Row],[total_intl_charge]]</f>
        <v>68.78</v>
      </c>
    </row>
    <row r="1216" spans="1:34"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t="str">
        <f>IF(tbl_Customers[[#This Row],[total_intl_charge]] &lt;= 3, "Low Charges", "High Charges")</f>
        <v>High Charges</v>
      </c>
      <c r="Z1216" t="str">
        <f>IF(tbl_Customers[[#This Row],[total_eve_calls]]&lt;=80,"Low Calls",
IF(tbl_Customers[[#This Row],[total_eve_calls]]&lt;=120,"Medium Calls","High Calls"))</f>
        <v>High Calls</v>
      </c>
      <c r="AA1216" t="str">
        <f>IF(tbl_Customers[[#This Row],[total_eve_charge]]&lt;=15,"Low Charges",
IF(tbl_Customers[[#This Row],[total_eve_charge]]&lt;=20,"Medium Charges","High Charges"))</f>
        <v>Low Charges</v>
      </c>
      <c r="AB1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6" t="str">
        <f>IF(tbl_Customers[[#This Row],[number_vmail_messages]] = 0, "No Usage", IF(tbl_Customers[[#This Row],[number_vmail_messages]] &lt;= 20, "Low Usage", IF(tbl_Customers[[#This Row],[number_vmail_messages]] &lt;= 40, "Medium Usgae", "High Usage")))</f>
        <v>No Usage</v>
      </c>
      <c r="AD1216" t="str">
        <f>IF(tbl_Customers[[#This Row],[total_day_minutes]]&lt;=150,"Low Usage", IF(tbl_Customers[[#This Row],[total_day_minutes]]&lt;=200,"Medium Usage", IF(tbl_Customers[[#This Row],[total_day_minutes]]&lt;=250,"High Usage","Very High Usage")))</f>
        <v>High Usage</v>
      </c>
      <c r="AE1216" t="str">
        <f>IF(tbl_Customers[[#This Row],[total_intl_calls]]&lt;=5,"Low Calls", IF(tbl_Customers[[#This Row],[total_intl_calls]]&lt;=10, "Medium Calls", "High Calls"))</f>
        <v>Low Calls</v>
      </c>
      <c r="AF1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6" t="str">
        <f>IF(tbl_Customers[[#This Row],[Churn_Risk_Score]]&gt;=10,"High Risk", IF(tbl_Customers[[#This Row],[Churn_Risk_Score]]&gt;=5,"Medium Risk","Low Risk"))</f>
        <v>Low Risk</v>
      </c>
      <c r="AH1216">
        <f>tbl_Customers[[#This Row],[total_day_charge]] + tbl_Customers[[#This Row],[total_eve_charge]] + tbl_Customers[[#This Row],[total_night_charge]] + tbl_Customers[[#This Row],[total_intl_charge]]</f>
        <v>66.03</v>
      </c>
    </row>
    <row r="1217" spans="1:34"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t="str">
        <f>IF(tbl_Customers[[#This Row],[total_intl_charge]] &lt;= 3, "Low Charges", "High Charges")</f>
        <v>High Charges</v>
      </c>
      <c r="Z1217" t="str">
        <f>IF(tbl_Customers[[#This Row],[total_eve_calls]]&lt;=80,"Low Calls",
IF(tbl_Customers[[#This Row],[total_eve_calls]]&lt;=120,"Medium Calls","High Calls"))</f>
        <v>Medium Calls</v>
      </c>
      <c r="AA1217" t="str">
        <f>IF(tbl_Customers[[#This Row],[total_eve_charge]]&lt;=15,"Low Charges",
IF(tbl_Customers[[#This Row],[total_eve_charge]]&lt;=20,"Medium Charges","High Charges"))</f>
        <v>Medium Charges</v>
      </c>
      <c r="AB1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7" t="str">
        <f>IF(tbl_Customers[[#This Row],[number_vmail_messages]] = 0, "No Usage", IF(tbl_Customers[[#This Row],[number_vmail_messages]] &lt;= 20, "Low Usage", IF(tbl_Customers[[#This Row],[number_vmail_messages]] &lt;= 40, "Medium Usgae", "High Usage")))</f>
        <v>No Usage</v>
      </c>
      <c r="AD1217" t="str">
        <f>IF(tbl_Customers[[#This Row],[total_day_minutes]]&lt;=150,"Low Usage", IF(tbl_Customers[[#This Row],[total_day_minutes]]&lt;=200,"Medium Usage", IF(tbl_Customers[[#This Row],[total_day_minutes]]&lt;=250,"High Usage","Very High Usage")))</f>
        <v>High Usage</v>
      </c>
      <c r="AE1217" t="str">
        <f>IF(tbl_Customers[[#This Row],[total_intl_calls]]&lt;=5,"Low Calls", IF(tbl_Customers[[#This Row],[total_intl_calls]]&lt;=10, "Medium Calls", "High Calls"))</f>
        <v>Low Calls</v>
      </c>
      <c r="AF1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7" t="str">
        <f>IF(tbl_Customers[[#This Row],[Churn_Risk_Score]]&gt;=10,"High Risk", IF(tbl_Customers[[#This Row],[Churn_Risk_Score]]&gt;=5,"Medium Risk","Low Risk"))</f>
        <v>Low Risk</v>
      </c>
      <c r="AH1217">
        <f>tbl_Customers[[#This Row],[total_day_charge]] + tbl_Customers[[#This Row],[total_eve_charge]] + tbl_Customers[[#This Row],[total_night_charge]] + tbl_Customers[[#This Row],[total_intl_charge]]</f>
        <v>64.430000000000007</v>
      </c>
    </row>
    <row r="1218" spans="1:34"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t="str">
        <f>IF(tbl_Customers[[#This Row],[total_intl_charge]] &lt;= 3, "Low Charges", "High Charges")</f>
        <v>Low Charges</v>
      </c>
      <c r="Z1218" t="str">
        <f>IF(tbl_Customers[[#This Row],[total_eve_calls]]&lt;=80,"Low Calls",
IF(tbl_Customers[[#This Row],[total_eve_calls]]&lt;=120,"Medium Calls","High Calls"))</f>
        <v>Medium Calls</v>
      </c>
      <c r="AA1218" t="str">
        <f>IF(tbl_Customers[[#This Row],[total_eve_charge]]&lt;=15,"Low Charges",
IF(tbl_Customers[[#This Row],[total_eve_charge]]&lt;=20,"Medium Charges","High Charges"))</f>
        <v>Medium Charges</v>
      </c>
      <c r="AB1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8" t="str">
        <f>IF(tbl_Customers[[#This Row],[number_vmail_messages]] = 0, "No Usage", IF(tbl_Customers[[#This Row],[number_vmail_messages]] &lt;= 20, "Low Usage", IF(tbl_Customers[[#This Row],[number_vmail_messages]] &lt;= 40, "Medium Usgae", "High Usage")))</f>
        <v>Medium Usgae</v>
      </c>
      <c r="AD1218" t="str">
        <f>IF(tbl_Customers[[#This Row],[total_day_minutes]]&lt;=150,"Low Usage", IF(tbl_Customers[[#This Row],[total_day_minutes]]&lt;=200,"Medium Usage", IF(tbl_Customers[[#This Row],[total_day_minutes]]&lt;=250,"High Usage","Very High Usage")))</f>
        <v>High Usage</v>
      </c>
      <c r="AE1218" t="str">
        <f>IF(tbl_Customers[[#This Row],[total_intl_calls]]&lt;=5,"Low Calls", IF(tbl_Customers[[#This Row],[total_intl_calls]]&lt;=10, "Medium Calls", "High Calls"))</f>
        <v>Medium Calls</v>
      </c>
      <c r="AF1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8" t="str">
        <f>IF(tbl_Customers[[#This Row],[Churn_Risk_Score]]&gt;=10,"High Risk", IF(tbl_Customers[[#This Row],[Churn_Risk_Score]]&gt;=5,"Medium Risk","Low Risk"))</f>
        <v>Low Risk</v>
      </c>
      <c r="AH1218">
        <f>tbl_Customers[[#This Row],[total_day_charge]] + tbl_Customers[[#This Row],[total_eve_charge]] + tbl_Customers[[#This Row],[total_night_charge]] + tbl_Customers[[#This Row],[total_intl_charge]]</f>
        <v>67.37</v>
      </c>
    </row>
    <row r="1219" spans="1:34"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t="str">
        <f>IF(tbl_Customers[[#This Row],[total_intl_charge]] &lt;= 3, "Low Charges", "High Charges")</f>
        <v>High Charges</v>
      </c>
      <c r="Z1219" t="str">
        <f>IF(tbl_Customers[[#This Row],[total_eve_calls]]&lt;=80,"Low Calls",
IF(tbl_Customers[[#This Row],[total_eve_calls]]&lt;=120,"Medium Calls","High Calls"))</f>
        <v>High Calls</v>
      </c>
      <c r="AA1219" t="str">
        <f>IF(tbl_Customers[[#This Row],[total_eve_charge]]&lt;=15,"Low Charges",
IF(tbl_Customers[[#This Row],[total_eve_charge]]&lt;=20,"Medium Charges","High Charges"))</f>
        <v>High Charges</v>
      </c>
      <c r="AB1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9" t="str">
        <f>IF(tbl_Customers[[#This Row],[number_vmail_messages]] = 0, "No Usage", IF(tbl_Customers[[#This Row],[number_vmail_messages]] &lt;= 20, "Low Usage", IF(tbl_Customers[[#This Row],[number_vmail_messages]] &lt;= 40, "Medium Usgae", "High Usage")))</f>
        <v>No Usage</v>
      </c>
      <c r="AD1219" t="str">
        <f>IF(tbl_Customers[[#This Row],[total_day_minutes]]&lt;=150,"Low Usage", IF(tbl_Customers[[#This Row],[total_day_minutes]]&lt;=200,"Medium Usage", IF(tbl_Customers[[#This Row],[total_day_minutes]]&lt;=250,"High Usage","Very High Usage")))</f>
        <v>High Usage</v>
      </c>
      <c r="AE1219" t="str">
        <f>IF(tbl_Customers[[#This Row],[total_intl_calls]]&lt;=5,"Low Calls", IF(tbl_Customers[[#This Row],[total_intl_calls]]&lt;=10, "Medium Calls", "High Calls"))</f>
        <v>Medium Calls</v>
      </c>
      <c r="AF1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9" t="str">
        <f>IF(tbl_Customers[[#This Row],[Churn_Risk_Score]]&gt;=10,"High Risk", IF(tbl_Customers[[#This Row],[Churn_Risk_Score]]&gt;=5,"Medium Risk","Low Risk"))</f>
        <v>Low Risk</v>
      </c>
      <c r="AH1219">
        <f>tbl_Customers[[#This Row],[total_day_charge]] + tbl_Customers[[#This Row],[total_eve_charge]] + tbl_Customers[[#This Row],[total_night_charge]] + tbl_Customers[[#This Row],[total_intl_charge]]</f>
        <v>68.78</v>
      </c>
    </row>
    <row r="1220" spans="1:34"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t="str">
        <f>IF(tbl_Customers[[#This Row],[total_intl_charge]] &lt;= 3, "Low Charges", "High Charges")</f>
        <v>Low Charges</v>
      </c>
      <c r="Z1220" t="str">
        <f>IF(tbl_Customers[[#This Row],[total_eve_calls]]&lt;=80,"Low Calls",
IF(tbl_Customers[[#This Row],[total_eve_calls]]&lt;=120,"Medium Calls","High Calls"))</f>
        <v>High Calls</v>
      </c>
      <c r="AA1220" t="str">
        <f>IF(tbl_Customers[[#This Row],[total_eve_charge]]&lt;=15,"Low Charges",
IF(tbl_Customers[[#This Row],[total_eve_charge]]&lt;=20,"Medium Charges","High Charges"))</f>
        <v>High Charges</v>
      </c>
      <c r="AB1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0" t="str">
        <f>IF(tbl_Customers[[#This Row],[number_vmail_messages]] = 0, "No Usage", IF(tbl_Customers[[#This Row],[number_vmail_messages]] &lt;= 20, "Low Usage", IF(tbl_Customers[[#This Row],[number_vmail_messages]] &lt;= 40, "Medium Usgae", "High Usage")))</f>
        <v>No Usage</v>
      </c>
      <c r="AD1220" t="str">
        <f>IF(tbl_Customers[[#This Row],[total_day_minutes]]&lt;=150,"Low Usage", IF(tbl_Customers[[#This Row],[total_day_minutes]]&lt;=200,"Medium Usage", IF(tbl_Customers[[#This Row],[total_day_minutes]]&lt;=250,"High Usage","Very High Usage")))</f>
        <v>Low Usage</v>
      </c>
      <c r="AE1220" t="str">
        <f>IF(tbl_Customers[[#This Row],[total_intl_calls]]&lt;=5,"Low Calls", IF(tbl_Customers[[#This Row],[total_intl_calls]]&lt;=10, "Medium Calls", "High Calls"))</f>
        <v>Low Calls</v>
      </c>
      <c r="AF1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0" t="str">
        <f>IF(tbl_Customers[[#This Row],[Churn_Risk_Score]]&gt;=10,"High Risk", IF(tbl_Customers[[#This Row],[Churn_Risk_Score]]&gt;=5,"Medium Risk","Low Risk"))</f>
        <v>Low Risk</v>
      </c>
      <c r="AH1220">
        <f>tbl_Customers[[#This Row],[total_day_charge]] + tbl_Customers[[#This Row],[total_eve_charge]] + tbl_Customers[[#This Row],[total_night_charge]] + tbl_Customers[[#This Row],[total_intl_charge]]</f>
        <v>54.72</v>
      </c>
    </row>
    <row r="1221" spans="1:34"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t="str">
        <f>IF(tbl_Customers[[#This Row],[total_intl_charge]] &lt;= 3, "Low Charges", "High Charges")</f>
        <v>Low Charges</v>
      </c>
      <c r="Z1221" t="str">
        <f>IF(tbl_Customers[[#This Row],[total_eve_calls]]&lt;=80,"Low Calls",
IF(tbl_Customers[[#This Row],[total_eve_calls]]&lt;=120,"Medium Calls","High Calls"))</f>
        <v>Medium Calls</v>
      </c>
      <c r="AA1221" t="str">
        <f>IF(tbl_Customers[[#This Row],[total_eve_charge]]&lt;=15,"Low Charges",
IF(tbl_Customers[[#This Row],[total_eve_charge]]&lt;=20,"Medium Charges","High Charges"))</f>
        <v>Medium Charges</v>
      </c>
      <c r="AB1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1" t="str">
        <f>IF(tbl_Customers[[#This Row],[number_vmail_messages]] = 0, "No Usage", IF(tbl_Customers[[#This Row],[number_vmail_messages]] &lt;= 20, "Low Usage", IF(tbl_Customers[[#This Row],[number_vmail_messages]] &lt;= 40, "Medium Usgae", "High Usage")))</f>
        <v>No Usage</v>
      </c>
      <c r="AD1221" t="str">
        <f>IF(tbl_Customers[[#This Row],[total_day_minutes]]&lt;=150,"Low Usage", IF(tbl_Customers[[#This Row],[total_day_minutes]]&lt;=200,"Medium Usage", IF(tbl_Customers[[#This Row],[total_day_minutes]]&lt;=250,"High Usage","Very High Usage")))</f>
        <v>Medium Usage</v>
      </c>
      <c r="AE1221" t="str">
        <f>IF(tbl_Customers[[#This Row],[total_intl_calls]]&lt;=5,"Low Calls", IF(tbl_Customers[[#This Row],[total_intl_calls]]&lt;=10, "Medium Calls", "High Calls"))</f>
        <v>Medium Calls</v>
      </c>
      <c r="AF1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1" t="str">
        <f>IF(tbl_Customers[[#This Row],[Churn_Risk_Score]]&gt;=10,"High Risk", IF(tbl_Customers[[#This Row],[Churn_Risk_Score]]&gt;=5,"Medium Risk","Low Risk"))</f>
        <v>Low Risk</v>
      </c>
      <c r="AH1221">
        <f>tbl_Customers[[#This Row],[total_day_charge]] + tbl_Customers[[#This Row],[total_eve_charge]] + tbl_Customers[[#This Row],[total_night_charge]] + tbl_Customers[[#This Row],[total_intl_charge]]</f>
        <v>50.410000000000004</v>
      </c>
    </row>
    <row r="1222" spans="1:34"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t="str">
        <f>IF(tbl_Customers[[#This Row],[total_intl_charge]] &lt;= 3, "Low Charges", "High Charges")</f>
        <v>Low Charges</v>
      </c>
      <c r="Z1222" t="str">
        <f>IF(tbl_Customers[[#This Row],[total_eve_calls]]&lt;=80,"Low Calls",
IF(tbl_Customers[[#This Row],[total_eve_calls]]&lt;=120,"Medium Calls","High Calls"))</f>
        <v>Medium Calls</v>
      </c>
      <c r="AA1222" t="str">
        <f>IF(tbl_Customers[[#This Row],[total_eve_charge]]&lt;=15,"Low Charges",
IF(tbl_Customers[[#This Row],[total_eve_charge]]&lt;=20,"Medium Charges","High Charges"))</f>
        <v>Medium Charges</v>
      </c>
      <c r="AB1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2" t="str">
        <f>IF(tbl_Customers[[#This Row],[number_vmail_messages]] = 0, "No Usage", IF(tbl_Customers[[#This Row],[number_vmail_messages]] &lt;= 20, "Low Usage", IF(tbl_Customers[[#This Row],[number_vmail_messages]] &lt;= 40, "Medium Usgae", "High Usage")))</f>
        <v>High Usage</v>
      </c>
      <c r="AD1222" t="str">
        <f>IF(tbl_Customers[[#This Row],[total_day_minutes]]&lt;=150,"Low Usage", IF(tbl_Customers[[#This Row],[total_day_minutes]]&lt;=200,"Medium Usage", IF(tbl_Customers[[#This Row],[total_day_minutes]]&lt;=250,"High Usage","Very High Usage")))</f>
        <v>Very High Usage</v>
      </c>
      <c r="AE1222" t="str">
        <f>IF(tbl_Customers[[#This Row],[total_intl_calls]]&lt;=5,"Low Calls", IF(tbl_Customers[[#This Row],[total_intl_calls]]&lt;=10, "Medium Calls", "High Calls"))</f>
        <v>Low Calls</v>
      </c>
      <c r="AF1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22" t="str">
        <f>IF(tbl_Customers[[#This Row],[Churn_Risk_Score]]&gt;=10,"High Risk", IF(tbl_Customers[[#This Row],[Churn_Risk_Score]]&gt;=5,"Medium Risk","Low Risk"))</f>
        <v>Low Risk</v>
      </c>
      <c r="AH1222">
        <f>tbl_Customers[[#This Row],[total_day_charge]] + tbl_Customers[[#This Row],[total_eve_charge]] + tbl_Customers[[#This Row],[total_night_charge]] + tbl_Customers[[#This Row],[total_intl_charge]]</f>
        <v>75.999999999999986</v>
      </c>
    </row>
    <row r="1223" spans="1:34"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t="str">
        <f>IF(tbl_Customers[[#This Row],[total_intl_charge]] &lt;= 3, "Low Charges", "High Charges")</f>
        <v>Low Charges</v>
      </c>
      <c r="Z1223" t="str">
        <f>IF(tbl_Customers[[#This Row],[total_eve_calls]]&lt;=80,"Low Calls",
IF(tbl_Customers[[#This Row],[total_eve_calls]]&lt;=120,"Medium Calls","High Calls"))</f>
        <v>Medium Calls</v>
      </c>
      <c r="AA1223" t="str">
        <f>IF(tbl_Customers[[#This Row],[total_eve_charge]]&lt;=15,"Low Charges",
IF(tbl_Customers[[#This Row],[total_eve_charge]]&lt;=20,"Medium Charges","High Charges"))</f>
        <v>Low Charges</v>
      </c>
      <c r="AB1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3" t="str">
        <f>IF(tbl_Customers[[#This Row],[number_vmail_messages]] = 0, "No Usage", IF(tbl_Customers[[#This Row],[number_vmail_messages]] &lt;= 20, "Low Usage", IF(tbl_Customers[[#This Row],[number_vmail_messages]] &lt;= 40, "Medium Usgae", "High Usage")))</f>
        <v>No Usage</v>
      </c>
      <c r="AD1223" t="str">
        <f>IF(tbl_Customers[[#This Row],[total_day_minutes]]&lt;=150,"Low Usage", IF(tbl_Customers[[#This Row],[total_day_minutes]]&lt;=200,"Medium Usage", IF(tbl_Customers[[#This Row],[total_day_minutes]]&lt;=250,"High Usage","Very High Usage")))</f>
        <v>High Usage</v>
      </c>
      <c r="AE1223" t="str">
        <f>IF(tbl_Customers[[#This Row],[total_intl_calls]]&lt;=5,"Low Calls", IF(tbl_Customers[[#This Row],[total_intl_calls]]&lt;=10, "Medium Calls", "High Calls"))</f>
        <v>Low Calls</v>
      </c>
      <c r="AF1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3" t="str">
        <f>IF(tbl_Customers[[#This Row],[Churn_Risk_Score]]&gt;=10,"High Risk", IF(tbl_Customers[[#This Row],[Churn_Risk_Score]]&gt;=5,"Medium Risk","Low Risk"))</f>
        <v>Low Risk</v>
      </c>
      <c r="AH1223">
        <f>tbl_Customers[[#This Row],[total_day_charge]] + tbl_Customers[[#This Row],[total_eve_charge]] + tbl_Customers[[#This Row],[total_night_charge]] + tbl_Customers[[#This Row],[total_intl_charge]]</f>
        <v>65.02</v>
      </c>
    </row>
    <row r="1224" spans="1:34"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t="str">
        <f>IF(tbl_Customers[[#This Row],[total_intl_charge]] &lt;= 3, "Low Charges", "High Charges")</f>
        <v>Low Charges</v>
      </c>
      <c r="Z1224" t="str">
        <f>IF(tbl_Customers[[#This Row],[total_eve_calls]]&lt;=80,"Low Calls",
IF(tbl_Customers[[#This Row],[total_eve_calls]]&lt;=120,"Medium Calls","High Calls"))</f>
        <v>Medium Calls</v>
      </c>
      <c r="AA1224" t="str">
        <f>IF(tbl_Customers[[#This Row],[total_eve_charge]]&lt;=15,"Low Charges",
IF(tbl_Customers[[#This Row],[total_eve_charge]]&lt;=20,"Medium Charges","High Charges"))</f>
        <v>Low Charges</v>
      </c>
      <c r="AB1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4" t="str">
        <f>IF(tbl_Customers[[#This Row],[number_vmail_messages]] = 0, "No Usage", IF(tbl_Customers[[#This Row],[number_vmail_messages]] &lt;= 20, "Low Usage", IF(tbl_Customers[[#This Row],[number_vmail_messages]] &lt;= 40, "Medium Usgae", "High Usage")))</f>
        <v>Low Usage</v>
      </c>
      <c r="AD1224" t="str">
        <f>IF(tbl_Customers[[#This Row],[total_day_minutes]]&lt;=150,"Low Usage", IF(tbl_Customers[[#This Row],[total_day_minutes]]&lt;=200,"Medium Usage", IF(tbl_Customers[[#This Row],[total_day_minutes]]&lt;=250,"High Usage","Very High Usage")))</f>
        <v>High Usage</v>
      </c>
      <c r="AE1224" t="str">
        <f>IF(tbl_Customers[[#This Row],[total_intl_calls]]&lt;=5,"Low Calls", IF(tbl_Customers[[#This Row],[total_intl_calls]]&lt;=10, "Medium Calls", "High Calls"))</f>
        <v>Low Calls</v>
      </c>
      <c r="AF1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4" t="str">
        <f>IF(tbl_Customers[[#This Row],[Churn_Risk_Score]]&gt;=10,"High Risk", IF(tbl_Customers[[#This Row],[Churn_Risk_Score]]&gt;=5,"Medium Risk","Low Risk"))</f>
        <v>Low Risk</v>
      </c>
      <c r="AH1224">
        <f>tbl_Customers[[#This Row],[total_day_charge]] + tbl_Customers[[#This Row],[total_eve_charge]] + tbl_Customers[[#This Row],[total_night_charge]] + tbl_Customers[[#This Row],[total_intl_charge]]</f>
        <v>72.02</v>
      </c>
    </row>
    <row r="1225" spans="1:34"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t="str">
        <f>IF(tbl_Customers[[#This Row],[total_intl_charge]] &lt;= 3, "Low Charges", "High Charges")</f>
        <v>Low Charges</v>
      </c>
      <c r="Z1225" t="str">
        <f>IF(tbl_Customers[[#This Row],[total_eve_calls]]&lt;=80,"Low Calls",
IF(tbl_Customers[[#This Row],[total_eve_calls]]&lt;=120,"Medium Calls","High Calls"))</f>
        <v>Low Calls</v>
      </c>
      <c r="AA1225" t="str">
        <f>IF(tbl_Customers[[#This Row],[total_eve_charge]]&lt;=15,"Low Charges",
IF(tbl_Customers[[#This Row],[total_eve_charge]]&lt;=20,"Medium Charges","High Charges"))</f>
        <v>Low Charges</v>
      </c>
      <c r="AB1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5" t="str">
        <f>IF(tbl_Customers[[#This Row],[number_vmail_messages]] = 0, "No Usage", IF(tbl_Customers[[#This Row],[number_vmail_messages]] &lt;= 20, "Low Usage", IF(tbl_Customers[[#This Row],[number_vmail_messages]] &lt;= 40, "Medium Usgae", "High Usage")))</f>
        <v>Medium Usgae</v>
      </c>
      <c r="AD1225" t="str">
        <f>IF(tbl_Customers[[#This Row],[total_day_minutes]]&lt;=150,"Low Usage", IF(tbl_Customers[[#This Row],[total_day_minutes]]&lt;=200,"Medium Usage", IF(tbl_Customers[[#This Row],[total_day_minutes]]&lt;=250,"High Usage","Very High Usage")))</f>
        <v>Low Usage</v>
      </c>
      <c r="AE1225" t="str">
        <f>IF(tbl_Customers[[#This Row],[total_intl_calls]]&lt;=5,"Low Calls", IF(tbl_Customers[[#This Row],[total_intl_calls]]&lt;=10, "Medium Calls", "High Calls"))</f>
        <v>Low Calls</v>
      </c>
      <c r="AF1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5" t="str">
        <f>IF(tbl_Customers[[#This Row],[Churn_Risk_Score]]&gt;=10,"High Risk", IF(tbl_Customers[[#This Row],[Churn_Risk_Score]]&gt;=5,"Medium Risk","Low Risk"))</f>
        <v>Low Risk</v>
      </c>
      <c r="AH1225">
        <f>tbl_Customers[[#This Row],[total_day_charge]] + tbl_Customers[[#This Row],[total_eve_charge]] + tbl_Customers[[#This Row],[total_night_charge]] + tbl_Customers[[#This Row],[total_intl_charge]]</f>
        <v>44.68</v>
      </c>
    </row>
    <row r="1226" spans="1:34"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t="str">
        <f>IF(tbl_Customers[[#This Row],[total_intl_charge]] &lt;= 3, "Low Charges", "High Charges")</f>
        <v>Low Charges</v>
      </c>
      <c r="Z1226" t="str">
        <f>IF(tbl_Customers[[#This Row],[total_eve_calls]]&lt;=80,"Low Calls",
IF(tbl_Customers[[#This Row],[total_eve_calls]]&lt;=120,"Medium Calls","High Calls"))</f>
        <v>Medium Calls</v>
      </c>
      <c r="AA1226" t="str">
        <f>IF(tbl_Customers[[#This Row],[total_eve_charge]]&lt;=15,"Low Charges",
IF(tbl_Customers[[#This Row],[total_eve_charge]]&lt;=20,"Medium Charges","High Charges"))</f>
        <v>Low Charges</v>
      </c>
      <c r="AB1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6" t="str">
        <f>IF(tbl_Customers[[#This Row],[number_vmail_messages]] = 0, "No Usage", IF(tbl_Customers[[#This Row],[number_vmail_messages]] &lt;= 20, "Low Usage", IF(tbl_Customers[[#This Row],[number_vmail_messages]] &lt;= 40, "Medium Usgae", "High Usage")))</f>
        <v>No Usage</v>
      </c>
      <c r="AD1226" t="str">
        <f>IF(tbl_Customers[[#This Row],[total_day_minutes]]&lt;=150,"Low Usage", IF(tbl_Customers[[#This Row],[total_day_minutes]]&lt;=200,"Medium Usage", IF(tbl_Customers[[#This Row],[total_day_minutes]]&lt;=250,"High Usage","Very High Usage")))</f>
        <v>Medium Usage</v>
      </c>
      <c r="AE1226" t="str">
        <f>IF(tbl_Customers[[#This Row],[total_intl_calls]]&lt;=5,"Low Calls", IF(tbl_Customers[[#This Row],[total_intl_calls]]&lt;=10, "Medium Calls", "High Calls"))</f>
        <v>Low Calls</v>
      </c>
      <c r="AF1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6" t="str">
        <f>IF(tbl_Customers[[#This Row],[Churn_Risk_Score]]&gt;=10,"High Risk", IF(tbl_Customers[[#This Row],[Churn_Risk_Score]]&gt;=5,"Medium Risk","Low Risk"))</f>
        <v>Low Risk</v>
      </c>
      <c r="AH1226">
        <f>tbl_Customers[[#This Row],[total_day_charge]] + tbl_Customers[[#This Row],[total_eve_charge]] + tbl_Customers[[#This Row],[total_night_charge]] + tbl_Customers[[#This Row],[total_intl_charge]]</f>
        <v>56.37</v>
      </c>
    </row>
    <row r="1227" spans="1:34"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t="str">
        <f>IF(tbl_Customers[[#This Row],[total_intl_charge]] &lt;= 3, "Low Charges", "High Charges")</f>
        <v>Low Charges</v>
      </c>
      <c r="Z1227" t="str">
        <f>IF(tbl_Customers[[#This Row],[total_eve_calls]]&lt;=80,"Low Calls",
IF(tbl_Customers[[#This Row],[total_eve_calls]]&lt;=120,"Medium Calls","High Calls"))</f>
        <v>High Calls</v>
      </c>
      <c r="AA1227" t="str">
        <f>IF(tbl_Customers[[#This Row],[total_eve_charge]]&lt;=15,"Low Charges",
IF(tbl_Customers[[#This Row],[total_eve_charge]]&lt;=20,"Medium Charges","High Charges"))</f>
        <v>Low Charges</v>
      </c>
      <c r="AB1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7" t="str">
        <f>IF(tbl_Customers[[#This Row],[number_vmail_messages]] = 0, "No Usage", IF(tbl_Customers[[#This Row],[number_vmail_messages]] &lt;= 20, "Low Usage", IF(tbl_Customers[[#This Row],[number_vmail_messages]] &lt;= 40, "Medium Usgae", "High Usage")))</f>
        <v>No Usage</v>
      </c>
      <c r="AD1227" t="str">
        <f>IF(tbl_Customers[[#This Row],[total_day_minutes]]&lt;=150,"Low Usage", IF(tbl_Customers[[#This Row],[total_day_minutes]]&lt;=200,"Medium Usage", IF(tbl_Customers[[#This Row],[total_day_minutes]]&lt;=250,"High Usage","Very High Usage")))</f>
        <v>High Usage</v>
      </c>
      <c r="AE1227" t="str">
        <f>IF(tbl_Customers[[#This Row],[total_intl_calls]]&lt;=5,"Low Calls", IF(tbl_Customers[[#This Row],[total_intl_calls]]&lt;=10, "Medium Calls", "High Calls"))</f>
        <v>Low Calls</v>
      </c>
      <c r="AF1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27" t="str">
        <f>IF(tbl_Customers[[#This Row],[Churn_Risk_Score]]&gt;=10,"High Risk", IF(tbl_Customers[[#This Row],[Churn_Risk_Score]]&gt;=5,"Medium Risk","Low Risk"))</f>
        <v>Medium Risk</v>
      </c>
      <c r="AH1227">
        <f>tbl_Customers[[#This Row],[total_day_charge]] + tbl_Customers[[#This Row],[total_eve_charge]] + tbl_Customers[[#This Row],[total_night_charge]] + tbl_Customers[[#This Row],[total_intl_charge]]</f>
        <v>65.42</v>
      </c>
    </row>
    <row r="1228" spans="1:34"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t="str">
        <f>IF(tbl_Customers[[#This Row],[total_intl_charge]] &lt;= 3, "Low Charges", "High Charges")</f>
        <v>High Charges</v>
      </c>
      <c r="Z1228" t="str">
        <f>IF(tbl_Customers[[#This Row],[total_eve_calls]]&lt;=80,"Low Calls",
IF(tbl_Customers[[#This Row],[total_eve_calls]]&lt;=120,"Medium Calls","High Calls"))</f>
        <v>Low Calls</v>
      </c>
      <c r="AA1228" t="str">
        <f>IF(tbl_Customers[[#This Row],[total_eve_charge]]&lt;=15,"Low Charges",
IF(tbl_Customers[[#This Row],[total_eve_charge]]&lt;=20,"Medium Charges","High Charges"))</f>
        <v>High Charges</v>
      </c>
      <c r="AB1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28" t="str">
        <f>IF(tbl_Customers[[#This Row],[number_vmail_messages]] = 0, "No Usage", IF(tbl_Customers[[#This Row],[number_vmail_messages]] &lt;= 20, "Low Usage", IF(tbl_Customers[[#This Row],[number_vmail_messages]] &lt;= 40, "Medium Usgae", "High Usage")))</f>
        <v>No Usage</v>
      </c>
      <c r="AD1228" t="str">
        <f>IF(tbl_Customers[[#This Row],[total_day_minutes]]&lt;=150,"Low Usage", IF(tbl_Customers[[#This Row],[total_day_minutes]]&lt;=200,"Medium Usage", IF(tbl_Customers[[#This Row],[total_day_minutes]]&lt;=250,"High Usage","Very High Usage")))</f>
        <v>High Usage</v>
      </c>
      <c r="AE1228" t="str">
        <f>IF(tbl_Customers[[#This Row],[total_intl_calls]]&lt;=5,"Low Calls", IF(tbl_Customers[[#This Row],[total_intl_calls]]&lt;=10, "Medium Calls", "High Calls"))</f>
        <v>Medium Calls</v>
      </c>
      <c r="AF1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28" t="str">
        <f>IF(tbl_Customers[[#This Row],[Churn_Risk_Score]]&gt;=10,"High Risk", IF(tbl_Customers[[#This Row],[Churn_Risk_Score]]&gt;=5,"Medium Risk","Low Risk"))</f>
        <v>Medium Risk</v>
      </c>
      <c r="AH1228">
        <f>tbl_Customers[[#This Row],[total_day_charge]] + tbl_Customers[[#This Row],[total_eve_charge]] + tbl_Customers[[#This Row],[total_night_charge]] + tbl_Customers[[#This Row],[total_intl_charge]]</f>
        <v>72.87</v>
      </c>
    </row>
    <row r="1229" spans="1:34"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t="str">
        <f>IF(tbl_Customers[[#This Row],[total_intl_charge]] &lt;= 3, "Low Charges", "High Charges")</f>
        <v>Low Charges</v>
      </c>
      <c r="Z1229" t="str">
        <f>IF(tbl_Customers[[#This Row],[total_eve_calls]]&lt;=80,"Low Calls",
IF(tbl_Customers[[#This Row],[total_eve_calls]]&lt;=120,"Medium Calls","High Calls"))</f>
        <v>Medium Calls</v>
      </c>
      <c r="AA1229" t="str">
        <f>IF(tbl_Customers[[#This Row],[total_eve_charge]]&lt;=15,"Low Charges",
IF(tbl_Customers[[#This Row],[total_eve_charge]]&lt;=20,"Medium Charges","High Charges"))</f>
        <v>Medium Charges</v>
      </c>
      <c r="AB1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9" t="str">
        <f>IF(tbl_Customers[[#This Row],[number_vmail_messages]] = 0, "No Usage", IF(tbl_Customers[[#This Row],[number_vmail_messages]] &lt;= 20, "Low Usage", IF(tbl_Customers[[#This Row],[number_vmail_messages]] &lt;= 40, "Medium Usgae", "High Usage")))</f>
        <v>No Usage</v>
      </c>
      <c r="AD1229" t="str">
        <f>IF(tbl_Customers[[#This Row],[total_day_minutes]]&lt;=150,"Low Usage", IF(tbl_Customers[[#This Row],[total_day_minutes]]&lt;=200,"Medium Usage", IF(tbl_Customers[[#This Row],[total_day_minutes]]&lt;=250,"High Usage","Very High Usage")))</f>
        <v>Low Usage</v>
      </c>
      <c r="AE1229" t="str">
        <f>IF(tbl_Customers[[#This Row],[total_intl_calls]]&lt;=5,"Low Calls", IF(tbl_Customers[[#This Row],[total_intl_calls]]&lt;=10, "Medium Calls", "High Calls"))</f>
        <v>Medium Calls</v>
      </c>
      <c r="AF1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9" t="str">
        <f>IF(tbl_Customers[[#This Row],[Churn_Risk_Score]]&gt;=10,"High Risk", IF(tbl_Customers[[#This Row],[Churn_Risk_Score]]&gt;=5,"Medium Risk","Low Risk"))</f>
        <v>Low Risk</v>
      </c>
      <c r="AH1229">
        <f>tbl_Customers[[#This Row],[total_day_charge]] + tbl_Customers[[#This Row],[total_eve_charge]] + tbl_Customers[[#This Row],[total_night_charge]] + tbl_Customers[[#This Row],[total_intl_charge]]</f>
        <v>46.839999999999996</v>
      </c>
    </row>
    <row r="1230" spans="1:34"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t="str">
        <f>IF(tbl_Customers[[#This Row],[total_intl_charge]] &lt;= 3, "Low Charges", "High Charges")</f>
        <v>High Charges</v>
      </c>
      <c r="Z1230" t="str">
        <f>IF(tbl_Customers[[#This Row],[total_eve_calls]]&lt;=80,"Low Calls",
IF(tbl_Customers[[#This Row],[total_eve_calls]]&lt;=120,"Medium Calls","High Calls"))</f>
        <v>Medium Calls</v>
      </c>
      <c r="AA1230" t="str">
        <f>IF(tbl_Customers[[#This Row],[total_eve_charge]]&lt;=15,"Low Charges",
IF(tbl_Customers[[#This Row],[total_eve_charge]]&lt;=20,"Medium Charges","High Charges"))</f>
        <v>Low Charges</v>
      </c>
      <c r="AB1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0" t="str">
        <f>IF(tbl_Customers[[#This Row],[number_vmail_messages]] = 0, "No Usage", IF(tbl_Customers[[#This Row],[number_vmail_messages]] &lt;= 20, "Low Usage", IF(tbl_Customers[[#This Row],[number_vmail_messages]] &lt;= 40, "Medium Usgae", "High Usage")))</f>
        <v>No Usage</v>
      </c>
      <c r="AD1230" t="str">
        <f>IF(tbl_Customers[[#This Row],[total_day_minutes]]&lt;=150,"Low Usage", IF(tbl_Customers[[#This Row],[total_day_minutes]]&lt;=200,"Medium Usage", IF(tbl_Customers[[#This Row],[total_day_minutes]]&lt;=250,"High Usage","Very High Usage")))</f>
        <v>Low Usage</v>
      </c>
      <c r="AE1230" t="str">
        <f>IF(tbl_Customers[[#This Row],[total_intl_calls]]&lt;=5,"Low Calls", IF(tbl_Customers[[#This Row],[total_intl_calls]]&lt;=10, "Medium Calls", "High Calls"))</f>
        <v>Low Calls</v>
      </c>
      <c r="AF1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0" t="str">
        <f>IF(tbl_Customers[[#This Row],[Churn_Risk_Score]]&gt;=10,"High Risk", IF(tbl_Customers[[#This Row],[Churn_Risk_Score]]&gt;=5,"Medium Risk","Low Risk"))</f>
        <v>Low Risk</v>
      </c>
      <c r="AH1230">
        <f>tbl_Customers[[#This Row],[total_day_charge]] + tbl_Customers[[#This Row],[total_eve_charge]] + tbl_Customers[[#This Row],[total_night_charge]] + tbl_Customers[[#This Row],[total_intl_charge]]</f>
        <v>52.169999999999995</v>
      </c>
    </row>
    <row r="1231" spans="1:34"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t="str">
        <f>IF(tbl_Customers[[#This Row],[total_intl_charge]] &lt;= 3, "Low Charges", "High Charges")</f>
        <v>Low Charges</v>
      </c>
      <c r="Z1231" t="str">
        <f>IF(tbl_Customers[[#This Row],[total_eve_calls]]&lt;=80,"Low Calls",
IF(tbl_Customers[[#This Row],[total_eve_calls]]&lt;=120,"Medium Calls","High Calls"))</f>
        <v>Medium Calls</v>
      </c>
      <c r="AA1231" t="str">
        <f>IF(tbl_Customers[[#This Row],[total_eve_charge]]&lt;=15,"Low Charges",
IF(tbl_Customers[[#This Row],[total_eve_charge]]&lt;=20,"Medium Charges","High Charges"))</f>
        <v>Low Charges</v>
      </c>
      <c r="AB1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1" t="str">
        <f>IF(tbl_Customers[[#This Row],[number_vmail_messages]] = 0, "No Usage", IF(tbl_Customers[[#This Row],[number_vmail_messages]] &lt;= 20, "Low Usage", IF(tbl_Customers[[#This Row],[number_vmail_messages]] &lt;= 40, "Medium Usgae", "High Usage")))</f>
        <v>Medium Usgae</v>
      </c>
      <c r="AD1231" t="str">
        <f>IF(tbl_Customers[[#This Row],[total_day_minutes]]&lt;=150,"Low Usage", IF(tbl_Customers[[#This Row],[total_day_minutes]]&lt;=200,"Medium Usage", IF(tbl_Customers[[#This Row],[total_day_minutes]]&lt;=250,"High Usage","Very High Usage")))</f>
        <v>High Usage</v>
      </c>
      <c r="AE1231" t="str">
        <f>IF(tbl_Customers[[#This Row],[total_intl_calls]]&lt;=5,"Low Calls", IF(tbl_Customers[[#This Row],[total_intl_calls]]&lt;=10, "Medium Calls", "High Calls"))</f>
        <v>Low Calls</v>
      </c>
      <c r="AF1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31" t="str">
        <f>IF(tbl_Customers[[#This Row],[Churn_Risk_Score]]&gt;=10,"High Risk", IF(tbl_Customers[[#This Row],[Churn_Risk_Score]]&gt;=5,"Medium Risk","Low Risk"))</f>
        <v>Low Risk</v>
      </c>
      <c r="AH1231">
        <f>tbl_Customers[[#This Row],[total_day_charge]] + tbl_Customers[[#This Row],[total_eve_charge]] + tbl_Customers[[#This Row],[total_night_charge]] + tbl_Customers[[#This Row],[total_intl_charge]]</f>
        <v>62.3</v>
      </c>
    </row>
    <row r="1232" spans="1:34"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t="str">
        <f>IF(tbl_Customers[[#This Row],[total_intl_charge]] &lt;= 3, "Low Charges", "High Charges")</f>
        <v>High Charges</v>
      </c>
      <c r="Z1232" t="str">
        <f>IF(tbl_Customers[[#This Row],[total_eve_calls]]&lt;=80,"Low Calls",
IF(tbl_Customers[[#This Row],[total_eve_calls]]&lt;=120,"Medium Calls","High Calls"))</f>
        <v>Medium Calls</v>
      </c>
      <c r="AA1232" t="str">
        <f>IF(tbl_Customers[[#This Row],[total_eve_charge]]&lt;=15,"Low Charges",
IF(tbl_Customers[[#This Row],[total_eve_charge]]&lt;=20,"Medium Charges","High Charges"))</f>
        <v>Medium Charges</v>
      </c>
      <c r="AB1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2" t="str">
        <f>IF(tbl_Customers[[#This Row],[number_vmail_messages]] = 0, "No Usage", IF(tbl_Customers[[#This Row],[number_vmail_messages]] &lt;= 20, "Low Usage", IF(tbl_Customers[[#This Row],[number_vmail_messages]] &lt;= 40, "Medium Usgae", "High Usage")))</f>
        <v>High Usage</v>
      </c>
      <c r="AD1232" t="str">
        <f>IF(tbl_Customers[[#This Row],[total_day_minutes]]&lt;=150,"Low Usage", IF(tbl_Customers[[#This Row],[total_day_minutes]]&lt;=200,"Medium Usage", IF(tbl_Customers[[#This Row],[total_day_minutes]]&lt;=250,"High Usage","Very High Usage")))</f>
        <v>Medium Usage</v>
      </c>
      <c r="AE1232" t="str">
        <f>IF(tbl_Customers[[#This Row],[total_intl_calls]]&lt;=5,"Low Calls", IF(tbl_Customers[[#This Row],[total_intl_calls]]&lt;=10, "Medium Calls", "High Calls"))</f>
        <v>Medium Calls</v>
      </c>
      <c r="AF1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32" t="str">
        <f>IF(tbl_Customers[[#This Row],[Churn_Risk_Score]]&gt;=10,"High Risk", IF(tbl_Customers[[#This Row],[Churn_Risk_Score]]&gt;=5,"Medium Risk","Low Risk"))</f>
        <v>Low Risk</v>
      </c>
      <c r="AH1232">
        <f>tbl_Customers[[#This Row],[total_day_charge]] + tbl_Customers[[#This Row],[total_eve_charge]] + tbl_Customers[[#This Row],[total_night_charge]] + tbl_Customers[[#This Row],[total_intl_charge]]</f>
        <v>61.269999999999996</v>
      </c>
    </row>
    <row r="1233" spans="1:34"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t="str">
        <f>IF(tbl_Customers[[#This Row],[total_intl_charge]] &lt;= 3, "Low Charges", "High Charges")</f>
        <v>Low Charges</v>
      </c>
      <c r="Z1233" t="str">
        <f>IF(tbl_Customers[[#This Row],[total_eve_calls]]&lt;=80,"Low Calls",
IF(tbl_Customers[[#This Row],[total_eve_calls]]&lt;=120,"Medium Calls","High Calls"))</f>
        <v>Low Calls</v>
      </c>
      <c r="AA1233" t="str">
        <f>IF(tbl_Customers[[#This Row],[total_eve_charge]]&lt;=15,"Low Charges",
IF(tbl_Customers[[#This Row],[total_eve_charge]]&lt;=20,"Medium Charges","High Charges"))</f>
        <v>High Charges</v>
      </c>
      <c r="AB1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3" t="str">
        <f>IF(tbl_Customers[[#This Row],[number_vmail_messages]] = 0, "No Usage", IF(tbl_Customers[[#This Row],[number_vmail_messages]] &lt;= 20, "Low Usage", IF(tbl_Customers[[#This Row],[number_vmail_messages]] &lt;= 40, "Medium Usgae", "High Usage")))</f>
        <v>No Usage</v>
      </c>
      <c r="AD1233" t="str">
        <f>IF(tbl_Customers[[#This Row],[total_day_minutes]]&lt;=150,"Low Usage", IF(tbl_Customers[[#This Row],[total_day_minutes]]&lt;=200,"Medium Usage", IF(tbl_Customers[[#This Row],[total_day_minutes]]&lt;=250,"High Usage","Very High Usage")))</f>
        <v>Low Usage</v>
      </c>
      <c r="AE1233" t="str">
        <f>IF(tbl_Customers[[#This Row],[total_intl_calls]]&lt;=5,"Low Calls", IF(tbl_Customers[[#This Row],[total_intl_calls]]&lt;=10, "Medium Calls", "High Calls"))</f>
        <v>Medium Calls</v>
      </c>
      <c r="AF1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3" t="str">
        <f>IF(tbl_Customers[[#This Row],[Churn_Risk_Score]]&gt;=10,"High Risk", IF(tbl_Customers[[#This Row],[Churn_Risk_Score]]&gt;=5,"Medium Risk","Low Risk"))</f>
        <v>Low Risk</v>
      </c>
      <c r="AH1233">
        <f>tbl_Customers[[#This Row],[total_day_charge]] + tbl_Customers[[#This Row],[total_eve_charge]] + tbl_Customers[[#This Row],[total_night_charge]] + tbl_Customers[[#This Row],[total_intl_charge]]</f>
        <v>60.27</v>
      </c>
    </row>
    <row r="1234" spans="1:34"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t="str">
        <f>IF(tbl_Customers[[#This Row],[total_intl_charge]] &lt;= 3, "Low Charges", "High Charges")</f>
        <v>Low Charges</v>
      </c>
      <c r="Z1234" t="str">
        <f>IF(tbl_Customers[[#This Row],[total_eve_calls]]&lt;=80,"Low Calls",
IF(tbl_Customers[[#This Row],[total_eve_calls]]&lt;=120,"Medium Calls","High Calls"))</f>
        <v>Medium Calls</v>
      </c>
      <c r="AA1234" t="str">
        <f>IF(tbl_Customers[[#This Row],[total_eve_charge]]&lt;=15,"Low Charges",
IF(tbl_Customers[[#This Row],[total_eve_charge]]&lt;=20,"Medium Charges","High Charges"))</f>
        <v>Low Charges</v>
      </c>
      <c r="AB1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4" t="str">
        <f>IF(tbl_Customers[[#This Row],[number_vmail_messages]] = 0, "No Usage", IF(tbl_Customers[[#This Row],[number_vmail_messages]] &lt;= 20, "Low Usage", IF(tbl_Customers[[#This Row],[number_vmail_messages]] &lt;= 40, "Medium Usgae", "High Usage")))</f>
        <v>No Usage</v>
      </c>
      <c r="AD1234" t="str">
        <f>IF(tbl_Customers[[#This Row],[total_day_minutes]]&lt;=150,"Low Usage", IF(tbl_Customers[[#This Row],[total_day_minutes]]&lt;=200,"Medium Usage", IF(tbl_Customers[[#This Row],[total_day_minutes]]&lt;=250,"High Usage","Very High Usage")))</f>
        <v>Low Usage</v>
      </c>
      <c r="AE1234" t="str">
        <f>IF(tbl_Customers[[#This Row],[total_intl_calls]]&lt;=5,"Low Calls", IF(tbl_Customers[[#This Row],[total_intl_calls]]&lt;=10, "Medium Calls", "High Calls"))</f>
        <v>Low Calls</v>
      </c>
      <c r="AF1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4" t="str">
        <f>IF(tbl_Customers[[#This Row],[Churn_Risk_Score]]&gt;=10,"High Risk", IF(tbl_Customers[[#This Row],[Churn_Risk_Score]]&gt;=5,"Medium Risk","Low Risk"))</f>
        <v>Low Risk</v>
      </c>
      <c r="AH1234">
        <f>tbl_Customers[[#This Row],[total_day_charge]] + tbl_Customers[[#This Row],[total_eve_charge]] + tbl_Customers[[#This Row],[total_night_charge]] + tbl_Customers[[#This Row],[total_intl_charge]]</f>
        <v>46.02</v>
      </c>
    </row>
    <row r="1235" spans="1:34"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t="str">
        <f>IF(tbl_Customers[[#This Row],[total_intl_charge]] &lt;= 3, "Low Charges", "High Charges")</f>
        <v>Low Charges</v>
      </c>
      <c r="Z1235" t="str">
        <f>IF(tbl_Customers[[#This Row],[total_eve_calls]]&lt;=80,"Low Calls",
IF(tbl_Customers[[#This Row],[total_eve_calls]]&lt;=120,"Medium Calls","High Calls"))</f>
        <v>Medium Calls</v>
      </c>
      <c r="AA1235" t="str">
        <f>IF(tbl_Customers[[#This Row],[total_eve_charge]]&lt;=15,"Low Charges",
IF(tbl_Customers[[#This Row],[total_eve_charge]]&lt;=20,"Medium Charges","High Charges"))</f>
        <v>Medium Charges</v>
      </c>
      <c r="AB1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5" t="str">
        <f>IF(tbl_Customers[[#This Row],[number_vmail_messages]] = 0, "No Usage", IF(tbl_Customers[[#This Row],[number_vmail_messages]] &lt;= 20, "Low Usage", IF(tbl_Customers[[#This Row],[number_vmail_messages]] &lt;= 40, "Medium Usgae", "High Usage")))</f>
        <v>No Usage</v>
      </c>
      <c r="AD1235" t="str">
        <f>IF(tbl_Customers[[#This Row],[total_day_minutes]]&lt;=150,"Low Usage", IF(tbl_Customers[[#This Row],[total_day_minutes]]&lt;=200,"Medium Usage", IF(tbl_Customers[[#This Row],[total_day_minutes]]&lt;=250,"High Usage","Very High Usage")))</f>
        <v>Low Usage</v>
      </c>
      <c r="AE1235" t="str">
        <f>IF(tbl_Customers[[#This Row],[total_intl_calls]]&lt;=5,"Low Calls", IF(tbl_Customers[[#This Row],[total_intl_calls]]&lt;=10, "Medium Calls", "High Calls"))</f>
        <v>Low Calls</v>
      </c>
      <c r="AF1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5" t="str">
        <f>IF(tbl_Customers[[#This Row],[Churn_Risk_Score]]&gt;=10,"High Risk", IF(tbl_Customers[[#This Row],[Churn_Risk_Score]]&gt;=5,"Medium Risk","Low Risk"))</f>
        <v>Low Risk</v>
      </c>
      <c r="AH1235">
        <f>tbl_Customers[[#This Row],[total_day_charge]] + tbl_Customers[[#This Row],[total_eve_charge]] + tbl_Customers[[#This Row],[total_night_charge]] + tbl_Customers[[#This Row],[total_intl_charge]]</f>
        <v>54.190000000000005</v>
      </c>
    </row>
    <row r="1236" spans="1:34"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t="str">
        <f>IF(tbl_Customers[[#This Row],[total_intl_charge]] &lt;= 3, "Low Charges", "High Charges")</f>
        <v>High Charges</v>
      </c>
      <c r="Z1236" t="str">
        <f>IF(tbl_Customers[[#This Row],[total_eve_calls]]&lt;=80,"Low Calls",
IF(tbl_Customers[[#This Row],[total_eve_calls]]&lt;=120,"Medium Calls","High Calls"))</f>
        <v>Low Calls</v>
      </c>
      <c r="AA1236" t="str">
        <f>IF(tbl_Customers[[#This Row],[total_eve_charge]]&lt;=15,"Low Charges",
IF(tbl_Customers[[#This Row],[total_eve_charge]]&lt;=20,"Medium Charges","High Charges"))</f>
        <v>Medium Charges</v>
      </c>
      <c r="AB1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6" t="str">
        <f>IF(tbl_Customers[[#This Row],[number_vmail_messages]] = 0, "No Usage", IF(tbl_Customers[[#This Row],[number_vmail_messages]] &lt;= 20, "Low Usage", IF(tbl_Customers[[#This Row],[number_vmail_messages]] &lt;= 40, "Medium Usgae", "High Usage")))</f>
        <v>No Usage</v>
      </c>
      <c r="AD1236" t="str">
        <f>IF(tbl_Customers[[#This Row],[total_day_minutes]]&lt;=150,"Low Usage", IF(tbl_Customers[[#This Row],[total_day_minutes]]&lt;=200,"Medium Usage", IF(tbl_Customers[[#This Row],[total_day_minutes]]&lt;=250,"High Usage","Very High Usage")))</f>
        <v>Medium Usage</v>
      </c>
      <c r="AE1236" t="str">
        <f>IF(tbl_Customers[[#This Row],[total_intl_calls]]&lt;=5,"Low Calls", IF(tbl_Customers[[#This Row],[total_intl_calls]]&lt;=10, "Medium Calls", "High Calls"))</f>
        <v>Medium Calls</v>
      </c>
      <c r="AF1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6" t="str">
        <f>IF(tbl_Customers[[#This Row],[Churn_Risk_Score]]&gt;=10,"High Risk", IF(tbl_Customers[[#This Row],[Churn_Risk_Score]]&gt;=5,"Medium Risk","Low Risk"))</f>
        <v>Low Risk</v>
      </c>
      <c r="AH1236">
        <f>tbl_Customers[[#This Row],[total_day_charge]] + tbl_Customers[[#This Row],[total_eve_charge]] + tbl_Customers[[#This Row],[total_night_charge]] + tbl_Customers[[#This Row],[total_intl_charge]]</f>
        <v>63.56</v>
      </c>
    </row>
    <row r="1237" spans="1:34"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t="str">
        <f>IF(tbl_Customers[[#This Row],[total_intl_charge]] &lt;= 3, "Low Charges", "High Charges")</f>
        <v>Low Charges</v>
      </c>
      <c r="Z1237" t="str">
        <f>IF(tbl_Customers[[#This Row],[total_eve_calls]]&lt;=80,"Low Calls",
IF(tbl_Customers[[#This Row],[total_eve_calls]]&lt;=120,"Medium Calls","High Calls"))</f>
        <v>Medium Calls</v>
      </c>
      <c r="AA1237" t="str">
        <f>IF(tbl_Customers[[#This Row],[total_eve_charge]]&lt;=15,"Low Charges",
IF(tbl_Customers[[#This Row],[total_eve_charge]]&lt;=20,"Medium Charges","High Charges"))</f>
        <v>Low Charges</v>
      </c>
      <c r="AB1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7" t="str">
        <f>IF(tbl_Customers[[#This Row],[number_vmail_messages]] = 0, "No Usage", IF(tbl_Customers[[#This Row],[number_vmail_messages]] &lt;= 20, "Low Usage", IF(tbl_Customers[[#This Row],[number_vmail_messages]] &lt;= 40, "Medium Usgae", "High Usage")))</f>
        <v>No Usage</v>
      </c>
      <c r="AD1237" t="str">
        <f>IF(tbl_Customers[[#This Row],[total_day_minutes]]&lt;=150,"Low Usage", IF(tbl_Customers[[#This Row],[total_day_minutes]]&lt;=200,"Medium Usage", IF(tbl_Customers[[#This Row],[total_day_minutes]]&lt;=250,"High Usage","Very High Usage")))</f>
        <v>Medium Usage</v>
      </c>
      <c r="AE1237" t="str">
        <f>IF(tbl_Customers[[#This Row],[total_intl_calls]]&lt;=5,"Low Calls", IF(tbl_Customers[[#This Row],[total_intl_calls]]&lt;=10, "Medium Calls", "High Calls"))</f>
        <v>Low Calls</v>
      </c>
      <c r="AF1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7" t="str">
        <f>IF(tbl_Customers[[#This Row],[Churn_Risk_Score]]&gt;=10,"High Risk", IF(tbl_Customers[[#This Row],[Churn_Risk_Score]]&gt;=5,"Medium Risk","Low Risk"))</f>
        <v>Low Risk</v>
      </c>
      <c r="AH1237">
        <f>tbl_Customers[[#This Row],[total_day_charge]] + tbl_Customers[[#This Row],[total_eve_charge]] + tbl_Customers[[#This Row],[total_night_charge]] + tbl_Customers[[#This Row],[total_intl_charge]]</f>
        <v>57.699999999999996</v>
      </c>
    </row>
    <row r="1238" spans="1:34"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t="str">
        <f>IF(tbl_Customers[[#This Row],[total_intl_charge]] &lt;= 3, "Low Charges", "High Charges")</f>
        <v>Low Charges</v>
      </c>
      <c r="Z1238" t="str">
        <f>IF(tbl_Customers[[#This Row],[total_eve_calls]]&lt;=80,"Low Calls",
IF(tbl_Customers[[#This Row],[total_eve_calls]]&lt;=120,"Medium Calls","High Calls"))</f>
        <v>Medium Calls</v>
      </c>
      <c r="AA1238" t="str">
        <f>IF(tbl_Customers[[#This Row],[total_eve_charge]]&lt;=15,"Low Charges",
IF(tbl_Customers[[#This Row],[total_eve_charge]]&lt;=20,"Medium Charges","High Charges"))</f>
        <v>High Charges</v>
      </c>
      <c r="AB1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8" t="str">
        <f>IF(tbl_Customers[[#This Row],[number_vmail_messages]] = 0, "No Usage", IF(tbl_Customers[[#This Row],[number_vmail_messages]] &lt;= 20, "Low Usage", IF(tbl_Customers[[#This Row],[number_vmail_messages]] &lt;= 40, "Medium Usgae", "High Usage")))</f>
        <v>No Usage</v>
      </c>
      <c r="AD1238" t="str">
        <f>IF(tbl_Customers[[#This Row],[total_day_minutes]]&lt;=150,"Low Usage", IF(tbl_Customers[[#This Row],[total_day_minutes]]&lt;=200,"Medium Usage", IF(tbl_Customers[[#This Row],[total_day_minutes]]&lt;=250,"High Usage","Very High Usage")))</f>
        <v>Low Usage</v>
      </c>
      <c r="AE1238" t="str">
        <f>IF(tbl_Customers[[#This Row],[total_intl_calls]]&lt;=5,"Low Calls", IF(tbl_Customers[[#This Row],[total_intl_calls]]&lt;=10, "Medium Calls", "High Calls"))</f>
        <v>Medium Calls</v>
      </c>
      <c r="AF1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8" t="str">
        <f>IF(tbl_Customers[[#This Row],[Churn_Risk_Score]]&gt;=10,"High Risk", IF(tbl_Customers[[#This Row],[Churn_Risk_Score]]&gt;=5,"Medium Risk","Low Risk"))</f>
        <v>Low Risk</v>
      </c>
      <c r="AH1238">
        <f>tbl_Customers[[#This Row],[total_day_charge]] + tbl_Customers[[#This Row],[total_eve_charge]] + tbl_Customers[[#This Row],[total_night_charge]] + tbl_Customers[[#This Row],[total_intl_charge]]</f>
        <v>40.25</v>
      </c>
    </row>
    <row r="1239" spans="1:34"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t="str">
        <f>IF(tbl_Customers[[#This Row],[total_intl_charge]] &lt;= 3, "Low Charges", "High Charges")</f>
        <v>Low Charges</v>
      </c>
      <c r="Z1239" t="str">
        <f>IF(tbl_Customers[[#This Row],[total_eve_calls]]&lt;=80,"Low Calls",
IF(tbl_Customers[[#This Row],[total_eve_calls]]&lt;=120,"Medium Calls","High Calls"))</f>
        <v>Medium Calls</v>
      </c>
      <c r="AA1239" t="str">
        <f>IF(tbl_Customers[[#This Row],[total_eve_charge]]&lt;=15,"Low Charges",
IF(tbl_Customers[[#This Row],[total_eve_charge]]&lt;=20,"Medium Charges","High Charges"))</f>
        <v>Medium Charges</v>
      </c>
      <c r="AB1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9" t="str">
        <f>IF(tbl_Customers[[#This Row],[number_vmail_messages]] = 0, "No Usage", IF(tbl_Customers[[#This Row],[number_vmail_messages]] &lt;= 20, "Low Usage", IF(tbl_Customers[[#This Row],[number_vmail_messages]] &lt;= 40, "Medium Usgae", "High Usage")))</f>
        <v>No Usage</v>
      </c>
      <c r="AD1239" t="str">
        <f>IF(tbl_Customers[[#This Row],[total_day_minutes]]&lt;=150,"Low Usage", IF(tbl_Customers[[#This Row],[total_day_minutes]]&lt;=200,"Medium Usage", IF(tbl_Customers[[#This Row],[total_day_minutes]]&lt;=250,"High Usage","Very High Usage")))</f>
        <v>Medium Usage</v>
      </c>
      <c r="AE1239" t="str">
        <f>IF(tbl_Customers[[#This Row],[total_intl_calls]]&lt;=5,"Low Calls", IF(tbl_Customers[[#This Row],[total_intl_calls]]&lt;=10, "Medium Calls", "High Calls"))</f>
        <v>Low Calls</v>
      </c>
      <c r="AF1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9" t="str">
        <f>IF(tbl_Customers[[#This Row],[Churn_Risk_Score]]&gt;=10,"High Risk", IF(tbl_Customers[[#This Row],[Churn_Risk_Score]]&gt;=5,"Medium Risk","Low Risk"))</f>
        <v>Low Risk</v>
      </c>
      <c r="AH1239">
        <f>tbl_Customers[[#This Row],[total_day_charge]] + tbl_Customers[[#This Row],[total_eve_charge]] + tbl_Customers[[#This Row],[total_night_charge]] + tbl_Customers[[#This Row],[total_intl_charge]]</f>
        <v>57.53</v>
      </c>
    </row>
    <row r="1240" spans="1:34"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t="str">
        <f>IF(tbl_Customers[[#This Row],[total_intl_charge]] &lt;= 3, "Low Charges", "High Charges")</f>
        <v>Low Charges</v>
      </c>
      <c r="Z1240" t="str">
        <f>IF(tbl_Customers[[#This Row],[total_eve_calls]]&lt;=80,"Low Calls",
IF(tbl_Customers[[#This Row],[total_eve_calls]]&lt;=120,"Medium Calls","High Calls"))</f>
        <v>Low Calls</v>
      </c>
      <c r="AA1240" t="str">
        <f>IF(tbl_Customers[[#This Row],[total_eve_charge]]&lt;=15,"Low Charges",
IF(tbl_Customers[[#This Row],[total_eve_charge]]&lt;=20,"Medium Charges","High Charges"))</f>
        <v>Medium Charges</v>
      </c>
      <c r="AB1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0" t="str">
        <f>IF(tbl_Customers[[#This Row],[number_vmail_messages]] = 0, "No Usage", IF(tbl_Customers[[#This Row],[number_vmail_messages]] &lt;= 20, "Low Usage", IF(tbl_Customers[[#This Row],[number_vmail_messages]] &lt;= 40, "Medium Usgae", "High Usage")))</f>
        <v>No Usage</v>
      </c>
      <c r="AD1240" t="str">
        <f>IF(tbl_Customers[[#This Row],[total_day_minutes]]&lt;=150,"Low Usage", IF(tbl_Customers[[#This Row],[total_day_minutes]]&lt;=200,"Medium Usage", IF(tbl_Customers[[#This Row],[total_day_minutes]]&lt;=250,"High Usage","Very High Usage")))</f>
        <v>Medium Usage</v>
      </c>
      <c r="AE1240" t="str">
        <f>IF(tbl_Customers[[#This Row],[total_intl_calls]]&lt;=5,"Low Calls", IF(tbl_Customers[[#This Row],[total_intl_calls]]&lt;=10, "Medium Calls", "High Calls"))</f>
        <v>Medium Calls</v>
      </c>
      <c r="AF1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0" t="str">
        <f>IF(tbl_Customers[[#This Row],[Churn_Risk_Score]]&gt;=10,"High Risk", IF(tbl_Customers[[#This Row],[Churn_Risk_Score]]&gt;=5,"Medium Risk","Low Risk"))</f>
        <v>Low Risk</v>
      </c>
      <c r="AH1240">
        <f>tbl_Customers[[#This Row],[total_day_charge]] + tbl_Customers[[#This Row],[total_eve_charge]] + tbl_Customers[[#This Row],[total_night_charge]] + tbl_Customers[[#This Row],[total_intl_charge]]</f>
        <v>57.099999999999994</v>
      </c>
    </row>
    <row r="1241" spans="1:34"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t="str">
        <f>IF(tbl_Customers[[#This Row],[total_intl_charge]] &lt;= 3, "Low Charges", "High Charges")</f>
        <v>Low Charges</v>
      </c>
      <c r="Z1241" t="str">
        <f>IF(tbl_Customers[[#This Row],[total_eve_calls]]&lt;=80,"Low Calls",
IF(tbl_Customers[[#This Row],[total_eve_calls]]&lt;=120,"Medium Calls","High Calls"))</f>
        <v>Medium Calls</v>
      </c>
      <c r="AA1241" t="str">
        <f>IF(tbl_Customers[[#This Row],[total_eve_charge]]&lt;=15,"Low Charges",
IF(tbl_Customers[[#This Row],[total_eve_charge]]&lt;=20,"Medium Charges","High Charges"))</f>
        <v>Medium Charges</v>
      </c>
      <c r="AB1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1" t="str">
        <f>IF(tbl_Customers[[#This Row],[number_vmail_messages]] = 0, "No Usage", IF(tbl_Customers[[#This Row],[number_vmail_messages]] &lt;= 20, "Low Usage", IF(tbl_Customers[[#This Row],[number_vmail_messages]] &lt;= 40, "Medium Usgae", "High Usage")))</f>
        <v>No Usage</v>
      </c>
      <c r="AD1241" t="str">
        <f>IF(tbl_Customers[[#This Row],[total_day_minutes]]&lt;=150,"Low Usage", IF(tbl_Customers[[#This Row],[total_day_minutes]]&lt;=200,"Medium Usage", IF(tbl_Customers[[#This Row],[total_day_minutes]]&lt;=250,"High Usage","Very High Usage")))</f>
        <v>Low Usage</v>
      </c>
      <c r="AE1241" t="str">
        <f>IF(tbl_Customers[[#This Row],[total_intl_calls]]&lt;=5,"Low Calls", IF(tbl_Customers[[#This Row],[total_intl_calls]]&lt;=10, "Medium Calls", "High Calls"))</f>
        <v>Low Calls</v>
      </c>
      <c r="AF1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1" t="str">
        <f>IF(tbl_Customers[[#This Row],[Churn_Risk_Score]]&gt;=10,"High Risk", IF(tbl_Customers[[#This Row],[Churn_Risk_Score]]&gt;=5,"Medium Risk","Low Risk"))</f>
        <v>Low Risk</v>
      </c>
      <c r="AH1241">
        <f>tbl_Customers[[#This Row],[total_day_charge]] + tbl_Customers[[#This Row],[total_eve_charge]] + tbl_Customers[[#This Row],[total_night_charge]] + tbl_Customers[[#This Row],[total_intl_charge]]</f>
        <v>39.120000000000005</v>
      </c>
    </row>
    <row r="1242" spans="1:34"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t="str">
        <f>IF(tbl_Customers[[#This Row],[total_intl_charge]] &lt;= 3, "Low Charges", "High Charges")</f>
        <v>High Charges</v>
      </c>
      <c r="Z1242" t="str">
        <f>IF(tbl_Customers[[#This Row],[total_eve_calls]]&lt;=80,"Low Calls",
IF(tbl_Customers[[#This Row],[total_eve_calls]]&lt;=120,"Medium Calls","High Calls"))</f>
        <v>Low Calls</v>
      </c>
      <c r="AA1242" t="str">
        <f>IF(tbl_Customers[[#This Row],[total_eve_charge]]&lt;=15,"Low Charges",
IF(tbl_Customers[[#This Row],[total_eve_charge]]&lt;=20,"Medium Charges","High Charges"))</f>
        <v>Low Charges</v>
      </c>
      <c r="AB1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2" t="str">
        <f>IF(tbl_Customers[[#This Row],[number_vmail_messages]] = 0, "No Usage", IF(tbl_Customers[[#This Row],[number_vmail_messages]] &lt;= 20, "Low Usage", IF(tbl_Customers[[#This Row],[number_vmail_messages]] &lt;= 40, "Medium Usgae", "High Usage")))</f>
        <v>Medium Usgae</v>
      </c>
      <c r="AD1242" t="str">
        <f>IF(tbl_Customers[[#This Row],[total_day_minutes]]&lt;=150,"Low Usage", IF(tbl_Customers[[#This Row],[total_day_minutes]]&lt;=200,"Medium Usage", IF(tbl_Customers[[#This Row],[total_day_minutes]]&lt;=250,"High Usage","Very High Usage")))</f>
        <v>High Usage</v>
      </c>
      <c r="AE1242" t="str">
        <f>IF(tbl_Customers[[#This Row],[total_intl_calls]]&lt;=5,"Low Calls", IF(tbl_Customers[[#This Row],[total_intl_calls]]&lt;=10, "Medium Calls", "High Calls"))</f>
        <v>Low Calls</v>
      </c>
      <c r="AF1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42" t="str">
        <f>IF(tbl_Customers[[#This Row],[Churn_Risk_Score]]&gt;=10,"High Risk", IF(tbl_Customers[[#This Row],[Churn_Risk_Score]]&gt;=5,"Medium Risk","Low Risk"))</f>
        <v>Low Risk</v>
      </c>
      <c r="AH1242">
        <f>tbl_Customers[[#This Row],[total_day_charge]] + tbl_Customers[[#This Row],[total_eve_charge]] + tbl_Customers[[#This Row],[total_night_charge]] + tbl_Customers[[#This Row],[total_intl_charge]]</f>
        <v>62.94</v>
      </c>
    </row>
    <row r="1243" spans="1:34"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t="str">
        <f>IF(tbl_Customers[[#This Row],[total_intl_charge]] &lt;= 3, "Low Charges", "High Charges")</f>
        <v>Low Charges</v>
      </c>
      <c r="Z1243" t="str">
        <f>IF(tbl_Customers[[#This Row],[total_eve_calls]]&lt;=80,"Low Calls",
IF(tbl_Customers[[#This Row],[total_eve_calls]]&lt;=120,"Medium Calls","High Calls"))</f>
        <v>Medium Calls</v>
      </c>
      <c r="AA1243" t="str">
        <f>IF(tbl_Customers[[#This Row],[total_eve_charge]]&lt;=15,"Low Charges",
IF(tbl_Customers[[#This Row],[total_eve_charge]]&lt;=20,"Medium Charges","High Charges"))</f>
        <v>Low Charges</v>
      </c>
      <c r="AB1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3" t="str">
        <f>IF(tbl_Customers[[#This Row],[number_vmail_messages]] = 0, "No Usage", IF(tbl_Customers[[#This Row],[number_vmail_messages]] &lt;= 20, "Low Usage", IF(tbl_Customers[[#This Row],[number_vmail_messages]] &lt;= 40, "Medium Usgae", "High Usage")))</f>
        <v>High Usage</v>
      </c>
      <c r="AD1243" t="str">
        <f>IF(tbl_Customers[[#This Row],[total_day_minutes]]&lt;=150,"Low Usage", IF(tbl_Customers[[#This Row],[total_day_minutes]]&lt;=200,"Medium Usage", IF(tbl_Customers[[#This Row],[total_day_minutes]]&lt;=250,"High Usage","Very High Usage")))</f>
        <v>High Usage</v>
      </c>
      <c r="AE1243" t="str">
        <f>IF(tbl_Customers[[#This Row],[total_intl_calls]]&lt;=5,"Low Calls", IF(tbl_Customers[[#This Row],[total_intl_calls]]&lt;=10, "Medium Calls", "High Calls"))</f>
        <v>Low Calls</v>
      </c>
      <c r="AF1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3" t="str">
        <f>IF(tbl_Customers[[#This Row],[Churn_Risk_Score]]&gt;=10,"High Risk", IF(tbl_Customers[[#This Row],[Churn_Risk_Score]]&gt;=5,"Medium Risk","Low Risk"))</f>
        <v>Low Risk</v>
      </c>
      <c r="AH1243">
        <f>tbl_Customers[[#This Row],[total_day_charge]] + tbl_Customers[[#This Row],[total_eve_charge]] + tbl_Customers[[#This Row],[total_night_charge]] + tbl_Customers[[#This Row],[total_intl_charge]]</f>
        <v>53.710000000000008</v>
      </c>
    </row>
    <row r="1244" spans="1:34"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t="str">
        <f>IF(tbl_Customers[[#This Row],[total_intl_charge]] &lt;= 3, "Low Charges", "High Charges")</f>
        <v>High Charges</v>
      </c>
      <c r="Z1244" t="str">
        <f>IF(tbl_Customers[[#This Row],[total_eve_calls]]&lt;=80,"Low Calls",
IF(tbl_Customers[[#This Row],[total_eve_calls]]&lt;=120,"Medium Calls","High Calls"))</f>
        <v>High Calls</v>
      </c>
      <c r="AA1244" t="str">
        <f>IF(tbl_Customers[[#This Row],[total_eve_charge]]&lt;=15,"Low Charges",
IF(tbl_Customers[[#This Row],[total_eve_charge]]&lt;=20,"Medium Charges","High Charges"))</f>
        <v>High Charges</v>
      </c>
      <c r="AB1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44" t="str">
        <f>IF(tbl_Customers[[#This Row],[number_vmail_messages]] = 0, "No Usage", IF(tbl_Customers[[#This Row],[number_vmail_messages]] &lt;= 20, "Low Usage", IF(tbl_Customers[[#This Row],[number_vmail_messages]] &lt;= 40, "Medium Usgae", "High Usage")))</f>
        <v>No Usage</v>
      </c>
      <c r="AD1244" t="str">
        <f>IF(tbl_Customers[[#This Row],[total_day_minutes]]&lt;=150,"Low Usage", IF(tbl_Customers[[#This Row],[total_day_minutes]]&lt;=200,"Medium Usage", IF(tbl_Customers[[#This Row],[total_day_minutes]]&lt;=250,"High Usage","Very High Usage")))</f>
        <v>Very High Usage</v>
      </c>
      <c r="AE1244" t="str">
        <f>IF(tbl_Customers[[#This Row],[total_intl_calls]]&lt;=5,"Low Calls", IF(tbl_Customers[[#This Row],[total_intl_calls]]&lt;=10, "Medium Calls", "High Calls"))</f>
        <v>Medium Calls</v>
      </c>
      <c r="AF1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244" t="str">
        <f>IF(tbl_Customers[[#This Row],[Churn_Risk_Score]]&gt;=10,"High Risk", IF(tbl_Customers[[#This Row],[Churn_Risk_Score]]&gt;=5,"Medium Risk","Low Risk"))</f>
        <v>High Risk</v>
      </c>
      <c r="AH1244">
        <f>tbl_Customers[[#This Row],[total_day_charge]] + tbl_Customers[[#This Row],[total_eve_charge]] + tbl_Customers[[#This Row],[total_night_charge]] + tbl_Customers[[#This Row],[total_intl_charge]]</f>
        <v>79.540000000000006</v>
      </c>
    </row>
    <row r="1245" spans="1:34"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t="str">
        <f>IF(tbl_Customers[[#This Row],[total_intl_charge]] &lt;= 3, "Low Charges", "High Charges")</f>
        <v>Low Charges</v>
      </c>
      <c r="Z1245" t="str">
        <f>IF(tbl_Customers[[#This Row],[total_eve_calls]]&lt;=80,"Low Calls",
IF(tbl_Customers[[#This Row],[total_eve_calls]]&lt;=120,"Medium Calls","High Calls"))</f>
        <v>Medium Calls</v>
      </c>
      <c r="AA1245" t="str">
        <f>IF(tbl_Customers[[#This Row],[total_eve_charge]]&lt;=15,"Low Charges",
IF(tbl_Customers[[#This Row],[total_eve_charge]]&lt;=20,"Medium Charges","High Charges"))</f>
        <v>Medium Charges</v>
      </c>
      <c r="AB1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5" t="str">
        <f>IF(tbl_Customers[[#This Row],[number_vmail_messages]] = 0, "No Usage", IF(tbl_Customers[[#This Row],[number_vmail_messages]] &lt;= 20, "Low Usage", IF(tbl_Customers[[#This Row],[number_vmail_messages]] &lt;= 40, "Medium Usgae", "High Usage")))</f>
        <v>No Usage</v>
      </c>
      <c r="AD1245" t="str">
        <f>IF(tbl_Customers[[#This Row],[total_day_minutes]]&lt;=150,"Low Usage", IF(tbl_Customers[[#This Row],[total_day_minutes]]&lt;=200,"Medium Usage", IF(tbl_Customers[[#This Row],[total_day_minutes]]&lt;=250,"High Usage","Very High Usage")))</f>
        <v>Very High Usage</v>
      </c>
      <c r="AE1245" t="str">
        <f>IF(tbl_Customers[[#This Row],[total_intl_calls]]&lt;=5,"Low Calls", IF(tbl_Customers[[#This Row],[total_intl_calls]]&lt;=10, "Medium Calls", "High Calls"))</f>
        <v>Low Calls</v>
      </c>
      <c r="AF1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45" t="str">
        <f>IF(tbl_Customers[[#This Row],[Churn_Risk_Score]]&gt;=10,"High Risk", IF(tbl_Customers[[#This Row],[Churn_Risk_Score]]&gt;=5,"Medium Risk","Low Risk"))</f>
        <v>Medium Risk</v>
      </c>
      <c r="AH1245">
        <f>tbl_Customers[[#This Row],[total_day_charge]] + tbl_Customers[[#This Row],[total_eve_charge]] + tbl_Customers[[#This Row],[total_night_charge]] + tbl_Customers[[#This Row],[total_intl_charge]]</f>
        <v>72.78</v>
      </c>
    </row>
    <row r="1246" spans="1:34"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t="str">
        <f>IF(tbl_Customers[[#This Row],[total_intl_charge]] &lt;= 3, "Low Charges", "High Charges")</f>
        <v>High Charges</v>
      </c>
      <c r="Z1246" t="str">
        <f>IF(tbl_Customers[[#This Row],[total_eve_calls]]&lt;=80,"Low Calls",
IF(tbl_Customers[[#This Row],[total_eve_calls]]&lt;=120,"Medium Calls","High Calls"))</f>
        <v>Low Calls</v>
      </c>
      <c r="AA1246" t="str">
        <f>IF(tbl_Customers[[#This Row],[total_eve_charge]]&lt;=15,"Low Charges",
IF(tbl_Customers[[#This Row],[total_eve_charge]]&lt;=20,"Medium Charges","High Charges"))</f>
        <v>Low Charges</v>
      </c>
      <c r="AB1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6" t="str">
        <f>IF(tbl_Customers[[#This Row],[number_vmail_messages]] = 0, "No Usage", IF(tbl_Customers[[#This Row],[number_vmail_messages]] &lt;= 20, "Low Usage", IF(tbl_Customers[[#This Row],[number_vmail_messages]] &lt;= 40, "Medium Usgae", "High Usage")))</f>
        <v>No Usage</v>
      </c>
      <c r="AD1246" t="str">
        <f>IF(tbl_Customers[[#This Row],[total_day_minutes]]&lt;=150,"Low Usage", IF(tbl_Customers[[#This Row],[total_day_minutes]]&lt;=200,"Medium Usage", IF(tbl_Customers[[#This Row],[total_day_minutes]]&lt;=250,"High Usage","Very High Usage")))</f>
        <v>Low Usage</v>
      </c>
      <c r="AE1246" t="str">
        <f>IF(tbl_Customers[[#This Row],[total_intl_calls]]&lt;=5,"Low Calls", IF(tbl_Customers[[#This Row],[total_intl_calls]]&lt;=10, "Medium Calls", "High Calls"))</f>
        <v>Medium Calls</v>
      </c>
      <c r="AF1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6" t="str">
        <f>IF(tbl_Customers[[#This Row],[Churn_Risk_Score]]&gt;=10,"High Risk", IF(tbl_Customers[[#This Row],[Churn_Risk_Score]]&gt;=5,"Medium Risk","Low Risk"))</f>
        <v>Low Risk</v>
      </c>
      <c r="AH1246">
        <f>tbl_Customers[[#This Row],[total_day_charge]] + tbl_Customers[[#This Row],[total_eve_charge]] + tbl_Customers[[#This Row],[total_night_charge]] + tbl_Customers[[#This Row],[total_intl_charge]]</f>
        <v>48.13</v>
      </c>
    </row>
    <row r="1247" spans="1:34"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t="str">
        <f>IF(tbl_Customers[[#This Row],[total_intl_charge]] &lt;= 3, "Low Charges", "High Charges")</f>
        <v>High Charges</v>
      </c>
      <c r="Z1247" t="str">
        <f>IF(tbl_Customers[[#This Row],[total_eve_calls]]&lt;=80,"Low Calls",
IF(tbl_Customers[[#This Row],[total_eve_calls]]&lt;=120,"Medium Calls","High Calls"))</f>
        <v>Medium Calls</v>
      </c>
      <c r="AA1247" t="str">
        <f>IF(tbl_Customers[[#This Row],[total_eve_charge]]&lt;=15,"Low Charges",
IF(tbl_Customers[[#This Row],[total_eve_charge]]&lt;=20,"Medium Charges","High Charges"))</f>
        <v>Low Charges</v>
      </c>
      <c r="AB1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7" t="str">
        <f>IF(tbl_Customers[[#This Row],[number_vmail_messages]] = 0, "No Usage", IF(tbl_Customers[[#This Row],[number_vmail_messages]] &lt;= 20, "Low Usage", IF(tbl_Customers[[#This Row],[number_vmail_messages]] &lt;= 40, "Medium Usgae", "High Usage")))</f>
        <v>No Usage</v>
      </c>
      <c r="AD1247" t="str">
        <f>IF(tbl_Customers[[#This Row],[total_day_minutes]]&lt;=150,"Low Usage", IF(tbl_Customers[[#This Row],[total_day_minutes]]&lt;=200,"Medium Usage", IF(tbl_Customers[[#This Row],[total_day_minutes]]&lt;=250,"High Usage","Very High Usage")))</f>
        <v>Low Usage</v>
      </c>
      <c r="AE1247" t="str">
        <f>IF(tbl_Customers[[#This Row],[total_intl_calls]]&lt;=5,"Low Calls", IF(tbl_Customers[[#This Row],[total_intl_calls]]&lt;=10, "Medium Calls", "High Calls"))</f>
        <v>Medium Calls</v>
      </c>
      <c r="AF1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7" t="str">
        <f>IF(tbl_Customers[[#This Row],[Churn_Risk_Score]]&gt;=10,"High Risk", IF(tbl_Customers[[#This Row],[Churn_Risk_Score]]&gt;=5,"Medium Risk","Low Risk"))</f>
        <v>Low Risk</v>
      </c>
      <c r="AH1247">
        <f>tbl_Customers[[#This Row],[total_day_charge]] + tbl_Customers[[#This Row],[total_eve_charge]] + tbl_Customers[[#This Row],[total_night_charge]] + tbl_Customers[[#This Row],[total_intl_charge]]</f>
        <v>36.679999999999993</v>
      </c>
    </row>
    <row r="1248" spans="1:34"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t="str">
        <f>IF(tbl_Customers[[#This Row],[total_intl_charge]] &lt;= 3, "Low Charges", "High Charges")</f>
        <v>Low Charges</v>
      </c>
      <c r="Z1248" t="str">
        <f>IF(tbl_Customers[[#This Row],[total_eve_calls]]&lt;=80,"Low Calls",
IF(tbl_Customers[[#This Row],[total_eve_calls]]&lt;=120,"Medium Calls","High Calls"))</f>
        <v>Medium Calls</v>
      </c>
      <c r="AA1248" t="str">
        <f>IF(tbl_Customers[[#This Row],[total_eve_charge]]&lt;=15,"Low Charges",
IF(tbl_Customers[[#This Row],[total_eve_charge]]&lt;=20,"Medium Charges","High Charges"))</f>
        <v>Medium Charges</v>
      </c>
      <c r="AB1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8" t="str">
        <f>IF(tbl_Customers[[#This Row],[number_vmail_messages]] = 0, "No Usage", IF(tbl_Customers[[#This Row],[number_vmail_messages]] &lt;= 20, "Low Usage", IF(tbl_Customers[[#This Row],[number_vmail_messages]] &lt;= 40, "Medium Usgae", "High Usage")))</f>
        <v>Medium Usgae</v>
      </c>
      <c r="AD1248" t="str">
        <f>IF(tbl_Customers[[#This Row],[total_day_minutes]]&lt;=150,"Low Usage", IF(tbl_Customers[[#This Row],[total_day_minutes]]&lt;=200,"Medium Usage", IF(tbl_Customers[[#This Row],[total_day_minutes]]&lt;=250,"High Usage","Very High Usage")))</f>
        <v>Medium Usage</v>
      </c>
      <c r="AE1248" t="str">
        <f>IF(tbl_Customers[[#This Row],[total_intl_calls]]&lt;=5,"Low Calls", IF(tbl_Customers[[#This Row],[total_intl_calls]]&lt;=10, "Medium Calls", "High Calls"))</f>
        <v>Low Calls</v>
      </c>
      <c r="AF1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8" t="str">
        <f>IF(tbl_Customers[[#This Row],[Churn_Risk_Score]]&gt;=10,"High Risk", IF(tbl_Customers[[#This Row],[Churn_Risk_Score]]&gt;=5,"Medium Risk","Low Risk"))</f>
        <v>Low Risk</v>
      </c>
      <c r="AH1248">
        <f>tbl_Customers[[#This Row],[total_day_charge]] + tbl_Customers[[#This Row],[total_eve_charge]] + tbl_Customers[[#This Row],[total_night_charge]] + tbl_Customers[[#This Row],[total_intl_charge]]</f>
        <v>61.190000000000005</v>
      </c>
    </row>
    <row r="1249" spans="1:34"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t="str">
        <f>IF(tbl_Customers[[#This Row],[total_intl_charge]] &lt;= 3, "Low Charges", "High Charges")</f>
        <v>Low Charges</v>
      </c>
      <c r="Z1249" t="str">
        <f>IF(tbl_Customers[[#This Row],[total_eve_calls]]&lt;=80,"Low Calls",
IF(tbl_Customers[[#This Row],[total_eve_calls]]&lt;=120,"Medium Calls","High Calls"))</f>
        <v>Medium Calls</v>
      </c>
      <c r="AA1249" t="str">
        <f>IF(tbl_Customers[[#This Row],[total_eve_charge]]&lt;=15,"Low Charges",
IF(tbl_Customers[[#This Row],[total_eve_charge]]&lt;=20,"Medium Charges","High Charges"))</f>
        <v>High Charges</v>
      </c>
      <c r="AB1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9" t="str">
        <f>IF(tbl_Customers[[#This Row],[number_vmail_messages]] = 0, "No Usage", IF(tbl_Customers[[#This Row],[number_vmail_messages]] &lt;= 20, "Low Usage", IF(tbl_Customers[[#This Row],[number_vmail_messages]] &lt;= 40, "Medium Usgae", "High Usage")))</f>
        <v>No Usage</v>
      </c>
      <c r="AD1249" t="str">
        <f>IF(tbl_Customers[[#This Row],[total_day_minutes]]&lt;=150,"Low Usage", IF(tbl_Customers[[#This Row],[total_day_minutes]]&lt;=200,"Medium Usage", IF(tbl_Customers[[#This Row],[total_day_minutes]]&lt;=250,"High Usage","Very High Usage")))</f>
        <v>Medium Usage</v>
      </c>
      <c r="AE1249" t="str">
        <f>IF(tbl_Customers[[#This Row],[total_intl_calls]]&lt;=5,"Low Calls", IF(tbl_Customers[[#This Row],[total_intl_calls]]&lt;=10, "Medium Calls", "High Calls"))</f>
        <v>Low Calls</v>
      </c>
      <c r="AF1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9" t="str">
        <f>IF(tbl_Customers[[#This Row],[Churn_Risk_Score]]&gt;=10,"High Risk", IF(tbl_Customers[[#This Row],[Churn_Risk_Score]]&gt;=5,"Medium Risk","Low Risk"))</f>
        <v>Low Risk</v>
      </c>
      <c r="AH1249">
        <f>tbl_Customers[[#This Row],[total_day_charge]] + tbl_Customers[[#This Row],[total_eve_charge]] + tbl_Customers[[#This Row],[total_night_charge]] + tbl_Customers[[#This Row],[total_intl_charge]]</f>
        <v>65.399999999999991</v>
      </c>
    </row>
    <row r="1250" spans="1:34"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t="str">
        <f>IF(tbl_Customers[[#This Row],[total_intl_charge]] &lt;= 3, "Low Charges", "High Charges")</f>
        <v>Low Charges</v>
      </c>
      <c r="Z1250" t="str">
        <f>IF(tbl_Customers[[#This Row],[total_eve_calls]]&lt;=80,"Low Calls",
IF(tbl_Customers[[#This Row],[total_eve_calls]]&lt;=120,"Medium Calls","High Calls"))</f>
        <v>Low Calls</v>
      </c>
      <c r="AA1250" t="str">
        <f>IF(tbl_Customers[[#This Row],[total_eve_charge]]&lt;=15,"Low Charges",
IF(tbl_Customers[[#This Row],[total_eve_charge]]&lt;=20,"Medium Charges","High Charges"))</f>
        <v>Medium Charges</v>
      </c>
      <c r="AB1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0" t="str">
        <f>IF(tbl_Customers[[#This Row],[number_vmail_messages]] = 0, "No Usage", IF(tbl_Customers[[#This Row],[number_vmail_messages]] &lt;= 20, "Low Usage", IF(tbl_Customers[[#This Row],[number_vmail_messages]] &lt;= 40, "Medium Usgae", "High Usage")))</f>
        <v>No Usage</v>
      </c>
      <c r="AD1250" t="str">
        <f>IF(tbl_Customers[[#This Row],[total_day_minutes]]&lt;=150,"Low Usage", IF(tbl_Customers[[#This Row],[total_day_minutes]]&lt;=200,"Medium Usage", IF(tbl_Customers[[#This Row],[total_day_minutes]]&lt;=250,"High Usage","Very High Usage")))</f>
        <v>Very High Usage</v>
      </c>
      <c r="AE1250" t="str">
        <f>IF(tbl_Customers[[#This Row],[total_intl_calls]]&lt;=5,"Low Calls", IF(tbl_Customers[[#This Row],[total_intl_calls]]&lt;=10, "Medium Calls", "High Calls"))</f>
        <v>Medium Calls</v>
      </c>
      <c r="AF1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50" t="str">
        <f>IF(tbl_Customers[[#This Row],[Churn_Risk_Score]]&gt;=10,"High Risk", IF(tbl_Customers[[#This Row],[Churn_Risk_Score]]&gt;=5,"Medium Risk","Low Risk"))</f>
        <v>Medium Risk</v>
      </c>
      <c r="AH1250">
        <f>tbl_Customers[[#This Row],[total_day_charge]] + tbl_Customers[[#This Row],[total_eve_charge]] + tbl_Customers[[#This Row],[total_night_charge]] + tbl_Customers[[#This Row],[total_intl_charge]]</f>
        <v>71.539999999999992</v>
      </c>
    </row>
    <row r="1251" spans="1:34"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t="str">
        <f>IF(tbl_Customers[[#This Row],[total_intl_charge]] &lt;= 3, "Low Charges", "High Charges")</f>
        <v>Low Charges</v>
      </c>
      <c r="Z1251" t="str">
        <f>IF(tbl_Customers[[#This Row],[total_eve_calls]]&lt;=80,"Low Calls",
IF(tbl_Customers[[#This Row],[total_eve_calls]]&lt;=120,"Medium Calls","High Calls"))</f>
        <v>Medium Calls</v>
      </c>
      <c r="AA1251" t="str">
        <f>IF(tbl_Customers[[#This Row],[total_eve_charge]]&lt;=15,"Low Charges",
IF(tbl_Customers[[#This Row],[total_eve_charge]]&lt;=20,"Medium Charges","High Charges"))</f>
        <v>Medium Charges</v>
      </c>
      <c r="AB1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1" t="str">
        <f>IF(tbl_Customers[[#This Row],[number_vmail_messages]] = 0, "No Usage", IF(tbl_Customers[[#This Row],[number_vmail_messages]] &lt;= 20, "Low Usage", IF(tbl_Customers[[#This Row],[number_vmail_messages]] &lt;= 40, "Medium Usgae", "High Usage")))</f>
        <v>Low Usage</v>
      </c>
      <c r="AD1251" t="str">
        <f>IF(tbl_Customers[[#This Row],[total_day_minutes]]&lt;=150,"Low Usage", IF(tbl_Customers[[#This Row],[total_day_minutes]]&lt;=200,"Medium Usage", IF(tbl_Customers[[#This Row],[total_day_minutes]]&lt;=250,"High Usage","Very High Usage")))</f>
        <v>Medium Usage</v>
      </c>
      <c r="AE1251" t="str">
        <f>IF(tbl_Customers[[#This Row],[total_intl_calls]]&lt;=5,"Low Calls", IF(tbl_Customers[[#This Row],[total_intl_calls]]&lt;=10, "Medium Calls", "High Calls"))</f>
        <v>Low Calls</v>
      </c>
      <c r="AF1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1" t="str">
        <f>IF(tbl_Customers[[#This Row],[Churn_Risk_Score]]&gt;=10,"High Risk", IF(tbl_Customers[[#This Row],[Churn_Risk_Score]]&gt;=5,"Medium Risk","Low Risk"))</f>
        <v>Low Risk</v>
      </c>
      <c r="AH1251">
        <f>tbl_Customers[[#This Row],[total_day_charge]] + tbl_Customers[[#This Row],[total_eve_charge]] + tbl_Customers[[#This Row],[total_night_charge]] + tbl_Customers[[#This Row],[total_intl_charge]]</f>
        <v>65.570000000000007</v>
      </c>
    </row>
    <row r="1252" spans="1:34"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t="str">
        <f>IF(tbl_Customers[[#This Row],[total_intl_charge]] &lt;= 3, "Low Charges", "High Charges")</f>
        <v>High Charges</v>
      </c>
      <c r="Z1252" t="str">
        <f>IF(tbl_Customers[[#This Row],[total_eve_calls]]&lt;=80,"Low Calls",
IF(tbl_Customers[[#This Row],[total_eve_calls]]&lt;=120,"Medium Calls","High Calls"))</f>
        <v>Medium Calls</v>
      </c>
      <c r="AA1252" t="str">
        <f>IF(tbl_Customers[[#This Row],[total_eve_charge]]&lt;=15,"Low Charges",
IF(tbl_Customers[[#This Row],[total_eve_charge]]&lt;=20,"Medium Charges","High Charges"))</f>
        <v>Low Charges</v>
      </c>
      <c r="AB1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2" t="str">
        <f>IF(tbl_Customers[[#This Row],[number_vmail_messages]] = 0, "No Usage", IF(tbl_Customers[[#This Row],[number_vmail_messages]] &lt;= 20, "Low Usage", IF(tbl_Customers[[#This Row],[number_vmail_messages]] &lt;= 40, "Medium Usgae", "High Usage")))</f>
        <v>Medium Usgae</v>
      </c>
      <c r="AD1252" t="str">
        <f>IF(tbl_Customers[[#This Row],[total_day_minutes]]&lt;=150,"Low Usage", IF(tbl_Customers[[#This Row],[total_day_minutes]]&lt;=200,"Medium Usage", IF(tbl_Customers[[#This Row],[total_day_minutes]]&lt;=250,"High Usage","Very High Usage")))</f>
        <v>High Usage</v>
      </c>
      <c r="AE1252" t="str">
        <f>IF(tbl_Customers[[#This Row],[total_intl_calls]]&lt;=5,"Low Calls", IF(tbl_Customers[[#This Row],[total_intl_calls]]&lt;=10, "Medium Calls", "High Calls"))</f>
        <v>Medium Calls</v>
      </c>
      <c r="AF12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52" t="str">
        <f>IF(tbl_Customers[[#This Row],[Churn_Risk_Score]]&gt;=10,"High Risk", IF(tbl_Customers[[#This Row],[Churn_Risk_Score]]&gt;=5,"Medium Risk","Low Risk"))</f>
        <v>Low Risk</v>
      </c>
      <c r="AH1252">
        <f>tbl_Customers[[#This Row],[total_day_charge]] + tbl_Customers[[#This Row],[total_eve_charge]] + tbl_Customers[[#This Row],[total_night_charge]] + tbl_Customers[[#This Row],[total_intl_charge]]</f>
        <v>58.61</v>
      </c>
    </row>
    <row r="1253" spans="1:34"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t="str">
        <f>IF(tbl_Customers[[#This Row],[total_intl_charge]] &lt;= 3, "Low Charges", "High Charges")</f>
        <v>Low Charges</v>
      </c>
      <c r="Z1253" t="str">
        <f>IF(tbl_Customers[[#This Row],[total_eve_calls]]&lt;=80,"Low Calls",
IF(tbl_Customers[[#This Row],[total_eve_calls]]&lt;=120,"Medium Calls","High Calls"))</f>
        <v>High Calls</v>
      </c>
      <c r="AA1253" t="str">
        <f>IF(tbl_Customers[[#This Row],[total_eve_charge]]&lt;=15,"Low Charges",
IF(tbl_Customers[[#This Row],[total_eve_charge]]&lt;=20,"Medium Charges","High Charges"))</f>
        <v>Low Charges</v>
      </c>
      <c r="AB1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3" t="str">
        <f>IF(tbl_Customers[[#This Row],[number_vmail_messages]] = 0, "No Usage", IF(tbl_Customers[[#This Row],[number_vmail_messages]] &lt;= 20, "Low Usage", IF(tbl_Customers[[#This Row],[number_vmail_messages]] &lt;= 40, "Medium Usgae", "High Usage")))</f>
        <v>No Usage</v>
      </c>
      <c r="AD1253" t="str">
        <f>IF(tbl_Customers[[#This Row],[total_day_minutes]]&lt;=150,"Low Usage", IF(tbl_Customers[[#This Row],[total_day_minutes]]&lt;=200,"Medium Usage", IF(tbl_Customers[[#This Row],[total_day_minutes]]&lt;=250,"High Usage","Very High Usage")))</f>
        <v>High Usage</v>
      </c>
      <c r="AE1253" t="str">
        <f>IF(tbl_Customers[[#This Row],[total_intl_calls]]&lt;=5,"Low Calls", IF(tbl_Customers[[#This Row],[total_intl_calls]]&lt;=10, "Medium Calls", "High Calls"))</f>
        <v>Low Calls</v>
      </c>
      <c r="AF12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3" t="str">
        <f>IF(tbl_Customers[[#This Row],[Churn_Risk_Score]]&gt;=10,"High Risk", IF(tbl_Customers[[#This Row],[Churn_Risk_Score]]&gt;=5,"Medium Risk","Low Risk"))</f>
        <v>Low Risk</v>
      </c>
      <c r="AH1253">
        <f>tbl_Customers[[#This Row],[total_day_charge]] + tbl_Customers[[#This Row],[total_eve_charge]] + tbl_Customers[[#This Row],[total_night_charge]] + tbl_Customers[[#This Row],[total_intl_charge]]</f>
        <v>61.379999999999995</v>
      </c>
    </row>
    <row r="1254" spans="1:34"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t="str">
        <f>IF(tbl_Customers[[#This Row],[total_intl_charge]] &lt;= 3, "Low Charges", "High Charges")</f>
        <v>Low Charges</v>
      </c>
      <c r="Z1254" t="str">
        <f>IF(tbl_Customers[[#This Row],[total_eve_calls]]&lt;=80,"Low Calls",
IF(tbl_Customers[[#This Row],[total_eve_calls]]&lt;=120,"Medium Calls","High Calls"))</f>
        <v>Medium Calls</v>
      </c>
      <c r="AA1254" t="str">
        <f>IF(tbl_Customers[[#This Row],[total_eve_charge]]&lt;=15,"Low Charges",
IF(tbl_Customers[[#This Row],[total_eve_charge]]&lt;=20,"Medium Charges","High Charges"))</f>
        <v>Low Charges</v>
      </c>
      <c r="AB1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4" t="str">
        <f>IF(tbl_Customers[[#This Row],[number_vmail_messages]] = 0, "No Usage", IF(tbl_Customers[[#This Row],[number_vmail_messages]] &lt;= 20, "Low Usage", IF(tbl_Customers[[#This Row],[number_vmail_messages]] &lt;= 40, "Medium Usgae", "High Usage")))</f>
        <v>No Usage</v>
      </c>
      <c r="AD1254" t="str">
        <f>IF(tbl_Customers[[#This Row],[total_day_minutes]]&lt;=150,"Low Usage", IF(tbl_Customers[[#This Row],[total_day_minutes]]&lt;=200,"Medium Usage", IF(tbl_Customers[[#This Row],[total_day_minutes]]&lt;=250,"High Usage","Very High Usage")))</f>
        <v>High Usage</v>
      </c>
      <c r="AE1254" t="str">
        <f>IF(tbl_Customers[[#This Row],[total_intl_calls]]&lt;=5,"Low Calls", IF(tbl_Customers[[#This Row],[total_intl_calls]]&lt;=10, "Medium Calls", "High Calls"))</f>
        <v>Low Calls</v>
      </c>
      <c r="AF12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4" t="str">
        <f>IF(tbl_Customers[[#This Row],[Churn_Risk_Score]]&gt;=10,"High Risk", IF(tbl_Customers[[#This Row],[Churn_Risk_Score]]&gt;=5,"Medium Risk","Low Risk"))</f>
        <v>Low Risk</v>
      </c>
      <c r="AH1254">
        <f>tbl_Customers[[#This Row],[total_day_charge]] + tbl_Customers[[#This Row],[total_eve_charge]] + tbl_Customers[[#This Row],[total_night_charge]] + tbl_Customers[[#This Row],[total_intl_charge]]</f>
        <v>69.070000000000007</v>
      </c>
    </row>
    <row r="1255" spans="1:34"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t="str">
        <f>IF(tbl_Customers[[#This Row],[total_intl_charge]] &lt;= 3, "Low Charges", "High Charges")</f>
        <v>High Charges</v>
      </c>
      <c r="Z1255" t="str">
        <f>IF(tbl_Customers[[#This Row],[total_eve_calls]]&lt;=80,"Low Calls",
IF(tbl_Customers[[#This Row],[total_eve_calls]]&lt;=120,"Medium Calls","High Calls"))</f>
        <v>Medium Calls</v>
      </c>
      <c r="AA1255" t="str">
        <f>IF(tbl_Customers[[#This Row],[total_eve_charge]]&lt;=15,"Low Charges",
IF(tbl_Customers[[#This Row],[total_eve_charge]]&lt;=20,"Medium Charges","High Charges"))</f>
        <v>Medium Charges</v>
      </c>
      <c r="AB1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5" t="str">
        <f>IF(tbl_Customers[[#This Row],[number_vmail_messages]] = 0, "No Usage", IF(tbl_Customers[[#This Row],[number_vmail_messages]] &lt;= 20, "Low Usage", IF(tbl_Customers[[#This Row],[number_vmail_messages]] &lt;= 40, "Medium Usgae", "High Usage")))</f>
        <v>No Usage</v>
      </c>
      <c r="AD1255" t="str">
        <f>IF(tbl_Customers[[#This Row],[total_day_minutes]]&lt;=150,"Low Usage", IF(tbl_Customers[[#This Row],[total_day_minutes]]&lt;=200,"Medium Usage", IF(tbl_Customers[[#This Row],[total_day_minutes]]&lt;=250,"High Usage","Very High Usage")))</f>
        <v>Low Usage</v>
      </c>
      <c r="AE1255" t="str">
        <f>IF(tbl_Customers[[#This Row],[total_intl_calls]]&lt;=5,"Low Calls", IF(tbl_Customers[[#This Row],[total_intl_calls]]&lt;=10, "Medium Calls", "High Calls"))</f>
        <v>Low Calls</v>
      </c>
      <c r="AF12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55" t="str">
        <f>IF(tbl_Customers[[#This Row],[Churn_Risk_Score]]&gt;=10,"High Risk", IF(tbl_Customers[[#This Row],[Churn_Risk_Score]]&gt;=5,"Medium Risk","Low Risk"))</f>
        <v>Medium Risk</v>
      </c>
      <c r="AH1255">
        <f>tbl_Customers[[#This Row],[total_day_charge]] + tbl_Customers[[#This Row],[total_eve_charge]] + tbl_Customers[[#This Row],[total_night_charge]] + tbl_Customers[[#This Row],[total_intl_charge]]</f>
        <v>52.54</v>
      </c>
    </row>
    <row r="1256" spans="1:34"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t="str">
        <f>IF(tbl_Customers[[#This Row],[total_intl_charge]] &lt;= 3, "Low Charges", "High Charges")</f>
        <v>High Charges</v>
      </c>
      <c r="Z1256" t="str">
        <f>IF(tbl_Customers[[#This Row],[total_eve_calls]]&lt;=80,"Low Calls",
IF(tbl_Customers[[#This Row],[total_eve_calls]]&lt;=120,"Medium Calls","High Calls"))</f>
        <v>Medium Calls</v>
      </c>
      <c r="AA1256" t="str">
        <f>IF(tbl_Customers[[#This Row],[total_eve_charge]]&lt;=15,"Low Charges",
IF(tbl_Customers[[#This Row],[total_eve_charge]]&lt;=20,"Medium Charges","High Charges"))</f>
        <v>Low Charges</v>
      </c>
      <c r="AB1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6" t="str">
        <f>IF(tbl_Customers[[#This Row],[number_vmail_messages]] = 0, "No Usage", IF(tbl_Customers[[#This Row],[number_vmail_messages]] &lt;= 20, "Low Usage", IF(tbl_Customers[[#This Row],[number_vmail_messages]] &lt;= 40, "Medium Usgae", "High Usage")))</f>
        <v>No Usage</v>
      </c>
      <c r="AD1256" t="str">
        <f>IF(tbl_Customers[[#This Row],[total_day_minutes]]&lt;=150,"Low Usage", IF(tbl_Customers[[#This Row],[total_day_minutes]]&lt;=200,"Medium Usage", IF(tbl_Customers[[#This Row],[total_day_minutes]]&lt;=250,"High Usage","Very High Usage")))</f>
        <v>Low Usage</v>
      </c>
      <c r="AE1256" t="str">
        <f>IF(tbl_Customers[[#This Row],[total_intl_calls]]&lt;=5,"Low Calls", IF(tbl_Customers[[#This Row],[total_intl_calls]]&lt;=10, "Medium Calls", "High Calls"))</f>
        <v>Low Calls</v>
      </c>
      <c r="AF12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6" t="str">
        <f>IF(tbl_Customers[[#This Row],[Churn_Risk_Score]]&gt;=10,"High Risk", IF(tbl_Customers[[#This Row],[Churn_Risk_Score]]&gt;=5,"Medium Risk","Low Risk"))</f>
        <v>Low Risk</v>
      </c>
      <c r="AH1256">
        <f>tbl_Customers[[#This Row],[total_day_charge]] + tbl_Customers[[#This Row],[total_eve_charge]] + tbl_Customers[[#This Row],[total_night_charge]] + tbl_Customers[[#This Row],[total_intl_charge]]</f>
        <v>49.77000000000001</v>
      </c>
    </row>
    <row r="1257" spans="1:34"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t="str">
        <f>IF(tbl_Customers[[#This Row],[total_intl_charge]] &lt;= 3, "Low Charges", "High Charges")</f>
        <v>Low Charges</v>
      </c>
      <c r="Z1257" t="str">
        <f>IF(tbl_Customers[[#This Row],[total_eve_calls]]&lt;=80,"Low Calls",
IF(tbl_Customers[[#This Row],[total_eve_calls]]&lt;=120,"Medium Calls","High Calls"))</f>
        <v>Low Calls</v>
      </c>
      <c r="AA1257" t="str">
        <f>IF(tbl_Customers[[#This Row],[total_eve_charge]]&lt;=15,"Low Charges",
IF(tbl_Customers[[#This Row],[total_eve_charge]]&lt;=20,"Medium Charges","High Charges"))</f>
        <v>Low Charges</v>
      </c>
      <c r="AB1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7" t="str">
        <f>IF(tbl_Customers[[#This Row],[number_vmail_messages]] = 0, "No Usage", IF(tbl_Customers[[#This Row],[number_vmail_messages]] &lt;= 20, "Low Usage", IF(tbl_Customers[[#This Row],[number_vmail_messages]] &lt;= 40, "Medium Usgae", "High Usage")))</f>
        <v>No Usage</v>
      </c>
      <c r="AD1257" t="str">
        <f>IF(tbl_Customers[[#This Row],[total_day_minutes]]&lt;=150,"Low Usage", IF(tbl_Customers[[#This Row],[total_day_minutes]]&lt;=200,"Medium Usage", IF(tbl_Customers[[#This Row],[total_day_minutes]]&lt;=250,"High Usage","Very High Usage")))</f>
        <v>Medium Usage</v>
      </c>
      <c r="AE1257" t="str">
        <f>IF(tbl_Customers[[#This Row],[total_intl_calls]]&lt;=5,"Low Calls", IF(tbl_Customers[[#This Row],[total_intl_calls]]&lt;=10, "Medium Calls", "High Calls"))</f>
        <v>Low Calls</v>
      </c>
      <c r="AF12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7" t="str">
        <f>IF(tbl_Customers[[#This Row],[Churn_Risk_Score]]&gt;=10,"High Risk", IF(tbl_Customers[[#This Row],[Churn_Risk_Score]]&gt;=5,"Medium Risk","Low Risk"))</f>
        <v>Low Risk</v>
      </c>
      <c r="AH1257">
        <f>tbl_Customers[[#This Row],[total_day_charge]] + tbl_Customers[[#This Row],[total_eve_charge]] + tbl_Customers[[#This Row],[total_night_charge]] + tbl_Customers[[#This Row],[total_intl_charge]]</f>
        <v>55.72</v>
      </c>
    </row>
    <row r="1258" spans="1:34"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t="str">
        <f>IF(tbl_Customers[[#This Row],[total_intl_charge]] &lt;= 3, "Low Charges", "High Charges")</f>
        <v>Low Charges</v>
      </c>
      <c r="Z1258" t="str">
        <f>IF(tbl_Customers[[#This Row],[total_eve_calls]]&lt;=80,"Low Calls",
IF(tbl_Customers[[#This Row],[total_eve_calls]]&lt;=120,"Medium Calls","High Calls"))</f>
        <v>Medium Calls</v>
      </c>
      <c r="AA1258" t="str">
        <f>IF(tbl_Customers[[#This Row],[total_eve_charge]]&lt;=15,"Low Charges",
IF(tbl_Customers[[#This Row],[total_eve_charge]]&lt;=20,"Medium Charges","High Charges"))</f>
        <v>Medium Charges</v>
      </c>
      <c r="AB1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8" t="str">
        <f>IF(tbl_Customers[[#This Row],[number_vmail_messages]] = 0, "No Usage", IF(tbl_Customers[[#This Row],[number_vmail_messages]] &lt;= 20, "Low Usage", IF(tbl_Customers[[#This Row],[number_vmail_messages]] &lt;= 40, "Medium Usgae", "High Usage")))</f>
        <v>High Usage</v>
      </c>
      <c r="AD1258" t="str">
        <f>IF(tbl_Customers[[#This Row],[total_day_minutes]]&lt;=150,"Low Usage", IF(tbl_Customers[[#This Row],[total_day_minutes]]&lt;=200,"Medium Usage", IF(tbl_Customers[[#This Row],[total_day_minutes]]&lt;=250,"High Usage","Very High Usage")))</f>
        <v>High Usage</v>
      </c>
      <c r="AE1258" t="str">
        <f>IF(tbl_Customers[[#This Row],[total_intl_calls]]&lt;=5,"Low Calls", IF(tbl_Customers[[#This Row],[total_intl_calls]]&lt;=10, "Medium Calls", "High Calls"))</f>
        <v>Low Calls</v>
      </c>
      <c r="AF12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8" t="str">
        <f>IF(tbl_Customers[[#This Row],[Churn_Risk_Score]]&gt;=10,"High Risk", IF(tbl_Customers[[#This Row],[Churn_Risk_Score]]&gt;=5,"Medium Risk","Low Risk"))</f>
        <v>Low Risk</v>
      </c>
      <c r="AH1258">
        <f>tbl_Customers[[#This Row],[total_day_charge]] + tbl_Customers[[#This Row],[total_eve_charge]] + tbl_Customers[[#This Row],[total_night_charge]] + tbl_Customers[[#This Row],[total_intl_charge]]</f>
        <v>72.23</v>
      </c>
    </row>
    <row r="1259" spans="1:34"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t="str">
        <f>IF(tbl_Customers[[#This Row],[total_intl_charge]] &lt;= 3, "Low Charges", "High Charges")</f>
        <v>High Charges</v>
      </c>
      <c r="Z1259" t="str">
        <f>IF(tbl_Customers[[#This Row],[total_eve_calls]]&lt;=80,"Low Calls",
IF(tbl_Customers[[#This Row],[total_eve_calls]]&lt;=120,"Medium Calls","High Calls"))</f>
        <v>Medium Calls</v>
      </c>
      <c r="AA1259" t="str">
        <f>IF(tbl_Customers[[#This Row],[total_eve_charge]]&lt;=15,"Low Charges",
IF(tbl_Customers[[#This Row],[total_eve_charge]]&lt;=20,"Medium Charges","High Charges"))</f>
        <v>High Charges</v>
      </c>
      <c r="AB1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9" t="str">
        <f>IF(tbl_Customers[[#This Row],[number_vmail_messages]] = 0, "No Usage", IF(tbl_Customers[[#This Row],[number_vmail_messages]] &lt;= 20, "Low Usage", IF(tbl_Customers[[#This Row],[number_vmail_messages]] &lt;= 40, "Medium Usgae", "High Usage")))</f>
        <v>No Usage</v>
      </c>
      <c r="AD1259" t="str">
        <f>IF(tbl_Customers[[#This Row],[total_day_minutes]]&lt;=150,"Low Usage", IF(tbl_Customers[[#This Row],[total_day_minutes]]&lt;=200,"Medium Usage", IF(tbl_Customers[[#This Row],[total_day_minutes]]&lt;=250,"High Usage","Very High Usage")))</f>
        <v>Low Usage</v>
      </c>
      <c r="AE1259" t="str">
        <f>IF(tbl_Customers[[#This Row],[total_intl_calls]]&lt;=5,"Low Calls", IF(tbl_Customers[[#This Row],[total_intl_calls]]&lt;=10, "Medium Calls", "High Calls"))</f>
        <v>Low Calls</v>
      </c>
      <c r="AF12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9" t="str">
        <f>IF(tbl_Customers[[#This Row],[Churn_Risk_Score]]&gt;=10,"High Risk", IF(tbl_Customers[[#This Row],[Churn_Risk_Score]]&gt;=5,"Medium Risk","Low Risk"))</f>
        <v>Low Risk</v>
      </c>
      <c r="AH1259">
        <f>tbl_Customers[[#This Row],[total_day_charge]] + tbl_Customers[[#This Row],[total_eve_charge]] + tbl_Customers[[#This Row],[total_night_charge]] + tbl_Customers[[#This Row],[total_intl_charge]]</f>
        <v>48.279999999999994</v>
      </c>
    </row>
    <row r="1260" spans="1:34"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t="str">
        <f>IF(tbl_Customers[[#This Row],[total_intl_charge]] &lt;= 3, "Low Charges", "High Charges")</f>
        <v>Low Charges</v>
      </c>
      <c r="Z1260" t="str">
        <f>IF(tbl_Customers[[#This Row],[total_eve_calls]]&lt;=80,"Low Calls",
IF(tbl_Customers[[#This Row],[total_eve_calls]]&lt;=120,"Medium Calls","High Calls"))</f>
        <v>Medium Calls</v>
      </c>
      <c r="AA1260" t="str">
        <f>IF(tbl_Customers[[#This Row],[total_eve_charge]]&lt;=15,"Low Charges",
IF(tbl_Customers[[#This Row],[total_eve_charge]]&lt;=20,"Medium Charges","High Charges"))</f>
        <v>High Charges</v>
      </c>
      <c r="AB1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0" t="str">
        <f>IF(tbl_Customers[[#This Row],[number_vmail_messages]] = 0, "No Usage", IF(tbl_Customers[[#This Row],[number_vmail_messages]] &lt;= 20, "Low Usage", IF(tbl_Customers[[#This Row],[number_vmail_messages]] &lt;= 40, "Medium Usgae", "High Usage")))</f>
        <v>No Usage</v>
      </c>
      <c r="AD1260" t="str">
        <f>IF(tbl_Customers[[#This Row],[total_day_minutes]]&lt;=150,"Low Usage", IF(tbl_Customers[[#This Row],[total_day_minutes]]&lt;=200,"Medium Usage", IF(tbl_Customers[[#This Row],[total_day_minutes]]&lt;=250,"High Usage","Very High Usage")))</f>
        <v>Medium Usage</v>
      </c>
      <c r="AE1260" t="str">
        <f>IF(tbl_Customers[[#This Row],[total_intl_calls]]&lt;=5,"Low Calls", IF(tbl_Customers[[#This Row],[total_intl_calls]]&lt;=10, "Medium Calls", "High Calls"))</f>
        <v>Low Calls</v>
      </c>
      <c r="AF12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0" t="str">
        <f>IF(tbl_Customers[[#This Row],[Churn_Risk_Score]]&gt;=10,"High Risk", IF(tbl_Customers[[#This Row],[Churn_Risk_Score]]&gt;=5,"Medium Risk","Low Risk"))</f>
        <v>Low Risk</v>
      </c>
      <c r="AH1260">
        <f>tbl_Customers[[#This Row],[total_day_charge]] + tbl_Customers[[#This Row],[total_eve_charge]] + tbl_Customers[[#This Row],[total_night_charge]] + tbl_Customers[[#This Row],[total_intl_charge]]</f>
        <v>69.95</v>
      </c>
    </row>
    <row r="1261" spans="1:34"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t="str">
        <f>IF(tbl_Customers[[#This Row],[total_intl_charge]] &lt;= 3, "Low Charges", "High Charges")</f>
        <v>High Charges</v>
      </c>
      <c r="Z1261" t="str">
        <f>IF(tbl_Customers[[#This Row],[total_eve_calls]]&lt;=80,"Low Calls",
IF(tbl_Customers[[#This Row],[total_eve_calls]]&lt;=120,"Medium Calls","High Calls"))</f>
        <v>Medium Calls</v>
      </c>
      <c r="AA1261" t="str">
        <f>IF(tbl_Customers[[#This Row],[total_eve_charge]]&lt;=15,"Low Charges",
IF(tbl_Customers[[#This Row],[total_eve_charge]]&lt;=20,"Medium Charges","High Charges"))</f>
        <v>Low Charges</v>
      </c>
      <c r="AB1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1" t="str">
        <f>IF(tbl_Customers[[#This Row],[number_vmail_messages]] = 0, "No Usage", IF(tbl_Customers[[#This Row],[number_vmail_messages]] &lt;= 20, "Low Usage", IF(tbl_Customers[[#This Row],[number_vmail_messages]] &lt;= 40, "Medium Usgae", "High Usage")))</f>
        <v>No Usage</v>
      </c>
      <c r="AD1261" t="str">
        <f>IF(tbl_Customers[[#This Row],[total_day_minutes]]&lt;=150,"Low Usage", IF(tbl_Customers[[#This Row],[total_day_minutes]]&lt;=200,"Medium Usage", IF(tbl_Customers[[#This Row],[total_day_minutes]]&lt;=250,"High Usage","Very High Usage")))</f>
        <v>Medium Usage</v>
      </c>
      <c r="AE1261" t="str">
        <f>IF(tbl_Customers[[#This Row],[total_intl_calls]]&lt;=5,"Low Calls", IF(tbl_Customers[[#This Row],[total_intl_calls]]&lt;=10, "Medium Calls", "High Calls"))</f>
        <v>Low Calls</v>
      </c>
      <c r="AF12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1" t="str">
        <f>IF(tbl_Customers[[#This Row],[Churn_Risk_Score]]&gt;=10,"High Risk", IF(tbl_Customers[[#This Row],[Churn_Risk_Score]]&gt;=5,"Medium Risk","Low Risk"))</f>
        <v>Low Risk</v>
      </c>
      <c r="AH1261">
        <f>tbl_Customers[[#This Row],[total_day_charge]] + tbl_Customers[[#This Row],[total_eve_charge]] + tbl_Customers[[#This Row],[total_night_charge]] + tbl_Customers[[#This Row],[total_intl_charge]]</f>
        <v>61.300000000000004</v>
      </c>
    </row>
    <row r="1262" spans="1:34"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t="str">
        <f>IF(tbl_Customers[[#This Row],[total_intl_charge]] &lt;= 3, "Low Charges", "High Charges")</f>
        <v>Low Charges</v>
      </c>
      <c r="Z1262" t="str">
        <f>IF(tbl_Customers[[#This Row],[total_eve_calls]]&lt;=80,"Low Calls",
IF(tbl_Customers[[#This Row],[total_eve_calls]]&lt;=120,"Medium Calls","High Calls"))</f>
        <v>Medium Calls</v>
      </c>
      <c r="AA1262" t="str">
        <f>IF(tbl_Customers[[#This Row],[total_eve_charge]]&lt;=15,"Low Charges",
IF(tbl_Customers[[#This Row],[total_eve_charge]]&lt;=20,"Medium Charges","High Charges"))</f>
        <v>High Charges</v>
      </c>
      <c r="AB1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2" t="str">
        <f>IF(tbl_Customers[[#This Row],[number_vmail_messages]] = 0, "No Usage", IF(tbl_Customers[[#This Row],[number_vmail_messages]] &lt;= 20, "Low Usage", IF(tbl_Customers[[#This Row],[number_vmail_messages]] &lt;= 40, "Medium Usgae", "High Usage")))</f>
        <v>No Usage</v>
      </c>
      <c r="AD1262" t="str">
        <f>IF(tbl_Customers[[#This Row],[total_day_minutes]]&lt;=150,"Low Usage", IF(tbl_Customers[[#This Row],[total_day_minutes]]&lt;=200,"Medium Usage", IF(tbl_Customers[[#This Row],[total_day_minutes]]&lt;=250,"High Usage","Very High Usage")))</f>
        <v>High Usage</v>
      </c>
      <c r="AE1262" t="str">
        <f>IF(tbl_Customers[[#This Row],[total_intl_calls]]&lt;=5,"Low Calls", IF(tbl_Customers[[#This Row],[total_intl_calls]]&lt;=10, "Medium Calls", "High Calls"))</f>
        <v>Low Calls</v>
      </c>
      <c r="AF12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2" t="str">
        <f>IF(tbl_Customers[[#This Row],[Churn_Risk_Score]]&gt;=10,"High Risk", IF(tbl_Customers[[#This Row],[Churn_Risk_Score]]&gt;=5,"Medium Risk","Low Risk"))</f>
        <v>Low Risk</v>
      </c>
      <c r="AH1262">
        <f>tbl_Customers[[#This Row],[total_day_charge]] + tbl_Customers[[#This Row],[total_eve_charge]] + tbl_Customers[[#This Row],[total_night_charge]] + tbl_Customers[[#This Row],[total_intl_charge]]</f>
        <v>72.680000000000007</v>
      </c>
    </row>
    <row r="1263" spans="1:34"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t="str">
        <f>IF(tbl_Customers[[#This Row],[total_intl_charge]] &lt;= 3, "Low Charges", "High Charges")</f>
        <v>Low Charges</v>
      </c>
      <c r="Z1263" t="str">
        <f>IF(tbl_Customers[[#This Row],[total_eve_calls]]&lt;=80,"Low Calls",
IF(tbl_Customers[[#This Row],[total_eve_calls]]&lt;=120,"Medium Calls","High Calls"))</f>
        <v>Medium Calls</v>
      </c>
      <c r="AA1263" t="str">
        <f>IF(tbl_Customers[[#This Row],[total_eve_charge]]&lt;=15,"Low Charges",
IF(tbl_Customers[[#This Row],[total_eve_charge]]&lt;=20,"Medium Charges","High Charges"))</f>
        <v>Medium Charges</v>
      </c>
      <c r="AB1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63" t="str">
        <f>IF(tbl_Customers[[#This Row],[number_vmail_messages]] = 0, "No Usage", IF(tbl_Customers[[#This Row],[number_vmail_messages]] &lt;= 20, "Low Usage", IF(tbl_Customers[[#This Row],[number_vmail_messages]] &lt;= 40, "Medium Usgae", "High Usage")))</f>
        <v>No Usage</v>
      </c>
      <c r="AD1263" t="str">
        <f>IF(tbl_Customers[[#This Row],[total_day_minutes]]&lt;=150,"Low Usage", IF(tbl_Customers[[#This Row],[total_day_minutes]]&lt;=200,"Medium Usage", IF(tbl_Customers[[#This Row],[total_day_minutes]]&lt;=250,"High Usage","Very High Usage")))</f>
        <v>High Usage</v>
      </c>
      <c r="AE1263" t="str">
        <f>IF(tbl_Customers[[#This Row],[total_intl_calls]]&lt;=5,"Low Calls", IF(tbl_Customers[[#This Row],[total_intl_calls]]&lt;=10, "Medium Calls", "High Calls"))</f>
        <v>Medium Calls</v>
      </c>
      <c r="AF12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3" t="str">
        <f>IF(tbl_Customers[[#This Row],[Churn_Risk_Score]]&gt;=10,"High Risk", IF(tbl_Customers[[#This Row],[Churn_Risk_Score]]&gt;=5,"Medium Risk","Low Risk"))</f>
        <v>Low Risk</v>
      </c>
      <c r="AH1263">
        <f>tbl_Customers[[#This Row],[total_day_charge]] + tbl_Customers[[#This Row],[total_eve_charge]] + tbl_Customers[[#This Row],[total_night_charge]] + tbl_Customers[[#This Row],[total_intl_charge]]</f>
        <v>63.410000000000004</v>
      </c>
    </row>
    <row r="1264" spans="1:34"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t="str">
        <f>IF(tbl_Customers[[#This Row],[total_intl_charge]] &lt;= 3, "Low Charges", "High Charges")</f>
        <v>Low Charges</v>
      </c>
      <c r="Z1264" t="str">
        <f>IF(tbl_Customers[[#This Row],[total_eve_calls]]&lt;=80,"Low Calls",
IF(tbl_Customers[[#This Row],[total_eve_calls]]&lt;=120,"Medium Calls","High Calls"))</f>
        <v>Low Calls</v>
      </c>
      <c r="AA1264" t="str">
        <f>IF(tbl_Customers[[#This Row],[total_eve_charge]]&lt;=15,"Low Charges",
IF(tbl_Customers[[#This Row],[total_eve_charge]]&lt;=20,"Medium Charges","High Charges"))</f>
        <v>High Charges</v>
      </c>
      <c r="AB1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4" t="str">
        <f>IF(tbl_Customers[[#This Row],[number_vmail_messages]] = 0, "No Usage", IF(tbl_Customers[[#This Row],[number_vmail_messages]] &lt;= 20, "Low Usage", IF(tbl_Customers[[#This Row],[number_vmail_messages]] &lt;= 40, "Medium Usgae", "High Usage")))</f>
        <v>Medium Usgae</v>
      </c>
      <c r="AD1264" t="str">
        <f>IF(tbl_Customers[[#This Row],[total_day_minutes]]&lt;=150,"Low Usage", IF(tbl_Customers[[#This Row],[total_day_minutes]]&lt;=200,"Medium Usage", IF(tbl_Customers[[#This Row],[total_day_minutes]]&lt;=250,"High Usage","Very High Usage")))</f>
        <v>High Usage</v>
      </c>
      <c r="AE1264" t="str">
        <f>IF(tbl_Customers[[#This Row],[total_intl_calls]]&lt;=5,"Low Calls", IF(tbl_Customers[[#This Row],[total_intl_calls]]&lt;=10, "Medium Calls", "High Calls"))</f>
        <v>Low Calls</v>
      </c>
      <c r="AF12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64" t="str">
        <f>IF(tbl_Customers[[#This Row],[Churn_Risk_Score]]&gt;=10,"High Risk", IF(tbl_Customers[[#This Row],[Churn_Risk_Score]]&gt;=5,"Medium Risk","Low Risk"))</f>
        <v>Low Risk</v>
      </c>
      <c r="AH1264">
        <f>tbl_Customers[[#This Row],[total_day_charge]] + tbl_Customers[[#This Row],[total_eve_charge]] + tbl_Customers[[#This Row],[total_night_charge]] + tbl_Customers[[#This Row],[total_intl_charge]]</f>
        <v>71.69</v>
      </c>
    </row>
    <row r="1265" spans="1:34"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t="str">
        <f>IF(tbl_Customers[[#This Row],[total_intl_charge]] &lt;= 3, "Low Charges", "High Charges")</f>
        <v>High Charges</v>
      </c>
      <c r="Z1265" t="str">
        <f>IF(tbl_Customers[[#This Row],[total_eve_calls]]&lt;=80,"Low Calls",
IF(tbl_Customers[[#This Row],[total_eve_calls]]&lt;=120,"Medium Calls","High Calls"))</f>
        <v>Medium Calls</v>
      </c>
      <c r="AA1265" t="str">
        <f>IF(tbl_Customers[[#This Row],[total_eve_charge]]&lt;=15,"Low Charges",
IF(tbl_Customers[[#This Row],[total_eve_charge]]&lt;=20,"Medium Charges","High Charges"))</f>
        <v>High Charges</v>
      </c>
      <c r="AB1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5" t="str">
        <f>IF(tbl_Customers[[#This Row],[number_vmail_messages]] = 0, "No Usage", IF(tbl_Customers[[#This Row],[number_vmail_messages]] &lt;= 20, "Low Usage", IF(tbl_Customers[[#This Row],[number_vmail_messages]] &lt;= 40, "Medium Usgae", "High Usage")))</f>
        <v>Medium Usgae</v>
      </c>
      <c r="AD1265" t="str">
        <f>IF(tbl_Customers[[#This Row],[total_day_minutes]]&lt;=150,"Low Usage", IF(tbl_Customers[[#This Row],[total_day_minutes]]&lt;=200,"Medium Usage", IF(tbl_Customers[[#This Row],[total_day_minutes]]&lt;=250,"High Usage","Very High Usage")))</f>
        <v>Low Usage</v>
      </c>
      <c r="AE1265" t="str">
        <f>IF(tbl_Customers[[#This Row],[total_intl_calls]]&lt;=5,"Low Calls", IF(tbl_Customers[[#This Row],[total_intl_calls]]&lt;=10, "Medium Calls", "High Calls"))</f>
        <v>Medium Calls</v>
      </c>
      <c r="AF12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65" t="str">
        <f>IF(tbl_Customers[[#This Row],[Churn_Risk_Score]]&gt;=10,"High Risk", IF(tbl_Customers[[#This Row],[Churn_Risk_Score]]&gt;=5,"Medium Risk","Low Risk"))</f>
        <v>Low Risk</v>
      </c>
      <c r="AH1265">
        <f>tbl_Customers[[#This Row],[total_day_charge]] + tbl_Customers[[#This Row],[total_eve_charge]] + tbl_Customers[[#This Row],[total_night_charge]] + tbl_Customers[[#This Row],[total_intl_charge]]</f>
        <v>54.45</v>
      </c>
    </row>
    <row r="1266" spans="1:34"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t="str">
        <f>IF(tbl_Customers[[#This Row],[total_intl_charge]] &lt;= 3, "Low Charges", "High Charges")</f>
        <v>Low Charges</v>
      </c>
      <c r="Z1266" t="str">
        <f>IF(tbl_Customers[[#This Row],[total_eve_calls]]&lt;=80,"Low Calls",
IF(tbl_Customers[[#This Row],[total_eve_calls]]&lt;=120,"Medium Calls","High Calls"))</f>
        <v>Low Calls</v>
      </c>
      <c r="AA1266" t="str">
        <f>IF(tbl_Customers[[#This Row],[total_eve_charge]]&lt;=15,"Low Charges",
IF(tbl_Customers[[#This Row],[total_eve_charge]]&lt;=20,"Medium Charges","High Charges"))</f>
        <v>Low Charges</v>
      </c>
      <c r="AB1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6" t="str">
        <f>IF(tbl_Customers[[#This Row],[number_vmail_messages]] = 0, "No Usage", IF(tbl_Customers[[#This Row],[number_vmail_messages]] &lt;= 20, "Low Usage", IF(tbl_Customers[[#This Row],[number_vmail_messages]] &lt;= 40, "Medium Usgae", "High Usage")))</f>
        <v>No Usage</v>
      </c>
      <c r="AD1266" t="str">
        <f>IF(tbl_Customers[[#This Row],[total_day_minutes]]&lt;=150,"Low Usage", IF(tbl_Customers[[#This Row],[total_day_minutes]]&lt;=200,"Medium Usage", IF(tbl_Customers[[#This Row],[total_day_minutes]]&lt;=250,"High Usage","Very High Usage")))</f>
        <v>Medium Usage</v>
      </c>
      <c r="AE1266" t="str">
        <f>IF(tbl_Customers[[#This Row],[total_intl_calls]]&lt;=5,"Low Calls", IF(tbl_Customers[[#This Row],[total_intl_calls]]&lt;=10, "Medium Calls", "High Calls"))</f>
        <v>Low Calls</v>
      </c>
      <c r="AF12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6" t="str">
        <f>IF(tbl_Customers[[#This Row],[Churn_Risk_Score]]&gt;=10,"High Risk", IF(tbl_Customers[[#This Row],[Churn_Risk_Score]]&gt;=5,"Medium Risk","Low Risk"))</f>
        <v>Low Risk</v>
      </c>
      <c r="AH1266">
        <f>tbl_Customers[[#This Row],[total_day_charge]] + tbl_Customers[[#This Row],[total_eve_charge]] + tbl_Customers[[#This Row],[total_night_charge]] + tbl_Customers[[#This Row],[total_intl_charge]]</f>
        <v>55.45</v>
      </c>
    </row>
    <row r="1267" spans="1:34"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t="str">
        <f>IF(tbl_Customers[[#This Row],[total_intl_charge]] &lt;= 3, "Low Charges", "High Charges")</f>
        <v>High Charges</v>
      </c>
      <c r="Z1267" t="str">
        <f>IF(tbl_Customers[[#This Row],[total_eve_calls]]&lt;=80,"Low Calls",
IF(tbl_Customers[[#This Row],[total_eve_calls]]&lt;=120,"Medium Calls","High Calls"))</f>
        <v>Medium Calls</v>
      </c>
      <c r="AA1267" t="str">
        <f>IF(tbl_Customers[[#This Row],[total_eve_charge]]&lt;=15,"Low Charges",
IF(tbl_Customers[[#This Row],[total_eve_charge]]&lt;=20,"Medium Charges","High Charges"))</f>
        <v>Medium Charges</v>
      </c>
      <c r="AB1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7" t="str">
        <f>IF(tbl_Customers[[#This Row],[number_vmail_messages]] = 0, "No Usage", IF(tbl_Customers[[#This Row],[number_vmail_messages]] &lt;= 20, "Low Usage", IF(tbl_Customers[[#This Row],[number_vmail_messages]] &lt;= 40, "Medium Usgae", "High Usage")))</f>
        <v>No Usage</v>
      </c>
      <c r="AD1267" t="str">
        <f>IF(tbl_Customers[[#This Row],[total_day_minutes]]&lt;=150,"Low Usage", IF(tbl_Customers[[#This Row],[total_day_minutes]]&lt;=200,"Medium Usage", IF(tbl_Customers[[#This Row],[total_day_minutes]]&lt;=250,"High Usage","Very High Usage")))</f>
        <v>Low Usage</v>
      </c>
      <c r="AE1267" t="str">
        <f>IF(tbl_Customers[[#This Row],[total_intl_calls]]&lt;=5,"Low Calls", IF(tbl_Customers[[#This Row],[total_intl_calls]]&lt;=10, "Medium Calls", "High Calls"))</f>
        <v>Low Calls</v>
      </c>
      <c r="AF12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7" t="str">
        <f>IF(tbl_Customers[[#This Row],[Churn_Risk_Score]]&gt;=10,"High Risk", IF(tbl_Customers[[#This Row],[Churn_Risk_Score]]&gt;=5,"Medium Risk","Low Risk"))</f>
        <v>Low Risk</v>
      </c>
      <c r="AH1267">
        <f>tbl_Customers[[#This Row],[total_day_charge]] + tbl_Customers[[#This Row],[total_eve_charge]] + tbl_Customers[[#This Row],[total_night_charge]] + tbl_Customers[[#This Row],[total_intl_charge]]</f>
        <v>53.890000000000008</v>
      </c>
    </row>
    <row r="1268" spans="1:34"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t="str">
        <f>IF(tbl_Customers[[#This Row],[total_intl_charge]] &lt;= 3, "Low Charges", "High Charges")</f>
        <v>High Charges</v>
      </c>
      <c r="Z1268" t="str">
        <f>IF(tbl_Customers[[#This Row],[total_eve_calls]]&lt;=80,"Low Calls",
IF(tbl_Customers[[#This Row],[total_eve_calls]]&lt;=120,"Medium Calls","High Calls"))</f>
        <v>Medium Calls</v>
      </c>
      <c r="AA1268" t="str">
        <f>IF(tbl_Customers[[#This Row],[total_eve_charge]]&lt;=15,"Low Charges",
IF(tbl_Customers[[#This Row],[total_eve_charge]]&lt;=20,"Medium Charges","High Charges"))</f>
        <v>High Charges</v>
      </c>
      <c r="AB1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8" t="str">
        <f>IF(tbl_Customers[[#This Row],[number_vmail_messages]] = 0, "No Usage", IF(tbl_Customers[[#This Row],[number_vmail_messages]] &lt;= 20, "Low Usage", IF(tbl_Customers[[#This Row],[number_vmail_messages]] &lt;= 40, "Medium Usgae", "High Usage")))</f>
        <v>No Usage</v>
      </c>
      <c r="AD1268" t="str">
        <f>IF(tbl_Customers[[#This Row],[total_day_minutes]]&lt;=150,"Low Usage", IF(tbl_Customers[[#This Row],[total_day_minutes]]&lt;=200,"Medium Usage", IF(tbl_Customers[[#This Row],[total_day_minutes]]&lt;=250,"High Usage","Very High Usage")))</f>
        <v>Medium Usage</v>
      </c>
      <c r="AE1268" t="str">
        <f>IF(tbl_Customers[[#This Row],[total_intl_calls]]&lt;=5,"Low Calls", IF(tbl_Customers[[#This Row],[total_intl_calls]]&lt;=10, "Medium Calls", "High Calls"))</f>
        <v>Medium Calls</v>
      </c>
      <c r="AF12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8" t="str">
        <f>IF(tbl_Customers[[#This Row],[Churn_Risk_Score]]&gt;=10,"High Risk", IF(tbl_Customers[[#This Row],[Churn_Risk_Score]]&gt;=5,"Medium Risk","Low Risk"))</f>
        <v>Low Risk</v>
      </c>
      <c r="AH1268">
        <f>tbl_Customers[[#This Row],[total_day_charge]] + tbl_Customers[[#This Row],[total_eve_charge]] + tbl_Customers[[#This Row],[total_night_charge]] + tbl_Customers[[#This Row],[total_intl_charge]]</f>
        <v>63.18</v>
      </c>
    </row>
    <row r="1269" spans="1:34"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t="str">
        <f>IF(tbl_Customers[[#This Row],[total_intl_charge]] &lt;= 3, "Low Charges", "High Charges")</f>
        <v>High Charges</v>
      </c>
      <c r="Z1269" t="str">
        <f>IF(tbl_Customers[[#This Row],[total_eve_calls]]&lt;=80,"Low Calls",
IF(tbl_Customers[[#This Row],[total_eve_calls]]&lt;=120,"Medium Calls","High Calls"))</f>
        <v>High Calls</v>
      </c>
      <c r="AA1269" t="str">
        <f>IF(tbl_Customers[[#This Row],[total_eve_charge]]&lt;=15,"Low Charges",
IF(tbl_Customers[[#This Row],[total_eve_charge]]&lt;=20,"Medium Charges","High Charges"))</f>
        <v>Low Charges</v>
      </c>
      <c r="AB1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9" t="str">
        <f>IF(tbl_Customers[[#This Row],[number_vmail_messages]] = 0, "No Usage", IF(tbl_Customers[[#This Row],[number_vmail_messages]] &lt;= 20, "Low Usage", IF(tbl_Customers[[#This Row],[number_vmail_messages]] &lt;= 40, "Medium Usgae", "High Usage")))</f>
        <v>No Usage</v>
      </c>
      <c r="AD1269" t="str">
        <f>IF(tbl_Customers[[#This Row],[total_day_minutes]]&lt;=150,"Low Usage", IF(tbl_Customers[[#This Row],[total_day_minutes]]&lt;=200,"Medium Usage", IF(tbl_Customers[[#This Row],[total_day_minutes]]&lt;=250,"High Usage","Very High Usage")))</f>
        <v>Very High Usage</v>
      </c>
      <c r="AE1269" t="str">
        <f>IF(tbl_Customers[[#This Row],[total_intl_calls]]&lt;=5,"Low Calls", IF(tbl_Customers[[#This Row],[total_intl_calls]]&lt;=10, "Medium Calls", "High Calls"))</f>
        <v>Low Calls</v>
      </c>
      <c r="AF12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69" t="str">
        <f>IF(tbl_Customers[[#This Row],[Churn_Risk_Score]]&gt;=10,"High Risk", IF(tbl_Customers[[#This Row],[Churn_Risk_Score]]&gt;=5,"Medium Risk","Low Risk"))</f>
        <v>Medium Risk</v>
      </c>
      <c r="AH1269">
        <f>tbl_Customers[[#This Row],[total_day_charge]] + tbl_Customers[[#This Row],[total_eve_charge]] + tbl_Customers[[#This Row],[total_night_charge]] + tbl_Customers[[#This Row],[total_intl_charge]]</f>
        <v>67.260000000000005</v>
      </c>
    </row>
    <row r="1270" spans="1:34"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t="str">
        <f>IF(tbl_Customers[[#This Row],[total_intl_charge]] &lt;= 3, "Low Charges", "High Charges")</f>
        <v>Low Charges</v>
      </c>
      <c r="Z1270" t="str">
        <f>IF(tbl_Customers[[#This Row],[total_eve_calls]]&lt;=80,"Low Calls",
IF(tbl_Customers[[#This Row],[total_eve_calls]]&lt;=120,"Medium Calls","High Calls"))</f>
        <v>Medium Calls</v>
      </c>
      <c r="AA1270" t="str">
        <f>IF(tbl_Customers[[#This Row],[total_eve_charge]]&lt;=15,"Low Charges",
IF(tbl_Customers[[#This Row],[total_eve_charge]]&lt;=20,"Medium Charges","High Charges"))</f>
        <v>Medium Charges</v>
      </c>
      <c r="AB1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0" t="str">
        <f>IF(tbl_Customers[[#This Row],[number_vmail_messages]] = 0, "No Usage", IF(tbl_Customers[[#This Row],[number_vmail_messages]] &lt;= 20, "Low Usage", IF(tbl_Customers[[#This Row],[number_vmail_messages]] &lt;= 40, "Medium Usgae", "High Usage")))</f>
        <v>Medium Usgae</v>
      </c>
      <c r="AD1270" t="str">
        <f>IF(tbl_Customers[[#This Row],[total_day_minutes]]&lt;=150,"Low Usage", IF(tbl_Customers[[#This Row],[total_day_minutes]]&lt;=200,"Medium Usage", IF(tbl_Customers[[#This Row],[total_day_minutes]]&lt;=250,"High Usage","Very High Usage")))</f>
        <v>High Usage</v>
      </c>
      <c r="AE1270" t="str">
        <f>IF(tbl_Customers[[#This Row],[total_intl_calls]]&lt;=5,"Low Calls", IF(tbl_Customers[[#This Row],[total_intl_calls]]&lt;=10, "Medium Calls", "High Calls"))</f>
        <v>Low Calls</v>
      </c>
      <c r="AF12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0" t="str">
        <f>IF(tbl_Customers[[#This Row],[Churn_Risk_Score]]&gt;=10,"High Risk", IF(tbl_Customers[[#This Row],[Churn_Risk_Score]]&gt;=5,"Medium Risk","Low Risk"))</f>
        <v>Low Risk</v>
      </c>
      <c r="AH1270">
        <f>tbl_Customers[[#This Row],[total_day_charge]] + tbl_Customers[[#This Row],[total_eve_charge]] + tbl_Customers[[#This Row],[total_night_charge]] + tbl_Customers[[#This Row],[total_intl_charge]]</f>
        <v>64.67</v>
      </c>
    </row>
    <row r="1271" spans="1:34"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t="str">
        <f>IF(tbl_Customers[[#This Row],[total_intl_charge]] &lt;= 3, "Low Charges", "High Charges")</f>
        <v>Low Charges</v>
      </c>
      <c r="Z1271" t="str">
        <f>IF(tbl_Customers[[#This Row],[total_eve_calls]]&lt;=80,"Low Calls",
IF(tbl_Customers[[#This Row],[total_eve_calls]]&lt;=120,"Medium Calls","High Calls"))</f>
        <v>High Calls</v>
      </c>
      <c r="AA1271" t="str">
        <f>IF(tbl_Customers[[#This Row],[total_eve_charge]]&lt;=15,"Low Charges",
IF(tbl_Customers[[#This Row],[total_eve_charge]]&lt;=20,"Medium Charges","High Charges"))</f>
        <v>Medium Charges</v>
      </c>
      <c r="AB1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1" t="str">
        <f>IF(tbl_Customers[[#This Row],[number_vmail_messages]] = 0, "No Usage", IF(tbl_Customers[[#This Row],[number_vmail_messages]] &lt;= 20, "Low Usage", IF(tbl_Customers[[#This Row],[number_vmail_messages]] &lt;= 40, "Medium Usgae", "High Usage")))</f>
        <v>No Usage</v>
      </c>
      <c r="AD1271" t="str">
        <f>IF(tbl_Customers[[#This Row],[total_day_minutes]]&lt;=150,"Low Usage", IF(tbl_Customers[[#This Row],[total_day_minutes]]&lt;=200,"Medium Usage", IF(tbl_Customers[[#This Row],[total_day_minutes]]&lt;=250,"High Usage","Very High Usage")))</f>
        <v>Medium Usage</v>
      </c>
      <c r="AE1271" t="str">
        <f>IF(tbl_Customers[[#This Row],[total_intl_calls]]&lt;=5,"Low Calls", IF(tbl_Customers[[#This Row],[total_intl_calls]]&lt;=10, "Medium Calls", "High Calls"))</f>
        <v>Low Calls</v>
      </c>
      <c r="AF12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1" t="str">
        <f>IF(tbl_Customers[[#This Row],[Churn_Risk_Score]]&gt;=10,"High Risk", IF(tbl_Customers[[#This Row],[Churn_Risk_Score]]&gt;=5,"Medium Risk","Low Risk"))</f>
        <v>Low Risk</v>
      </c>
      <c r="AH1271">
        <f>tbl_Customers[[#This Row],[total_day_charge]] + tbl_Customers[[#This Row],[total_eve_charge]] + tbl_Customers[[#This Row],[total_night_charge]] + tbl_Customers[[#This Row],[total_intl_charge]]</f>
        <v>59.79</v>
      </c>
    </row>
    <row r="1272" spans="1:34"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t="str">
        <f>IF(tbl_Customers[[#This Row],[total_intl_charge]] &lt;= 3, "Low Charges", "High Charges")</f>
        <v>Low Charges</v>
      </c>
      <c r="Z1272" t="str">
        <f>IF(tbl_Customers[[#This Row],[total_eve_calls]]&lt;=80,"Low Calls",
IF(tbl_Customers[[#This Row],[total_eve_calls]]&lt;=120,"Medium Calls","High Calls"))</f>
        <v>Medium Calls</v>
      </c>
      <c r="AA1272" t="str">
        <f>IF(tbl_Customers[[#This Row],[total_eve_charge]]&lt;=15,"Low Charges",
IF(tbl_Customers[[#This Row],[total_eve_charge]]&lt;=20,"Medium Charges","High Charges"))</f>
        <v>Low Charges</v>
      </c>
      <c r="AB1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2" t="str">
        <f>IF(tbl_Customers[[#This Row],[number_vmail_messages]] = 0, "No Usage", IF(tbl_Customers[[#This Row],[number_vmail_messages]] &lt;= 20, "Low Usage", IF(tbl_Customers[[#This Row],[number_vmail_messages]] &lt;= 40, "Medium Usgae", "High Usage")))</f>
        <v>No Usage</v>
      </c>
      <c r="AD1272" t="str">
        <f>IF(tbl_Customers[[#This Row],[total_day_minutes]]&lt;=150,"Low Usage", IF(tbl_Customers[[#This Row],[total_day_minutes]]&lt;=200,"Medium Usage", IF(tbl_Customers[[#This Row],[total_day_minutes]]&lt;=250,"High Usage","Very High Usage")))</f>
        <v>Very High Usage</v>
      </c>
      <c r="AE1272" t="str">
        <f>IF(tbl_Customers[[#This Row],[total_intl_calls]]&lt;=5,"Low Calls", IF(tbl_Customers[[#This Row],[total_intl_calls]]&lt;=10, "Medium Calls", "High Calls"))</f>
        <v>Low Calls</v>
      </c>
      <c r="AF12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2" t="str">
        <f>IF(tbl_Customers[[#This Row],[Churn_Risk_Score]]&gt;=10,"High Risk", IF(tbl_Customers[[#This Row],[Churn_Risk_Score]]&gt;=5,"Medium Risk","Low Risk"))</f>
        <v>Medium Risk</v>
      </c>
      <c r="AH1272">
        <f>tbl_Customers[[#This Row],[total_day_charge]] + tbl_Customers[[#This Row],[total_eve_charge]] + tbl_Customers[[#This Row],[total_night_charge]] + tbl_Customers[[#This Row],[total_intl_charge]]</f>
        <v>71.239999999999995</v>
      </c>
    </row>
    <row r="1273" spans="1:34"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t="str">
        <f>IF(tbl_Customers[[#This Row],[total_intl_charge]] &lt;= 3, "Low Charges", "High Charges")</f>
        <v>High Charges</v>
      </c>
      <c r="Z1273" t="str">
        <f>IF(tbl_Customers[[#This Row],[total_eve_calls]]&lt;=80,"Low Calls",
IF(tbl_Customers[[#This Row],[total_eve_calls]]&lt;=120,"Medium Calls","High Calls"))</f>
        <v>Medium Calls</v>
      </c>
      <c r="AA1273" t="str">
        <f>IF(tbl_Customers[[#This Row],[total_eve_charge]]&lt;=15,"Low Charges",
IF(tbl_Customers[[#This Row],[total_eve_charge]]&lt;=20,"Medium Charges","High Charges"))</f>
        <v>Low Charges</v>
      </c>
      <c r="AB1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3" t="str">
        <f>IF(tbl_Customers[[#This Row],[number_vmail_messages]] = 0, "No Usage", IF(tbl_Customers[[#This Row],[number_vmail_messages]] &lt;= 20, "Low Usage", IF(tbl_Customers[[#This Row],[number_vmail_messages]] &lt;= 40, "Medium Usgae", "High Usage")))</f>
        <v>No Usage</v>
      </c>
      <c r="AD1273" t="str">
        <f>IF(tbl_Customers[[#This Row],[total_day_minutes]]&lt;=150,"Low Usage", IF(tbl_Customers[[#This Row],[total_day_minutes]]&lt;=200,"Medium Usage", IF(tbl_Customers[[#This Row],[total_day_minutes]]&lt;=250,"High Usage","Very High Usage")))</f>
        <v>Medium Usage</v>
      </c>
      <c r="AE1273" t="str">
        <f>IF(tbl_Customers[[#This Row],[total_intl_calls]]&lt;=5,"Low Calls", IF(tbl_Customers[[#This Row],[total_intl_calls]]&lt;=10, "Medium Calls", "High Calls"))</f>
        <v>Medium Calls</v>
      </c>
      <c r="AF12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3" t="str">
        <f>IF(tbl_Customers[[#This Row],[Churn_Risk_Score]]&gt;=10,"High Risk", IF(tbl_Customers[[#This Row],[Churn_Risk_Score]]&gt;=5,"Medium Risk","Low Risk"))</f>
        <v>Low Risk</v>
      </c>
      <c r="AH1273">
        <f>tbl_Customers[[#This Row],[total_day_charge]] + tbl_Customers[[#This Row],[total_eve_charge]] + tbl_Customers[[#This Row],[total_night_charge]] + tbl_Customers[[#This Row],[total_intl_charge]]</f>
        <v>61.96</v>
      </c>
    </row>
    <row r="1274" spans="1:34"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t="str">
        <f>IF(tbl_Customers[[#This Row],[total_intl_charge]] &lt;= 3, "Low Charges", "High Charges")</f>
        <v>Low Charges</v>
      </c>
      <c r="Z1274" t="str">
        <f>IF(tbl_Customers[[#This Row],[total_eve_calls]]&lt;=80,"Low Calls",
IF(tbl_Customers[[#This Row],[total_eve_calls]]&lt;=120,"Medium Calls","High Calls"))</f>
        <v>Medium Calls</v>
      </c>
      <c r="AA1274" t="str">
        <f>IF(tbl_Customers[[#This Row],[total_eve_charge]]&lt;=15,"Low Charges",
IF(tbl_Customers[[#This Row],[total_eve_charge]]&lt;=20,"Medium Charges","High Charges"))</f>
        <v>High Charges</v>
      </c>
      <c r="AB1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4" t="str">
        <f>IF(tbl_Customers[[#This Row],[number_vmail_messages]] = 0, "No Usage", IF(tbl_Customers[[#This Row],[number_vmail_messages]] &lt;= 20, "Low Usage", IF(tbl_Customers[[#This Row],[number_vmail_messages]] &lt;= 40, "Medium Usgae", "High Usage")))</f>
        <v>No Usage</v>
      </c>
      <c r="AD1274" t="str">
        <f>IF(tbl_Customers[[#This Row],[total_day_minutes]]&lt;=150,"Low Usage", IF(tbl_Customers[[#This Row],[total_day_minutes]]&lt;=200,"Medium Usage", IF(tbl_Customers[[#This Row],[total_day_minutes]]&lt;=250,"High Usage","Very High Usage")))</f>
        <v>Medium Usage</v>
      </c>
      <c r="AE1274" t="str">
        <f>IF(tbl_Customers[[#This Row],[total_intl_calls]]&lt;=5,"Low Calls", IF(tbl_Customers[[#This Row],[total_intl_calls]]&lt;=10, "Medium Calls", "High Calls"))</f>
        <v>Low Calls</v>
      </c>
      <c r="AF12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4" t="str">
        <f>IF(tbl_Customers[[#This Row],[Churn_Risk_Score]]&gt;=10,"High Risk", IF(tbl_Customers[[#This Row],[Churn_Risk_Score]]&gt;=5,"Medium Risk","Low Risk"))</f>
        <v>Low Risk</v>
      </c>
      <c r="AH1274">
        <f>tbl_Customers[[#This Row],[total_day_charge]] + tbl_Customers[[#This Row],[total_eve_charge]] + tbl_Customers[[#This Row],[total_night_charge]] + tbl_Customers[[#This Row],[total_intl_charge]]</f>
        <v>62.38</v>
      </c>
    </row>
    <row r="1275" spans="1:34"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t="str">
        <f>IF(tbl_Customers[[#This Row],[total_intl_charge]] &lt;= 3, "Low Charges", "High Charges")</f>
        <v>Low Charges</v>
      </c>
      <c r="Z1275" t="str">
        <f>IF(tbl_Customers[[#This Row],[total_eve_calls]]&lt;=80,"Low Calls",
IF(tbl_Customers[[#This Row],[total_eve_calls]]&lt;=120,"Medium Calls","High Calls"))</f>
        <v>Medium Calls</v>
      </c>
      <c r="AA1275" t="str">
        <f>IF(tbl_Customers[[#This Row],[total_eve_charge]]&lt;=15,"Low Charges",
IF(tbl_Customers[[#This Row],[total_eve_charge]]&lt;=20,"Medium Charges","High Charges"))</f>
        <v>Low Charges</v>
      </c>
      <c r="AB1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5" t="str">
        <f>IF(tbl_Customers[[#This Row],[number_vmail_messages]] = 0, "No Usage", IF(tbl_Customers[[#This Row],[number_vmail_messages]] &lt;= 20, "Low Usage", IF(tbl_Customers[[#This Row],[number_vmail_messages]] &lt;= 40, "Medium Usgae", "High Usage")))</f>
        <v>Medium Usgae</v>
      </c>
      <c r="AD1275" t="str">
        <f>IF(tbl_Customers[[#This Row],[total_day_minutes]]&lt;=150,"Low Usage", IF(tbl_Customers[[#This Row],[total_day_minutes]]&lt;=200,"Medium Usage", IF(tbl_Customers[[#This Row],[total_day_minutes]]&lt;=250,"High Usage","Very High Usage")))</f>
        <v>High Usage</v>
      </c>
      <c r="AE1275" t="str">
        <f>IF(tbl_Customers[[#This Row],[total_intl_calls]]&lt;=5,"Low Calls", IF(tbl_Customers[[#This Row],[total_intl_calls]]&lt;=10, "Medium Calls", "High Calls"))</f>
        <v>Low Calls</v>
      </c>
      <c r="AF12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5" t="str">
        <f>IF(tbl_Customers[[#This Row],[Churn_Risk_Score]]&gt;=10,"High Risk", IF(tbl_Customers[[#This Row],[Churn_Risk_Score]]&gt;=5,"Medium Risk","Low Risk"))</f>
        <v>Low Risk</v>
      </c>
      <c r="AH1275">
        <f>tbl_Customers[[#This Row],[total_day_charge]] + tbl_Customers[[#This Row],[total_eve_charge]] + tbl_Customers[[#This Row],[total_night_charge]] + tbl_Customers[[#This Row],[total_intl_charge]]</f>
        <v>67.250000000000014</v>
      </c>
    </row>
    <row r="1276" spans="1:34"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t="str">
        <f>IF(tbl_Customers[[#This Row],[total_intl_charge]] &lt;= 3, "Low Charges", "High Charges")</f>
        <v>Low Charges</v>
      </c>
      <c r="Z1276" t="str">
        <f>IF(tbl_Customers[[#This Row],[total_eve_calls]]&lt;=80,"Low Calls",
IF(tbl_Customers[[#This Row],[total_eve_calls]]&lt;=120,"Medium Calls","High Calls"))</f>
        <v>Low Calls</v>
      </c>
      <c r="AA1276" t="str">
        <f>IF(tbl_Customers[[#This Row],[total_eve_charge]]&lt;=15,"Low Charges",
IF(tbl_Customers[[#This Row],[total_eve_charge]]&lt;=20,"Medium Charges","High Charges"))</f>
        <v>Medium Charges</v>
      </c>
      <c r="AB1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6" t="str">
        <f>IF(tbl_Customers[[#This Row],[number_vmail_messages]] = 0, "No Usage", IF(tbl_Customers[[#This Row],[number_vmail_messages]] &lt;= 20, "Low Usage", IF(tbl_Customers[[#This Row],[number_vmail_messages]] &lt;= 40, "Medium Usgae", "High Usage")))</f>
        <v>No Usage</v>
      </c>
      <c r="AD1276" t="str">
        <f>IF(tbl_Customers[[#This Row],[total_day_minutes]]&lt;=150,"Low Usage", IF(tbl_Customers[[#This Row],[total_day_minutes]]&lt;=200,"Medium Usage", IF(tbl_Customers[[#This Row],[total_day_minutes]]&lt;=250,"High Usage","Very High Usage")))</f>
        <v>Very High Usage</v>
      </c>
      <c r="AE1276" t="str">
        <f>IF(tbl_Customers[[#This Row],[total_intl_calls]]&lt;=5,"Low Calls", IF(tbl_Customers[[#This Row],[total_intl_calls]]&lt;=10, "Medium Calls", "High Calls"))</f>
        <v>Low Calls</v>
      </c>
      <c r="AF12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6" t="str">
        <f>IF(tbl_Customers[[#This Row],[Churn_Risk_Score]]&gt;=10,"High Risk", IF(tbl_Customers[[#This Row],[Churn_Risk_Score]]&gt;=5,"Medium Risk","Low Risk"))</f>
        <v>Medium Risk</v>
      </c>
      <c r="AH1276">
        <f>tbl_Customers[[#This Row],[total_day_charge]] + tbl_Customers[[#This Row],[total_eve_charge]] + tbl_Customers[[#This Row],[total_night_charge]] + tbl_Customers[[#This Row],[total_intl_charge]]</f>
        <v>72.329999999999984</v>
      </c>
    </row>
    <row r="1277" spans="1:34"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t="str">
        <f>IF(tbl_Customers[[#This Row],[total_intl_charge]] &lt;= 3, "Low Charges", "High Charges")</f>
        <v>Low Charges</v>
      </c>
      <c r="Z1277" t="str">
        <f>IF(tbl_Customers[[#This Row],[total_eve_calls]]&lt;=80,"Low Calls",
IF(tbl_Customers[[#This Row],[total_eve_calls]]&lt;=120,"Medium Calls","High Calls"))</f>
        <v>Medium Calls</v>
      </c>
      <c r="AA1277" t="str">
        <f>IF(tbl_Customers[[#This Row],[total_eve_charge]]&lt;=15,"Low Charges",
IF(tbl_Customers[[#This Row],[total_eve_charge]]&lt;=20,"Medium Charges","High Charges"))</f>
        <v>High Charges</v>
      </c>
      <c r="AB1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7" t="str">
        <f>IF(tbl_Customers[[#This Row],[number_vmail_messages]] = 0, "No Usage", IF(tbl_Customers[[#This Row],[number_vmail_messages]] &lt;= 20, "Low Usage", IF(tbl_Customers[[#This Row],[number_vmail_messages]] &lt;= 40, "Medium Usgae", "High Usage")))</f>
        <v>No Usage</v>
      </c>
      <c r="AD1277" t="str">
        <f>IF(tbl_Customers[[#This Row],[total_day_minutes]]&lt;=150,"Low Usage", IF(tbl_Customers[[#This Row],[total_day_minutes]]&lt;=200,"Medium Usage", IF(tbl_Customers[[#This Row],[total_day_minutes]]&lt;=250,"High Usage","Very High Usage")))</f>
        <v>Medium Usage</v>
      </c>
      <c r="AE1277" t="str">
        <f>IF(tbl_Customers[[#This Row],[total_intl_calls]]&lt;=5,"Low Calls", IF(tbl_Customers[[#This Row],[total_intl_calls]]&lt;=10, "Medium Calls", "High Calls"))</f>
        <v>Medium Calls</v>
      </c>
      <c r="AF12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7" t="str">
        <f>IF(tbl_Customers[[#This Row],[Churn_Risk_Score]]&gt;=10,"High Risk", IF(tbl_Customers[[#This Row],[Churn_Risk_Score]]&gt;=5,"Medium Risk","Low Risk"))</f>
        <v>Low Risk</v>
      </c>
      <c r="AH1277">
        <f>tbl_Customers[[#This Row],[total_day_charge]] + tbl_Customers[[#This Row],[total_eve_charge]] + tbl_Customers[[#This Row],[total_night_charge]] + tbl_Customers[[#This Row],[total_intl_charge]]</f>
        <v>69.03</v>
      </c>
    </row>
    <row r="1278" spans="1:34"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t="str">
        <f>IF(tbl_Customers[[#This Row],[total_intl_charge]] &lt;= 3, "Low Charges", "High Charges")</f>
        <v>Low Charges</v>
      </c>
      <c r="Z1278" t="str">
        <f>IF(tbl_Customers[[#This Row],[total_eve_calls]]&lt;=80,"Low Calls",
IF(tbl_Customers[[#This Row],[total_eve_calls]]&lt;=120,"Medium Calls","High Calls"))</f>
        <v>Medium Calls</v>
      </c>
      <c r="AA1278" t="str">
        <f>IF(tbl_Customers[[#This Row],[total_eve_charge]]&lt;=15,"Low Charges",
IF(tbl_Customers[[#This Row],[total_eve_charge]]&lt;=20,"Medium Charges","High Charges"))</f>
        <v>Medium Charges</v>
      </c>
      <c r="AB1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8" t="str">
        <f>IF(tbl_Customers[[#This Row],[number_vmail_messages]] = 0, "No Usage", IF(tbl_Customers[[#This Row],[number_vmail_messages]] &lt;= 20, "Low Usage", IF(tbl_Customers[[#This Row],[number_vmail_messages]] &lt;= 40, "Medium Usgae", "High Usage")))</f>
        <v>Low Usage</v>
      </c>
      <c r="AD1278" t="str">
        <f>IF(tbl_Customers[[#This Row],[total_day_minutes]]&lt;=150,"Low Usage", IF(tbl_Customers[[#This Row],[total_day_minutes]]&lt;=200,"Medium Usage", IF(tbl_Customers[[#This Row],[total_day_minutes]]&lt;=250,"High Usage","Very High Usage")))</f>
        <v>Medium Usage</v>
      </c>
      <c r="AE1278" t="str">
        <f>IF(tbl_Customers[[#This Row],[total_intl_calls]]&lt;=5,"Low Calls", IF(tbl_Customers[[#This Row],[total_intl_calls]]&lt;=10, "Medium Calls", "High Calls"))</f>
        <v>Low Calls</v>
      </c>
      <c r="AF12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8" t="str">
        <f>IF(tbl_Customers[[#This Row],[Churn_Risk_Score]]&gt;=10,"High Risk", IF(tbl_Customers[[#This Row],[Churn_Risk_Score]]&gt;=5,"Medium Risk","Low Risk"))</f>
        <v>Low Risk</v>
      </c>
      <c r="AH1278">
        <f>tbl_Customers[[#This Row],[total_day_charge]] + tbl_Customers[[#This Row],[total_eve_charge]] + tbl_Customers[[#This Row],[total_night_charge]] + tbl_Customers[[#This Row],[total_intl_charge]]</f>
        <v>56.790000000000006</v>
      </c>
    </row>
    <row r="1279" spans="1:34"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t="str">
        <f>IF(tbl_Customers[[#This Row],[total_intl_charge]] &lt;= 3, "Low Charges", "High Charges")</f>
        <v>High Charges</v>
      </c>
      <c r="Z1279" t="str">
        <f>IF(tbl_Customers[[#This Row],[total_eve_calls]]&lt;=80,"Low Calls",
IF(tbl_Customers[[#This Row],[total_eve_calls]]&lt;=120,"Medium Calls","High Calls"))</f>
        <v>Medium Calls</v>
      </c>
      <c r="AA1279" t="str">
        <f>IF(tbl_Customers[[#This Row],[total_eve_charge]]&lt;=15,"Low Charges",
IF(tbl_Customers[[#This Row],[total_eve_charge]]&lt;=20,"Medium Charges","High Charges"))</f>
        <v>Medium Charges</v>
      </c>
      <c r="AB1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9" t="str">
        <f>IF(tbl_Customers[[#This Row],[number_vmail_messages]] = 0, "No Usage", IF(tbl_Customers[[#This Row],[number_vmail_messages]] &lt;= 20, "Low Usage", IF(tbl_Customers[[#This Row],[number_vmail_messages]] &lt;= 40, "Medium Usgae", "High Usage")))</f>
        <v>No Usage</v>
      </c>
      <c r="AD1279" t="str">
        <f>IF(tbl_Customers[[#This Row],[total_day_minutes]]&lt;=150,"Low Usage", IF(tbl_Customers[[#This Row],[total_day_minutes]]&lt;=200,"Medium Usage", IF(tbl_Customers[[#This Row],[total_day_minutes]]&lt;=250,"High Usage","Very High Usage")))</f>
        <v>High Usage</v>
      </c>
      <c r="AE1279" t="str">
        <f>IF(tbl_Customers[[#This Row],[total_intl_calls]]&lt;=5,"Low Calls", IF(tbl_Customers[[#This Row],[total_intl_calls]]&lt;=10, "Medium Calls", "High Calls"))</f>
        <v>Low Calls</v>
      </c>
      <c r="AF12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9" t="str">
        <f>IF(tbl_Customers[[#This Row],[Churn_Risk_Score]]&gt;=10,"High Risk", IF(tbl_Customers[[#This Row],[Churn_Risk_Score]]&gt;=5,"Medium Risk","Low Risk"))</f>
        <v>Low Risk</v>
      </c>
      <c r="AH1279">
        <f>tbl_Customers[[#This Row],[total_day_charge]] + tbl_Customers[[#This Row],[total_eve_charge]] + tbl_Customers[[#This Row],[total_night_charge]] + tbl_Customers[[#This Row],[total_intl_charge]]</f>
        <v>70.209999999999994</v>
      </c>
    </row>
    <row r="1280" spans="1:34"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t="str">
        <f>IF(tbl_Customers[[#This Row],[total_intl_charge]] &lt;= 3, "Low Charges", "High Charges")</f>
        <v>Low Charges</v>
      </c>
      <c r="Z1280" t="str">
        <f>IF(tbl_Customers[[#This Row],[total_eve_calls]]&lt;=80,"Low Calls",
IF(tbl_Customers[[#This Row],[total_eve_calls]]&lt;=120,"Medium Calls","High Calls"))</f>
        <v>Medium Calls</v>
      </c>
      <c r="AA1280" t="str">
        <f>IF(tbl_Customers[[#This Row],[total_eve_charge]]&lt;=15,"Low Charges",
IF(tbl_Customers[[#This Row],[total_eve_charge]]&lt;=20,"Medium Charges","High Charges"))</f>
        <v>Low Charges</v>
      </c>
      <c r="AB1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0" t="str">
        <f>IF(tbl_Customers[[#This Row],[number_vmail_messages]] = 0, "No Usage", IF(tbl_Customers[[#This Row],[number_vmail_messages]] &lt;= 20, "Low Usage", IF(tbl_Customers[[#This Row],[number_vmail_messages]] &lt;= 40, "Medium Usgae", "High Usage")))</f>
        <v>No Usage</v>
      </c>
      <c r="AD1280" t="str">
        <f>IF(tbl_Customers[[#This Row],[total_day_minutes]]&lt;=150,"Low Usage", IF(tbl_Customers[[#This Row],[total_day_minutes]]&lt;=200,"Medium Usage", IF(tbl_Customers[[#This Row],[total_day_minutes]]&lt;=250,"High Usage","Very High Usage")))</f>
        <v>Medium Usage</v>
      </c>
      <c r="AE1280" t="str">
        <f>IF(tbl_Customers[[#This Row],[total_intl_calls]]&lt;=5,"Low Calls", IF(tbl_Customers[[#This Row],[total_intl_calls]]&lt;=10, "Medium Calls", "High Calls"))</f>
        <v>Low Calls</v>
      </c>
      <c r="AF12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0" t="str">
        <f>IF(tbl_Customers[[#This Row],[Churn_Risk_Score]]&gt;=10,"High Risk", IF(tbl_Customers[[#This Row],[Churn_Risk_Score]]&gt;=5,"Medium Risk","Low Risk"))</f>
        <v>Low Risk</v>
      </c>
      <c r="AH1280">
        <f>tbl_Customers[[#This Row],[total_day_charge]] + tbl_Customers[[#This Row],[total_eve_charge]] + tbl_Customers[[#This Row],[total_night_charge]] + tbl_Customers[[#This Row],[total_intl_charge]]</f>
        <v>60.66</v>
      </c>
    </row>
    <row r="1281" spans="1:34"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t="str">
        <f>IF(tbl_Customers[[#This Row],[total_intl_charge]] &lt;= 3, "Low Charges", "High Charges")</f>
        <v>High Charges</v>
      </c>
      <c r="Z1281" t="str">
        <f>IF(tbl_Customers[[#This Row],[total_eve_calls]]&lt;=80,"Low Calls",
IF(tbl_Customers[[#This Row],[total_eve_calls]]&lt;=120,"Medium Calls","High Calls"))</f>
        <v>Medium Calls</v>
      </c>
      <c r="AA1281" t="str">
        <f>IF(tbl_Customers[[#This Row],[total_eve_charge]]&lt;=15,"Low Charges",
IF(tbl_Customers[[#This Row],[total_eve_charge]]&lt;=20,"Medium Charges","High Charges"))</f>
        <v>Medium Charges</v>
      </c>
      <c r="AB1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1" t="str">
        <f>IF(tbl_Customers[[#This Row],[number_vmail_messages]] = 0, "No Usage", IF(tbl_Customers[[#This Row],[number_vmail_messages]] &lt;= 20, "Low Usage", IF(tbl_Customers[[#This Row],[number_vmail_messages]] &lt;= 40, "Medium Usgae", "High Usage")))</f>
        <v>No Usage</v>
      </c>
      <c r="AD1281" t="str">
        <f>IF(tbl_Customers[[#This Row],[total_day_minutes]]&lt;=150,"Low Usage", IF(tbl_Customers[[#This Row],[total_day_minutes]]&lt;=200,"Medium Usage", IF(tbl_Customers[[#This Row],[total_day_minutes]]&lt;=250,"High Usage","Very High Usage")))</f>
        <v>High Usage</v>
      </c>
      <c r="AE1281" t="str">
        <f>IF(tbl_Customers[[#This Row],[total_intl_calls]]&lt;=5,"Low Calls", IF(tbl_Customers[[#This Row],[total_intl_calls]]&lt;=10, "Medium Calls", "High Calls"))</f>
        <v>Low Calls</v>
      </c>
      <c r="AF12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1" t="str">
        <f>IF(tbl_Customers[[#This Row],[Churn_Risk_Score]]&gt;=10,"High Risk", IF(tbl_Customers[[#This Row],[Churn_Risk_Score]]&gt;=5,"Medium Risk","Low Risk"))</f>
        <v>Low Risk</v>
      </c>
      <c r="AH1281">
        <f>tbl_Customers[[#This Row],[total_day_charge]] + tbl_Customers[[#This Row],[total_eve_charge]] + tbl_Customers[[#This Row],[total_night_charge]] + tbl_Customers[[#This Row],[total_intl_charge]]</f>
        <v>64.31</v>
      </c>
    </row>
    <row r="1282" spans="1:34"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t="str">
        <f>IF(tbl_Customers[[#This Row],[total_intl_charge]] &lt;= 3, "Low Charges", "High Charges")</f>
        <v>High Charges</v>
      </c>
      <c r="Z1282" t="str">
        <f>IF(tbl_Customers[[#This Row],[total_eve_calls]]&lt;=80,"Low Calls",
IF(tbl_Customers[[#This Row],[total_eve_calls]]&lt;=120,"Medium Calls","High Calls"))</f>
        <v>Medium Calls</v>
      </c>
      <c r="AA1282" t="str">
        <f>IF(tbl_Customers[[#This Row],[total_eve_charge]]&lt;=15,"Low Charges",
IF(tbl_Customers[[#This Row],[total_eve_charge]]&lt;=20,"Medium Charges","High Charges"))</f>
        <v>Medium Charges</v>
      </c>
      <c r="AB1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2" t="str">
        <f>IF(tbl_Customers[[#This Row],[number_vmail_messages]] = 0, "No Usage", IF(tbl_Customers[[#This Row],[number_vmail_messages]] &lt;= 20, "Low Usage", IF(tbl_Customers[[#This Row],[number_vmail_messages]] &lt;= 40, "Medium Usgae", "High Usage")))</f>
        <v>No Usage</v>
      </c>
      <c r="AD1282" t="str">
        <f>IF(tbl_Customers[[#This Row],[total_day_minutes]]&lt;=150,"Low Usage", IF(tbl_Customers[[#This Row],[total_day_minutes]]&lt;=200,"Medium Usage", IF(tbl_Customers[[#This Row],[total_day_minutes]]&lt;=250,"High Usage","Very High Usage")))</f>
        <v>Low Usage</v>
      </c>
      <c r="AE1282" t="str">
        <f>IF(tbl_Customers[[#This Row],[total_intl_calls]]&lt;=5,"Low Calls", IF(tbl_Customers[[#This Row],[total_intl_calls]]&lt;=10, "Medium Calls", "High Calls"))</f>
        <v>Low Calls</v>
      </c>
      <c r="AF12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2" t="str">
        <f>IF(tbl_Customers[[#This Row],[Churn_Risk_Score]]&gt;=10,"High Risk", IF(tbl_Customers[[#This Row],[Churn_Risk_Score]]&gt;=5,"Medium Risk","Low Risk"))</f>
        <v>Low Risk</v>
      </c>
      <c r="AH1282">
        <f>tbl_Customers[[#This Row],[total_day_charge]] + tbl_Customers[[#This Row],[total_eve_charge]] + tbl_Customers[[#This Row],[total_night_charge]] + tbl_Customers[[#This Row],[total_intl_charge]]</f>
        <v>53.179999999999993</v>
      </c>
    </row>
    <row r="1283" spans="1:34"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t="str">
        <f>IF(tbl_Customers[[#This Row],[total_intl_charge]] &lt;= 3, "Low Charges", "High Charges")</f>
        <v>Low Charges</v>
      </c>
      <c r="Z1283" t="str">
        <f>IF(tbl_Customers[[#This Row],[total_eve_calls]]&lt;=80,"Low Calls",
IF(tbl_Customers[[#This Row],[total_eve_calls]]&lt;=120,"Medium Calls","High Calls"))</f>
        <v>Medium Calls</v>
      </c>
      <c r="AA1283" t="str">
        <f>IF(tbl_Customers[[#This Row],[total_eve_charge]]&lt;=15,"Low Charges",
IF(tbl_Customers[[#This Row],[total_eve_charge]]&lt;=20,"Medium Charges","High Charges"))</f>
        <v>Medium Charges</v>
      </c>
      <c r="AB1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3" t="str">
        <f>IF(tbl_Customers[[#This Row],[number_vmail_messages]] = 0, "No Usage", IF(tbl_Customers[[#This Row],[number_vmail_messages]] &lt;= 20, "Low Usage", IF(tbl_Customers[[#This Row],[number_vmail_messages]] &lt;= 40, "Medium Usgae", "High Usage")))</f>
        <v>No Usage</v>
      </c>
      <c r="AD1283" t="str">
        <f>IF(tbl_Customers[[#This Row],[total_day_minutes]]&lt;=150,"Low Usage", IF(tbl_Customers[[#This Row],[total_day_minutes]]&lt;=200,"Medium Usage", IF(tbl_Customers[[#This Row],[total_day_minutes]]&lt;=250,"High Usage","Very High Usage")))</f>
        <v>Medium Usage</v>
      </c>
      <c r="AE1283" t="str">
        <f>IF(tbl_Customers[[#This Row],[total_intl_calls]]&lt;=5,"Low Calls", IF(tbl_Customers[[#This Row],[total_intl_calls]]&lt;=10, "Medium Calls", "High Calls"))</f>
        <v>Low Calls</v>
      </c>
      <c r="AF12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3" t="str">
        <f>IF(tbl_Customers[[#This Row],[Churn_Risk_Score]]&gt;=10,"High Risk", IF(tbl_Customers[[#This Row],[Churn_Risk_Score]]&gt;=5,"Medium Risk","Low Risk"))</f>
        <v>Low Risk</v>
      </c>
      <c r="AH1283">
        <f>tbl_Customers[[#This Row],[total_day_charge]] + tbl_Customers[[#This Row],[total_eve_charge]] + tbl_Customers[[#This Row],[total_night_charge]] + tbl_Customers[[#This Row],[total_intl_charge]]</f>
        <v>60.7</v>
      </c>
    </row>
    <row r="1284" spans="1:34"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t="str">
        <f>IF(tbl_Customers[[#This Row],[total_intl_charge]] &lt;= 3, "Low Charges", "High Charges")</f>
        <v>Low Charges</v>
      </c>
      <c r="Z1284" t="str">
        <f>IF(tbl_Customers[[#This Row],[total_eve_calls]]&lt;=80,"Low Calls",
IF(tbl_Customers[[#This Row],[total_eve_calls]]&lt;=120,"Medium Calls","High Calls"))</f>
        <v>Medium Calls</v>
      </c>
      <c r="AA1284" t="str">
        <f>IF(tbl_Customers[[#This Row],[total_eve_charge]]&lt;=15,"Low Charges",
IF(tbl_Customers[[#This Row],[total_eve_charge]]&lt;=20,"Medium Charges","High Charges"))</f>
        <v>Low Charges</v>
      </c>
      <c r="AB1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4" t="str">
        <f>IF(tbl_Customers[[#This Row],[number_vmail_messages]] = 0, "No Usage", IF(tbl_Customers[[#This Row],[number_vmail_messages]] &lt;= 20, "Low Usage", IF(tbl_Customers[[#This Row],[number_vmail_messages]] &lt;= 40, "Medium Usgae", "High Usage")))</f>
        <v>Medium Usgae</v>
      </c>
      <c r="AD1284" t="str">
        <f>IF(tbl_Customers[[#This Row],[total_day_minutes]]&lt;=150,"Low Usage", IF(tbl_Customers[[#This Row],[total_day_minutes]]&lt;=200,"Medium Usage", IF(tbl_Customers[[#This Row],[total_day_minutes]]&lt;=250,"High Usage","Very High Usage")))</f>
        <v>Medium Usage</v>
      </c>
      <c r="AE1284" t="str">
        <f>IF(tbl_Customers[[#This Row],[total_intl_calls]]&lt;=5,"Low Calls", IF(tbl_Customers[[#This Row],[total_intl_calls]]&lt;=10, "Medium Calls", "High Calls"))</f>
        <v>Medium Calls</v>
      </c>
      <c r="AF12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84" t="str">
        <f>IF(tbl_Customers[[#This Row],[Churn_Risk_Score]]&gt;=10,"High Risk", IF(tbl_Customers[[#This Row],[Churn_Risk_Score]]&gt;=5,"Medium Risk","Low Risk"))</f>
        <v>Low Risk</v>
      </c>
      <c r="AH1284">
        <f>tbl_Customers[[#This Row],[total_day_charge]] + tbl_Customers[[#This Row],[total_eve_charge]] + tbl_Customers[[#This Row],[total_night_charge]] + tbl_Customers[[#This Row],[total_intl_charge]]</f>
        <v>55.860000000000007</v>
      </c>
    </row>
    <row r="1285" spans="1:34"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t="str">
        <f>IF(tbl_Customers[[#This Row],[total_intl_charge]] &lt;= 3, "Low Charges", "High Charges")</f>
        <v>Low Charges</v>
      </c>
      <c r="Z1285" t="str">
        <f>IF(tbl_Customers[[#This Row],[total_eve_calls]]&lt;=80,"Low Calls",
IF(tbl_Customers[[#This Row],[total_eve_calls]]&lt;=120,"Medium Calls","High Calls"))</f>
        <v>Low Calls</v>
      </c>
      <c r="AA1285" t="str">
        <f>IF(tbl_Customers[[#This Row],[total_eve_charge]]&lt;=15,"Low Charges",
IF(tbl_Customers[[#This Row],[total_eve_charge]]&lt;=20,"Medium Charges","High Charges"))</f>
        <v>High Charges</v>
      </c>
      <c r="AB1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5" t="str">
        <f>IF(tbl_Customers[[#This Row],[number_vmail_messages]] = 0, "No Usage", IF(tbl_Customers[[#This Row],[number_vmail_messages]] &lt;= 20, "Low Usage", IF(tbl_Customers[[#This Row],[number_vmail_messages]] &lt;= 40, "Medium Usgae", "High Usage")))</f>
        <v>No Usage</v>
      </c>
      <c r="AD1285" t="str">
        <f>IF(tbl_Customers[[#This Row],[total_day_minutes]]&lt;=150,"Low Usage", IF(tbl_Customers[[#This Row],[total_day_minutes]]&lt;=200,"Medium Usage", IF(tbl_Customers[[#This Row],[total_day_minutes]]&lt;=250,"High Usage","Very High Usage")))</f>
        <v>Medium Usage</v>
      </c>
      <c r="AE1285" t="str">
        <f>IF(tbl_Customers[[#This Row],[total_intl_calls]]&lt;=5,"Low Calls", IF(tbl_Customers[[#This Row],[total_intl_calls]]&lt;=10, "Medium Calls", "High Calls"))</f>
        <v>Low Calls</v>
      </c>
      <c r="AF12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5" t="str">
        <f>IF(tbl_Customers[[#This Row],[Churn_Risk_Score]]&gt;=10,"High Risk", IF(tbl_Customers[[#This Row],[Churn_Risk_Score]]&gt;=5,"Medium Risk","Low Risk"))</f>
        <v>Low Risk</v>
      </c>
      <c r="AH1285">
        <f>tbl_Customers[[#This Row],[total_day_charge]] + tbl_Customers[[#This Row],[total_eve_charge]] + tbl_Customers[[#This Row],[total_night_charge]] + tbl_Customers[[#This Row],[total_intl_charge]]</f>
        <v>62.859999999999992</v>
      </c>
    </row>
    <row r="1286" spans="1:34"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t="str">
        <f>IF(tbl_Customers[[#This Row],[total_intl_charge]] &lt;= 3, "Low Charges", "High Charges")</f>
        <v>Low Charges</v>
      </c>
      <c r="Z1286" t="str">
        <f>IF(tbl_Customers[[#This Row],[total_eve_calls]]&lt;=80,"Low Calls",
IF(tbl_Customers[[#This Row],[total_eve_calls]]&lt;=120,"Medium Calls","High Calls"))</f>
        <v>Medium Calls</v>
      </c>
      <c r="AA1286" t="str">
        <f>IF(tbl_Customers[[#This Row],[total_eve_charge]]&lt;=15,"Low Charges",
IF(tbl_Customers[[#This Row],[total_eve_charge]]&lt;=20,"Medium Charges","High Charges"))</f>
        <v>Low Charges</v>
      </c>
      <c r="AB1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6" t="str">
        <f>IF(tbl_Customers[[#This Row],[number_vmail_messages]] = 0, "No Usage", IF(tbl_Customers[[#This Row],[number_vmail_messages]] &lt;= 20, "Low Usage", IF(tbl_Customers[[#This Row],[number_vmail_messages]] &lt;= 40, "Medium Usgae", "High Usage")))</f>
        <v>No Usage</v>
      </c>
      <c r="AD1286" t="str">
        <f>IF(tbl_Customers[[#This Row],[total_day_minutes]]&lt;=150,"Low Usage", IF(tbl_Customers[[#This Row],[total_day_minutes]]&lt;=200,"Medium Usage", IF(tbl_Customers[[#This Row],[total_day_minutes]]&lt;=250,"High Usage","Very High Usage")))</f>
        <v>Medium Usage</v>
      </c>
      <c r="AE1286" t="str">
        <f>IF(tbl_Customers[[#This Row],[total_intl_calls]]&lt;=5,"Low Calls", IF(tbl_Customers[[#This Row],[total_intl_calls]]&lt;=10, "Medium Calls", "High Calls"))</f>
        <v>Low Calls</v>
      </c>
      <c r="AF12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6" t="str">
        <f>IF(tbl_Customers[[#This Row],[Churn_Risk_Score]]&gt;=10,"High Risk", IF(tbl_Customers[[#This Row],[Churn_Risk_Score]]&gt;=5,"Medium Risk","Low Risk"))</f>
        <v>Low Risk</v>
      </c>
      <c r="AH1286">
        <f>tbl_Customers[[#This Row],[total_day_charge]] + tbl_Customers[[#This Row],[total_eve_charge]] + tbl_Customers[[#This Row],[total_night_charge]] + tbl_Customers[[#This Row],[total_intl_charge]]</f>
        <v>55.169999999999995</v>
      </c>
    </row>
    <row r="1287" spans="1:34"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t="str">
        <f>IF(tbl_Customers[[#This Row],[total_intl_charge]] &lt;= 3, "Low Charges", "High Charges")</f>
        <v>High Charges</v>
      </c>
      <c r="Z1287" t="str">
        <f>IF(tbl_Customers[[#This Row],[total_eve_calls]]&lt;=80,"Low Calls",
IF(tbl_Customers[[#This Row],[total_eve_calls]]&lt;=120,"Medium Calls","High Calls"))</f>
        <v>Medium Calls</v>
      </c>
      <c r="AA1287" t="str">
        <f>IF(tbl_Customers[[#This Row],[total_eve_charge]]&lt;=15,"Low Charges",
IF(tbl_Customers[[#This Row],[total_eve_charge]]&lt;=20,"Medium Charges","High Charges"))</f>
        <v>Medium Charges</v>
      </c>
      <c r="AB1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7" t="str">
        <f>IF(tbl_Customers[[#This Row],[number_vmail_messages]] = 0, "No Usage", IF(tbl_Customers[[#This Row],[number_vmail_messages]] &lt;= 20, "Low Usage", IF(tbl_Customers[[#This Row],[number_vmail_messages]] &lt;= 40, "Medium Usgae", "High Usage")))</f>
        <v>No Usage</v>
      </c>
      <c r="AD1287" t="str">
        <f>IF(tbl_Customers[[#This Row],[total_day_minutes]]&lt;=150,"Low Usage", IF(tbl_Customers[[#This Row],[total_day_minutes]]&lt;=200,"Medium Usage", IF(tbl_Customers[[#This Row],[total_day_minutes]]&lt;=250,"High Usage","Very High Usage")))</f>
        <v>Low Usage</v>
      </c>
      <c r="AE1287" t="str">
        <f>IF(tbl_Customers[[#This Row],[total_intl_calls]]&lt;=5,"Low Calls", IF(tbl_Customers[[#This Row],[total_intl_calls]]&lt;=10, "Medium Calls", "High Calls"))</f>
        <v>Low Calls</v>
      </c>
      <c r="AF12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7" t="str">
        <f>IF(tbl_Customers[[#This Row],[Churn_Risk_Score]]&gt;=10,"High Risk", IF(tbl_Customers[[#This Row],[Churn_Risk_Score]]&gt;=5,"Medium Risk","Low Risk"))</f>
        <v>Low Risk</v>
      </c>
      <c r="AH1287">
        <f>tbl_Customers[[#This Row],[total_day_charge]] + tbl_Customers[[#This Row],[total_eve_charge]] + tbl_Customers[[#This Row],[total_night_charge]] + tbl_Customers[[#This Row],[total_intl_charge]]</f>
        <v>48.94</v>
      </c>
    </row>
    <row r="1288" spans="1:34"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t="str">
        <f>IF(tbl_Customers[[#This Row],[total_intl_charge]] &lt;= 3, "Low Charges", "High Charges")</f>
        <v>High Charges</v>
      </c>
      <c r="Z1288" t="str">
        <f>IF(tbl_Customers[[#This Row],[total_eve_calls]]&lt;=80,"Low Calls",
IF(tbl_Customers[[#This Row],[total_eve_calls]]&lt;=120,"Medium Calls","High Calls"))</f>
        <v>Medium Calls</v>
      </c>
      <c r="AA1288" t="str">
        <f>IF(tbl_Customers[[#This Row],[total_eve_charge]]&lt;=15,"Low Charges",
IF(tbl_Customers[[#This Row],[total_eve_charge]]&lt;=20,"Medium Charges","High Charges"))</f>
        <v>Medium Charges</v>
      </c>
      <c r="AB1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8" t="str">
        <f>IF(tbl_Customers[[#This Row],[number_vmail_messages]] = 0, "No Usage", IF(tbl_Customers[[#This Row],[number_vmail_messages]] &lt;= 20, "Low Usage", IF(tbl_Customers[[#This Row],[number_vmail_messages]] &lt;= 40, "Medium Usgae", "High Usage")))</f>
        <v>No Usage</v>
      </c>
      <c r="AD1288" t="str">
        <f>IF(tbl_Customers[[#This Row],[total_day_minutes]]&lt;=150,"Low Usage", IF(tbl_Customers[[#This Row],[total_day_minutes]]&lt;=200,"Medium Usage", IF(tbl_Customers[[#This Row],[total_day_minutes]]&lt;=250,"High Usage","Very High Usage")))</f>
        <v>Low Usage</v>
      </c>
      <c r="AE1288" t="str">
        <f>IF(tbl_Customers[[#This Row],[total_intl_calls]]&lt;=5,"Low Calls", IF(tbl_Customers[[#This Row],[total_intl_calls]]&lt;=10, "Medium Calls", "High Calls"))</f>
        <v>Medium Calls</v>
      </c>
      <c r="AF12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8" t="str">
        <f>IF(tbl_Customers[[#This Row],[Churn_Risk_Score]]&gt;=10,"High Risk", IF(tbl_Customers[[#This Row],[Churn_Risk_Score]]&gt;=5,"Medium Risk","Low Risk"))</f>
        <v>Low Risk</v>
      </c>
      <c r="AH1288">
        <f>tbl_Customers[[#This Row],[total_day_charge]] + tbl_Customers[[#This Row],[total_eve_charge]] + tbl_Customers[[#This Row],[total_night_charge]] + tbl_Customers[[#This Row],[total_intl_charge]]</f>
        <v>42.97</v>
      </c>
    </row>
    <row r="1289" spans="1:34"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t="str">
        <f>IF(tbl_Customers[[#This Row],[total_intl_charge]] &lt;= 3, "Low Charges", "High Charges")</f>
        <v>Low Charges</v>
      </c>
      <c r="Z1289" t="str">
        <f>IF(tbl_Customers[[#This Row],[total_eve_calls]]&lt;=80,"Low Calls",
IF(tbl_Customers[[#This Row],[total_eve_calls]]&lt;=120,"Medium Calls","High Calls"))</f>
        <v>Medium Calls</v>
      </c>
      <c r="AA1289" t="str">
        <f>IF(tbl_Customers[[#This Row],[total_eve_charge]]&lt;=15,"Low Charges",
IF(tbl_Customers[[#This Row],[total_eve_charge]]&lt;=20,"Medium Charges","High Charges"))</f>
        <v>High Charges</v>
      </c>
      <c r="AB1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9" t="str">
        <f>IF(tbl_Customers[[#This Row],[number_vmail_messages]] = 0, "No Usage", IF(tbl_Customers[[#This Row],[number_vmail_messages]] &lt;= 20, "Low Usage", IF(tbl_Customers[[#This Row],[number_vmail_messages]] &lt;= 40, "Medium Usgae", "High Usage")))</f>
        <v>No Usage</v>
      </c>
      <c r="AD1289" t="str">
        <f>IF(tbl_Customers[[#This Row],[total_day_minutes]]&lt;=150,"Low Usage", IF(tbl_Customers[[#This Row],[total_day_minutes]]&lt;=200,"Medium Usage", IF(tbl_Customers[[#This Row],[total_day_minutes]]&lt;=250,"High Usage","Very High Usage")))</f>
        <v>Low Usage</v>
      </c>
      <c r="AE1289" t="str">
        <f>IF(tbl_Customers[[#This Row],[total_intl_calls]]&lt;=5,"Low Calls", IF(tbl_Customers[[#This Row],[total_intl_calls]]&lt;=10, "Medium Calls", "High Calls"))</f>
        <v>Low Calls</v>
      </c>
      <c r="AF12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9" t="str">
        <f>IF(tbl_Customers[[#This Row],[Churn_Risk_Score]]&gt;=10,"High Risk", IF(tbl_Customers[[#This Row],[Churn_Risk_Score]]&gt;=5,"Medium Risk","Low Risk"))</f>
        <v>Low Risk</v>
      </c>
      <c r="AH1289">
        <f>tbl_Customers[[#This Row],[total_day_charge]] + tbl_Customers[[#This Row],[total_eve_charge]] + tbl_Customers[[#This Row],[total_night_charge]] + tbl_Customers[[#This Row],[total_intl_charge]]</f>
        <v>52.31</v>
      </c>
    </row>
    <row r="1290" spans="1:34"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t="str">
        <f>IF(tbl_Customers[[#This Row],[total_intl_charge]] &lt;= 3, "Low Charges", "High Charges")</f>
        <v>Low Charges</v>
      </c>
      <c r="Z1290" t="str">
        <f>IF(tbl_Customers[[#This Row],[total_eve_calls]]&lt;=80,"Low Calls",
IF(tbl_Customers[[#This Row],[total_eve_calls]]&lt;=120,"Medium Calls","High Calls"))</f>
        <v>High Calls</v>
      </c>
      <c r="AA1290" t="str">
        <f>IF(tbl_Customers[[#This Row],[total_eve_charge]]&lt;=15,"Low Charges",
IF(tbl_Customers[[#This Row],[total_eve_charge]]&lt;=20,"Medium Charges","High Charges"))</f>
        <v>Low Charges</v>
      </c>
      <c r="AB1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0" t="str">
        <f>IF(tbl_Customers[[#This Row],[number_vmail_messages]] = 0, "No Usage", IF(tbl_Customers[[#This Row],[number_vmail_messages]] &lt;= 20, "Low Usage", IF(tbl_Customers[[#This Row],[number_vmail_messages]] &lt;= 40, "Medium Usgae", "High Usage")))</f>
        <v>No Usage</v>
      </c>
      <c r="AD1290" t="str">
        <f>IF(tbl_Customers[[#This Row],[total_day_minutes]]&lt;=150,"Low Usage", IF(tbl_Customers[[#This Row],[total_day_minutes]]&lt;=200,"Medium Usage", IF(tbl_Customers[[#This Row],[total_day_minutes]]&lt;=250,"High Usage","Very High Usage")))</f>
        <v>High Usage</v>
      </c>
      <c r="AE1290" t="str">
        <f>IF(tbl_Customers[[#This Row],[total_intl_calls]]&lt;=5,"Low Calls", IF(tbl_Customers[[#This Row],[total_intl_calls]]&lt;=10, "Medium Calls", "High Calls"))</f>
        <v>Low Calls</v>
      </c>
      <c r="AF12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0" t="str">
        <f>IF(tbl_Customers[[#This Row],[Churn_Risk_Score]]&gt;=10,"High Risk", IF(tbl_Customers[[#This Row],[Churn_Risk_Score]]&gt;=5,"Medium Risk","Low Risk"))</f>
        <v>Low Risk</v>
      </c>
      <c r="AH1290">
        <f>tbl_Customers[[#This Row],[total_day_charge]] + tbl_Customers[[#This Row],[total_eve_charge]] + tbl_Customers[[#This Row],[total_night_charge]] + tbl_Customers[[#This Row],[total_intl_charge]]</f>
        <v>62.519999999999996</v>
      </c>
    </row>
    <row r="1291" spans="1:34"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t="str">
        <f>IF(tbl_Customers[[#This Row],[total_intl_charge]] &lt;= 3, "Low Charges", "High Charges")</f>
        <v>Low Charges</v>
      </c>
      <c r="Z1291" t="str">
        <f>IF(tbl_Customers[[#This Row],[total_eve_calls]]&lt;=80,"Low Calls",
IF(tbl_Customers[[#This Row],[total_eve_calls]]&lt;=120,"Medium Calls","High Calls"))</f>
        <v>Medium Calls</v>
      </c>
      <c r="AA1291" t="str">
        <f>IF(tbl_Customers[[#This Row],[total_eve_charge]]&lt;=15,"Low Charges",
IF(tbl_Customers[[#This Row],[total_eve_charge]]&lt;=20,"Medium Charges","High Charges"))</f>
        <v>Low Charges</v>
      </c>
      <c r="AB1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1" t="str">
        <f>IF(tbl_Customers[[#This Row],[number_vmail_messages]] = 0, "No Usage", IF(tbl_Customers[[#This Row],[number_vmail_messages]] &lt;= 20, "Low Usage", IF(tbl_Customers[[#This Row],[number_vmail_messages]] &lt;= 40, "Medium Usgae", "High Usage")))</f>
        <v>No Usage</v>
      </c>
      <c r="AD1291" t="str">
        <f>IF(tbl_Customers[[#This Row],[total_day_minutes]]&lt;=150,"Low Usage", IF(tbl_Customers[[#This Row],[total_day_minutes]]&lt;=200,"Medium Usage", IF(tbl_Customers[[#This Row],[total_day_minutes]]&lt;=250,"High Usage","Very High Usage")))</f>
        <v>Medium Usage</v>
      </c>
      <c r="AE1291" t="str">
        <f>IF(tbl_Customers[[#This Row],[total_intl_calls]]&lt;=5,"Low Calls", IF(tbl_Customers[[#This Row],[total_intl_calls]]&lt;=10, "Medium Calls", "High Calls"))</f>
        <v>Low Calls</v>
      </c>
      <c r="AF12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1" t="str">
        <f>IF(tbl_Customers[[#This Row],[Churn_Risk_Score]]&gt;=10,"High Risk", IF(tbl_Customers[[#This Row],[Churn_Risk_Score]]&gt;=5,"Medium Risk","Low Risk"))</f>
        <v>Low Risk</v>
      </c>
      <c r="AH1291">
        <f>tbl_Customers[[#This Row],[total_day_charge]] + tbl_Customers[[#This Row],[total_eve_charge]] + tbl_Customers[[#This Row],[total_night_charge]] + tbl_Customers[[#This Row],[total_intl_charge]]</f>
        <v>53.989999999999995</v>
      </c>
    </row>
    <row r="1292" spans="1:34"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t="str">
        <f>IF(tbl_Customers[[#This Row],[total_intl_charge]] &lt;= 3, "Low Charges", "High Charges")</f>
        <v>Low Charges</v>
      </c>
      <c r="Z1292" t="str">
        <f>IF(tbl_Customers[[#This Row],[total_eve_calls]]&lt;=80,"Low Calls",
IF(tbl_Customers[[#This Row],[total_eve_calls]]&lt;=120,"Medium Calls","High Calls"))</f>
        <v>Medium Calls</v>
      </c>
      <c r="AA1292" t="str">
        <f>IF(tbl_Customers[[#This Row],[total_eve_charge]]&lt;=15,"Low Charges",
IF(tbl_Customers[[#This Row],[total_eve_charge]]&lt;=20,"Medium Charges","High Charges"))</f>
        <v>Medium Charges</v>
      </c>
      <c r="AB1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2" t="str">
        <f>IF(tbl_Customers[[#This Row],[number_vmail_messages]] = 0, "No Usage", IF(tbl_Customers[[#This Row],[number_vmail_messages]] &lt;= 20, "Low Usage", IF(tbl_Customers[[#This Row],[number_vmail_messages]] &lt;= 40, "Medium Usgae", "High Usage")))</f>
        <v>No Usage</v>
      </c>
      <c r="AD1292" t="str">
        <f>IF(tbl_Customers[[#This Row],[total_day_minutes]]&lt;=150,"Low Usage", IF(tbl_Customers[[#This Row],[total_day_minutes]]&lt;=200,"Medium Usage", IF(tbl_Customers[[#This Row],[total_day_minutes]]&lt;=250,"High Usage","Very High Usage")))</f>
        <v>Very High Usage</v>
      </c>
      <c r="AE1292" t="str">
        <f>IF(tbl_Customers[[#This Row],[total_intl_calls]]&lt;=5,"Low Calls", IF(tbl_Customers[[#This Row],[total_intl_calls]]&lt;=10, "Medium Calls", "High Calls"))</f>
        <v>Medium Calls</v>
      </c>
      <c r="AF12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92" t="str">
        <f>IF(tbl_Customers[[#This Row],[Churn_Risk_Score]]&gt;=10,"High Risk", IF(tbl_Customers[[#This Row],[Churn_Risk_Score]]&gt;=5,"Medium Risk","Low Risk"))</f>
        <v>Medium Risk</v>
      </c>
      <c r="AH1292">
        <f>tbl_Customers[[#This Row],[total_day_charge]] + tbl_Customers[[#This Row],[total_eve_charge]] + tbl_Customers[[#This Row],[total_night_charge]] + tbl_Customers[[#This Row],[total_intl_charge]]</f>
        <v>77.16</v>
      </c>
    </row>
    <row r="1293" spans="1:34"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t="str">
        <f>IF(tbl_Customers[[#This Row],[total_intl_charge]] &lt;= 3, "Low Charges", "High Charges")</f>
        <v>Low Charges</v>
      </c>
      <c r="Z1293" t="str">
        <f>IF(tbl_Customers[[#This Row],[total_eve_calls]]&lt;=80,"Low Calls",
IF(tbl_Customers[[#This Row],[total_eve_calls]]&lt;=120,"Medium Calls","High Calls"))</f>
        <v>Medium Calls</v>
      </c>
      <c r="AA1293" t="str">
        <f>IF(tbl_Customers[[#This Row],[total_eve_charge]]&lt;=15,"Low Charges",
IF(tbl_Customers[[#This Row],[total_eve_charge]]&lt;=20,"Medium Charges","High Charges"))</f>
        <v>Medium Charges</v>
      </c>
      <c r="AB1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93" t="str">
        <f>IF(tbl_Customers[[#This Row],[number_vmail_messages]] = 0, "No Usage", IF(tbl_Customers[[#This Row],[number_vmail_messages]] &lt;= 20, "Low Usage", IF(tbl_Customers[[#This Row],[number_vmail_messages]] &lt;= 40, "Medium Usgae", "High Usage")))</f>
        <v>No Usage</v>
      </c>
      <c r="AD1293" t="str">
        <f>IF(tbl_Customers[[#This Row],[total_day_minutes]]&lt;=150,"Low Usage", IF(tbl_Customers[[#This Row],[total_day_minutes]]&lt;=200,"Medium Usage", IF(tbl_Customers[[#This Row],[total_day_minutes]]&lt;=250,"High Usage","Very High Usage")))</f>
        <v>Low Usage</v>
      </c>
      <c r="AE1293" t="str">
        <f>IF(tbl_Customers[[#This Row],[total_intl_calls]]&lt;=5,"Low Calls", IF(tbl_Customers[[#This Row],[total_intl_calls]]&lt;=10, "Medium Calls", "High Calls"))</f>
        <v>Low Calls</v>
      </c>
      <c r="AF12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3" t="str">
        <f>IF(tbl_Customers[[#This Row],[Churn_Risk_Score]]&gt;=10,"High Risk", IF(tbl_Customers[[#This Row],[Churn_Risk_Score]]&gt;=5,"Medium Risk","Low Risk"))</f>
        <v>Medium Risk</v>
      </c>
      <c r="AH1293">
        <f>tbl_Customers[[#This Row],[total_day_charge]] + tbl_Customers[[#This Row],[total_eve_charge]] + tbl_Customers[[#This Row],[total_night_charge]] + tbl_Customers[[#This Row],[total_intl_charge]]</f>
        <v>33.849999999999994</v>
      </c>
    </row>
    <row r="1294" spans="1:34"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t="str">
        <f>IF(tbl_Customers[[#This Row],[total_intl_charge]] &lt;= 3, "Low Charges", "High Charges")</f>
        <v>High Charges</v>
      </c>
      <c r="Z1294" t="str">
        <f>IF(tbl_Customers[[#This Row],[total_eve_calls]]&lt;=80,"Low Calls",
IF(tbl_Customers[[#This Row],[total_eve_calls]]&lt;=120,"Medium Calls","High Calls"))</f>
        <v>Medium Calls</v>
      </c>
      <c r="AA1294" t="str">
        <f>IF(tbl_Customers[[#This Row],[total_eve_charge]]&lt;=15,"Low Charges",
IF(tbl_Customers[[#This Row],[total_eve_charge]]&lt;=20,"Medium Charges","High Charges"))</f>
        <v>Low Charges</v>
      </c>
      <c r="AB1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4" t="str">
        <f>IF(tbl_Customers[[#This Row],[number_vmail_messages]] = 0, "No Usage", IF(tbl_Customers[[#This Row],[number_vmail_messages]] &lt;= 20, "Low Usage", IF(tbl_Customers[[#This Row],[number_vmail_messages]] &lt;= 40, "Medium Usgae", "High Usage")))</f>
        <v>Low Usage</v>
      </c>
      <c r="AD1294" t="str">
        <f>IF(tbl_Customers[[#This Row],[total_day_minutes]]&lt;=150,"Low Usage", IF(tbl_Customers[[#This Row],[total_day_minutes]]&lt;=200,"Medium Usage", IF(tbl_Customers[[#This Row],[total_day_minutes]]&lt;=250,"High Usage","Very High Usage")))</f>
        <v>Low Usage</v>
      </c>
      <c r="AE1294" t="str">
        <f>IF(tbl_Customers[[#This Row],[total_intl_calls]]&lt;=5,"Low Calls", IF(tbl_Customers[[#This Row],[total_intl_calls]]&lt;=10, "Medium Calls", "High Calls"))</f>
        <v>Medium Calls</v>
      </c>
      <c r="AF12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94" t="str">
        <f>IF(tbl_Customers[[#This Row],[Churn_Risk_Score]]&gt;=10,"High Risk", IF(tbl_Customers[[#This Row],[Churn_Risk_Score]]&gt;=5,"Medium Risk","Low Risk"))</f>
        <v>Low Risk</v>
      </c>
      <c r="AH1294">
        <f>tbl_Customers[[#This Row],[total_day_charge]] + tbl_Customers[[#This Row],[total_eve_charge]] + tbl_Customers[[#This Row],[total_night_charge]] + tbl_Customers[[#This Row],[total_intl_charge]]</f>
        <v>50.839999999999996</v>
      </c>
    </row>
    <row r="1295" spans="1:34"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t="str">
        <f>IF(tbl_Customers[[#This Row],[total_intl_charge]] &lt;= 3, "Low Charges", "High Charges")</f>
        <v>High Charges</v>
      </c>
      <c r="Z1295" t="str">
        <f>IF(tbl_Customers[[#This Row],[total_eve_calls]]&lt;=80,"Low Calls",
IF(tbl_Customers[[#This Row],[total_eve_calls]]&lt;=120,"Medium Calls","High Calls"))</f>
        <v>Low Calls</v>
      </c>
      <c r="AA1295" t="str">
        <f>IF(tbl_Customers[[#This Row],[total_eve_charge]]&lt;=15,"Low Charges",
IF(tbl_Customers[[#This Row],[total_eve_charge]]&lt;=20,"Medium Charges","High Charges"))</f>
        <v>Medium Charges</v>
      </c>
      <c r="AB1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5" t="str">
        <f>IF(tbl_Customers[[#This Row],[number_vmail_messages]] = 0, "No Usage", IF(tbl_Customers[[#This Row],[number_vmail_messages]] &lt;= 20, "Low Usage", IF(tbl_Customers[[#This Row],[number_vmail_messages]] &lt;= 40, "Medium Usgae", "High Usage")))</f>
        <v>No Usage</v>
      </c>
      <c r="AD1295" t="str">
        <f>IF(tbl_Customers[[#This Row],[total_day_minutes]]&lt;=150,"Low Usage", IF(tbl_Customers[[#This Row],[total_day_minutes]]&lt;=200,"Medium Usage", IF(tbl_Customers[[#This Row],[total_day_minutes]]&lt;=250,"High Usage","Very High Usage")))</f>
        <v>High Usage</v>
      </c>
      <c r="AE1295" t="str">
        <f>IF(tbl_Customers[[#This Row],[total_intl_calls]]&lt;=5,"Low Calls", IF(tbl_Customers[[#This Row],[total_intl_calls]]&lt;=10, "Medium Calls", "High Calls"))</f>
        <v>Low Calls</v>
      </c>
      <c r="AF12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95" t="str">
        <f>IF(tbl_Customers[[#This Row],[Churn_Risk_Score]]&gt;=10,"High Risk", IF(tbl_Customers[[#This Row],[Churn_Risk_Score]]&gt;=5,"Medium Risk","Low Risk"))</f>
        <v>Medium Risk</v>
      </c>
      <c r="AH1295">
        <f>tbl_Customers[[#This Row],[total_day_charge]] + tbl_Customers[[#This Row],[total_eve_charge]] + tbl_Customers[[#This Row],[total_night_charge]] + tbl_Customers[[#This Row],[total_intl_charge]]</f>
        <v>75.48</v>
      </c>
    </row>
    <row r="1296" spans="1:34"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t="str">
        <f>IF(tbl_Customers[[#This Row],[total_intl_charge]] &lt;= 3, "Low Charges", "High Charges")</f>
        <v>High Charges</v>
      </c>
      <c r="Z1296" t="str">
        <f>IF(tbl_Customers[[#This Row],[total_eve_calls]]&lt;=80,"Low Calls",
IF(tbl_Customers[[#This Row],[total_eve_calls]]&lt;=120,"Medium Calls","High Calls"))</f>
        <v>Medium Calls</v>
      </c>
      <c r="AA1296" t="str">
        <f>IF(tbl_Customers[[#This Row],[total_eve_charge]]&lt;=15,"Low Charges",
IF(tbl_Customers[[#This Row],[total_eve_charge]]&lt;=20,"Medium Charges","High Charges"))</f>
        <v>Medium Charges</v>
      </c>
      <c r="AB1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6" t="str">
        <f>IF(tbl_Customers[[#This Row],[number_vmail_messages]] = 0, "No Usage", IF(tbl_Customers[[#This Row],[number_vmail_messages]] &lt;= 20, "Low Usage", IF(tbl_Customers[[#This Row],[number_vmail_messages]] &lt;= 40, "Medium Usgae", "High Usage")))</f>
        <v>No Usage</v>
      </c>
      <c r="AD1296" t="str">
        <f>IF(tbl_Customers[[#This Row],[total_day_minutes]]&lt;=150,"Low Usage", IF(tbl_Customers[[#This Row],[total_day_minutes]]&lt;=200,"Medium Usage", IF(tbl_Customers[[#This Row],[total_day_minutes]]&lt;=250,"High Usage","Very High Usage")))</f>
        <v>High Usage</v>
      </c>
      <c r="AE1296" t="str">
        <f>IF(tbl_Customers[[#This Row],[total_intl_calls]]&lt;=5,"Low Calls", IF(tbl_Customers[[#This Row],[total_intl_calls]]&lt;=10, "Medium Calls", "High Calls"))</f>
        <v>Medium Calls</v>
      </c>
      <c r="AF12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6" t="str">
        <f>IF(tbl_Customers[[#This Row],[Churn_Risk_Score]]&gt;=10,"High Risk", IF(tbl_Customers[[#This Row],[Churn_Risk_Score]]&gt;=5,"Medium Risk","Low Risk"))</f>
        <v>Low Risk</v>
      </c>
      <c r="AH1296">
        <f>tbl_Customers[[#This Row],[total_day_charge]] + tbl_Customers[[#This Row],[total_eve_charge]] + tbl_Customers[[#This Row],[total_night_charge]] + tbl_Customers[[#This Row],[total_intl_charge]]</f>
        <v>67.539999999999992</v>
      </c>
    </row>
    <row r="1297" spans="1:34"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t="str">
        <f>IF(tbl_Customers[[#This Row],[total_intl_charge]] &lt;= 3, "Low Charges", "High Charges")</f>
        <v>Low Charges</v>
      </c>
      <c r="Z1297" t="str">
        <f>IF(tbl_Customers[[#This Row],[total_eve_calls]]&lt;=80,"Low Calls",
IF(tbl_Customers[[#This Row],[total_eve_calls]]&lt;=120,"Medium Calls","High Calls"))</f>
        <v>Medium Calls</v>
      </c>
      <c r="AA1297" t="str">
        <f>IF(tbl_Customers[[#This Row],[total_eve_charge]]&lt;=15,"Low Charges",
IF(tbl_Customers[[#This Row],[total_eve_charge]]&lt;=20,"Medium Charges","High Charges"))</f>
        <v>Medium Charges</v>
      </c>
      <c r="AB1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7" t="str">
        <f>IF(tbl_Customers[[#This Row],[number_vmail_messages]] = 0, "No Usage", IF(tbl_Customers[[#This Row],[number_vmail_messages]] &lt;= 20, "Low Usage", IF(tbl_Customers[[#This Row],[number_vmail_messages]] &lt;= 40, "Medium Usgae", "High Usage")))</f>
        <v>No Usage</v>
      </c>
      <c r="AD1297" t="str">
        <f>IF(tbl_Customers[[#This Row],[total_day_minutes]]&lt;=150,"Low Usage", IF(tbl_Customers[[#This Row],[total_day_minutes]]&lt;=200,"Medium Usage", IF(tbl_Customers[[#This Row],[total_day_minutes]]&lt;=250,"High Usage","Very High Usage")))</f>
        <v>Low Usage</v>
      </c>
      <c r="AE1297" t="str">
        <f>IF(tbl_Customers[[#This Row],[total_intl_calls]]&lt;=5,"Low Calls", IF(tbl_Customers[[#This Row],[total_intl_calls]]&lt;=10, "Medium Calls", "High Calls"))</f>
        <v>Low Calls</v>
      </c>
      <c r="AF12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7" t="str">
        <f>IF(tbl_Customers[[#This Row],[Churn_Risk_Score]]&gt;=10,"High Risk", IF(tbl_Customers[[#This Row],[Churn_Risk_Score]]&gt;=5,"Medium Risk","Low Risk"))</f>
        <v>Low Risk</v>
      </c>
      <c r="AH1297">
        <f>tbl_Customers[[#This Row],[total_day_charge]] + tbl_Customers[[#This Row],[total_eve_charge]] + tbl_Customers[[#This Row],[total_night_charge]] + tbl_Customers[[#This Row],[total_intl_charge]]</f>
        <v>40.32</v>
      </c>
    </row>
    <row r="1298" spans="1:34"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t="str">
        <f>IF(tbl_Customers[[#This Row],[total_intl_charge]] &lt;= 3, "Low Charges", "High Charges")</f>
        <v>High Charges</v>
      </c>
      <c r="Z1298" t="str">
        <f>IF(tbl_Customers[[#This Row],[total_eve_calls]]&lt;=80,"Low Calls",
IF(tbl_Customers[[#This Row],[total_eve_calls]]&lt;=120,"Medium Calls","High Calls"))</f>
        <v>Medium Calls</v>
      </c>
      <c r="AA1298" t="str">
        <f>IF(tbl_Customers[[#This Row],[total_eve_charge]]&lt;=15,"Low Charges",
IF(tbl_Customers[[#This Row],[total_eve_charge]]&lt;=20,"Medium Charges","High Charges"))</f>
        <v>Low Charges</v>
      </c>
      <c r="AB1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8" t="str">
        <f>IF(tbl_Customers[[#This Row],[number_vmail_messages]] = 0, "No Usage", IF(tbl_Customers[[#This Row],[number_vmail_messages]] &lt;= 20, "Low Usage", IF(tbl_Customers[[#This Row],[number_vmail_messages]] &lt;= 40, "Medium Usgae", "High Usage")))</f>
        <v>No Usage</v>
      </c>
      <c r="AD1298" t="str">
        <f>IF(tbl_Customers[[#This Row],[total_day_minutes]]&lt;=150,"Low Usage", IF(tbl_Customers[[#This Row],[total_day_minutes]]&lt;=200,"Medium Usage", IF(tbl_Customers[[#This Row],[total_day_minutes]]&lt;=250,"High Usage","Very High Usage")))</f>
        <v>Low Usage</v>
      </c>
      <c r="AE1298" t="str">
        <f>IF(tbl_Customers[[#This Row],[total_intl_calls]]&lt;=5,"Low Calls", IF(tbl_Customers[[#This Row],[total_intl_calls]]&lt;=10, "Medium Calls", "High Calls"))</f>
        <v>Low Calls</v>
      </c>
      <c r="AF12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8" t="str">
        <f>IF(tbl_Customers[[#This Row],[Churn_Risk_Score]]&gt;=10,"High Risk", IF(tbl_Customers[[#This Row],[Churn_Risk_Score]]&gt;=5,"Medium Risk","Low Risk"))</f>
        <v>Medium Risk</v>
      </c>
      <c r="AH1298">
        <f>tbl_Customers[[#This Row],[total_day_charge]] + tbl_Customers[[#This Row],[total_eve_charge]] + tbl_Customers[[#This Row],[total_night_charge]] + tbl_Customers[[#This Row],[total_intl_charge]]</f>
        <v>30.830000000000002</v>
      </c>
    </row>
    <row r="1299" spans="1:34"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t="str">
        <f>IF(tbl_Customers[[#This Row],[total_intl_charge]] &lt;= 3, "Low Charges", "High Charges")</f>
        <v>Low Charges</v>
      </c>
      <c r="Z1299" t="str">
        <f>IF(tbl_Customers[[#This Row],[total_eve_calls]]&lt;=80,"Low Calls",
IF(tbl_Customers[[#This Row],[total_eve_calls]]&lt;=120,"Medium Calls","High Calls"))</f>
        <v>Medium Calls</v>
      </c>
      <c r="AA1299" t="str">
        <f>IF(tbl_Customers[[#This Row],[total_eve_charge]]&lt;=15,"Low Charges",
IF(tbl_Customers[[#This Row],[total_eve_charge]]&lt;=20,"Medium Charges","High Charges"))</f>
        <v>Low Charges</v>
      </c>
      <c r="AB1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9" t="str">
        <f>IF(tbl_Customers[[#This Row],[number_vmail_messages]] = 0, "No Usage", IF(tbl_Customers[[#This Row],[number_vmail_messages]] &lt;= 20, "Low Usage", IF(tbl_Customers[[#This Row],[number_vmail_messages]] &lt;= 40, "Medium Usgae", "High Usage")))</f>
        <v>No Usage</v>
      </c>
      <c r="AD1299" t="str">
        <f>IF(tbl_Customers[[#This Row],[total_day_minutes]]&lt;=150,"Low Usage", IF(tbl_Customers[[#This Row],[total_day_minutes]]&lt;=200,"Medium Usage", IF(tbl_Customers[[#This Row],[total_day_minutes]]&lt;=250,"High Usage","Very High Usage")))</f>
        <v>High Usage</v>
      </c>
      <c r="AE1299" t="str">
        <f>IF(tbl_Customers[[#This Row],[total_intl_calls]]&lt;=5,"Low Calls", IF(tbl_Customers[[#This Row],[total_intl_calls]]&lt;=10, "Medium Calls", "High Calls"))</f>
        <v>Low Calls</v>
      </c>
      <c r="AF12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9" t="str">
        <f>IF(tbl_Customers[[#This Row],[Churn_Risk_Score]]&gt;=10,"High Risk", IF(tbl_Customers[[#This Row],[Churn_Risk_Score]]&gt;=5,"Medium Risk","Low Risk"))</f>
        <v>Low Risk</v>
      </c>
      <c r="AH1299">
        <f>tbl_Customers[[#This Row],[total_day_charge]] + tbl_Customers[[#This Row],[total_eve_charge]] + tbl_Customers[[#This Row],[total_night_charge]] + tbl_Customers[[#This Row],[total_intl_charge]]</f>
        <v>60.050000000000004</v>
      </c>
    </row>
    <row r="1300" spans="1:34"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t="str">
        <f>IF(tbl_Customers[[#This Row],[total_intl_charge]] &lt;= 3, "Low Charges", "High Charges")</f>
        <v>High Charges</v>
      </c>
      <c r="Z1300" t="str">
        <f>IF(tbl_Customers[[#This Row],[total_eve_calls]]&lt;=80,"Low Calls",
IF(tbl_Customers[[#This Row],[total_eve_calls]]&lt;=120,"Medium Calls","High Calls"))</f>
        <v>Medium Calls</v>
      </c>
      <c r="AA1300" t="str">
        <f>IF(tbl_Customers[[#This Row],[total_eve_charge]]&lt;=15,"Low Charges",
IF(tbl_Customers[[#This Row],[total_eve_charge]]&lt;=20,"Medium Charges","High Charges"))</f>
        <v>Medium Charges</v>
      </c>
      <c r="AB1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0" t="str">
        <f>IF(tbl_Customers[[#This Row],[number_vmail_messages]] = 0, "No Usage", IF(tbl_Customers[[#This Row],[number_vmail_messages]] &lt;= 20, "Low Usage", IF(tbl_Customers[[#This Row],[number_vmail_messages]] &lt;= 40, "Medium Usgae", "High Usage")))</f>
        <v>No Usage</v>
      </c>
      <c r="AD1300" t="str">
        <f>IF(tbl_Customers[[#This Row],[total_day_minutes]]&lt;=150,"Low Usage", IF(tbl_Customers[[#This Row],[total_day_minutes]]&lt;=200,"Medium Usage", IF(tbl_Customers[[#This Row],[total_day_minutes]]&lt;=250,"High Usage","Very High Usage")))</f>
        <v>High Usage</v>
      </c>
      <c r="AE1300" t="str">
        <f>IF(tbl_Customers[[#This Row],[total_intl_calls]]&lt;=5,"Low Calls", IF(tbl_Customers[[#This Row],[total_intl_calls]]&lt;=10, "Medium Calls", "High Calls"))</f>
        <v>Low Calls</v>
      </c>
      <c r="AF13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00" t="str">
        <f>IF(tbl_Customers[[#This Row],[Churn_Risk_Score]]&gt;=10,"High Risk", IF(tbl_Customers[[#This Row],[Churn_Risk_Score]]&gt;=5,"Medium Risk","Low Risk"))</f>
        <v>Medium Risk</v>
      </c>
      <c r="AH1300">
        <f>tbl_Customers[[#This Row],[total_day_charge]] + tbl_Customers[[#This Row],[total_eve_charge]] + tbl_Customers[[#This Row],[total_night_charge]] + tbl_Customers[[#This Row],[total_intl_charge]]</f>
        <v>71.47</v>
      </c>
    </row>
    <row r="1301" spans="1:34"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t="str">
        <f>IF(tbl_Customers[[#This Row],[total_intl_charge]] &lt;= 3, "Low Charges", "High Charges")</f>
        <v>High Charges</v>
      </c>
      <c r="Z1301" t="str">
        <f>IF(tbl_Customers[[#This Row],[total_eve_calls]]&lt;=80,"Low Calls",
IF(tbl_Customers[[#This Row],[total_eve_calls]]&lt;=120,"Medium Calls","High Calls"))</f>
        <v>Medium Calls</v>
      </c>
      <c r="AA1301" t="str">
        <f>IF(tbl_Customers[[#This Row],[total_eve_charge]]&lt;=15,"Low Charges",
IF(tbl_Customers[[#This Row],[total_eve_charge]]&lt;=20,"Medium Charges","High Charges"))</f>
        <v>Low Charges</v>
      </c>
      <c r="AB1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1" t="str">
        <f>IF(tbl_Customers[[#This Row],[number_vmail_messages]] = 0, "No Usage", IF(tbl_Customers[[#This Row],[number_vmail_messages]] &lt;= 20, "Low Usage", IF(tbl_Customers[[#This Row],[number_vmail_messages]] &lt;= 40, "Medium Usgae", "High Usage")))</f>
        <v>No Usage</v>
      </c>
      <c r="AD1301" t="str">
        <f>IF(tbl_Customers[[#This Row],[total_day_minutes]]&lt;=150,"Low Usage", IF(tbl_Customers[[#This Row],[total_day_minutes]]&lt;=200,"Medium Usage", IF(tbl_Customers[[#This Row],[total_day_minutes]]&lt;=250,"High Usage","Very High Usage")))</f>
        <v>Medium Usage</v>
      </c>
      <c r="AE1301" t="str">
        <f>IF(tbl_Customers[[#This Row],[total_intl_calls]]&lt;=5,"Low Calls", IF(tbl_Customers[[#This Row],[total_intl_calls]]&lt;=10, "Medium Calls", "High Calls"))</f>
        <v>Medium Calls</v>
      </c>
      <c r="AF13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1" t="str">
        <f>IF(tbl_Customers[[#This Row],[Churn_Risk_Score]]&gt;=10,"High Risk", IF(tbl_Customers[[#This Row],[Churn_Risk_Score]]&gt;=5,"Medium Risk","Low Risk"))</f>
        <v>Low Risk</v>
      </c>
      <c r="AH1301">
        <f>tbl_Customers[[#This Row],[total_day_charge]] + tbl_Customers[[#This Row],[total_eve_charge]] + tbl_Customers[[#This Row],[total_night_charge]] + tbl_Customers[[#This Row],[total_intl_charge]]</f>
        <v>60.24</v>
      </c>
    </row>
    <row r="1302" spans="1:34"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t="str">
        <f>IF(tbl_Customers[[#This Row],[total_intl_charge]] &lt;= 3, "Low Charges", "High Charges")</f>
        <v>Low Charges</v>
      </c>
      <c r="Z1302" t="str">
        <f>IF(tbl_Customers[[#This Row],[total_eve_calls]]&lt;=80,"Low Calls",
IF(tbl_Customers[[#This Row],[total_eve_calls]]&lt;=120,"Medium Calls","High Calls"))</f>
        <v>Medium Calls</v>
      </c>
      <c r="AA1302" t="str">
        <f>IF(tbl_Customers[[#This Row],[total_eve_charge]]&lt;=15,"Low Charges",
IF(tbl_Customers[[#This Row],[total_eve_charge]]&lt;=20,"Medium Charges","High Charges"))</f>
        <v>Medium Charges</v>
      </c>
      <c r="AB1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2" t="str">
        <f>IF(tbl_Customers[[#This Row],[number_vmail_messages]] = 0, "No Usage", IF(tbl_Customers[[#This Row],[number_vmail_messages]] &lt;= 20, "Low Usage", IF(tbl_Customers[[#This Row],[number_vmail_messages]] &lt;= 40, "Medium Usgae", "High Usage")))</f>
        <v>No Usage</v>
      </c>
      <c r="AD1302" t="str">
        <f>IF(tbl_Customers[[#This Row],[total_day_minutes]]&lt;=150,"Low Usage", IF(tbl_Customers[[#This Row],[total_day_minutes]]&lt;=200,"Medium Usage", IF(tbl_Customers[[#This Row],[total_day_minutes]]&lt;=250,"High Usage","Very High Usage")))</f>
        <v>Medium Usage</v>
      </c>
      <c r="AE1302" t="str">
        <f>IF(tbl_Customers[[#This Row],[total_intl_calls]]&lt;=5,"Low Calls", IF(tbl_Customers[[#This Row],[total_intl_calls]]&lt;=10, "Medium Calls", "High Calls"))</f>
        <v>Low Calls</v>
      </c>
      <c r="AF13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2" t="str">
        <f>IF(tbl_Customers[[#This Row],[Churn_Risk_Score]]&gt;=10,"High Risk", IF(tbl_Customers[[#This Row],[Churn_Risk_Score]]&gt;=5,"Medium Risk","Low Risk"))</f>
        <v>Low Risk</v>
      </c>
      <c r="AH1302">
        <f>tbl_Customers[[#This Row],[total_day_charge]] + tbl_Customers[[#This Row],[total_eve_charge]] + tbl_Customers[[#This Row],[total_night_charge]] + tbl_Customers[[#This Row],[total_intl_charge]]</f>
        <v>53.75</v>
      </c>
    </row>
    <row r="1303" spans="1:34"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t="str">
        <f>IF(tbl_Customers[[#This Row],[total_intl_charge]] &lt;= 3, "Low Charges", "High Charges")</f>
        <v>Low Charges</v>
      </c>
      <c r="Z1303" t="str">
        <f>IF(tbl_Customers[[#This Row],[total_eve_calls]]&lt;=80,"Low Calls",
IF(tbl_Customers[[#This Row],[total_eve_calls]]&lt;=120,"Medium Calls","High Calls"))</f>
        <v>High Calls</v>
      </c>
      <c r="AA1303" t="str">
        <f>IF(tbl_Customers[[#This Row],[total_eve_charge]]&lt;=15,"Low Charges",
IF(tbl_Customers[[#This Row],[total_eve_charge]]&lt;=20,"Medium Charges","High Charges"))</f>
        <v>Low Charges</v>
      </c>
      <c r="AB1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3" t="str">
        <f>IF(tbl_Customers[[#This Row],[number_vmail_messages]] = 0, "No Usage", IF(tbl_Customers[[#This Row],[number_vmail_messages]] &lt;= 20, "Low Usage", IF(tbl_Customers[[#This Row],[number_vmail_messages]] &lt;= 40, "Medium Usgae", "High Usage")))</f>
        <v>No Usage</v>
      </c>
      <c r="AD1303" t="str">
        <f>IF(tbl_Customers[[#This Row],[total_day_minutes]]&lt;=150,"Low Usage", IF(tbl_Customers[[#This Row],[total_day_minutes]]&lt;=200,"Medium Usage", IF(tbl_Customers[[#This Row],[total_day_minutes]]&lt;=250,"High Usage","Very High Usage")))</f>
        <v>Very High Usage</v>
      </c>
      <c r="AE1303" t="str">
        <f>IF(tbl_Customers[[#This Row],[total_intl_calls]]&lt;=5,"Low Calls", IF(tbl_Customers[[#This Row],[total_intl_calls]]&lt;=10, "Medium Calls", "High Calls"))</f>
        <v>Low Calls</v>
      </c>
      <c r="AF13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03" t="str">
        <f>IF(tbl_Customers[[#This Row],[Churn_Risk_Score]]&gt;=10,"High Risk", IF(tbl_Customers[[#This Row],[Churn_Risk_Score]]&gt;=5,"Medium Risk","Low Risk"))</f>
        <v>Medium Risk</v>
      </c>
      <c r="AH1303">
        <f>tbl_Customers[[#This Row],[total_day_charge]] + tbl_Customers[[#This Row],[total_eve_charge]] + tbl_Customers[[#This Row],[total_night_charge]] + tbl_Customers[[#This Row],[total_intl_charge]]</f>
        <v>71.100000000000009</v>
      </c>
    </row>
    <row r="1304" spans="1:34"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t="str">
        <f>IF(tbl_Customers[[#This Row],[total_intl_charge]] &lt;= 3, "Low Charges", "High Charges")</f>
        <v>High Charges</v>
      </c>
      <c r="Z1304" t="str">
        <f>IF(tbl_Customers[[#This Row],[total_eve_calls]]&lt;=80,"Low Calls",
IF(tbl_Customers[[#This Row],[total_eve_calls]]&lt;=120,"Medium Calls","High Calls"))</f>
        <v>High Calls</v>
      </c>
      <c r="AA1304" t="str">
        <f>IF(tbl_Customers[[#This Row],[total_eve_charge]]&lt;=15,"Low Charges",
IF(tbl_Customers[[#This Row],[total_eve_charge]]&lt;=20,"Medium Charges","High Charges"))</f>
        <v>Medium Charges</v>
      </c>
      <c r="AB1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4" t="str">
        <f>IF(tbl_Customers[[#This Row],[number_vmail_messages]] = 0, "No Usage", IF(tbl_Customers[[#This Row],[number_vmail_messages]] &lt;= 20, "Low Usage", IF(tbl_Customers[[#This Row],[number_vmail_messages]] &lt;= 40, "Medium Usgae", "High Usage")))</f>
        <v>No Usage</v>
      </c>
      <c r="AD1304" t="str">
        <f>IF(tbl_Customers[[#This Row],[total_day_minutes]]&lt;=150,"Low Usage", IF(tbl_Customers[[#This Row],[total_day_minutes]]&lt;=200,"Medium Usage", IF(tbl_Customers[[#This Row],[total_day_minutes]]&lt;=250,"High Usage","Very High Usage")))</f>
        <v>Low Usage</v>
      </c>
      <c r="AE1304" t="str">
        <f>IF(tbl_Customers[[#This Row],[total_intl_calls]]&lt;=5,"Low Calls", IF(tbl_Customers[[#This Row],[total_intl_calls]]&lt;=10, "Medium Calls", "High Calls"))</f>
        <v>Low Calls</v>
      </c>
      <c r="AF13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4" t="str">
        <f>IF(tbl_Customers[[#This Row],[Churn_Risk_Score]]&gt;=10,"High Risk", IF(tbl_Customers[[#This Row],[Churn_Risk_Score]]&gt;=5,"Medium Risk","Low Risk"))</f>
        <v>Low Risk</v>
      </c>
      <c r="AH1304">
        <f>tbl_Customers[[#This Row],[total_day_charge]] + tbl_Customers[[#This Row],[total_eve_charge]] + tbl_Customers[[#This Row],[total_night_charge]] + tbl_Customers[[#This Row],[total_intl_charge]]</f>
        <v>47.78</v>
      </c>
    </row>
    <row r="1305" spans="1:34"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t="str">
        <f>IF(tbl_Customers[[#This Row],[total_intl_charge]] &lt;= 3, "Low Charges", "High Charges")</f>
        <v>High Charges</v>
      </c>
      <c r="Z1305" t="str">
        <f>IF(tbl_Customers[[#This Row],[total_eve_calls]]&lt;=80,"Low Calls",
IF(tbl_Customers[[#This Row],[total_eve_calls]]&lt;=120,"Medium Calls","High Calls"))</f>
        <v>Medium Calls</v>
      </c>
      <c r="AA1305" t="str">
        <f>IF(tbl_Customers[[#This Row],[total_eve_charge]]&lt;=15,"Low Charges",
IF(tbl_Customers[[#This Row],[total_eve_charge]]&lt;=20,"Medium Charges","High Charges"))</f>
        <v>Medium Charges</v>
      </c>
      <c r="AB1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5" t="str">
        <f>IF(tbl_Customers[[#This Row],[number_vmail_messages]] = 0, "No Usage", IF(tbl_Customers[[#This Row],[number_vmail_messages]] &lt;= 20, "Low Usage", IF(tbl_Customers[[#This Row],[number_vmail_messages]] &lt;= 40, "Medium Usgae", "High Usage")))</f>
        <v>No Usage</v>
      </c>
      <c r="AD1305" t="str">
        <f>IF(tbl_Customers[[#This Row],[total_day_minutes]]&lt;=150,"Low Usage", IF(tbl_Customers[[#This Row],[total_day_minutes]]&lt;=200,"Medium Usage", IF(tbl_Customers[[#This Row],[total_day_minutes]]&lt;=250,"High Usage","Very High Usage")))</f>
        <v>Low Usage</v>
      </c>
      <c r="AE1305" t="str">
        <f>IF(tbl_Customers[[#This Row],[total_intl_calls]]&lt;=5,"Low Calls", IF(tbl_Customers[[#This Row],[total_intl_calls]]&lt;=10, "Medium Calls", "High Calls"))</f>
        <v>Low Calls</v>
      </c>
      <c r="AF13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5" t="str">
        <f>IF(tbl_Customers[[#This Row],[Churn_Risk_Score]]&gt;=10,"High Risk", IF(tbl_Customers[[#This Row],[Churn_Risk_Score]]&gt;=5,"Medium Risk","Low Risk"))</f>
        <v>Low Risk</v>
      </c>
      <c r="AH1305">
        <f>tbl_Customers[[#This Row],[total_day_charge]] + tbl_Customers[[#This Row],[total_eve_charge]] + tbl_Customers[[#This Row],[total_night_charge]] + tbl_Customers[[#This Row],[total_intl_charge]]</f>
        <v>35.709999999999994</v>
      </c>
    </row>
    <row r="1306" spans="1:34"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t="str">
        <f>IF(tbl_Customers[[#This Row],[total_intl_charge]] &lt;= 3, "Low Charges", "High Charges")</f>
        <v>Low Charges</v>
      </c>
      <c r="Z1306" t="str">
        <f>IF(tbl_Customers[[#This Row],[total_eve_calls]]&lt;=80,"Low Calls",
IF(tbl_Customers[[#This Row],[total_eve_calls]]&lt;=120,"Medium Calls","High Calls"))</f>
        <v>Medium Calls</v>
      </c>
      <c r="AA1306" t="str">
        <f>IF(tbl_Customers[[#This Row],[total_eve_charge]]&lt;=15,"Low Charges",
IF(tbl_Customers[[#This Row],[total_eve_charge]]&lt;=20,"Medium Charges","High Charges"))</f>
        <v>High Charges</v>
      </c>
      <c r="AB1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6" t="str">
        <f>IF(tbl_Customers[[#This Row],[number_vmail_messages]] = 0, "No Usage", IF(tbl_Customers[[#This Row],[number_vmail_messages]] &lt;= 20, "Low Usage", IF(tbl_Customers[[#This Row],[number_vmail_messages]] &lt;= 40, "Medium Usgae", "High Usage")))</f>
        <v>No Usage</v>
      </c>
      <c r="AD1306" t="str">
        <f>IF(tbl_Customers[[#This Row],[total_day_minutes]]&lt;=150,"Low Usage", IF(tbl_Customers[[#This Row],[total_day_minutes]]&lt;=200,"Medium Usage", IF(tbl_Customers[[#This Row],[total_day_minutes]]&lt;=250,"High Usage","Very High Usage")))</f>
        <v>Medium Usage</v>
      </c>
      <c r="AE1306" t="str">
        <f>IF(tbl_Customers[[#This Row],[total_intl_calls]]&lt;=5,"Low Calls", IF(tbl_Customers[[#This Row],[total_intl_calls]]&lt;=10, "Medium Calls", "High Calls"))</f>
        <v>Low Calls</v>
      </c>
      <c r="AF13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6" t="str">
        <f>IF(tbl_Customers[[#This Row],[Churn_Risk_Score]]&gt;=10,"High Risk", IF(tbl_Customers[[#This Row],[Churn_Risk_Score]]&gt;=5,"Medium Risk","Low Risk"))</f>
        <v>Low Risk</v>
      </c>
      <c r="AH1306">
        <f>tbl_Customers[[#This Row],[total_day_charge]] + tbl_Customers[[#This Row],[total_eve_charge]] + tbl_Customers[[#This Row],[total_night_charge]] + tbl_Customers[[#This Row],[total_intl_charge]]</f>
        <v>63.18</v>
      </c>
    </row>
    <row r="1307" spans="1:34"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t="str">
        <f>IF(tbl_Customers[[#This Row],[total_intl_charge]] &lt;= 3, "Low Charges", "High Charges")</f>
        <v>High Charges</v>
      </c>
      <c r="Z1307" t="str">
        <f>IF(tbl_Customers[[#This Row],[total_eve_calls]]&lt;=80,"Low Calls",
IF(tbl_Customers[[#This Row],[total_eve_calls]]&lt;=120,"Medium Calls","High Calls"))</f>
        <v>Medium Calls</v>
      </c>
      <c r="AA1307" t="str">
        <f>IF(tbl_Customers[[#This Row],[total_eve_charge]]&lt;=15,"Low Charges",
IF(tbl_Customers[[#This Row],[total_eve_charge]]&lt;=20,"Medium Charges","High Charges"))</f>
        <v>Medium Charges</v>
      </c>
      <c r="AB1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7" t="str">
        <f>IF(tbl_Customers[[#This Row],[number_vmail_messages]] = 0, "No Usage", IF(tbl_Customers[[#This Row],[number_vmail_messages]] &lt;= 20, "Low Usage", IF(tbl_Customers[[#This Row],[number_vmail_messages]] &lt;= 40, "Medium Usgae", "High Usage")))</f>
        <v>No Usage</v>
      </c>
      <c r="AD1307" t="str">
        <f>IF(tbl_Customers[[#This Row],[total_day_minutes]]&lt;=150,"Low Usage", IF(tbl_Customers[[#This Row],[total_day_minutes]]&lt;=200,"Medium Usage", IF(tbl_Customers[[#This Row],[total_day_minutes]]&lt;=250,"High Usage","Very High Usage")))</f>
        <v>Low Usage</v>
      </c>
      <c r="AE1307" t="str">
        <f>IF(tbl_Customers[[#This Row],[total_intl_calls]]&lt;=5,"Low Calls", IF(tbl_Customers[[#This Row],[total_intl_calls]]&lt;=10, "Medium Calls", "High Calls"))</f>
        <v>Low Calls</v>
      </c>
      <c r="AF13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7" t="str">
        <f>IF(tbl_Customers[[#This Row],[Churn_Risk_Score]]&gt;=10,"High Risk", IF(tbl_Customers[[#This Row],[Churn_Risk_Score]]&gt;=5,"Medium Risk","Low Risk"))</f>
        <v>Low Risk</v>
      </c>
      <c r="AH1307">
        <f>tbl_Customers[[#This Row],[total_day_charge]] + tbl_Customers[[#This Row],[total_eve_charge]] + tbl_Customers[[#This Row],[total_night_charge]] + tbl_Customers[[#This Row],[total_intl_charge]]</f>
        <v>51.879999999999995</v>
      </c>
    </row>
    <row r="1308" spans="1:34"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t="str">
        <f>IF(tbl_Customers[[#This Row],[total_intl_charge]] &lt;= 3, "Low Charges", "High Charges")</f>
        <v>High Charges</v>
      </c>
      <c r="Z1308" t="str">
        <f>IF(tbl_Customers[[#This Row],[total_eve_calls]]&lt;=80,"Low Calls",
IF(tbl_Customers[[#This Row],[total_eve_calls]]&lt;=120,"Medium Calls","High Calls"))</f>
        <v>Medium Calls</v>
      </c>
      <c r="AA1308" t="str">
        <f>IF(tbl_Customers[[#This Row],[total_eve_charge]]&lt;=15,"Low Charges",
IF(tbl_Customers[[#This Row],[total_eve_charge]]&lt;=20,"Medium Charges","High Charges"))</f>
        <v>Medium Charges</v>
      </c>
      <c r="AB1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8" t="str">
        <f>IF(tbl_Customers[[#This Row],[number_vmail_messages]] = 0, "No Usage", IF(tbl_Customers[[#This Row],[number_vmail_messages]] &lt;= 20, "Low Usage", IF(tbl_Customers[[#This Row],[number_vmail_messages]] &lt;= 40, "Medium Usgae", "High Usage")))</f>
        <v>No Usage</v>
      </c>
      <c r="AD1308" t="str">
        <f>IF(tbl_Customers[[#This Row],[total_day_minutes]]&lt;=150,"Low Usage", IF(tbl_Customers[[#This Row],[total_day_minutes]]&lt;=200,"Medium Usage", IF(tbl_Customers[[#This Row],[total_day_minutes]]&lt;=250,"High Usage","Very High Usage")))</f>
        <v>High Usage</v>
      </c>
      <c r="AE1308" t="str">
        <f>IF(tbl_Customers[[#This Row],[total_intl_calls]]&lt;=5,"Low Calls", IF(tbl_Customers[[#This Row],[total_intl_calls]]&lt;=10, "Medium Calls", "High Calls"))</f>
        <v>Medium Calls</v>
      </c>
      <c r="AF13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8" t="str">
        <f>IF(tbl_Customers[[#This Row],[Churn_Risk_Score]]&gt;=10,"High Risk", IF(tbl_Customers[[#This Row],[Churn_Risk_Score]]&gt;=5,"Medium Risk","Low Risk"))</f>
        <v>Low Risk</v>
      </c>
      <c r="AH1308">
        <f>tbl_Customers[[#This Row],[total_day_charge]] + tbl_Customers[[#This Row],[total_eve_charge]] + tbl_Customers[[#This Row],[total_night_charge]] + tbl_Customers[[#This Row],[total_intl_charge]]</f>
        <v>68.61999999999999</v>
      </c>
    </row>
    <row r="1309" spans="1:34"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t="str">
        <f>IF(tbl_Customers[[#This Row],[total_intl_charge]] &lt;= 3, "Low Charges", "High Charges")</f>
        <v>High Charges</v>
      </c>
      <c r="Z1309" t="str">
        <f>IF(tbl_Customers[[#This Row],[total_eve_calls]]&lt;=80,"Low Calls",
IF(tbl_Customers[[#This Row],[total_eve_calls]]&lt;=120,"Medium Calls","High Calls"))</f>
        <v>Medium Calls</v>
      </c>
      <c r="AA1309" t="str">
        <f>IF(tbl_Customers[[#This Row],[total_eve_charge]]&lt;=15,"Low Charges",
IF(tbl_Customers[[#This Row],[total_eve_charge]]&lt;=20,"Medium Charges","High Charges"))</f>
        <v>Low Charges</v>
      </c>
      <c r="AB1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9" t="str">
        <f>IF(tbl_Customers[[#This Row],[number_vmail_messages]] = 0, "No Usage", IF(tbl_Customers[[#This Row],[number_vmail_messages]] &lt;= 20, "Low Usage", IF(tbl_Customers[[#This Row],[number_vmail_messages]] &lt;= 40, "Medium Usgae", "High Usage")))</f>
        <v>No Usage</v>
      </c>
      <c r="AD1309" t="str">
        <f>IF(tbl_Customers[[#This Row],[total_day_minutes]]&lt;=150,"Low Usage", IF(tbl_Customers[[#This Row],[total_day_minutes]]&lt;=200,"Medium Usage", IF(tbl_Customers[[#This Row],[total_day_minutes]]&lt;=250,"High Usage","Very High Usage")))</f>
        <v>High Usage</v>
      </c>
      <c r="AE1309" t="str">
        <f>IF(tbl_Customers[[#This Row],[total_intl_calls]]&lt;=5,"Low Calls", IF(tbl_Customers[[#This Row],[total_intl_calls]]&lt;=10, "Medium Calls", "High Calls"))</f>
        <v>Medium Calls</v>
      </c>
      <c r="AF13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9" t="str">
        <f>IF(tbl_Customers[[#This Row],[Churn_Risk_Score]]&gt;=10,"High Risk", IF(tbl_Customers[[#This Row],[Churn_Risk_Score]]&gt;=5,"Medium Risk","Low Risk"))</f>
        <v>Low Risk</v>
      </c>
      <c r="AH1309">
        <f>tbl_Customers[[#This Row],[total_day_charge]] + tbl_Customers[[#This Row],[total_eve_charge]] + tbl_Customers[[#This Row],[total_night_charge]] + tbl_Customers[[#This Row],[total_intl_charge]]</f>
        <v>65.239999999999995</v>
      </c>
    </row>
    <row r="1310" spans="1:34"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t="str">
        <f>IF(tbl_Customers[[#This Row],[total_intl_charge]] &lt;= 3, "Low Charges", "High Charges")</f>
        <v>Low Charges</v>
      </c>
      <c r="Z1310" t="str">
        <f>IF(tbl_Customers[[#This Row],[total_eve_calls]]&lt;=80,"Low Calls",
IF(tbl_Customers[[#This Row],[total_eve_calls]]&lt;=120,"Medium Calls","High Calls"))</f>
        <v>High Calls</v>
      </c>
      <c r="AA1310" t="str">
        <f>IF(tbl_Customers[[#This Row],[total_eve_charge]]&lt;=15,"Low Charges",
IF(tbl_Customers[[#This Row],[total_eve_charge]]&lt;=20,"Medium Charges","High Charges"))</f>
        <v>Low Charges</v>
      </c>
      <c r="AB1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0" t="str">
        <f>IF(tbl_Customers[[#This Row],[number_vmail_messages]] = 0, "No Usage", IF(tbl_Customers[[#This Row],[number_vmail_messages]] &lt;= 20, "Low Usage", IF(tbl_Customers[[#This Row],[number_vmail_messages]] &lt;= 40, "Medium Usgae", "High Usage")))</f>
        <v>Medium Usgae</v>
      </c>
      <c r="AD1310" t="str">
        <f>IF(tbl_Customers[[#This Row],[total_day_minutes]]&lt;=150,"Low Usage", IF(tbl_Customers[[#This Row],[total_day_minutes]]&lt;=200,"Medium Usage", IF(tbl_Customers[[#This Row],[total_day_minutes]]&lt;=250,"High Usage","Very High Usage")))</f>
        <v>High Usage</v>
      </c>
      <c r="AE1310" t="str">
        <f>IF(tbl_Customers[[#This Row],[total_intl_calls]]&lt;=5,"Low Calls", IF(tbl_Customers[[#This Row],[total_intl_calls]]&lt;=10, "Medium Calls", "High Calls"))</f>
        <v>Low Calls</v>
      </c>
      <c r="AF13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0" t="str">
        <f>IF(tbl_Customers[[#This Row],[Churn_Risk_Score]]&gt;=10,"High Risk", IF(tbl_Customers[[#This Row],[Churn_Risk_Score]]&gt;=5,"Medium Risk","Low Risk"))</f>
        <v>Low Risk</v>
      </c>
      <c r="AH1310">
        <f>tbl_Customers[[#This Row],[total_day_charge]] + tbl_Customers[[#This Row],[total_eve_charge]] + tbl_Customers[[#This Row],[total_night_charge]] + tbl_Customers[[#This Row],[total_intl_charge]]</f>
        <v>58.190000000000005</v>
      </c>
    </row>
    <row r="1311" spans="1:34"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t="str">
        <f>IF(tbl_Customers[[#This Row],[total_intl_charge]] &lt;= 3, "Low Charges", "High Charges")</f>
        <v>Low Charges</v>
      </c>
      <c r="Z1311" t="str">
        <f>IF(tbl_Customers[[#This Row],[total_eve_calls]]&lt;=80,"Low Calls",
IF(tbl_Customers[[#This Row],[total_eve_calls]]&lt;=120,"Medium Calls","High Calls"))</f>
        <v>High Calls</v>
      </c>
      <c r="AA1311" t="str">
        <f>IF(tbl_Customers[[#This Row],[total_eve_charge]]&lt;=15,"Low Charges",
IF(tbl_Customers[[#This Row],[total_eve_charge]]&lt;=20,"Medium Charges","High Charges"))</f>
        <v>High Charges</v>
      </c>
      <c r="AB1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1" t="str">
        <f>IF(tbl_Customers[[#This Row],[number_vmail_messages]] = 0, "No Usage", IF(tbl_Customers[[#This Row],[number_vmail_messages]] &lt;= 20, "Low Usage", IF(tbl_Customers[[#This Row],[number_vmail_messages]] &lt;= 40, "Medium Usgae", "High Usage")))</f>
        <v>No Usage</v>
      </c>
      <c r="AD1311" t="str">
        <f>IF(tbl_Customers[[#This Row],[total_day_minutes]]&lt;=150,"Low Usage", IF(tbl_Customers[[#This Row],[total_day_minutes]]&lt;=200,"Medium Usage", IF(tbl_Customers[[#This Row],[total_day_minutes]]&lt;=250,"High Usage","Very High Usage")))</f>
        <v>Medium Usage</v>
      </c>
      <c r="AE1311" t="str">
        <f>IF(tbl_Customers[[#This Row],[total_intl_calls]]&lt;=5,"Low Calls", IF(tbl_Customers[[#This Row],[total_intl_calls]]&lt;=10, "Medium Calls", "High Calls"))</f>
        <v>Low Calls</v>
      </c>
      <c r="AF13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1" t="str">
        <f>IF(tbl_Customers[[#This Row],[Churn_Risk_Score]]&gt;=10,"High Risk", IF(tbl_Customers[[#This Row],[Churn_Risk_Score]]&gt;=5,"Medium Risk","Low Risk"))</f>
        <v>Low Risk</v>
      </c>
      <c r="AH1311">
        <f>tbl_Customers[[#This Row],[total_day_charge]] + tbl_Customers[[#This Row],[total_eve_charge]] + tbl_Customers[[#This Row],[total_night_charge]] + tbl_Customers[[#This Row],[total_intl_charge]]</f>
        <v>65.62</v>
      </c>
    </row>
    <row r="1312" spans="1:34"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t="str">
        <f>IF(tbl_Customers[[#This Row],[total_intl_charge]] &lt;= 3, "Low Charges", "High Charges")</f>
        <v>High Charges</v>
      </c>
      <c r="Z1312" t="str">
        <f>IF(tbl_Customers[[#This Row],[total_eve_calls]]&lt;=80,"Low Calls",
IF(tbl_Customers[[#This Row],[total_eve_calls]]&lt;=120,"Medium Calls","High Calls"))</f>
        <v>Low Calls</v>
      </c>
      <c r="AA1312" t="str">
        <f>IF(tbl_Customers[[#This Row],[total_eve_charge]]&lt;=15,"Low Charges",
IF(tbl_Customers[[#This Row],[total_eve_charge]]&lt;=20,"Medium Charges","High Charges"))</f>
        <v>High Charges</v>
      </c>
      <c r="AB1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2" t="str">
        <f>IF(tbl_Customers[[#This Row],[number_vmail_messages]] = 0, "No Usage", IF(tbl_Customers[[#This Row],[number_vmail_messages]] &lt;= 20, "Low Usage", IF(tbl_Customers[[#This Row],[number_vmail_messages]] &lt;= 40, "Medium Usgae", "High Usage")))</f>
        <v>Medium Usgae</v>
      </c>
      <c r="AD1312" t="str">
        <f>IF(tbl_Customers[[#This Row],[total_day_minutes]]&lt;=150,"Low Usage", IF(tbl_Customers[[#This Row],[total_day_minutes]]&lt;=200,"Medium Usage", IF(tbl_Customers[[#This Row],[total_day_minutes]]&lt;=250,"High Usage","Very High Usage")))</f>
        <v>Low Usage</v>
      </c>
      <c r="AE1312" t="str">
        <f>IF(tbl_Customers[[#This Row],[total_intl_calls]]&lt;=5,"Low Calls", IF(tbl_Customers[[#This Row],[total_intl_calls]]&lt;=10, "Medium Calls", "High Calls"))</f>
        <v>Low Calls</v>
      </c>
      <c r="AF13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2" t="str">
        <f>IF(tbl_Customers[[#This Row],[Churn_Risk_Score]]&gt;=10,"High Risk", IF(tbl_Customers[[#This Row],[Churn_Risk_Score]]&gt;=5,"Medium Risk","Low Risk"))</f>
        <v>Low Risk</v>
      </c>
      <c r="AH1312">
        <f>tbl_Customers[[#This Row],[total_day_charge]] + tbl_Customers[[#This Row],[total_eve_charge]] + tbl_Customers[[#This Row],[total_night_charge]] + tbl_Customers[[#This Row],[total_intl_charge]]</f>
        <v>59.800000000000004</v>
      </c>
    </row>
    <row r="1313" spans="1:34"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t="str">
        <f>IF(tbl_Customers[[#This Row],[total_intl_charge]] &lt;= 3, "Low Charges", "High Charges")</f>
        <v>High Charges</v>
      </c>
      <c r="Z1313" t="str">
        <f>IF(tbl_Customers[[#This Row],[total_eve_calls]]&lt;=80,"Low Calls",
IF(tbl_Customers[[#This Row],[total_eve_calls]]&lt;=120,"Medium Calls","High Calls"))</f>
        <v>Low Calls</v>
      </c>
      <c r="AA1313" t="str">
        <f>IF(tbl_Customers[[#This Row],[total_eve_charge]]&lt;=15,"Low Charges",
IF(tbl_Customers[[#This Row],[total_eve_charge]]&lt;=20,"Medium Charges","High Charges"))</f>
        <v>High Charges</v>
      </c>
      <c r="AB1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3" t="str">
        <f>IF(tbl_Customers[[#This Row],[number_vmail_messages]] = 0, "No Usage", IF(tbl_Customers[[#This Row],[number_vmail_messages]] &lt;= 20, "Low Usage", IF(tbl_Customers[[#This Row],[number_vmail_messages]] &lt;= 40, "Medium Usgae", "High Usage")))</f>
        <v>Medium Usgae</v>
      </c>
      <c r="AD1313" t="str">
        <f>IF(tbl_Customers[[#This Row],[total_day_minutes]]&lt;=150,"Low Usage", IF(tbl_Customers[[#This Row],[total_day_minutes]]&lt;=200,"Medium Usage", IF(tbl_Customers[[#This Row],[total_day_minutes]]&lt;=250,"High Usage","Very High Usage")))</f>
        <v>Low Usage</v>
      </c>
      <c r="AE1313" t="str">
        <f>IF(tbl_Customers[[#This Row],[total_intl_calls]]&lt;=5,"Low Calls", IF(tbl_Customers[[#This Row],[total_intl_calls]]&lt;=10, "Medium Calls", "High Calls"))</f>
        <v>Low Calls</v>
      </c>
      <c r="AF13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3" t="str">
        <f>IF(tbl_Customers[[#This Row],[Churn_Risk_Score]]&gt;=10,"High Risk", IF(tbl_Customers[[#This Row],[Churn_Risk_Score]]&gt;=5,"Medium Risk","Low Risk"))</f>
        <v>Low Risk</v>
      </c>
      <c r="AH1313">
        <f>tbl_Customers[[#This Row],[total_day_charge]] + tbl_Customers[[#This Row],[total_eve_charge]] + tbl_Customers[[#This Row],[total_night_charge]] + tbl_Customers[[#This Row],[total_intl_charge]]</f>
        <v>53.269999999999996</v>
      </c>
    </row>
    <row r="1314" spans="1:34"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t="str">
        <f>IF(tbl_Customers[[#This Row],[total_intl_charge]] &lt;= 3, "Low Charges", "High Charges")</f>
        <v>Low Charges</v>
      </c>
      <c r="Z1314" t="str">
        <f>IF(tbl_Customers[[#This Row],[total_eve_calls]]&lt;=80,"Low Calls",
IF(tbl_Customers[[#This Row],[total_eve_calls]]&lt;=120,"Medium Calls","High Calls"))</f>
        <v>Medium Calls</v>
      </c>
      <c r="AA1314" t="str">
        <f>IF(tbl_Customers[[#This Row],[total_eve_charge]]&lt;=15,"Low Charges",
IF(tbl_Customers[[#This Row],[total_eve_charge]]&lt;=20,"Medium Charges","High Charges"))</f>
        <v>Medium Charges</v>
      </c>
      <c r="AB1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4" t="str">
        <f>IF(tbl_Customers[[#This Row],[number_vmail_messages]] = 0, "No Usage", IF(tbl_Customers[[#This Row],[number_vmail_messages]] &lt;= 20, "Low Usage", IF(tbl_Customers[[#This Row],[number_vmail_messages]] &lt;= 40, "Medium Usgae", "High Usage")))</f>
        <v>No Usage</v>
      </c>
      <c r="AD1314" t="str">
        <f>IF(tbl_Customers[[#This Row],[total_day_minutes]]&lt;=150,"Low Usage", IF(tbl_Customers[[#This Row],[total_day_minutes]]&lt;=200,"Medium Usage", IF(tbl_Customers[[#This Row],[total_day_minutes]]&lt;=250,"High Usage","Very High Usage")))</f>
        <v>High Usage</v>
      </c>
      <c r="AE1314" t="str">
        <f>IF(tbl_Customers[[#This Row],[total_intl_calls]]&lt;=5,"Low Calls", IF(tbl_Customers[[#This Row],[total_intl_calls]]&lt;=10, "Medium Calls", "High Calls"))</f>
        <v>Low Calls</v>
      </c>
      <c r="AF13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4" t="str">
        <f>IF(tbl_Customers[[#This Row],[Churn_Risk_Score]]&gt;=10,"High Risk", IF(tbl_Customers[[#This Row],[Churn_Risk_Score]]&gt;=5,"Medium Risk","Low Risk"))</f>
        <v>Low Risk</v>
      </c>
      <c r="AH1314">
        <f>tbl_Customers[[#This Row],[total_day_charge]] + tbl_Customers[[#This Row],[total_eve_charge]] + tbl_Customers[[#This Row],[total_night_charge]] + tbl_Customers[[#This Row],[total_intl_charge]]</f>
        <v>67.19</v>
      </c>
    </row>
    <row r="1315" spans="1:34"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t="str">
        <f>IF(tbl_Customers[[#This Row],[total_intl_charge]] &lt;= 3, "Low Charges", "High Charges")</f>
        <v>Low Charges</v>
      </c>
      <c r="Z1315" t="str">
        <f>IF(tbl_Customers[[#This Row],[total_eve_calls]]&lt;=80,"Low Calls",
IF(tbl_Customers[[#This Row],[total_eve_calls]]&lt;=120,"Medium Calls","High Calls"))</f>
        <v>Medium Calls</v>
      </c>
      <c r="AA1315" t="str">
        <f>IF(tbl_Customers[[#This Row],[total_eve_charge]]&lt;=15,"Low Charges",
IF(tbl_Customers[[#This Row],[total_eve_charge]]&lt;=20,"Medium Charges","High Charges"))</f>
        <v>High Charges</v>
      </c>
      <c r="AB1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5" t="str">
        <f>IF(tbl_Customers[[#This Row],[number_vmail_messages]] = 0, "No Usage", IF(tbl_Customers[[#This Row],[number_vmail_messages]] &lt;= 20, "Low Usage", IF(tbl_Customers[[#This Row],[number_vmail_messages]] &lt;= 40, "Medium Usgae", "High Usage")))</f>
        <v>No Usage</v>
      </c>
      <c r="AD1315" t="str">
        <f>IF(tbl_Customers[[#This Row],[total_day_minutes]]&lt;=150,"Low Usage", IF(tbl_Customers[[#This Row],[total_day_minutes]]&lt;=200,"Medium Usage", IF(tbl_Customers[[#This Row],[total_day_minutes]]&lt;=250,"High Usage","Very High Usage")))</f>
        <v>Low Usage</v>
      </c>
      <c r="AE1315" t="str">
        <f>IF(tbl_Customers[[#This Row],[total_intl_calls]]&lt;=5,"Low Calls", IF(tbl_Customers[[#This Row],[total_intl_calls]]&lt;=10, "Medium Calls", "High Calls"))</f>
        <v>Low Calls</v>
      </c>
      <c r="AF13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5" t="str">
        <f>IF(tbl_Customers[[#This Row],[Churn_Risk_Score]]&gt;=10,"High Risk", IF(tbl_Customers[[#This Row],[Churn_Risk_Score]]&gt;=5,"Medium Risk","Low Risk"))</f>
        <v>Low Risk</v>
      </c>
      <c r="AH1315">
        <f>tbl_Customers[[#This Row],[total_day_charge]] + tbl_Customers[[#This Row],[total_eve_charge]] + tbl_Customers[[#This Row],[total_night_charge]] + tbl_Customers[[#This Row],[total_intl_charge]]</f>
        <v>57.15</v>
      </c>
    </row>
    <row r="1316" spans="1:34"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t="str">
        <f>IF(tbl_Customers[[#This Row],[total_intl_charge]] &lt;= 3, "Low Charges", "High Charges")</f>
        <v>Low Charges</v>
      </c>
      <c r="Z1316" t="str">
        <f>IF(tbl_Customers[[#This Row],[total_eve_calls]]&lt;=80,"Low Calls",
IF(tbl_Customers[[#This Row],[total_eve_calls]]&lt;=120,"Medium Calls","High Calls"))</f>
        <v>Low Calls</v>
      </c>
      <c r="AA1316" t="str">
        <f>IF(tbl_Customers[[#This Row],[total_eve_charge]]&lt;=15,"Low Charges",
IF(tbl_Customers[[#This Row],[total_eve_charge]]&lt;=20,"Medium Charges","High Charges"))</f>
        <v>Medium Charges</v>
      </c>
      <c r="AB1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6" t="str">
        <f>IF(tbl_Customers[[#This Row],[number_vmail_messages]] = 0, "No Usage", IF(tbl_Customers[[#This Row],[number_vmail_messages]] &lt;= 20, "Low Usage", IF(tbl_Customers[[#This Row],[number_vmail_messages]] &lt;= 40, "Medium Usgae", "High Usage")))</f>
        <v>No Usage</v>
      </c>
      <c r="AD1316" t="str">
        <f>IF(tbl_Customers[[#This Row],[total_day_minutes]]&lt;=150,"Low Usage", IF(tbl_Customers[[#This Row],[total_day_minutes]]&lt;=200,"Medium Usage", IF(tbl_Customers[[#This Row],[total_day_minutes]]&lt;=250,"High Usage","Very High Usage")))</f>
        <v>Low Usage</v>
      </c>
      <c r="AE1316" t="str">
        <f>IF(tbl_Customers[[#This Row],[total_intl_calls]]&lt;=5,"Low Calls", IF(tbl_Customers[[#This Row],[total_intl_calls]]&lt;=10, "Medium Calls", "High Calls"))</f>
        <v>Low Calls</v>
      </c>
      <c r="AF13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6" t="str">
        <f>IF(tbl_Customers[[#This Row],[Churn_Risk_Score]]&gt;=10,"High Risk", IF(tbl_Customers[[#This Row],[Churn_Risk_Score]]&gt;=5,"Medium Risk","Low Risk"))</f>
        <v>Low Risk</v>
      </c>
      <c r="AH1316">
        <f>tbl_Customers[[#This Row],[total_day_charge]] + tbl_Customers[[#This Row],[total_eve_charge]] + tbl_Customers[[#This Row],[total_night_charge]] + tbl_Customers[[#This Row],[total_intl_charge]]</f>
        <v>55.050000000000011</v>
      </c>
    </row>
    <row r="1317" spans="1:34"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t="str">
        <f>IF(tbl_Customers[[#This Row],[total_intl_charge]] &lt;= 3, "Low Charges", "High Charges")</f>
        <v>High Charges</v>
      </c>
      <c r="Z1317" t="str">
        <f>IF(tbl_Customers[[#This Row],[total_eve_calls]]&lt;=80,"Low Calls",
IF(tbl_Customers[[#This Row],[total_eve_calls]]&lt;=120,"Medium Calls","High Calls"))</f>
        <v>Medium Calls</v>
      </c>
      <c r="AA1317" t="str">
        <f>IF(tbl_Customers[[#This Row],[total_eve_charge]]&lt;=15,"Low Charges",
IF(tbl_Customers[[#This Row],[total_eve_charge]]&lt;=20,"Medium Charges","High Charges"))</f>
        <v>Low Charges</v>
      </c>
      <c r="AB1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7" t="str">
        <f>IF(tbl_Customers[[#This Row],[number_vmail_messages]] = 0, "No Usage", IF(tbl_Customers[[#This Row],[number_vmail_messages]] &lt;= 20, "Low Usage", IF(tbl_Customers[[#This Row],[number_vmail_messages]] &lt;= 40, "Medium Usgae", "High Usage")))</f>
        <v>No Usage</v>
      </c>
      <c r="AD1317" t="str">
        <f>IF(tbl_Customers[[#This Row],[total_day_minutes]]&lt;=150,"Low Usage", IF(tbl_Customers[[#This Row],[total_day_minutes]]&lt;=200,"Medium Usage", IF(tbl_Customers[[#This Row],[total_day_minutes]]&lt;=250,"High Usage","Very High Usage")))</f>
        <v>Medium Usage</v>
      </c>
      <c r="AE1317" t="str">
        <f>IF(tbl_Customers[[#This Row],[total_intl_calls]]&lt;=5,"Low Calls", IF(tbl_Customers[[#This Row],[total_intl_calls]]&lt;=10, "Medium Calls", "High Calls"))</f>
        <v>Low Calls</v>
      </c>
      <c r="AF13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17" t="str">
        <f>IF(tbl_Customers[[#This Row],[Churn_Risk_Score]]&gt;=10,"High Risk", IF(tbl_Customers[[#This Row],[Churn_Risk_Score]]&gt;=5,"Medium Risk","Low Risk"))</f>
        <v>Low Risk</v>
      </c>
      <c r="AH1317">
        <f>tbl_Customers[[#This Row],[total_day_charge]] + tbl_Customers[[#This Row],[total_eve_charge]] + tbl_Customers[[#This Row],[total_night_charge]] + tbl_Customers[[#This Row],[total_intl_charge]]</f>
        <v>56.29</v>
      </c>
    </row>
    <row r="1318" spans="1:34"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t="str">
        <f>IF(tbl_Customers[[#This Row],[total_intl_charge]] &lt;= 3, "Low Charges", "High Charges")</f>
        <v>Low Charges</v>
      </c>
      <c r="Z1318" t="str">
        <f>IF(tbl_Customers[[#This Row],[total_eve_calls]]&lt;=80,"Low Calls",
IF(tbl_Customers[[#This Row],[total_eve_calls]]&lt;=120,"Medium Calls","High Calls"))</f>
        <v>Medium Calls</v>
      </c>
      <c r="AA1318" t="str">
        <f>IF(tbl_Customers[[#This Row],[total_eve_charge]]&lt;=15,"Low Charges",
IF(tbl_Customers[[#This Row],[total_eve_charge]]&lt;=20,"Medium Charges","High Charges"))</f>
        <v>Low Charges</v>
      </c>
      <c r="AB1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8" t="str">
        <f>IF(tbl_Customers[[#This Row],[number_vmail_messages]] = 0, "No Usage", IF(tbl_Customers[[#This Row],[number_vmail_messages]] &lt;= 20, "Low Usage", IF(tbl_Customers[[#This Row],[number_vmail_messages]] &lt;= 40, "Medium Usgae", "High Usage")))</f>
        <v>Medium Usgae</v>
      </c>
      <c r="AD1318" t="str">
        <f>IF(tbl_Customers[[#This Row],[total_day_minutes]]&lt;=150,"Low Usage", IF(tbl_Customers[[#This Row],[total_day_minutes]]&lt;=200,"Medium Usage", IF(tbl_Customers[[#This Row],[total_day_minutes]]&lt;=250,"High Usage","Very High Usage")))</f>
        <v>High Usage</v>
      </c>
      <c r="AE1318" t="str">
        <f>IF(tbl_Customers[[#This Row],[total_intl_calls]]&lt;=5,"Low Calls", IF(tbl_Customers[[#This Row],[total_intl_calls]]&lt;=10, "Medium Calls", "High Calls"))</f>
        <v>Low Calls</v>
      </c>
      <c r="AF13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8" t="str">
        <f>IF(tbl_Customers[[#This Row],[Churn_Risk_Score]]&gt;=10,"High Risk", IF(tbl_Customers[[#This Row],[Churn_Risk_Score]]&gt;=5,"Medium Risk","Low Risk"))</f>
        <v>Low Risk</v>
      </c>
      <c r="AH1318">
        <f>tbl_Customers[[#This Row],[total_day_charge]] + tbl_Customers[[#This Row],[total_eve_charge]] + tbl_Customers[[#This Row],[total_night_charge]] + tbl_Customers[[#This Row],[total_intl_charge]]</f>
        <v>57.929999999999993</v>
      </c>
    </row>
    <row r="1319" spans="1:34"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t="str">
        <f>IF(tbl_Customers[[#This Row],[total_intl_charge]] &lt;= 3, "Low Charges", "High Charges")</f>
        <v>Low Charges</v>
      </c>
      <c r="Z1319" t="str">
        <f>IF(tbl_Customers[[#This Row],[total_eve_calls]]&lt;=80,"Low Calls",
IF(tbl_Customers[[#This Row],[total_eve_calls]]&lt;=120,"Medium Calls","High Calls"))</f>
        <v>Medium Calls</v>
      </c>
      <c r="AA1319" t="str">
        <f>IF(tbl_Customers[[#This Row],[total_eve_charge]]&lt;=15,"Low Charges",
IF(tbl_Customers[[#This Row],[total_eve_charge]]&lt;=20,"Medium Charges","High Charges"))</f>
        <v>Medium Charges</v>
      </c>
      <c r="AB1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9" t="str">
        <f>IF(tbl_Customers[[#This Row],[number_vmail_messages]] = 0, "No Usage", IF(tbl_Customers[[#This Row],[number_vmail_messages]] &lt;= 20, "Low Usage", IF(tbl_Customers[[#This Row],[number_vmail_messages]] &lt;= 40, "Medium Usgae", "High Usage")))</f>
        <v>No Usage</v>
      </c>
      <c r="AD1319" t="str">
        <f>IF(tbl_Customers[[#This Row],[total_day_minutes]]&lt;=150,"Low Usage", IF(tbl_Customers[[#This Row],[total_day_minutes]]&lt;=200,"Medium Usage", IF(tbl_Customers[[#This Row],[total_day_minutes]]&lt;=250,"High Usage","Very High Usage")))</f>
        <v>Low Usage</v>
      </c>
      <c r="AE1319" t="str">
        <f>IF(tbl_Customers[[#This Row],[total_intl_calls]]&lt;=5,"Low Calls", IF(tbl_Customers[[#This Row],[total_intl_calls]]&lt;=10, "Medium Calls", "High Calls"))</f>
        <v>Low Calls</v>
      </c>
      <c r="AF13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9" t="str">
        <f>IF(tbl_Customers[[#This Row],[Churn_Risk_Score]]&gt;=10,"High Risk", IF(tbl_Customers[[#This Row],[Churn_Risk_Score]]&gt;=5,"Medium Risk","Low Risk"))</f>
        <v>Low Risk</v>
      </c>
      <c r="AH1319">
        <f>tbl_Customers[[#This Row],[total_day_charge]] + tbl_Customers[[#This Row],[total_eve_charge]] + tbl_Customers[[#This Row],[total_night_charge]] + tbl_Customers[[#This Row],[total_intl_charge]]</f>
        <v>46.22</v>
      </c>
    </row>
    <row r="1320" spans="1:34"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t="str">
        <f>IF(tbl_Customers[[#This Row],[total_intl_charge]] &lt;= 3, "Low Charges", "High Charges")</f>
        <v>Low Charges</v>
      </c>
      <c r="Z1320" t="str">
        <f>IF(tbl_Customers[[#This Row],[total_eve_calls]]&lt;=80,"Low Calls",
IF(tbl_Customers[[#This Row],[total_eve_calls]]&lt;=120,"Medium Calls","High Calls"))</f>
        <v>Medium Calls</v>
      </c>
      <c r="AA1320" t="str">
        <f>IF(tbl_Customers[[#This Row],[total_eve_charge]]&lt;=15,"Low Charges",
IF(tbl_Customers[[#This Row],[total_eve_charge]]&lt;=20,"Medium Charges","High Charges"))</f>
        <v>Low Charges</v>
      </c>
      <c r="AB1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0" t="str">
        <f>IF(tbl_Customers[[#This Row],[number_vmail_messages]] = 0, "No Usage", IF(tbl_Customers[[#This Row],[number_vmail_messages]] &lt;= 20, "Low Usage", IF(tbl_Customers[[#This Row],[number_vmail_messages]] &lt;= 40, "Medium Usgae", "High Usage")))</f>
        <v>No Usage</v>
      </c>
      <c r="AD1320" t="str">
        <f>IF(tbl_Customers[[#This Row],[total_day_minutes]]&lt;=150,"Low Usage", IF(tbl_Customers[[#This Row],[total_day_minutes]]&lt;=200,"Medium Usage", IF(tbl_Customers[[#This Row],[total_day_minutes]]&lt;=250,"High Usage","Very High Usage")))</f>
        <v>Low Usage</v>
      </c>
      <c r="AE1320" t="str">
        <f>IF(tbl_Customers[[#This Row],[total_intl_calls]]&lt;=5,"Low Calls", IF(tbl_Customers[[#This Row],[total_intl_calls]]&lt;=10, "Medium Calls", "High Calls"))</f>
        <v>Low Calls</v>
      </c>
      <c r="AF13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0" t="str">
        <f>IF(tbl_Customers[[#This Row],[Churn_Risk_Score]]&gt;=10,"High Risk", IF(tbl_Customers[[#This Row],[Churn_Risk_Score]]&gt;=5,"Medium Risk","Low Risk"))</f>
        <v>Low Risk</v>
      </c>
      <c r="AH1320">
        <f>tbl_Customers[[#This Row],[total_day_charge]] + tbl_Customers[[#This Row],[total_eve_charge]] + tbl_Customers[[#This Row],[total_night_charge]] + tbl_Customers[[#This Row],[total_intl_charge]]</f>
        <v>43.730000000000004</v>
      </c>
    </row>
    <row r="1321" spans="1:34"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t="str">
        <f>IF(tbl_Customers[[#This Row],[total_intl_charge]] &lt;= 3, "Low Charges", "High Charges")</f>
        <v>Low Charges</v>
      </c>
      <c r="Z1321" t="str">
        <f>IF(tbl_Customers[[#This Row],[total_eve_calls]]&lt;=80,"Low Calls",
IF(tbl_Customers[[#This Row],[total_eve_calls]]&lt;=120,"Medium Calls","High Calls"))</f>
        <v>Low Calls</v>
      </c>
      <c r="AA1321" t="str">
        <f>IF(tbl_Customers[[#This Row],[total_eve_charge]]&lt;=15,"Low Charges",
IF(tbl_Customers[[#This Row],[total_eve_charge]]&lt;=20,"Medium Charges","High Charges"))</f>
        <v>Medium Charges</v>
      </c>
      <c r="AB1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1" t="str">
        <f>IF(tbl_Customers[[#This Row],[number_vmail_messages]] = 0, "No Usage", IF(tbl_Customers[[#This Row],[number_vmail_messages]] &lt;= 20, "Low Usage", IF(tbl_Customers[[#This Row],[number_vmail_messages]] &lt;= 40, "Medium Usgae", "High Usage")))</f>
        <v>Medium Usgae</v>
      </c>
      <c r="AD1321" t="str">
        <f>IF(tbl_Customers[[#This Row],[total_day_minutes]]&lt;=150,"Low Usage", IF(tbl_Customers[[#This Row],[total_day_minutes]]&lt;=200,"Medium Usage", IF(tbl_Customers[[#This Row],[total_day_minutes]]&lt;=250,"High Usage","Very High Usage")))</f>
        <v>High Usage</v>
      </c>
      <c r="AE1321" t="str">
        <f>IF(tbl_Customers[[#This Row],[total_intl_calls]]&lt;=5,"Low Calls", IF(tbl_Customers[[#This Row],[total_intl_calls]]&lt;=10, "Medium Calls", "High Calls"))</f>
        <v>Medium Calls</v>
      </c>
      <c r="AF13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21" t="str">
        <f>IF(tbl_Customers[[#This Row],[Churn_Risk_Score]]&gt;=10,"High Risk", IF(tbl_Customers[[#This Row],[Churn_Risk_Score]]&gt;=5,"Medium Risk","Low Risk"))</f>
        <v>Low Risk</v>
      </c>
      <c r="AH1321">
        <f>tbl_Customers[[#This Row],[total_day_charge]] + tbl_Customers[[#This Row],[total_eve_charge]] + tbl_Customers[[#This Row],[total_night_charge]] + tbl_Customers[[#This Row],[total_intl_charge]]</f>
        <v>69.009999999999991</v>
      </c>
    </row>
    <row r="1322" spans="1:34"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t="str">
        <f>IF(tbl_Customers[[#This Row],[total_intl_charge]] &lt;= 3, "Low Charges", "High Charges")</f>
        <v>High Charges</v>
      </c>
      <c r="Z1322" t="str">
        <f>IF(tbl_Customers[[#This Row],[total_eve_calls]]&lt;=80,"Low Calls",
IF(tbl_Customers[[#This Row],[total_eve_calls]]&lt;=120,"Medium Calls","High Calls"))</f>
        <v>Medium Calls</v>
      </c>
      <c r="AA1322" t="str">
        <f>IF(tbl_Customers[[#This Row],[total_eve_charge]]&lt;=15,"Low Charges",
IF(tbl_Customers[[#This Row],[total_eve_charge]]&lt;=20,"Medium Charges","High Charges"))</f>
        <v>Medium Charges</v>
      </c>
      <c r="AB1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2" t="str">
        <f>IF(tbl_Customers[[#This Row],[number_vmail_messages]] = 0, "No Usage", IF(tbl_Customers[[#This Row],[number_vmail_messages]] &lt;= 20, "Low Usage", IF(tbl_Customers[[#This Row],[number_vmail_messages]] &lt;= 40, "Medium Usgae", "High Usage")))</f>
        <v>No Usage</v>
      </c>
      <c r="AD1322" t="str">
        <f>IF(tbl_Customers[[#This Row],[total_day_minutes]]&lt;=150,"Low Usage", IF(tbl_Customers[[#This Row],[total_day_minutes]]&lt;=200,"Medium Usage", IF(tbl_Customers[[#This Row],[total_day_minutes]]&lt;=250,"High Usage","Very High Usage")))</f>
        <v>Low Usage</v>
      </c>
      <c r="AE1322" t="str">
        <f>IF(tbl_Customers[[#This Row],[total_intl_calls]]&lt;=5,"Low Calls", IF(tbl_Customers[[#This Row],[total_intl_calls]]&lt;=10, "Medium Calls", "High Calls"))</f>
        <v>High Calls</v>
      </c>
      <c r="AF13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2" t="str">
        <f>IF(tbl_Customers[[#This Row],[Churn_Risk_Score]]&gt;=10,"High Risk", IF(tbl_Customers[[#This Row],[Churn_Risk_Score]]&gt;=5,"Medium Risk","Low Risk"))</f>
        <v>Low Risk</v>
      </c>
      <c r="AH1322">
        <f>tbl_Customers[[#This Row],[total_day_charge]] + tbl_Customers[[#This Row],[total_eve_charge]] + tbl_Customers[[#This Row],[total_night_charge]] + tbl_Customers[[#This Row],[total_intl_charge]]</f>
        <v>50.66</v>
      </c>
    </row>
    <row r="1323" spans="1:34"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t="str">
        <f>IF(tbl_Customers[[#This Row],[total_intl_charge]] &lt;= 3, "Low Charges", "High Charges")</f>
        <v>High Charges</v>
      </c>
      <c r="Z1323" t="str">
        <f>IF(tbl_Customers[[#This Row],[total_eve_calls]]&lt;=80,"Low Calls",
IF(tbl_Customers[[#This Row],[total_eve_calls]]&lt;=120,"Medium Calls","High Calls"))</f>
        <v>Medium Calls</v>
      </c>
      <c r="AA1323" t="str">
        <f>IF(tbl_Customers[[#This Row],[total_eve_charge]]&lt;=15,"Low Charges",
IF(tbl_Customers[[#This Row],[total_eve_charge]]&lt;=20,"Medium Charges","High Charges"))</f>
        <v>Low Charges</v>
      </c>
      <c r="AB1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3" t="str">
        <f>IF(tbl_Customers[[#This Row],[number_vmail_messages]] = 0, "No Usage", IF(tbl_Customers[[#This Row],[number_vmail_messages]] &lt;= 20, "Low Usage", IF(tbl_Customers[[#This Row],[number_vmail_messages]] &lt;= 40, "Medium Usgae", "High Usage")))</f>
        <v>Medium Usgae</v>
      </c>
      <c r="AD1323" t="str">
        <f>IF(tbl_Customers[[#This Row],[total_day_minutes]]&lt;=150,"Low Usage", IF(tbl_Customers[[#This Row],[total_day_minutes]]&lt;=200,"Medium Usage", IF(tbl_Customers[[#This Row],[total_day_minutes]]&lt;=250,"High Usage","Very High Usage")))</f>
        <v>Low Usage</v>
      </c>
      <c r="AE1323" t="str">
        <f>IF(tbl_Customers[[#This Row],[total_intl_calls]]&lt;=5,"Low Calls", IF(tbl_Customers[[#This Row],[total_intl_calls]]&lt;=10, "Medium Calls", "High Calls"))</f>
        <v>Low Calls</v>
      </c>
      <c r="AF13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3" t="str">
        <f>IF(tbl_Customers[[#This Row],[Churn_Risk_Score]]&gt;=10,"High Risk", IF(tbl_Customers[[#This Row],[Churn_Risk_Score]]&gt;=5,"Medium Risk","Low Risk"))</f>
        <v>Low Risk</v>
      </c>
      <c r="AH1323">
        <f>tbl_Customers[[#This Row],[total_day_charge]] + tbl_Customers[[#This Row],[total_eve_charge]] + tbl_Customers[[#This Row],[total_night_charge]] + tbl_Customers[[#This Row],[total_intl_charge]]</f>
        <v>53.68</v>
      </c>
    </row>
    <row r="1324" spans="1:34"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t="str">
        <f>IF(tbl_Customers[[#This Row],[total_intl_charge]] &lt;= 3, "Low Charges", "High Charges")</f>
        <v>High Charges</v>
      </c>
      <c r="Z1324" t="str">
        <f>IF(tbl_Customers[[#This Row],[total_eve_calls]]&lt;=80,"Low Calls",
IF(tbl_Customers[[#This Row],[total_eve_calls]]&lt;=120,"Medium Calls","High Calls"))</f>
        <v>Medium Calls</v>
      </c>
      <c r="AA1324" t="str">
        <f>IF(tbl_Customers[[#This Row],[total_eve_charge]]&lt;=15,"Low Charges",
IF(tbl_Customers[[#This Row],[total_eve_charge]]&lt;=20,"Medium Charges","High Charges"))</f>
        <v>Low Charges</v>
      </c>
      <c r="AB1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4" t="str">
        <f>IF(tbl_Customers[[#This Row],[number_vmail_messages]] = 0, "No Usage", IF(tbl_Customers[[#This Row],[number_vmail_messages]] &lt;= 20, "Low Usage", IF(tbl_Customers[[#This Row],[number_vmail_messages]] &lt;= 40, "Medium Usgae", "High Usage")))</f>
        <v>Medium Usgae</v>
      </c>
      <c r="AD1324" t="str">
        <f>IF(tbl_Customers[[#This Row],[total_day_minutes]]&lt;=150,"Low Usage", IF(tbl_Customers[[#This Row],[total_day_minutes]]&lt;=200,"Medium Usage", IF(tbl_Customers[[#This Row],[total_day_minutes]]&lt;=250,"High Usage","Very High Usage")))</f>
        <v>Medium Usage</v>
      </c>
      <c r="AE1324" t="str">
        <f>IF(tbl_Customers[[#This Row],[total_intl_calls]]&lt;=5,"Low Calls", IF(tbl_Customers[[#This Row],[total_intl_calls]]&lt;=10, "Medium Calls", "High Calls"))</f>
        <v>Low Calls</v>
      </c>
      <c r="AF13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4" t="str">
        <f>IF(tbl_Customers[[#This Row],[Churn_Risk_Score]]&gt;=10,"High Risk", IF(tbl_Customers[[#This Row],[Churn_Risk_Score]]&gt;=5,"Medium Risk","Low Risk"))</f>
        <v>Low Risk</v>
      </c>
      <c r="AH1324">
        <f>tbl_Customers[[#This Row],[total_day_charge]] + tbl_Customers[[#This Row],[total_eve_charge]] + tbl_Customers[[#This Row],[total_night_charge]] + tbl_Customers[[#This Row],[total_intl_charge]]</f>
        <v>61.47</v>
      </c>
    </row>
    <row r="1325" spans="1:34"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t="str">
        <f>IF(tbl_Customers[[#This Row],[total_intl_charge]] &lt;= 3, "Low Charges", "High Charges")</f>
        <v>High Charges</v>
      </c>
      <c r="Z1325" t="str">
        <f>IF(tbl_Customers[[#This Row],[total_eve_calls]]&lt;=80,"Low Calls",
IF(tbl_Customers[[#This Row],[total_eve_calls]]&lt;=120,"Medium Calls","High Calls"))</f>
        <v>Medium Calls</v>
      </c>
      <c r="AA1325" t="str">
        <f>IF(tbl_Customers[[#This Row],[total_eve_charge]]&lt;=15,"Low Charges",
IF(tbl_Customers[[#This Row],[total_eve_charge]]&lt;=20,"Medium Charges","High Charges"))</f>
        <v>Low Charges</v>
      </c>
      <c r="AB1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5" t="str">
        <f>IF(tbl_Customers[[#This Row],[number_vmail_messages]] = 0, "No Usage", IF(tbl_Customers[[#This Row],[number_vmail_messages]] &lt;= 20, "Low Usage", IF(tbl_Customers[[#This Row],[number_vmail_messages]] &lt;= 40, "Medium Usgae", "High Usage")))</f>
        <v>No Usage</v>
      </c>
      <c r="AD1325" t="str">
        <f>IF(tbl_Customers[[#This Row],[total_day_minutes]]&lt;=150,"Low Usage", IF(tbl_Customers[[#This Row],[total_day_minutes]]&lt;=200,"Medium Usage", IF(tbl_Customers[[#This Row],[total_day_minutes]]&lt;=250,"High Usage","Very High Usage")))</f>
        <v>Medium Usage</v>
      </c>
      <c r="AE1325" t="str">
        <f>IF(tbl_Customers[[#This Row],[total_intl_calls]]&lt;=5,"Low Calls", IF(tbl_Customers[[#This Row],[total_intl_calls]]&lt;=10, "Medium Calls", "High Calls"))</f>
        <v>Low Calls</v>
      </c>
      <c r="AF13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5" t="str">
        <f>IF(tbl_Customers[[#This Row],[Churn_Risk_Score]]&gt;=10,"High Risk", IF(tbl_Customers[[#This Row],[Churn_Risk_Score]]&gt;=5,"Medium Risk","Low Risk"))</f>
        <v>Low Risk</v>
      </c>
      <c r="AH1325">
        <f>tbl_Customers[[#This Row],[total_day_charge]] + tbl_Customers[[#This Row],[total_eve_charge]] + tbl_Customers[[#This Row],[total_night_charge]] + tbl_Customers[[#This Row],[total_intl_charge]]</f>
        <v>58.95</v>
      </c>
    </row>
    <row r="1326" spans="1:34"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t="str">
        <f>IF(tbl_Customers[[#This Row],[total_intl_charge]] &lt;= 3, "Low Charges", "High Charges")</f>
        <v>Low Charges</v>
      </c>
      <c r="Z1326" t="str">
        <f>IF(tbl_Customers[[#This Row],[total_eve_calls]]&lt;=80,"Low Calls",
IF(tbl_Customers[[#This Row],[total_eve_calls]]&lt;=120,"Medium Calls","High Calls"))</f>
        <v>Medium Calls</v>
      </c>
      <c r="AA1326" t="str">
        <f>IF(tbl_Customers[[#This Row],[total_eve_charge]]&lt;=15,"Low Charges",
IF(tbl_Customers[[#This Row],[total_eve_charge]]&lt;=20,"Medium Charges","High Charges"))</f>
        <v>Low Charges</v>
      </c>
      <c r="AB1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6" t="str">
        <f>IF(tbl_Customers[[#This Row],[number_vmail_messages]] = 0, "No Usage", IF(tbl_Customers[[#This Row],[number_vmail_messages]] &lt;= 20, "Low Usage", IF(tbl_Customers[[#This Row],[number_vmail_messages]] &lt;= 40, "Medium Usgae", "High Usage")))</f>
        <v>No Usage</v>
      </c>
      <c r="AD1326" t="str">
        <f>IF(tbl_Customers[[#This Row],[total_day_minutes]]&lt;=150,"Low Usage", IF(tbl_Customers[[#This Row],[total_day_minutes]]&lt;=200,"Medium Usage", IF(tbl_Customers[[#This Row],[total_day_minutes]]&lt;=250,"High Usage","Very High Usage")))</f>
        <v>High Usage</v>
      </c>
      <c r="AE1326" t="str">
        <f>IF(tbl_Customers[[#This Row],[total_intl_calls]]&lt;=5,"Low Calls", IF(tbl_Customers[[#This Row],[total_intl_calls]]&lt;=10, "Medium Calls", "High Calls"))</f>
        <v>Low Calls</v>
      </c>
      <c r="AF13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6" t="str">
        <f>IF(tbl_Customers[[#This Row],[Churn_Risk_Score]]&gt;=10,"High Risk", IF(tbl_Customers[[#This Row],[Churn_Risk_Score]]&gt;=5,"Medium Risk","Low Risk"))</f>
        <v>Low Risk</v>
      </c>
      <c r="AH1326">
        <f>tbl_Customers[[#This Row],[total_day_charge]] + tbl_Customers[[#This Row],[total_eve_charge]] + tbl_Customers[[#This Row],[total_night_charge]] + tbl_Customers[[#This Row],[total_intl_charge]]</f>
        <v>64.09</v>
      </c>
    </row>
    <row r="1327" spans="1:34"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t="str">
        <f>IF(tbl_Customers[[#This Row],[total_intl_charge]] &lt;= 3, "Low Charges", "High Charges")</f>
        <v>Low Charges</v>
      </c>
      <c r="Z1327" t="str">
        <f>IF(tbl_Customers[[#This Row],[total_eve_calls]]&lt;=80,"Low Calls",
IF(tbl_Customers[[#This Row],[total_eve_calls]]&lt;=120,"Medium Calls","High Calls"))</f>
        <v>Medium Calls</v>
      </c>
      <c r="AA1327" t="str">
        <f>IF(tbl_Customers[[#This Row],[total_eve_charge]]&lt;=15,"Low Charges",
IF(tbl_Customers[[#This Row],[total_eve_charge]]&lt;=20,"Medium Charges","High Charges"))</f>
        <v>Medium Charges</v>
      </c>
      <c r="AB1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7" t="str">
        <f>IF(tbl_Customers[[#This Row],[number_vmail_messages]] = 0, "No Usage", IF(tbl_Customers[[#This Row],[number_vmail_messages]] &lt;= 20, "Low Usage", IF(tbl_Customers[[#This Row],[number_vmail_messages]] &lt;= 40, "Medium Usgae", "High Usage")))</f>
        <v>No Usage</v>
      </c>
      <c r="AD1327" t="str">
        <f>IF(tbl_Customers[[#This Row],[total_day_minutes]]&lt;=150,"Low Usage", IF(tbl_Customers[[#This Row],[total_day_minutes]]&lt;=200,"Medium Usage", IF(tbl_Customers[[#This Row],[total_day_minutes]]&lt;=250,"High Usage","Very High Usage")))</f>
        <v>Medium Usage</v>
      </c>
      <c r="AE1327" t="str">
        <f>IF(tbl_Customers[[#This Row],[total_intl_calls]]&lt;=5,"Low Calls", IF(tbl_Customers[[#This Row],[total_intl_calls]]&lt;=10, "Medium Calls", "High Calls"))</f>
        <v>Medium Calls</v>
      </c>
      <c r="AF13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7" t="str">
        <f>IF(tbl_Customers[[#This Row],[Churn_Risk_Score]]&gt;=10,"High Risk", IF(tbl_Customers[[#This Row],[Churn_Risk_Score]]&gt;=5,"Medium Risk","Low Risk"))</f>
        <v>Low Risk</v>
      </c>
      <c r="AH1327">
        <f>tbl_Customers[[#This Row],[total_day_charge]] + tbl_Customers[[#This Row],[total_eve_charge]] + tbl_Customers[[#This Row],[total_night_charge]] + tbl_Customers[[#This Row],[total_intl_charge]]</f>
        <v>57.07</v>
      </c>
    </row>
    <row r="1328" spans="1:34"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t="str">
        <f>IF(tbl_Customers[[#This Row],[total_intl_charge]] &lt;= 3, "Low Charges", "High Charges")</f>
        <v>High Charges</v>
      </c>
      <c r="Z1328" t="str">
        <f>IF(tbl_Customers[[#This Row],[total_eve_calls]]&lt;=80,"Low Calls",
IF(tbl_Customers[[#This Row],[total_eve_calls]]&lt;=120,"Medium Calls","High Calls"))</f>
        <v>Medium Calls</v>
      </c>
      <c r="AA1328" t="str">
        <f>IF(tbl_Customers[[#This Row],[total_eve_charge]]&lt;=15,"Low Charges",
IF(tbl_Customers[[#This Row],[total_eve_charge]]&lt;=20,"Medium Charges","High Charges"))</f>
        <v>Low Charges</v>
      </c>
      <c r="AB1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8" t="str">
        <f>IF(tbl_Customers[[#This Row],[number_vmail_messages]] = 0, "No Usage", IF(tbl_Customers[[#This Row],[number_vmail_messages]] &lt;= 20, "Low Usage", IF(tbl_Customers[[#This Row],[number_vmail_messages]] &lt;= 40, "Medium Usgae", "High Usage")))</f>
        <v>Low Usage</v>
      </c>
      <c r="AD1328" t="str">
        <f>IF(tbl_Customers[[#This Row],[total_day_minutes]]&lt;=150,"Low Usage", IF(tbl_Customers[[#This Row],[total_day_minutes]]&lt;=200,"Medium Usage", IF(tbl_Customers[[#This Row],[total_day_minutes]]&lt;=250,"High Usage","Very High Usage")))</f>
        <v>Low Usage</v>
      </c>
      <c r="AE1328" t="str">
        <f>IF(tbl_Customers[[#This Row],[total_intl_calls]]&lt;=5,"Low Calls", IF(tbl_Customers[[#This Row],[total_intl_calls]]&lt;=10, "Medium Calls", "High Calls"))</f>
        <v>Low Calls</v>
      </c>
      <c r="AF13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8" t="str">
        <f>IF(tbl_Customers[[#This Row],[Churn_Risk_Score]]&gt;=10,"High Risk", IF(tbl_Customers[[#This Row],[Churn_Risk_Score]]&gt;=5,"Medium Risk","Low Risk"))</f>
        <v>Low Risk</v>
      </c>
      <c r="AH1328">
        <f>tbl_Customers[[#This Row],[total_day_charge]] + tbl_Customers[[#This Row],[total_eve_charge]] + tbl_Customers[[#This Row],[total_night_charge]] + tbl_Customers[[#This Row],[total_intl_charge]]</f>
        <v>51.88</v>
      </c>
    </row>
    <row r="1329" spans="1:34"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t="str">
        <f>IF(tbl_Customers[[#This Row],[total_intl_charge]] &lt;= 3, "Low Charges", "High Charges")</f>
        <v>High Charges</v>
      </c>
      <c r="Z1329" t="str">
        <f>IF(tbl_Customers[[#This Row],[total_eve_calls]]&lt;=80,"Low Calls",
IF(tbl_Customers[[#This Row],[total_eve_calls]]&lt;=120,"Medium Calls","High Calls"))</f>
        <v>Medium Calls</v>
      </c>
      <c r="AA1329" t="str">
        <f>IF(tbl_Customers[[#This Row],[total_eve_charge]]&lt;=15,"Low Charges",
IF(tbl_Customers[[#This Row],[total_eve_charge]]&lt;=20,"Medium Charges","High Charges"))</f>
        <v>High Charges</v>
      </c>
      <c r="AB1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29" t="str">
        <f>IF(tbl_Customers[[#This Row],[number_vmail_messages]] = 0, "No Usage", IF(tbl_Customers[[#This Row],[number_vmail_messages]] &lt;= 20, "Low Usage", IF(tbl_Customers[[#This Row],[number_vmail_messages]] &lt;= 40, "Medium Usgae", "High Usage")))</f>
        <v>Medium Usgae</v>
      </c>
      <c r="AD1329" t="str">
        <f>IF(tbl_Customers[[#This Row],[total_day_minutes]]&lt;=150,"Low Usage", IF(tbl_Customers[[#This Row],[total_day_minutes]]&lt;=200,"Medium Usage", IF(tbl_Customers[[#This Row],[total_day_minutes]]&lt;=250,"High Usage","Very High Usage")))</f>
        <v>High Usage</v>
      </c>
      <c r="AE1329" t="str">
        <f>IF(tbl_Customers[[#This Row],[total_intl_calls]]&lt;=5,"Low Calls", IF(tbl_Customers[[#This Row],[total_intl_calls]]&lt;=10, "Medium Calls", "High Calls"))</f>
        <v>Low Calls</v>
      </c>
      <c r="AF13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329" t="str">
        <f>IF(tbl_Customers[[#This Row],[Churn_Risk_Score]]&gt;=10,"High Risk", IF(tbl_Customers[[#This Row],[Churn_Risk_Score]]&gt;=5,"Medium Risk","Low Risk"))</f>
        <v>Medium Risk</v>
      </c>
      <c r="AH1329">
        <f>tbl_Customers[[#This Row],[total_day_charge]] + tbl_Customers[[#This Row],[total_eve_charge]] + tbl_Customers[[#This Row],[total_night_charge]] + tbl_Customers[[#This Row],[total_intl_charge]]</f>
        <v>69.81</v>
      </c>
    </row>
    <row r="1330" spans="1:34"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t="str">
        <f>IF(tbl_Customers[[#This Row],[total_intl_charge]] &lt;= 3, "Low Charges", "High Charges")</f>
        <v>Low Charges</v>
      </c>
      <c r="Z1330" t="str">
        <f>IF(tbl_Customers[[#This Row],[total_eve_calls]]&lt;=80,"Low Calls",
IF(tbl_Customers[[#This Row],[total_eve_calls]]&lt;=120,"Medium Calls","High Calls"))</f>
        <v>Medium Calls</v>
      </c>
      <c r="AA1330" t="str">
        <f>IF(tbl_Customers[[#This Row],[total_eve_charge]]&lt;=15,"Low Charges",
IF(tbl_Customers[[#This Row],[total_eve_charge]]&lt;=20,"Medium Charges","High Charges"))</f>
        <v>Low Charges</v>
      </c>
      <c r="AB1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30" t="str">
        <f>IF(tbl_Customers[[#This Row],[number_vmail_messages]] = 0, "No Usage", IF(tbl_Customers[[#This Row],[number_vmail_messages]] &lt;= 20, "Low Usage", IF(tbl_Customers[[#This Row],[number_vmail_messages]] &lt;= 40, "Medium Usgae", "High Usage")))</f>
        <v>Medium Usgae</v>
      </c>
      <c r="AD1330" t="str">
        <f>IF(tbl_Customers[[#This Row],[total_day_minutes]]&lt;=150,"Low Usage", IF(tbl_Customers[[#This Row],[total_day_minutes]]&lt;=200,"Medium Usage", IF(tbl_Customers[[#This Row],[total_day_minutes]]&lt;=250,"High Usage","Very High Usage")))</f>
        <v>Medium Usage</v>
      </c>
      <c r="AE1330" t="str">
        <f>IF(tbl_Customers[[#This Row],[total_intl_calls]]&lt;=5,"Low Calls", IF(tbl_Customers[[#This Row],[total_intl_calls]]&lt;=10, "Medium Calls", "High Calls"))</f>
        <v>Low Calls</v>
      </c>
      <c r="AF13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0" t="str">
        <f>IF(tbl_Customers[[#This Row],[Churn_Risk_Score]]&gt;=10,"High Risk", IF(tbl_Customers[[#This Row],[Churn_Risk_Score]]&gt;=5,"Medium Risk","Low Risk"))</f>
        <v>Low Risk</v>
      </c>
      <c r="AH1330">
        <f>tbl_Customers[[#This Row],[total_day_charge]] + tbl_Customers[[#This Row],[total_eve_charge]] + tbl_Customers[[#This Row],[total_night_charge]] + tbl_Customers[[#This Row],[total_intl_charge]]</f>
        <v>51.259999999999991</v>
      </c>
    </row>
    <row r="1331" spans="1:34"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t="str">
        <f>IF(tbl_Customers[[#This Row],[total_intl_charge]] &lt;= 3, "Low Charges", "High Charges")</f>
        <v>Low Charges</v>
      </c>
      <c r="Z1331" t="str">
        <f>IF(tbl_Customers[[#This Row],[total_eve_calls]]&lt;=80,"Low Calls",
IF(tbl_Customers[[#This Row],[total_eve_calls]]&lt;=120,"Medium Calls","High Calls"))</f>
        <v>Low Calls</v>
      </c>
      <c r="AA1331" t="str">
        <f>IF(tbl_Customers[[#This Row],[total_eve_charge]]&lt;=15,"Low Charges",
IF(tbl_Customers[[#This Row],[total_eve_charge]]&lt;=20,"Medium Charges","High Charges"))</f>
        <v>Medium Charges</v>
      </c>
      <c r="AB1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1" t="str">
        <f>IF(tbl_Customers[[#This Row],[number_vmail_messages]] = 0, "No Usage", IF(tbl_Customers[[#This Row],[number_vmail_messages]] &lt;= 20, "Low Usage", IF(tbl_Customers[[#This Row],[number_vmail_messages]] &lt;= 40, "Medium Usgae", "High Usage")))</f>
        <v>No Usage</v>
      </c>
      <c r="AD1331" t="str">
        <f>IF(tbl_Customers[[#This Row],[total_day_minutes]]&lt;=150,"Low Usage", IF(tbl_Customers[[#This Row],[total_day_minutes]]&lt;=200,"Medium Usage", IF(tbl_Customers[[#This Row],[total_day_minutes]]&lt;=250,"High Usage","Very High Usage")))</f>
        <v>Low Usage</v>
      </c>
      <c r="AE1331" t="str">
        <f>IF(tbl_Customers[[#This Row],[total_intl_calls]]&lt;=5,"Low Calls", IF(tbl_Customers[[#This Row],[total_intl_calls]]&lt;=10, "Medium Calls", "High Calls"))</f>
        <v>Medium Calls</v>
      </c>
      <c r="AF13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1" t="str">
        <f>IF(tbl_Customers[[#This Row],[Churn_Risk_Score]]&gt;=10,"High Risk", IF(tbl_Customers[[#This Row],[Churn_Risk_Score]]&gt;=5,"Medium Risk","Low Risk"))</f>
        <v>Low Risk</v>
      </c>
      <c r="AH1331">
        <f>tbl_Customers[[#This Row],[total_day_charge]] + tbl_Customers[[#This Row],[total_eve_charge]] + tbl_Customers[[#This Row],[total_night_charge]] + tbl_Customers[[#This Row],[total_intl_charge]]</f>
        <v>48.17</v>
      </c>
    </row>
    <row r="1332" spans="1:34"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t="str">
        <f>IF(tbl_Customers[[#This Row],[total_intl_charge]] &lt;= 3, "Low Charges", "High Charges")</f>
        <v>Low Charges</v>
      </c>
      <c r="Z1332" t="str">
        <f>IF(tbl_Customers[[#This Row],[total_eve_calls]]&lt;=80,"Low Calls",
IF(tbl_Customers[[#This Row],[total_eve_calls]]&lt;=120,"Medium Calls","High Calls"))</f>
        <v>High Calls</v>
      </c>
      <c r="AA1332" t="str">
        <f>IF(tbl_Customers[[#This Row],[total_eve_charge]]&lt;=15,"Low Charges",
IF(tbl_Customers[[#This Row],[total_eve_charge]]&lt;=20,"Medium Charges","High Charges"))</f>
        <v>Medium Charges</v>
      </c>
      <c r="AB1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2" t="str">
        <f>IF(tbl_Customers[[#This Row],[number_vmail_messages]] = 0, "No Usage", IF(tbl_Customers[[#This Row],[number_vmail_messages]] &lt;= 20, "Low Usage", IF(tbl_Customers[[#This Row],[number_vmail_messages]] &lt;= 40, "Medium Usgae", "High Usage")))</f>
        <v>No Usage</v>
      </c>
      <c r="AD1332" t="str">
        <f>IF(tbl_Customers[[#This Row],[total_day_minutes]]&lt;=150,"Low Usage", IF(tbl_Customers[[#This Row],[total_day_minutes]]&lt;=200,"Medium Usage", IF(tbl_Customers[[#This Row],[total_day_minutes]]&lt;=250,"High Usage","Very High Usage")))</f>
        <v>Medium Usage</v>
      </c>
      <c r="AE1332" t="str">
        <f>IF(tbl_Customers[[#This Row],[total_intl_calls]]&lt;=5,"Low Calls", IF(tbl_Customers[[#This Row],[total_intl_calls]]&lt;=10, "Medium Calls", "High Calls"))</f>
        <v>Medium Calls</v>
      </c>
      <c r="AF13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2" t="str">
        <f>IF(tbl_Customers[[#This Row],[Churn_Risk_Score]]&gt;=10,"High Risk", IF(tbl_Customers[[#This Row],[Churn_Risk_Score]]&gt;=5,"Medium Risk","Low Risk"))</f>
        <v>Low Risk</v>
      </c>
      <c r="AH1332">
        <f>tbl_Customers[[#This Row],[total_day_charge]] + tbl_Customers[[#This Row],[total_eve_charge]] + tbl_Customers[[#This Row],[total_night_charge]] + tbl_Customers[[#This Row],[total_intl_charge]]</f>
        <v>58.309999999999995</v>
      </c>
    </row>
    <row r="1333" spans="1:34"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t="str">
        <f>IF(tbl_Customers[[#This Row],[total_intl_charge]] &lt;= 3, "Low Charges", "High Charges")</f>
        <v>Low Charges</v>
      </c>
      <c r="Z1333" t="str">
        <f>IF(tbl_Customers[[#This Row],[total_eve_calls]]&lt;=80,"Low Calls",
IF(tbl_Customers[[#This Row],[total_eve_calls]]&lt;=120,"Medium Calls","High Calls"))</f>
        <v>Medium Calls</v>
      </c>
      <c r="AA1333" t="str">
        <f>IF(tbl_Customers[[#This Row],[total_eve_charge]]&lt;=15,"Low Charges",
IF(tbl_Customers[[#This Row],[total_eve_charge]]&lt;=20,"Medium Charges","High Charges"))</f>
        <v>Medium Charges</v>
      </c>
      <c r="AB1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3" t="str">
        <f>IF(tbl_Customers[[#This Row],[number_vmail_messages]] = 0, "No Usage", IF(tbl_Customers[[#This Row],[number_vmail_messages]] &lt;= 20, "Low Usage", IF(tbl_Customers[[#This Row],[number_vmail_messages]] &lt;= 40, "Medium Usgae", "High Usage")))</f>
        <v>No Usage</v>
      </c>
      <c r="AD1333" t="str">
        <f>IF(tbl_Customers[[#This Row],[total_day_minutes]]&lt;=150,"Low Usage", IF(tbl_Customers[[#This Row],[total_day_minutes]]&lt;=200,"Medium Usage", IF(tbl_Customers[[#This Row],[total_day_minutes]]&lt;=250,"High Usage","Very High Usage")))</f>
        <v>Low Usage</v>
      </c>
      <c r="AE1333" t="str">
        <f>IF(tbl_Customers[[#This Row],[total_intl_calls]]&lt;=5,"Low Calls", IF(tbl_Customers[[#This Row],[total_intl_calls]]&lt;=10, "Medium Calls", "High Calls"))</f>
        <v>Low Calls</v>
      </c>
      <c r="AF13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3" t="str">
        <f>IF(tbl_Customers[[#This Row],[Churn_Risk_Score]]&gt;=10,"High Risk", IF(tbl_Customers[[#This Row],[Churn_Risk_Score]]&gt;=5,"Medium Risk","Low Risk"))</f>
        <v>Low Risk</v>
      </c>
      <c r="AH1333">
        <f>tbl_Customers[[#This Row],[total_day_charge]] + tbl_Customers[[#This Row],[total_eve_charge]] + tbl_Customers[[#This Row],[total_night_charge]] + tbl_Customers[[#This Row],[total_intl_charge]]</f>
        <v>52.6</v>
      </c>
    </row>
    <row r="1334" spans="1:34"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t="str">
        <f>IF(tbl_Customers[[#This Row],[total_intl_charge]] &lt;= 3, "Low Charges", "High Charges")</f>
        <v>High Charges</v>
      </c>
      <c r="Z1334" t="str">
        <f>IF(tbl_Customers[[#This Row],[total_eve_calls]]&lt;=80,"Low Calls",
IF(tbl_Customers[[#This Row],[total_eve_calls]]&lt;=120,"Medium Calls","High Calls"))</f>
        <v>Low Calls</v>
      </c>
      <c r="AA1334" t="str">
        <f>IF(tbl_Customers[[#This Row],[total_eve_charge]]&lt;=15,"Low Charges",
IF(tbl_Customers[[#This Row],[total_eve_charge]]&lt;=20,"Medium Charges","High Charges"))</f>
        <v>Low Charges</v>
      </c>
      <c r="AB1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4" t="str">
        <f>IF(tbl_Customers[[#This Row],[number_vmail_messages]] = 0, "No Usage", IF(tbl_Customers[[#This Row],[number_vmail_messages]] &lt;= 20, "Low Usage", IF(tbl_Customers[[#This Row],[number_vmail_messages]] &lt;= 40, "Medium Usgae", "High Usage")))</f>
        <v>Medium Usgae</v>
      </c>
      <c r="AD1334" t="str">
        <f>IF(tbl_Customers[[#This Row],[total_day_minutes]]&lt;=150,"Low Usage", IF(tbl_Customers[[#This Row],[total_day_minutes]]&lt;=200,"Medium Usage", IF(tbl_Customers[[#This Row],[total_day_minutes]]&lt;=250,"High Usage","Very High Usage")))</f>
        <v>High Usage</v>
      </c>
      <c r="AE1334" t="str">
        <f>IF(tbl_Customers[[#This Row],[total_intl_calls]]&lt;=5,"Low Calls", IF(tbl_Customers[[#This Row],[total_intl_calls]]&lt;=10, "Medium Calls", "High Calls"))</f>
        <v>Low Calls</v>
      </c>
      <c r="AF13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34" t="str">
        <f>IF(tbl_Customers[[#This Row],[Churn_Risk_Score]]&gt;=10,"High Risk", IF(tbl_Customers[[#This Row],[Churn_Risk_Score]]&gt;=5,"Medium Risk","Low Risk"))</f>
        <v>Low Risk</v>
      </c>
      <c r="AH1334">
        <f>tbl_Customers[[#This Row],[total_day_charge]] + tbl_Customers[[#This Row],[total_eve_charge]] + tbl_Customers[[#This Row],[total_night_charge]] + tbl_Customers[[#This Row],[total_intl_charge]]</f>
        <v>54.86</v>
      </c>
    </row>
    <row r="1335" spans="1:34"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t="str">
        <f>IF(tbl_Customers[[#This Row],[total_intl_charge]] &lt;= 3, "Low Charges", "High Charges")</f>
        <v>Low Charges</v>
      </c>
      <c r="Z1335" t="str">
        <f>IF(tbl_Customers[[#This Row],[total_eve_calls]]&lt;=80,"Low Calls",
IF(tbl_Customers[[#This Row],[total_eve_calls]]&lt;=120,"Medium Calls","High Calls"))</f>
        <v>Medium Calls</v>
      </c>
      <c r="AA1335" t="str">
        <f>IF(tbl_Customers[[#This Row],[total_eve_charge]]&lt;=15,"Low Charges",
IF(tbl_Customers[[#This Row],[total_eve_charge]]&lt;=20,"Medium Charges","High Charges"))</f>
        <v>High Charges</v>
      </c>
      <c r="AB1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5" t="str">
        <f>IF(tbl_Customers[[#This Row],[number_vmail_messages]] = 0, "No Usage", IF(tbl_Customers[[#This Row],[number_vmail_messages]] &lt;= 20, "Low Usage", IF(tbl_Customers[[#This Row],[number_vmail_messages]] &lt;= 40, "Medium Usgae", "High Usage")))</f>
        <v>Medium Usgae</v>
      </c>
      <c r="AD1335" t="str">
        <f>IF(tbl_Customers[[#This Row],[total_day_minutes]]&lt;=150,"Low Usage", IF(tbl_Customers[[#This Row],[total_day_minutes]]&lt;=200,"Medium Usage", IF(tbl_Customers[[#This Row],[total_day_minutes]]&lt;=250,"High Usage","Very High Usage")))</f>
        <v>High Usage</v>
      </c>
      <c r="AE1335" t="str">
        <f>IF(tbl_Customers[[#This Row],[total_intl_calls]]&lt;=5,"Low Calls", IF(tbl_Customers[[#This Row],[total_intl_calls]]&lt;=10, "Medium Calls", "High Calls"))</f>
        <v>Medium Calls</v>
      </c>
      <c r="AF13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5" t="str">
        <f>IF(tbl_Customers[[#This Row],[Churn_Risk_Score]]&gt;=10,"High Risk", IF(tbl_Customers[[#This Row],[Churn_Risk_Score]]&gt;=5,"Medium Risk","Low Risk"))</f>
        <v>Low Risk</v>
      </c>
      <c r="AH1335">
        <f>tbl_Customers[[#This Row],[total_day_charge]] + tbl_Customers[[#This Row],[total_eve_charge]] + tbl_Customers[[#This Row],[total_night_charge]] + tbl_Customers[[#This Row],[total_intl_charge]]</f>
        <v>79.300000000000011</v>
      </c>
    </row>
    <row r="1336" spans="1:34"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t="str">
        <f>IF(tbl_Customers[[#This Row],[total_intl_charge]] &lt;= 3, "Low Charges", "High Charges")</f>
        <v>Low Charges</v>
      </c>
      <c r="Z1336" t="str">
        <f>IF(tbl_Customers[[#This Row],[total_eve_calls]]&lt;=80,"Low Calls",
IF(tbl_Customers[[#This Row],[total_eve_calls]]&lt;=120,"Medium Calls","High Calls"))</f>
        <v>High Calls</v>
      </c>
      <c r="AA1336" t="str">
        <f>IF(tbl_Customers[[#This Row],[total_eve_charge]]&lt;=15,"Low Charges",
IF(tbl_Customers[[#This Row],[total_eve_charge]]&lt;=20,"Medium Charges","High Charges"))</f>
        <v>High Charges</v>
      </c>
      <c r="AB1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6" t="str">
        <f>IF(tbl_Customers[[#This Row],[number_vmail_messages]] = 0, "No Usage", IF(tbl_Customers[[#This Row],[number_vmail_messages]] &lt;= 20, "Low Usage", IF(tbl_Customers[[#This Row],[number_vmail_messages]] &lt;= 40, "Medium Usgae", "High Usage")))</f>
        <v>Medium Usgae</v>
      </c>
      <c r="AD1336" t="str">
        <f>IF(tbl_Customers[[#This Row],[total_day_minutes]]&lt;=150,"Low Usage", IF(tbl_Customers[[#This Row],[total_day_minutes]]&lt;=200,"Medium Usage", IF(tbl_Customers[[#This Row],[total_day_minutes]]&lt;=250,"High Usage","Very High Usage")))</f>
        <v>Medium Usage</v>
      </c>
      <c r="AE1336" t="str">
        <f>IF(tbl_Customers[[#This Row],[total_intl_calls]]&lt;=5,"Low Calls", IF(tbl_Customers[[#This Row],[total_intl_calls]]&lt;=10, "Medium Calls", "High Calls"))</f>
        <v>High Calls</v>
      </c>
      <c r="AF13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6" t="str">
        <f>IF(tbl_Customers[[#This Row],[Churn_Risk_Score]]&gt;=10,"High Risk", IF(tbl_Customers[[#This Row],[Churn_Risk_Score]]&gt;=5,"Medium Risk","Low Risk"))</f>
        <v>Low Risk</v>
      </c>
      <c r="AH1336">
        <f>tbl_Customers[[#This Row],[total_day_charge]] + tbl_Customers[[#This Row],[total_eve_charge]] + tbl_Customers[[#This Row],[total_night_charge]] + tbl_Customers[[#This Row],[total_intl_charge]]</f>
        <v>60.089999999999996</v>
      </c>
    </row>
    <row r="1337" spans="1:34"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t="str">
        <f>IF(tbl_Customers[[#This Row],[total_intl_charge]] &lt;= 3, "Low Charges", "High Charges")</f>
        <v>Low Charges</v>
      </c>
      <c r="Z1337" t="str">
        <f>IF(tbl_Customers[[#This Row],[total_eve_calls]]&lt;=80,"Low Calls",
IF(tbl_Customers[[#This Row],[total_eve_calls]]&lt;=120,"Medium Calls","High Calls"))</f>
        <v>Medium Calls</v>
      </c>
      <c r="AA1337" t="str">
        <f>IF(tbl_Customers[[#This Row],[total_eve_charge]]&lt;=15,"Low Charges",
IF(tbl_Customers[[#This Row],[total_eve_charge]]&lt;=20,"Medium Charges","High Charges"))</f>
        <v>Low Charges</v>
      </c>
      <c r="AB1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7" t="str">
        <f>IF(tbl_Customers[[#This Row],[number_vmail_messages]] = 0, "No Usage", IF(tbl_Customers[[#This Row],[number_vmail_messages]] &lt;= 20, "Low Usage", IF(tbl_Customers[[#This Row],[number_vmail_messages]] &lt;= 40, "Medium Usgae", "High Usage")))</f>
        <v>No Usage</v>
      </c>
      <c r="AD1337" t="str">
        <f>IF(tbl_Customers[[#This Row],[total_day_minutes]]&lt;=150,"Low Usage", IF(tbl_Customers[[#This Row],[total_day_minutes]]&lt;=200,"Medium Usage", IF(tbl_Customers[[#This Row],[total_day_minutes]]&lt;=250,"High Usage","Very High Usage")))</f>
        <v>Medium Usage</v>
      </c>
      <c r="AE1337" t="str">
        <f>IF(tbl_Customers[[#This Row],[total_intl_calls]]&lt;=5,"Low Calls", IF(tbl_Customers[[#This Row],[total_intl_calls]]&lt;=10, "Medium Calls", "High Calls"))</f>
        <v>Low Calls</v>
      </c>
      <c r="AF13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7" t="str">
        <f>IF(tbl_Customers[[#This Row],[Churn_Risk_Score]]&gt;=10,"High Risk", IF(tbl_Customers[[#This Row],[Churn_Risk_Score]]&gt;=5,"Medium Risk","Low Risk"))</f>
        <v>Low Risk</v>
      </c>
      <c r="AH1337">
        <f>tbl_Customers[[#This Row],[total_day_charge]] + tbl_Customers[[#This Row],[total_eve_charge]] + tbl_Customers[[#This Row],[total_night_charge]] + tbl_Customers[[#This Row],[total_intl_charge]]</f>
        <v>50.449999999999996</v>
      </c>
    </row>
    <row r="1338" spans="1:34"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t="str">
        <f>IF(tbl_Customers[[#This Row],[total_intl_charge]] &lt;= 3, "Low Charges", "High Charges")</f>
        <v>High Charges</v>
      </c>
      <c r="Z1338" t="str">
        <f>IF(tbl_Customers[[#This Row],[total_eve_calls]]&lt;=80,"Low Calls",
IF(tbl_Customers[[#This Row],[total_eve_calls]]&lt;=120,"Medium Calls","High Calls"))</f>
        <v>Medium Calls</v>
      </c>
      <c r="AA1338" t="str">
        <f>IF(tbl_Customers[[#This Row],[total_eve_charge]]&lt;=15,"Low Charges",
IF(tbl_Customers[[#This Row],[total_eve_charge]]&lt;=20,"Medium Charges","High Charges"))</f>
        <v>Low Charges</v>
      </c>
      <c r="AB1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8" t="str">
        <f>IF(tbl_Customers[[#This Row],[number_vmail_messages]] = 0, "No Usage", IF(tbl_Customers[[#This Row],[number_vmail_messages]] &lt;= 20, "Low Usage", IF(tbl_Customers[[#This Row],[number_vmail_messages]] &lt;= 40, "Medium Usgae", "High Usage")))</f>
        <v>No Usage</v>
      </c>
      <c r="AD1338" t="str">
        <f>IF(tbl_Customers[[#This Row],[total_day_minutes]]&lt;=150,"Low Usage", IF(tbl_Customers[[#This Row],[total_day_minutes]]&lt;=200,"Medium Usage", IF(tbl_Customers[[#This Row],[total_day_minutes]]&lt;=250,"High Usage","Very High Usage")))</f>
        <v>Medium Usage</v>
      </c>
      <c r="AE1338" t="str">
        <f>IF(tbl_Customers[[#This Row],[total_intl_calls]]&lt;=5,"Low Calls", IF(tbl_Customers[[#This Row],[total_intl_calls]]&lt;=10, "Medium Calls", "High Calls"))</f>
        <v>Low Calls</v>
      </c>
      <c r="AF13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8" t="str">
        <f>IF(tbl_Customers[[#This Row],[Churn_Risk_Score]]&gt;=10,"High Risk", IF(tbl_Customers[[#This Row],[Churn_Risk_Score]]&gt;=5,"Medium Risk","Low Risk"))</f>
        <v>Low Risk</v>
      </c>
      <c r="AH1338">
        <f>tbl_Customers[[#This Row],[total_day_charge]] + tbl_Customers[[#This Row],[total_eve_charge]] + tbl_Customers[[#This Row],[total_night_charge]] + tbl_Customers[[#This Row],[total_intl_charge]]</f>
        <v>54.81</v>
      </c>
    </row>
    <row r="1339" spans="1:34"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t="str">
        <f>IF(tbl_Customers[[#This Row],[total_intl_charge]] &lt;= 3, "Low Charges", "High Charges")</f>
        <v>High Charges</v>
      </c>
      <c r="Z1339" t="str">
        <f>IF(tbl_Customers[[#This Row],[total_eve_calls]]&lt;=80,"Low Calls",
IF(tbl_Customers[[#This Row],[total_eve_calls]]&lt;=120,"Medium Calls","High Calls"))</f>
        <v>Medium Calls</v>
      </c>
      <c r="AA1339" t="str">
        <f>IF(tbl_Customers[[#This Row],[total_eve_charge]]&lt;=15,"Low Charges",
IF(tbl_Customers[[#This Row],[total_eve_charge]]&lt;=20,"Medium Charges","High Charges"))</f>
        <v>Medium Charges</v>
      </c>
      <c r="AB1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9" t="str">
        <f>IF(tbl_Customers[[#This Row],[number_vmail_messages]] = 0, "No Usage", IF(tbl_Customers[[#This Row],[number_vmail_messages]] &lt;= 20, "Low Usage", IF(tbl_Customers[[#This Row],[number_vmail_messages]] &lt;= 40, "Medium Usgae", "High Usage")))</f>
        <v>No Usage</v>
      </c>
      <c r="AD1339" t="str">
        <f>IF(tbl_Customers[[#This Row],[total_day_minutes]]&lt;=150,"Low Usage", IF(tbl_Customers[[#This Row],[total_day_minutes]]&lt;=200,"Medium Usage", IF(tbl_Customers[[#This Row],[total_day_minutes]]&lt;=250,"High Usage","Very High Usage")))</f>
        <v>High Usage</v>
      </c>
      <c r="AE1339" t="str">
        <f>IF(tbl_Customers[[#This Row],[total_intl_calls]]&lt;=5,"Low Calls", IF(tbl_Customers[[#This Row],[total_intl_calls]]&lt;=10, "Medium Calls", "High Calls"))</f>
        <v>Medium Calls</v>
      </c>
      <c r="AF13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9" t="str">
        <f>IF(tbl_Customers[[#This Row],[Churn_Risk_Score]]&gt;=10,"High Risk", IF(tbl_Customers[[#This Row],[Churn_Risk_Score]]&gt;=5,"Medium Risk","Low Risk"))</f>
        <v>Low Risk</v>
      </c>
      <c r="AH1339">
        <f>tbl_Customers[[#This Row],[total_day_charge]] + tbl_Customers[[#This Row],[total_eve_charge]] + tbl_Customers[[#This Row],[total_night_charge]] + tbl_Customers[[#This Row],[total_intl_charge]]</f>
        <v>74.06</v>
      </c>
    </row>
    <row r="1340" spans="1:34"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t="str">
        <f>IF(tbl_Customers[[#This Row],[total_intl_charge]] &lt;= 3, "Low Charges", "High Charges")</f>
        <v>Low Charges</v>
      </c>
      <c r="Z1340" t="str">
        <f>IF(tbl_Customers[[#This Row],[total_eve_calls]]&lt;=80,"Low Calls",
IF(tbl_Customers[[#This Row],[total_eve_calls]]&lt;=120,"Medium Calls","High Calls"))</f>
        <v>Low Calls</v>
      </c>
      <c r="AA1340" t="str">
        <f>IF(tbl_Customers[[#This Row],[total_eve_charge]]&lt;=15,"Low Charges",
IF(tbl_Customers[[#This Row],[total_eve_charge]]&lt;=20,"Medium Charges","High Charges"))</f>
        <v>Low Charges</v>
      </c>
      <c r="AB1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0" t="str">
        <f>IF(tbl_Customers[[#This Row],[number_vmail_messages]] = 0, "No Usage", IF(tbl_Customers[[#This Row],[number_vmail_messages]] &lt;= 20, "Low Usage", IF(tbl_Customers[[#This Row],[number_vmail_messages]] &lt;= 40, "Medium Usgae", "High Usage")))</f>
        <v>No Usage</v>
      </c>
      <c r="AD1340" t="str">
        <f>IF(tbl_Customers[[#This Row],[total_day_minutes]]&lt;=150,"Low Usage", IF(tbl_Customers[[#This Row],[total_day_minutes]]&lt;=200,"Medium Usage", IF(tbl_Customers[[#This Row],[total_day_minutes]]&lt;=250,"High Usage","Very High Usage")))</f>
        <v>Low Usage</v>
      </c>
      <c r="AE1340" t="str">
        <f>IF(tbl_Customers[[#This Row],[total_intl_calls]]&lt;=5,"Low Calls", IF(tbl_Customers[[#This Row],[total_intl_calls]]&lt;=10, "Medium Calls", "High Calls"))</f>
        <v>Low Calls</v>
      </c>
      <c r="AF13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0" t="str">
        <f>IF(tbl_Customers[[#This Row],[Churn_Risk_Score]]&gt;=10,"High Risk", IF(tbl_Customers[[#This Row],[Churn_Risk_Score]]&gt;=5,"Medium Risk","Low Risk"))</f>
        <v>Low Risk</v>
      </c>
      <c r="AH1340">
        <f>tbl_Customers[[#This Row],[total_day_charge]] + tbl_Customers[[#This Row],[total_eve_charge]] + tbl_Customers[[#This Row],[total_night_charge]] + tbl_Customers[[#This Row],[total_intl_charge]]</f>
        <v>38.9</v>
      </c>
    </row>
    <row r="1341" spans="1:34"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t="str">
        <f>IF(tbl_Customers[[#This Row],[total_intl_charge]] &lt;= 3, "Low Charges", "High Charges")</f>
        <v>High Charges</v>
      </c>
      <c r="Z1341" t="str">
        <f>IF(tbl_Customers[[#This Row],[total_eve_calls]]&lt;=80,"Low Calls",
IF(tbl_Customers[[#This Row],[total_eve_calls]]&lt;=120,"Medium Calls","High Calls"))</f>
        <v>Medium Calls</v>
      </c>
      <c r="AA1341" t="str">
        <f>IF(tbl_Customers[[#This Row],[total_eve_charge]]&lt;=15,"Low Charges",
IF(tbl_Customers[[#This Row],[total_eve_charge]]&lt;=20,"Medium Charges","High Charges"))</f>
        <v>Low Charges</v>
      </c>
      <c r="AB1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1" t="str">
        <f>IF(tbl_Customers[[#This Row],[number_vmail_messages]] = 0, "No Usage", IF(tbl_Customers[[#This Row],[number_vmail_messages]] &lt;= 20, "Low Usage", IF(tbl_Customers[[#This Row],[number_vmail_messages]] &lt;= 40, "Medium Usgae", "High Usage")))</f>
        <v>No Usage</v>
      </c>
      <c r="AD1341" t="str">
        <f>IF(tbl_Customers[[#This Row],[total_day_minutes]]&lt;=150,"Low Usage", IF(tbl_Customers[[#This Row],[total_day_minutes]]&lt;=200,"Medium Usage", IF(tbl_Customers[[#This Row],[total_day_minutes]]&lt;=250,"High Usage","Very High Usage")))</f>
        <v>High Usage</v>
      </c>
      <c r="AE1341" t="str">
        <f>IF(tbl_Customers[[#This Row],[total_intl_calls]]&lt;=5,"Low Calls", IF(tbl_Customers[[#This Row],[total_intl_calls]]&lt;=10, "Medium Calls", "High Calls"))</f>
        <v>Low Calls</v>
      </c>
      <c r="AF13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1" t="str">
        <f>IF(tbl_Customers[[#This Row],[Churn_Risk_Score]]&gt;=10,"High Risk", IF(tbl_Customers[[#This Row],[Churn_Risk_Score]]&gt;=5,"Medium Risk","Low Risk"))</f>
        <v>Low Risk</v>
      </c>
      <c r="AH1341">
        <f>tbl_Customers[[#This Row],[total_day_charge]] + tbl_Customers[[#This Row],[total_eve_charge]] + tbl_Customers[[#This Row],[total_night_charge]] + tbl_Customers[[#This Row],[total_intl_charge]]</f>
        <v>63.43</v>
      </c>
    </row>
    <row r="1342" spans="1:34"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t="str">
        <f>IF(tbl_Customers[[#This Row],[total_intl_charge]] &lt;= 3, "Low Charges", "High Charges")</f>
        <v>High Charges</v>
      </c>
      <c r="Z1342" t="str">
        <f>IF(tbl_Customers[[#This Row],[total_eve_calls]]&lt;=80,"Low Calls",
IF(tbl_Customers[[#This Row],[total_eve_calls]]&lt;=120,"Medium Calls","High Calls"))</f>
        <v>High Calls</v>
      </c>
      <c r="AA1342" t="str">
        <f>IF(tbl_Customers[[#This Row],[total_eve_charge]]&lt;=15,"Low Charges",
IF(tbl_Customers[[#This Row],[total_eve_charge]]&lt;=20,"Medium Charges","High Charges"))</f>
        <v>Medium Charges</v>
      </c>
      <c r="AB1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2" t="str">
        <f>IF(tbl_Customers[[#This Row],[number_vmail_messages]] = 0, "No Usage", IF(tbl_Customers[[#This Row],[number_vmail_messages]] &lt;= 20, "Low Usage", IF(tbl_Customers[[#This Row],[number_vmail_messages]] &lt;= 40, "Medium Usgae", "High Usage")))</f>
        <v>No Usage</v>
      </c>
      <c r="AD1342" t="str">
        <f>IF(tbl_Customers[[#This Row],[total_day_minutes]]&lt;=150,"Low Usage", IF(tbl_Customers[[#This Row],[total_day_minutes]]&lt;=200,"Medium Usage", IF(tbl_Customers[[#This Row],[total_day_minutes]]&lt;=250,"High Usage","Very High Usage")))</f>
        <v>Medium Usage</v>
      </c>
      <c r="AE1342" t="str">
        <f>IF(tbl_Customers[[#This Row],[total_intl_calls]]&lt;=5,"Low Calls", IF(tbl_Customers[[#This Row],[total_intl_calls]]&lt;=10, "Medium Calls", "High Calls"))</f>
        <v>Low Calls</v>
      </c>
      <c r="AF13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42" t="str">
        <f>IF(tbl_Customers[[#This Row],[Churn_Risk_Score]]&gt;=10,"High Risk", IF(tbl_Customers[[#This Row],[Churn_Risk_Score]]&gt;=5,"Medium Risk","Low Risk"))</f>
        <v>Medium Risk</v>
      </c>
      <c r="AH1342">
        <f>tbl_Customers[[#This Row],[total_day_charge]] + tbl_Customers[[#This Row],[total_eve_charge]] + tbl_Customers[[#This Row],[total_night_charge]] + tbl_Customers[[#This Row],[total_intl_charge]]</f>
        <v>60.62</v>
      </c>
    </row>
    <row r="1343" spans="1:34"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t="str">
        <f>IF(tbl_Customers[[#This Row],[total_intl_charge]] &lt;= 3, "Low Charges", "High Charges")</f>
        <v>Low Charges</v>
      </c>
      <c r="Z1343" t="str">
        <f>IF(tbl_Customers[[#This Row],[total_eve_calls]]&lt;=80,"Low Calls",
IF(tbl_Customers[[#This Row],[total_eve_calls]]&lt;=120,"Medium Calls","High Calls"))</f>
        <v>Medium Calls</v>
      </c>
      <c r="AA1343" t="str">
        <f>IF(tbl_Customers[[#This Row],[total_eve_charge]]&lt;=15,"Low Charges",
IF(tbl_Customers[[#This Row],[total_eve_charge]]&lt;=20,"Medium Charges","High Charges"))</f>
        <v>Low Charges</v>
      </c>
      <c r="AB1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3" t="str">
        <f>IF(tbl_Customers[[#This Row],[number_vmail_messages]] = 0, "No Usage", IF(tbl_Customers[[#This Row],[number_vmail_messages]] &lt;= 20, "Low Usage", IF(tbl_Customers[[#This Row],[number_vmail_messages]] &lt;= 40, "Medium Usgae", "High Usage")))</f>
        <v>No Usage</v>
      </c>
      <c r="AD1343" t="str">
        <f>IF(tbl_Customers[[#This Row],[total_day_minutes]]&lt;=150,"Low Usage", IF(tbl_Customers[[#This Row],[total_day_minutes]]&lt;=200,"Medium Usage", IF(tbl_Customers[[#This Row],[total_day_minutes]]&lt;=250,"High Usage","Very High Usage")))</f>
        <v>Low Usage</v>
      </c>
      <c r="AE1343" t="str">
        <f>IF(tbl_Customers[[#This Row],[total_intl_calls]]&lt;=5,"Low Calls", IF(tbl_Customers[[#This Row],[total_intl_calls]]&lt;=10, "Medium Calls", "High Calls"))</f>
        <v>Medium Calls</v>
      </c>
      <c r="AF13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3" t="str">
        <f>IF(tbl_Customers[[#This Row],[Churn_Risk_Score]]&gt;=10,"High Risk", IF(tbl_Customers[[#This Row],[Churn_Risk_Score]]&gt;=5,"Medium Risk","Low Risk"))</f>
        <v>Low Risk</v>
      </c>
      <c r="AH1343">
        <f>tbl_Customers[[#This Row],[total_day_charge]] + tbl_Customers[[#This Row],[total_eve_charge]] + tbl_Customers[[#This Row],[total_night_charge]] + tbl_Customers[[#This Row],[total_intl_charge]]</f>
        <v>51.47</v>
      </c>
    </row>
    <row r="1344" spans="1:34"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t="str">
        <f>IF(tbl_Customers[[#This Row],[total_intl_charge]] &lt;= 3, "Low Charges", "High Charges")</f>
        <v>Low Charges</v>
      </c>
      <c r="Z1344" t="str">
        <f>IF(tbl_Customers[[#This Row],[total_eve_calls]]&lt;=80,"Low Calls",
IF(tbl_Customers[[#This Row],[total_eve_calls]]&lt;=120,"Medium Calls","High Calls"))</f>
        <v>Medium Calls</v>
      </c>
      <c r="AA1344" t="str">
        <f>IF(tbl_Customers[[#This Row],[total_eve_charge]]&lt;=15,"Low Charges",
IF(tbl_Customers[[#This Row],[total_eve_charge]]&lt;=20,"Medium Charges","High Charges"))</f>
        <v>Medium Charges</v>
      </c>
      <c r="AB1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4" t="str">
        <f>IF(tbl_Customers[[#This Row],[number_vmail_messages]] = 0, "No Usage", IF(tbl_Customers[[#This Row],[number_vmail_messages]] &lt;= 20, "Low Usage", IF(tbl_Customers[[#This Row],[number_vmail_messages]] &lt;= 40, "Medium Usgae", "High Usage")))</f>
        <v>Medium Usgae</v>
      </c>
      <c r="AD1344" t="str">
        <f>IF(tbl_Customers[[#This Row],[total_day_minutes]]&lt;=150,"Low Usage", IF(tbl_Customers[[#This Row],[total_day_minutes]]&lt;=200,"Medium Usage", IF(tbl_Customers[[#This Row],[total_day_minutes]]&lt;=250,"High Usage","Very High Usage")))</f>
        <v>Medium Usage</v>
      </c>
      <c r="AE1344" t="str">
        <f>IF(tbl_Customers[[#This Row],[total_intl_calls]]&lt;=5,"Low Calls", IF(tbl_Customers[[#This Row],[total_intl_calls]]&lt;=10, "Medium Calls", "High Calls"))</f>
        <v>Low Calls</v>
      </c>
      <c r="AF13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4" t="str">
        <f>IF(tbl_Customers[[#This Row],[Churn_Risk_Score]]&gt;=10,"High Risk", IF(tbl_Customers[[#This Row],[Churn_Risk_Score]]&gt;=5,"Medium Risk","Low Risk"))</f>
        <v>Low Risk</v>
      </c>
      <c r="AH1344">
        <f>tbl_Customers[[#This Row],[total_day_charge]] + tbl_Customers[[#This Row],[total_eve_charge]] + tbl_Customers[[#This Row],[total_night_charge]] + tbl_Customers[[#This Row],[total_intl_charge]]</f>
        <v>60.06</v>
      </c>
    </row>
    <row r="1345" spans="1:34"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t="str">
        <f>IF(tbl_Customers[[#This Row],[total_intl_charge]] &lt;= 3, "Low Charges", "High Charges")</f>
        <v>Low Charges</v>
      </c>
      <c r="Z1345" t="str">
        <f>IF(tbl_Customers[[#This Row],[total_eve_calls]]&lt;=80,"Low Calls",
IF(tbl_Customers[[#This Row],[total_eve_calls]]&lt;=120,"Medium Calls","High Calls"))</f>
        <v>Low Calls</v>
      </c>
      <c r="AA1345" t="str">
        <f>IF(tbl_Customers[[#This Row],[total_eve_charge]]&lt;=15,"Low Charges",
IF(tbl_Customers[[#This Row],[total_eve_charge]]&lt;=20,"Medium Charges","High Charges"))</f>
        <v>Low Charges</v>
      </c>
      <c r="AB1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5" t="str">
        <f>IF(tbl_Customers[[#This Row],[number_vmail_messages]] = 0, "No Usage", IF(tbl_Customers[[#This Row],[number_vmail_messages]] &lt;= 20, "Low Usage", IF(tbl_Customers[[#This Row],[number_vmail_messages]] &lt;= 40, "Medium Usgae", "High Usage")))</f>
        <v>No Usage</v>
      </c>
      <c r="AD1345" t="str">
        <f>IF(tbl_Customers[[#This Row],[total_day_minutes]]&lt;=150,"Low Usage", IF(tbl_Customers[[#This Row],[total_day_minutes]]&lt;=200,"Medium Usage", IF(tbl_Customers[[#This Row],[total_day_minutes]]&lt;=250,"High Usage","Very High Usage")))</f>
        <v>Low Usage</v>
      </c>
      <c r="AE1345" t="str">
        <f>IF(tbl_Customers[[#This Row],[total_intl_calls]]&lt;=5,"Low Calls", IF(tbl_Customers[[#This Row],[total_intl_calls]]&lt;=10, "Medium Calls", "High Calls"))</f>
        <v>Medium Calls</v>
      </c>
      <c r="AF13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5" t="str">
        <f>IF(tbl_Customers[[#This Row],[Churn_Risk_Score]]&gt;=10,"High Risk", IF(tbl_Customers[[#This Row],[Churn_Risk_Score]]&gt;=5,"Medium Risk","Low Risk"))</f>
        <v>Low Risk</v>
      </c>
      <c r="AH1345">
        <f>tbl_Customers[[#This Row],[total_day_charge]] + tbl_Customers[[#This Row],[total_eve_charge]] + tbl_Customers[[#This Row],[total_night_charge]] + tbl_Customers[[#This Row],[total_intl_charge]]</f>
        <v>47.18</v>
      </c>
    </row>
    <row r="1346" spans="1:34"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t="str">
        <f>IF(tbl_Customers[[#This Row],[total_intl_charge]] &lt;= 3, "Low Charges", "High Charges")</f>
        <v>Low Charges</v>
      </c>
      <c r="Z1346" t="str">
        <f>IF(tbl_Customers[[#This Row],[total_eve_calls]]&lt;=80,"Low Calls",
IF(tbl_Customers[[#This Row],[total_eve_calls]]&lt;=120,"Medium Calls","High Calls"))</f>
        <v>Medium Calls</v>
      </c>
      <c r="AA1346" t="str">
        <f>IF(tbl_Customers[[#This Row],[total_eve_charge]]&lt;=15,"Low Charges",
IF(tbl_Customers[[#This Row],[total_eve_charge]]&lt;=20,"Medium Charges","High Charges"))</f>
        <v>High Charges</v>
      </c>
      <c r="AB1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6" t="str">
        <f>IF(tbl_Customers[[#This Row],[number_vmail_messages]] = 0, "No Usage", IF(tbl_Customers[[#This Row],[number_vmail_messages]] &lt;= 20, "Low Usage", IF(tbl_Customers[[#This Row],[number_vmail_messages]] &lt;= 40, "Medium Usgae", "High Usage")))</f>
        <v>No Usage</v>
      </c>
      <c r="AD1346" t="str">
        <f>IF(tbl_Customers[[#This Row],[total_day_minutes]]&lt;=150,"Low Usage", IF(tbl_Customers[[#This Row],[total_day_minutes]]&lt;=200,"Medium Usage", IF(tbl_Customers[[#This Row],[total_day_minutes]]&lt;=250,"High Usage","Very High Usage")))</f>
        <v>Very High Usage</v>
      </c>
      <c r="AE1346" t="str">
        <f>IF(tbl_Customers[[#This Row],[total_intl_calls]]&lt;=5,"Low Calls", IF(tbl_Customers[[#This Row],[total_intl_calls]]&lt;=10, "Medium Calls", "High Calls"))</f>
        <v>Medium Calls</v>
      </c>
      <c r="AF13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46" t="str">
        <f>IF(tbl_Customers[[#This Row],[Churn_Risk_Score]]&gt;=10,"High Risk", IF(tbl_Customers[[#This Row],[Churn_Risk_Score]]&gt;=5,"Medium Risk","Low Risk"))</f>
        <v>Medium Risk</v>
      </c>
      <c r="AH1346">
        <f>tbl_Customers[[#This Row],[total_day_charge]] + tbl_Customers[[#This Row],[total_eve_charge]] + tbl_Customers[[#This Row],[total_night_charge]] + tbl_Customers[[#This Row],[total_intl_charge]]</f>
        <v>84.67</v>
      </c>
    </row>
    <row r="1347" spans="1:34"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t="str">
        <f>IF(tbl_Customers[[#This Row],[total_intl_charge]] &lt;= 3, "Low Charges", "High Charges")</f>
        <v>Low Charges</v>
      </c>
      <c r="Z1347" t="str">
        <f>IF(tbl_Customers[[#This Row],[total_eve_calls]]&lt;=80,"Low Calls",
IF(tbl_Customers[[#This Row],[total_eve_calls]]&lt;=120,"Medium Calls","High Calls"))</f>
        <v>Medium Calls</v>
      </c>
      <c r="AA1347" t="str">
        <f>IF(tbl_Customers[[#This Row],[total_eve_charge]]&lt;=15,"Low Charges",
IF(tbl_Customers[[#This Row],[total_eve_charge]]&lt;=20,"Medium Charges","High Charges"))</f>
        <v>Low Charges</v>
      </c>
      <c r="AB1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7" t="str">
        <f>IF(tbl_Customers[[#This Row],[number_vmail_messages]] = 0, "No Usage", IF(tbl_Customers[[#This Row],[number_vmail_messages]] &lt;= 20, "Low Usage", IF(tbl_Customers[[#This Row],[number_vmail_messages]] &lt;= 40, "Medium Usgae", "High Usage")))</f>
        <v>Medium Usgae</v>
      </c>
      <c r="AD1347" t="str">
        <f>IF(tbl_Customers[[#This Row],[total_day_minutes]]&lt;=150,"Low Usage", IF(tbl_Customers[[#This Row],[total_day_minutes]]&lt;=200,"Medium Usage", IF(tbl_Customers[[#This Row],[total_day_minutes]]&lt;=250,"High Usage","Very High Usage")))</f>
        <v>Low Usage</v>
      </c>
      <c r="AE1347" t="str">
        <f>IF(tbl_Customers[[#This Row],[total_intl_calls]]&lt;=5,"Low Calls", IF(tbl_Customers[[#This Row],[total_intl_calls]]&lt;=10, "Medium Calls", "High Calls"))</f>
        <v>Low Calls</v>
      </c>
      <c r="AF13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7" t="str">
        <f>IF(tbl_Customers[[#This Row],[Churn_Risk_Score]]&gt;=10,"High Risk", IF(tbl_Customers[[#This Row],[Churn_Risk_Score]]&gt;=5,"Medium Risk","Low Risk"))</f>
        <v>Low Risk</v>
      </c>
      <c r="AH1347">
        <f>tbl_Customers[[#This Row],[total_day_charge]] + tbl_Customers[[#This Row],[total_eve_charge]] + tbl_Customers[[#This Row],[total_night_charge]] + tbl_Customers[[#This Row],[total_intl_charge]]</f>
        <v>42.57</v>
      </c>
    </row>
    <row r="1348" spans="1:34"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t="str">
        <f>IF(tbl_Customers[[#This Row],[total_intl_charge]] &lt;= 3, "Low Charges", "High Charges")</f>
        <v>Low Charges</v>
      </c>
      <c r="Z1348" t="str">
        <f>IF(tbl_Customers[[#This Row],[total_eve_calls]]&lt;=80,"Low Calls",
IF(tbl_Customers[[#This Row],[total_eve_calls]]&lt;=120,"Medium Calls","High Calls"))</f>
        <v>Medium Calls</v>
      </c>
      <c r="AA1348" t="str">
        <f>IF(tbl_Customers[[#This Row],[total_eve_charge]]&lt;=15,"Low Charges",
IF(tbl_Customers[[#This Row],[total_eve_charge]]&lt;=20,"Medium Charges","High Charges"))</f>
        <v>Medium Charges</v>
      </c>
      <c r="AB1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8" t="str">
        <f>IF(tbl_Customers[[#This Row],[number_vmail_messages]] = 0, "No Usage", IF(tbl_Customers[[#This Row],[number_vmail_messages]] &lt;= 20, "Low Usage", IF(tbl_Customers[[#This Row],[number_vmail_messages]] &lt;= 40, "Medium Usgae", "High Usage")))</f>
        <v>High Usage</v>
      </c>
      <c r="AD1348" t="str">
        <f>IF(tbl_Customers[[#This Row],[total_day_minutes]]&lt;=150,"Low Usage", IF(tbl_Customers[[#This Row],[total_day_minutes]]&lt;=200,"Medium Usage", IF(tbl_Customers[[#This Row],[total_day_minutes]]&lt;=250,"High Usage","Very High Usage")))</f>
        <v>High Usage</v>
      </c>
      <c r="AE1348" t="str">
        <f>IF(tbl_Customers[[#This Row],[total_intl_calls]]&lt;=5,"Low Calls", IF(tbl_Customers[[#This Row],[total_intl_calls]]&lt;=10, "Medium Calls", "High Calls"))</f>
        <v>Low Calls</v>
      </c>
      <c r="AF13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8" t="str">
        <f>IF(tbl_Customers[[#This Row],[Churn_Risk_Score]]&gt;=10,"High Risk", IF(tbl_Customers[[#This Row],[Churn_Risk_Score]]&gt;=5,"Medium Risk","Low Risk"))</f>
        <v>Low Risk</v>
      </c>
      <c r="AH1348">
        <f>tbl_Customers[[#This Row],[total_day_charge]] + tbl_Customers[[#This Row],[total_eve_charge]] + tbl_Customers[[#This Row],[total_night_charge]] + tbl_Customers[[#This Row],[total_intl_charge]]</f>
        <v>63.28</v>
      </c>
    </row>
    <row r="1349" spans="1:34"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t="str">
        <f>IF(tbl_Customers[[#This Row],[total_intl_charge]] &lt;= 3, "Low Charges", "High Charges")</f>
        <v>High Charges</v>
      </c>
      <c r="Z1349" t="str">
        <f>IF(tbl_Customers[[#This Row],[total_eve_calls]]&lt;=80,"Low Calls",
IF(tbl_Customers[[#This Row],[total_eve_calls]]&lt;=120,"Medium Calls","High Calls"))</f>
        <v>Medium Calls</v>
      </c>
      <c r="AA1349" t="str">
        <f>IF(tbl_Customers[[#This Row],[total_eve_charge]]&lt;=15,"Low Charges",
IF(tbl_Customers[[#This Row],[total_eve_charge]]&lt;=20,"Medium Charges","High Charges"))</f>
        <v>Medium Charges</v>
      </c>
      <c r="AB1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9" t="str">
        <f>IF(tbl_Customers[[#This Row],[number_vmail_messages]] = 0, "No Usage", IF(tbl_Customers[[#This Row],[number_vmail_messages]] &lt;= 20, "Low Usage", IF(tbl_Customers[[#This Row],[number_vmail_messages]] &lt;= 40, "Medium Usgae", "High Usage")))</f>
        <v>No Usage</v>
      </c>
      <c r="AD1349" t="str">
        <f>IF(tbl_Customers[[#This Row],[total_day_minutes]]&lt;=150,"Low Usage", IF(tbl_Customers[[#This Row],[total_day_minutes]]&lt;=200,"Medium Usage", IF(tbl_Customers[[#This Row],[total_day_minutes]]&lt;=250,"High Usage","Very High Usage")))</f>
        <v>Medium Usage</v>
      </c>
      <c r="AE1349" t="str">
        <f>IF(tbl_Customers[[#This Row],[total_intl_calls]]&lt;=5,"Low Calls", IF(tbl_Customers[[#This Row],[total_intl_calls]]&lt;=10, "Medium Calls", "High Calls"))</f>
        <v>Low Calls</v>
      </c>
      <c r="AF13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9" t="str">
        <f>IF(tbl_Customers[[#This Row],[Churn_Risk_Score]]&gt;=10,"High Risk", IF(tbl_Customers[[#This Row],[Churn_Risk_Score]]&gt;=5,"Medium Risk","Low Risk"))</f>
        <v>Low Risk</v>
      </c>
      <c r="AH1349">
        <f>tbl_Customers[[#This Row],[total_day_charge]] + tbl_Customers[[#This Row],[total_eve_charge]] + tbl_Customers[[#This Row],[total_night_charge]] + tbl_Customers[[#This Row],[total_intl_charge]]</f>
        <v>56.269999999999996</v>
      </c>
    </row>
    <row r="1350" spans="1:34"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t="str">
        <f>IF(tbl_Customers[[#This Row],[total_intl_charge]] &lt;= 3, "Low Charges", "High Charges")</f>
        <v>Low Charges</v>
      </c>
      <c r="Z1350" t="str">
        <f>IF(tbl_Customers[[#This Row],[total_eve_calls]]&lt;=80,"Low Calls",
IF(tbl_Customers[[#This Row],[total_eve_calls]]&lt;=120,"Medium Calls","High Calls"))</f>
        <v>Medium Calls</v>
      </c>
      <c r="AA1350" t="str">
        <f>IF(tbl_Customers[[#This Row],[total_eve_charge]]&lt;=15,"Low Charges",
IF(tbl_Customers[[#This Row],[total_eve_charge]]&lt;=20,"Medium Charges","High Charges"))</f>
        <v>Low Charges</v>
      </c>
      <c r="AB1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50" t="str">
        <f>IF(tbl_Customers[[#This Row],[number_vmail_messages]] = 0, "No Usage", IF(tbl_Customers[[#This Row],[number_vmail_messages]] &lt;= 20, "Low Usage", IF(tbl_Customers[[#This Row],[number_vmail_messages]] &lt;= 40, "Medium Usgae", "High Usage")))</f>
        <v>Medium Usgae</v>
      </c>
      <c r="AD1350" t="str">
        <f>IF(tbl_Customers[[#This Row],[total_day_minutes]]&lt;=150,"Low Usage", IF(tbl_Customers[[#This Row],[total_day_minutes]]&lt;=200,"Medium Usage", IF(tbl_Customers[[#This Row],[total_day_minutes]]&lt;=250,"High Usage","Very High Usage")))</f>
        <v>Medium Usage</v>
      </c>
      <c r="AE1350" t="str">
        <f>IF(tbl_Customers[[#This Row],[total_intl_calls]]&lt;=5,"Low Calls", IF(tbl_Customers[[#This Row],[total_intl_calls]]&lt;=10, "Medium Calls", "High Calls"))</f>
        <v>Low Calls</v>
      </c>
      <c r="AF13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0" t="str">
        <f>IF(tbl_Customers[[#This Row],[Churn_Risk_Score]]&gt;=10,"High Risk", IF(tbl_Customers[[#This Row],[Churn_Risk_Score]]&gt;=5,"Medium Risk","Low Risk"))</f>
        <v>Low Risk</v>
      </c>
      <c r="AH1350">
        <f>tbl_Customers[[#This Row],[total_day_charge]] + tbl_Customers[[#This Row],[total_eve_charge]] + tbl_Customers[[#This Row],[total_night_charge]] + tbl_Customers[[#This Row],[total_intl_charge]]</f>
        <v>45.27</v>
      </c>
    </row>
    <row r="1351" spans="1:34"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t="str">
        <f>IF(tbl_Customers[[#This Row],[total_intl_charge]] &lt;= 3, "Low Charges", "High Charges")</f>
        <v>High Charges</v>
      </c>
      <c r="Z1351" t="str">
        <f>IF(tbl_Customers[[#This Row],[total_eve_calls]]&lt;=80,"Low Calls",
IF(tbl_Customers[[#This Row],[total_eve_calls]]&lt;=120,"Medium Calls","High Calls"))</f>
        <v>Medium Calls</v>
      </c>
      <c r="AA1351" t="str">
        <f>IF(tbl_Customers[[#This Row],[total_eve_charge]]&lt;=15,"Low Charges",
IF(tbl_Customers[[#This Row],[total_eve_charge]]&lt;=20,"Medium Charges","High Charges"))</f>
        <v>Medium Charges</v>
      </c>
      <c r="AB1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1" t="str">
        <f>IF(tbl_Customers[[#This Row],[number_vmail_messages]] = 0, "No Usage", IF(tbl_Customers[[#This Row],[number_vmail_messages]] &lt;= 20, "Low Usage", IF(tbl_Customers[[#This Row],[number_vmail_messages]] &lt;= 40, "Medium Usgae", "High Usage")))</f>
        <v>No Usage</v>
      </c>
      <c r="AD1351" t="str">
        <f>IF(tbl_Customers[[#This Row],[total_day_minutes]]&lt;=150,"Low Usage", IF(tbl_Customers[[#This Row],[total_day_minutes]]&lt;=200,"Medium Usage", IF(tbl_Customers[[#This Row],[total_day_minutes]]&lt;=250,"High Usage","Very High Usage")))</f>
        <v>Medium Usage</v>
      </c>
      <c r="AE1351" t="str">
        <f>IF(tbl_Customers[[#This Row],[total_intl_calls]]&lt;=5,"Low Calls", IF(tbl_Customers[[#This Row],[total_intl_calls]]&lt;=10, "Medium Calls", "High Calls"))</f>
        <v>Low Calls</v>
      </c>
      <c r="AF13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1" t="str">
        <f>IF(tbl_Customers[[#This Row],[Churn_Risk_Score]]&gt;=10,"High Risk", IF(tbl_Customers[[#This Row],[Churn_Risk_Score]]&gt;=5,"Medium Risk","Low Risk"))</f>
        <v>Low Risk</v>
      </c>
      <c r="AH1351">
        <f>tbl_Customers[[#This Row],[total_day_charge]] + tbl_Customers[[#This Row],[total_eve_charge]] + tbl_Customers[[#This Row],[total_night_charge]] + tbl_Customers[[#This Row],[total_intl_charge]]</f>
        <v>63.24</v>
      </c>
    </row>
    <row r="1352" spans="1:34"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t="str">
        <f>IF(tbl_Customers[[#This Row],[total_intl_charge]] &lt;= 3, "Low Charges", "High Charges")</f>
        <v>Low Charges</v>
      </c>
      <c r="Z1352" t="str">
        <f>IF(tbl_Customers[[#This Row],[total_eve_calls]]&lt;=80,"Low Calls",
IF(tbl_Customers[[#This Row],[total_eve_calls]]&lt;=120,"Medium Calls","High Calls"))</f>
        <v>High Calls</v>
      </c>
      <c r="AA1352" t="str">
        <f>IF(tbl_Customers[[#This Row],[total_eve_charge]]&lt;=15,"Low Charges",
IF(tbl_Customers[[#This Row],[total_eve_charge]]&lt;=20,"Medium Charges","High Charges"))</f>
        <v>Medium Charges</v>
      </c>
      <c r="AB1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2" t="str">
        <f>IF(tbl_Customers[[#This Row],[number_vmail_messages]] = 0, "No Usage", IF(tbl_Customers[[#This Row],[number_vmail_messages]] &lt;= 20, "Low Usage", IF(tbl_Customers[[#This Row],[number_vmail_messages]] &lt;= 40, "Medium Usgae", "High Usage")))</f>
        <v>Medium Usgae</v>
      </c>
      <c r="AD1352" t="str">
        <f>IF(tbl_Customers[[#This Row],[total_day_minutes]]&lt;=150,"Low Usage", IF(tbl_Customers[[#This Row],[total_day_minutes]]&lt;=200,"Medium Usage", IF(tbl_Customers[[#This Row],[total_day_minutes]]&lt;=250,"High Usage","Very High Usage")))</f>
        <v>Medium Usage</v>
      </c>
      <c r="AE1352" t="str">
        <f>IF(tbl_Customers[[#This Row],[total_intl_calls]]&lt;=5,"Low Calls", IF(tbl_Customers[[#This Row],[total_intl_calls]]&lt;=10, "Medium Calls", "High Calls"))</f>
        <v>Low Calls</v>
      </c>
      <c r="AF13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2" t="str">
        <f>IF(tbl_Customers[[#This Row],[Churn_Risk_Score]]&gt;=10,"High Risk", IF(tbl_Customers[[#This Row],[Churn_Risk_Score]]&gt;=5,"Medium Risk","Low Risk"))</f>
        <v>Low Risk</v>
      </c>
      <c r="AH1352">
        <f>tbl_Customers[[#This Row],[total_day_charge]] + tbl_Customers[[#This Row],[total_eve_charge]] + tbl_Customers[[#This Row],[total_night_charge]] + tbl_Customers[[#This Row],[total_intl_charge]]</f>
        <v>59</v>
      </c>
    </row>
    <row r="1353" spans="1:34"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t="str">
        <f>IF(tbl_Customers[[#This Row],[total_intl_charge]] &lt;= 3, "Low Charges", "High Charges")</f>
        <v>Low Charges</v>
      </c>
      <c r="Z1353" t="str">
        <f>IF(tbl_Customers[[#This Row],[total_eve_calls]]&lt;=80,"Low Calls",
IF(tbl_Customers[[#This Row],[total_eve_calls]]&lt;=120,"Medium Calls","High Calls"))</f>
        <v>Medium Calls</v>
      </c>
      <c r="AA1353" t="str">
        <f>IF(tbl_Customers[[#This Row],[total_eve_charge]]&lt;=15,"Low Charges",
IF(tbl_Customers[[#This Row],[total_eve_charge]]&lt;=20,"Medium Charges","High Charges"))</f>
        <v>Medium Charges</v>
      </c>
      <c r="AB1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3" t="str">
        <f>IF(tbl_Customers[[#This Row],[number_vmail_messages]] = 0, "No Usage", IF(tbl_Customers[[#This Row],[number_vmail_messages]] &lt;= 20, "Low Usage", IF(tbl_Customers[[#This Row],[number_vmail_messages]] &lt;= 40, "Medium Usgae", "High Usage")))</f>
        <v>High Usage</v>
      </c>
      <c r="AD1353" t="str">
        <f>IF(tbl_Customers[[#This Row],[total_day_minutes]]&lt;=150,"Low Usage", IF(tbl_Customers[[#This Row],[total_day_minutes]]&lt;=200,"Medium Usage", IF(tbl_Customers[[#This Row],[total_day_minutes]]&lt;=250,"High Usage","Very High Usage")))</f>
        <v>Very High Usage</v>
      </c>
      <c r="AE1353" t="str">
        <f>IF(tbl_Customers[[#This Row],[total_intl_calls]]&lt;=5,"Low Calls", IF(tbl_Customers[[#This Row],[total_intl_calls]]&lt;=10, "Medium Calls", "High Calls"))</f>
        <v>Low Calls</v>
      </c>
      <c r="AF13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53" t="str">
        <f>IF(tbl_Customers[[#This Row],[Churn_Risk_Score]]&gt;=10,"High Risk", IF(tbl_Customers[[#This Row],[Churn_Risk_Score]]&gt;=5,"Medium Risk","Low Risk"))</f>
        <v>Medium Risk</v>
      </c>
      <c r="AH1353">
        <f>tbl_Customers[[#This Row],[total_day_charge]] + tbl_Customers[[#This Row],[total_eve_charge]] + tbl_Customers[[#This Row],[total_night_charge]] + tbl_Customers[[#This Row],[total_intl_charge]]</f>
        <v>69.7</v>
      </c>
    </row>
    <row r="1354" spans="1:34"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t="str">
        <f>IF(tbl_Customers[[#This Row],[total_intl_charge]] &lt;= 3, "Low Charges", "High Charges")</f>
        <v>High Charges</v>
      </c>
      <c r="Z1354" t="str">
        <f>IF(tbl_Customers[[#This Row],[total_eve_calls]]&lt;=80,"Low Calls",
IF(tbl_Customers[[#This Row],[total_eve_calls]]&lt;=120,"Medium Calls","High Calls"))</f>
        <v>Medium Calls</v>
      </c>
      <c r="AA1354" t="str">
        <f>IF(tbl_Customers[[#This Row],[total_eve_charge]]&lt;=15,"Low Charges",
IF(tbl_Customers[[#This Row],[total_eve_charge]]&lt;=20,"Medium Charges","High Charges"))</f>
        <v>Medium Charges</v>
      </c>
      <c r="AB1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4" t="str">
        <f>IF(tbl_Customers[[#This Row],[number_vmail_messages]] = 0, "No Usage", IF(tbl_Customers[[#This Row],[number_vmail_messages]] &lt;= 20, "Low Usage", IF(tbl_Customers[[#This Row],[number_vmail_messages]] &lt;= 40, "Medium Usgae", "High Usage")))</f>
        <v>Medium Usgae</v>
      </c>
      <c r="AD1354" t="str">
        <f>IF(tbl_Customers[[#This Row],[total_day_minutes]]&lt;=150,"Low Usage", IF(tbl_Customers[[#This Row],[total_day_minutes]]&lt;=200,"Medium Usage", IF(tbl_Customers[[#This Row],[total_day_minutes]]&lt;=250,"High Usage","Very High Usage")))</f>
        <v>Low Usage</v>
      </c>
      <c r="AE1354" t="str">
        <f>IF(tbl_Customers[[#This Row],[total_intl_calls]]&lt;=5,"Low Calls", IF(tbl_Customers[[#This Row],[total_intl_calls]]&lt;=10, "Medium Calls", "High Calls"))</f>
        <v>Low Calls</v>
      </c>
      <c r="AF13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4" t="str">
        <f>IF(tbl_Customers[[#This Row],[Churn_Risk_Score]]&gt;=10,"High Risk", IF(tbl_Customers[[#This Row],[Churn_Risk_Score]]&gt;=5,"Medium Risk","Low Risk"))</f>
        <v>Low Risk</v>
      </c>
      <c r="AH1354">
        <f>tbl_Customers[[#This Row],[total_day_charge]] + tbl_Customers[[#This Row],[total_eve_charge]] + tbl_Customers[[#This Row],[total_night_charge]] + tbl_Customers[[#This Row],[total_intl_charge]]</f>
        <v>46.529999999999994</v>
      </c>
    </row>
    <row r="1355" spans="1:34"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t="str">
        <f>IF(tbl_Customers[[#This Row],[total_intl_charge]] &lt;= 3, "Low Charges", "High Charges")</f>
        <v>High Charges</v>
      </c>
      <c r="Z1355" t="str">
        <f>IF(tbl_Customers[[#This Row],[total_eve_calls]]&lt;=80,"Low Calls",
IF(tbl_Customers[[#This Row],[total_eve_calls]]&lt;=120,"Medium Calls","High Calls"))</f>
        <v>Medium Calls</v>
      </c>
      <c r="AA1355" t="str">
        <f>IF(tbl_Customers[[#This Row],[total_eve_charge]]&lt;=15,"Low Charges",
IF(tbl_Customers[[#This Row],[total_eve_charge]]&lt;=20,"Medium Charges","High Charges"))</f>
        <v>High Charges</v>
      </c>
      <c r="AB1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5" t="str">
        <f>IF(tbl_Customers[[#This Row],[number_vmail_messages]] = 0, "No Usage", IF(tbl_Customers[[#This Row],[number_vmail_messages]] &lt;= 20, "Low Usage", IF(tbl_Customers[[#This Row],[number_vmail_messages]] &lt;= 40, "Medium Usgae", "High Usage")))</f>
        <v>No Usage</v>
      </c>
      <c r="AD1355" t="str">
        <f>IF(tbl_Customers[[#This Row],[total_day_minutes]]&lt;=150,"Low Usage", IF(tbl_Customers[[#This Row],[total_day_minutes]]&lt;=200,"Medium Usage", IF(tbl_Customers[[#This Row],[total_day_minutes]]&lt;=250,"High Usage","Very High Usage")))</f>
        <v>Low Usage</v>
      </c>
      <c r="AE1355" t="str">
        <f>IF(tbl_Customers[[#This Row],[total_intl_calls]]&lt;=5,"Low Calls", IF(tbl_Customers[[#This Row],[total_intl_calls]]&lt;=10, "Medium Calls", "High Calls"))</f>
        <v>Low Calls</v>
      </c>
      <c r="AF13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5" t="str">
        <f>IF(tbl_Customers[[#This Row],[Churn_Risk_Score]]&gt;=10,"High Risk", IF(tbl_Customers[[#This Row],[Churn_Risk_Score]]&gt;=5,"Medium Risk","Low Risk"))</f>
        <v>Low Risk</v>
      </c>
      <c r="AH1355">
        <f>tbl_Customers[[#This Row],[total_day_charge]] + tbl_Customers[[#This Row],[total_eve_charge]] + tbl_Customers[[#This Row],[total_night_charge]] + tbl_Customers[[#This Row],[total_intl_charge]]</f>
        <v>51.09</v>
      </c>
    </row>
    <row r="1356" spans="1:34"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t="str">
        <f>IF(tbl_Customers[[#This Row],[total_intl_charge]] &lt;= 3, "Low Charges", "High Charges")</f>
        <v>Low Charges</v>
      </c>
      <c r="Z1356" t="str">
        <f>IF(tbl_Customers[[#This Row],[total_eve_calls]]&lt;=80,"Low Calls",
IF(tbl_Customers[[#This Row],[total_eve_calls]]&lt;=120,"Medium Calls","High Calls"))</f>
        <v>Medium Calls</v>
      </c>
      <c r="AA1356" t="str">
        <f>IF(tbl_Customers[[#This Row],[total_eve_charge]]&lt;=15,"Low Charges",
IF(tbl_Customers[[#This Row],[total_eve_charge]]&lt;=20,"Medium Charges","High Charges"))</f>
        <v>Medium Charges</v>
      </c>
      <c r="AB1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6" t="str">
        <f>IF(tbl_Customers[[#This Row],[number_vmail_messages]] = 0, "No Usage", IF(tbl_Customers[[#This Row],[number_vmail_messages]] &lt;= 20, "Low Usage", IF(tbl_Customers[[#This Row],[number_vmail_messages]] &lt;= 40, "Medium Usgae", "High Usage")))</f>
        <v>No Usage</v>
      </c>
      <c r="AD1356" t="str">
        <f>IF(tbl_Customers[[#This Row],[total_day_minutes]]&lt;=150,"Low Usage", IF(tbl_Customers[[#This Row],[total_day_minutes]]&lt;=200,"Medium Usage", IF(tbl_Customers[[#This Row],[total_day_minutes]]&lt;=250,"High Usage","Very High Usage")))</f>
        <v>Low Usage</v>
      </c>
      <c r="AE1356" t="str">
        <f>IF(tbl_Customers[[#This Row],[total_intl_calls]]&lt;=5,"Low Calls", IF(tbl_Customers[[#This Row],[total_intl_calls]]&lt;=10, "Medium Calls", "High Calls"))</f>
        <v>Low Calls</v>
      </c>
      <c r="AF13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6" t="str">
        <f>IF(tbl_Customers[[#This Row],[Churn_Risk_Score]]&gt;=10,"High Risk", IF(tbl_Customers[[#This Row],[Churn_Risk_Score]]&gt;=5,"Medium Risk","Low Risk"))</f>
        <v>Low Risk</v>
      </c>
      <c r="AH1356">
        <f>tbl_Customers[[#This Row],[total_day_charge]] + tbl_Customers[[#This Row],[total_eve_charge]] + tbl_Customers[[#This Row],[total_night_charge]] + tbl_Customers[[#This Row],[total_intl_charge]]</f>
        <v>52.84</v>
      </c>
    </row>
    <row r="1357" spans="1:34"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t="str">
        <f>IF(tbl_Customers[[#This Row],[total_intl_charge]] &lt;= 3, "Low Charges", "High Charges")</f>
        <v>Low Charges</v>
      </c>
      <c r="Z1357" t="str">
        <f>IF(tbl_Customers[[#This Row],[total_eve_calls]]&lt;=80,"Low Calls",
IF(tbl_Customers[[#This Row],[total_eve_calls]]&lt;=120,"Medium Calls","High Calls"))</f>
        <v>High Calls</v>
      </c>
      <c r="AA1357" t="str">
        <f>IF(tbl_Customers[[#This Row],[total_eve_charge]]&lt;=15,"Low Charges",
IF(tbl_Customers[[#This Row],[total_eve_charge]]&lt;=20,"Medium Charges","High Charges"))</f>
        <v>High Charges</v>
      </c>
      <c r="AB1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7" t="str">
        <f>IF(tbl_Customers[[#This Row],[number_vmail_messages]] = 0, "No Usage", IF(tbl_Customers[[#This Row],[number_vmail_messages]] &lt;= 20, "Low Usage", IF(tbl_Customers[[#This Row],[number_vmail_messages]] &lt;= 40, "Medium Usgae", "High Usage")))</f>
        <v>No Usage</v>
      </c>
      <c r="AD1357" t="str">
        <f>IF(tbl_Customers[[#This Row],[total_day_minutes]]&lt;=150,"Low Usage", IF(tbl_Customers[[#This Row],[total_day_minutes]]&lt;=200,"Medium Usage", IF(tbl_Customers[[#This Row],[total_day_minutes]]&lt;=250,"High Usage","Very High Usage")))</f>
        <v>Medium Usage</v>
      </c>
      <c r="AE1357" t="str">
        <f>IF(tbl_Customers[[#This Row],[total_intl_calls]]&lt;=5,"Low Calls", IF(tbl_Customers[[#This Row],[total_intl_calls]]&lt;=10, "Medium Calls", "High Calls"))</f>
        <v>Low Calls</v>
      </c>
      <c r="AF13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7" t="str">
        <f>IF(tbl_Customers[[#This Row],[Churn_Risk_Score]]&gt;=10,"High Risk", IF(tbl_Customers[[#This Row],[Churn_Risk_Score]]&gt;=5,"Medium Risk","Low Risk"))</f>
        <v>Low Risk</v>
      </c>
      <c r="AH1357">
        <f>tbl_Customers[[#This Row],[total_day_charge]] + tbl_Customers[[#This Row],[total_eve_charge]] + tbl_Customers[[#This Row],[total_night_charge]] + tbl_Customers[[#This Row],[total_intl_charge]]</f>
        <v>71.160000000000011</v>
      </c>
    </row>
    <row r="1358" spans="1:34"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t="str">
        <f>IF(tbl_Customers[[#This Row],[total_intl_charge]] &lt;= 3, "Low Charges", "High Charges")</f>
        <v>High Charges</v>
      </c>
      <c r="Z1358" t="str">
        <f>IF(tbl_Customers[[#This Row],[total_eve_calls]]&lt;=80,"Low Calls",
IF(tbl_Customers[[#This Row],[total_eve_calls]]&lt;=120,"Medium Calls","High Calls"))</f>
        <v>Medium Calls</v>
      </c>
      <c r="AA1358" t="str">
        <f>IF(tbl_Customers[[#This Row],[total_eve_charge]]&lt;=15,"Low Charges",
IF(tbl_Customers[[#This Row],[total_eve_charge]]&lt;=20,"Medium Charges","High Charges"))</f>
        <v>Medium Charges</v>
      </c>
      <c r="AB1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8" t="str">
        <f>IF(tbl_Customers[[#This Row],[number_vmail_messages]] = 0, "No Usage", IF(tbl_Customers[[#This Row],[number_vmail_messages]] &lt;= 20, "Low Usage", IF(tbl_Customers[[#This Row],[number_vmail_messages]] &lt;= 40, "Medium Usgae", "High Usage")))</f>
        <v>Low Usage</v>
      </c>
      <c r="AD1358" t="str">
        <f>IF(tbl_Customers[[#This Row],[total_day_minutes]]&lt;=150,"Low Usage", IF(tbl_Customers[[#This Row],[total_day_minutes]]&lt;=200,"Medium Usage", IF(tbl_Customers[[#This Row],[total_day_minutes]]&lt;=250,"High Usage","Very High Usage")))</f>
        <v>Low Usage</v>
      </c>
      <c r="AE1358" t="str">
        <f>IF(tbl_Customers[[#This Row],[total_intl_calls]]&lt;=5,"Low Calls", IF(tbl_Customers[[#This Row],[total_intl_calls]]&lt;=10, "Medium Calls", "High Calls"))</f>
        <v>Medium Calls</v>
      </c>
      <c r="AF13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8" t="str">
        <f>IF(tbl_Customers[[#This Row],[Churn_Risk_Score]]&gt;=10,"High Risk", IF(tbl_Customers[[#This Row],[Churn_Risk_Score]]&gt;=5,"Medium Risk","Low Risk"))</f>
        <v>Low Risk</v>
      </c>
      <c r="AH1358">
        <f>tbl_Customers[[#This Row],[total_day_charge]] + tbl_Customers[[#This Row],[total_eve_charge]] + tbl_Customers[[#This Row],[total_night_charge]] + tbl_Customers[[#This Row],[total_intl_charge]]</f>
        <v>50.39</v>
      </c>
    </row>
    <row r="1359" spans="1:34"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t="str">
        <f>IF(tbl_Customers[[#This Row],[total_intl_charge]] &lt;= 3, "Low Charges", "High Charges")</f>
        <v>High Charges</v>
      </c>
      <c r="Z1359" t="str">
        <f>IF(tbl_Customers[[#This Row],[total_eve_calls]]&lt;=80,"Low Calls",
IF(tbl_Customers[[#This Row],[total_eve_calls]]&lt;=120,"Medium Calls","High Calls"))</f>
        <v>Medium Calls</v>
      </c>
      <c r="AA1359" t="str">
        <f>IF(tbl_Customers[[#This Row],[total_eve_charge]]&lt;=15,"Low Charges",
IF(tbl_Customers[[#This Row],[total_eve_charge]]&lt;=20,"Medium Charges","High Charges"))</f>
        <v>Medium Charges</v>
      </c>
      <c r="AB1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9" t="str">
        <f>IF(tbl_Customers[[#This Row],[number_vmail_messages]] = 0, "No Usage", IF(tbl_Customers[[#This Row],[number_vmail_messages]] &lt;= 20, "Low Usage", IF(tbl_Customers[[#This Row],[number_vmail_messages]] &lt;= 40, "Medium Usgae", "High Usage")))</f>
        <v>Medium Usgae</v>
      </c>
      <c r="AD1359" t="str">
        <f>IF(tbl_Customers[[#This Row],[total_day_minutes]]&lt;=150,"Low Usage", IF(tbl_Customers[[#This Row],[total_day_minutes]]&lt;=200,"Medium Usage", IF(tbl_Customers[[#This Row],[total_day_minutes]]&lt;=250,"High Usage","Very High Usage")))</f>
        <v>High Usage</v>
      </c>
      <c r="AE1359" t="str">
        <f>IF(tbl_Customers[[#This Row],[total_intl_calls]]&lt;=5,"Low Calls", IF(tbl_Customers[[#This Row],[total_intl_calls]]&lt;=10, "Medium Calls", "High Calls"))</f>
        <v>Medium Calls</v>
      </c>
      <c r="AF13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9" t="str">
        <f>IF(tbl_Customers[[#This Row],[Churn_Risk_Score]]&gt;=10,"High Risk", IF(tbl_Customers[[#This Row],[Churn_Risk_Score]]&gt;=5,"Medium Risk","Low Risk"))</f>
        <v>Low Risk</v>
      </c>
      <c r="AH1359">
        <f>tbl_Customers[[#This Row],[total_day_charge]] + tbl_Customers[[#This Row],[total_eve_charge]] + tbl_Customers[[#This Row],[total_night_charge]] + tbl_Customers[[#This Row],[total_intl_charge]]</f>
        <v>69.86</v>
      </c>
    </row>
    <row r="1360" spans="1:34"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t="str">
        <f>IF(tbl_Customers[[#This Row],[total_intl_charge]] &lt;= 3, "Low Charges", "High Charges")</f>
        <v>High Charges</v>
      </c>
      <c r="Z1360" t="str">
        <f>IF(tbl_Customers[[#This Row],[total_eve_calls]]&lt;=80,"Low Calls",
IF(tbl_Customers[[#This Row],[total_eve_calls]]&lt;=120,"Medium Calls","High Calls"))</f>
        <v>Medium Calls</v>
      </c>
      <c r="AA1360" t="str">
        <f>IF(tbl_Customers[[#This Row],[total_eve_charge]]&lt;=15,"Low Charges",
IF(tbl_Customers[[#This Row],[total_eve_charge]]&lt;=20,"Medium Charges","High Charges"))</f>
        <v>Medium Charges</v>
      </c>
      <c r="AB1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0" t="str">
        <f>IF(tbl_Customers[[#This Row],[number_vmail_messages]] = 0, "No Usage", IF(tbl_Customers[[#This Row],[number_vmail_messages]] &lt;= 20, "Low Usage", IF(tbl_Customers[[#This Row],[number_vmail_messages]] &lt;= 40, "Medium Usgae", "High Usage")))</f>
        <v>No Usage</v>
      </c>
      <c r="AD1360" t="str">
        <f>IF(tbl_Customers[[#This Row],[total_day_minutes]]&lt;=150,"Low Usage", IF(tbl_Customers[[#This Row],[total_day_minutes]]&lt;=200,"Medium Usage", IF(tbl_Customers[[#This Row],[total_day_minutes]]&lt;=250,"High Usage","Very High Usage")))</f>
        <v>Medium Usage</v>
      </c>
      <c r="AE1360" t="str">
        <f>IF(tbl_Customers[[#This Row],[total_intl_calls]]&lt;=5,"Low Calls", IF(tbl_Customers[[#This Row],[total_intl_calls]]&lt;=10, "Medium Calls", "High Calls"))</f>
        <v>Low Calls</v>
      </c>
      <c r="AF13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0" t="str">
        <f>IF(tbl_Customers[[#This Row],[Churn_Risk_Score]]&gt;=10,"High Risk", IF(tbl_Customers[[#This Row],[Churn_Risk_Score]]&gt;=5,"Medium Risk","Low Risk"))</f>
        <v>Low Risk</v>
      </c>
      <c r="AH1360">
        <f>tbl_Customers[[#This Row],[total_day_charge]] + tbl_Customers[[#This Row],[total_eve_charge]] + tbl_Customers[[#This Row],[total_night_charge]] + tbl_Customers[[#This Row],[total_intl_charge]]</f>
        <v>64.64</v>
      </c>
    </row>
    <row r="1361" spans="1:34"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t="str">
        <f>IF(tbl_Customers[[#This Row],[total_intl_charge]] &lt;= 3, "Low Charges", "High Charges")</f>
        <v>High Charges</v>
      </c>
      <c r="Z1361" t="str">
        <f>IF(tbl_Customers[[#This Row],[total_eve_calls]]&lt;=80,"Low Calls",
IF(tbl_Customers[[#This Row],[total_eve_calls]]&lt;=120,"Medium Calls","High Calls"))</f>
        <v>Medium Calls</v>
      </c>
      <c r="AA1361" t="str">
        <f>IF(tbl_Customers[[#This Row],[total_eve_charge]]&lt;=15,"Low Charges",
IF(tbl_Customers[[#This Row],[total_eve_charge]]&lt;=20,"Medium Charges","High Charges"))</f>
        <v>High Charges</v>
      </c>
      <c r="AB1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1" t="str">
        <f>IF(tbl_Customers[[#This Row],[number_vmail_messages]] = 0, "No Usage", IF(tbl_Customers[[#This Row],[number_vmail_messages]] &lt;= 20, "Low Usage", IF(tbl_Customers[[#This Row],[number_vmail_messages]] &lt;= 40, "Medium Usgae", "High Usage")))</f>
        <v>No Usage</v>
      </c>
      <c r="AD1361" t="str">
        <f>IF(tbl_Customers[[#This Row],[total_day_minutes]]&lt;=150,"Low Usage", IF(tbl_Customers[[#This Row],[total_day_minutes]]&lt;=200,"Medium Usage", IF(tbl_Customers[[#This Row],[total_day_minutes]]&lt;=250,"High Usage","Very High Usage")))</f>
        <v>Medium Usage</v>
      </c>
      <c r="AE1361" t="str">
        <f>IF(tbl_Customers[[#This Row],[total_intl_calls]]&lt;=5,"Low Calls", IF(tbl_Customers[[#This Row],[total_intl_calls]]&lt;=10, "Medium Calls", "High Calls"))</f>
        <v>Low Calls</v>
      </c>
      <c r="AF13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361" t="str">
        <f>IF(tbl_Customers[[#This Row],[Churn_Risk_Score]]&gt;=10,"High Risk", IF(tbl_Customers[[#This Row],[Churn_Risk_Score]]&gt;=5,"Medium Risk","Low Risk"))</f>
        <v>High Risk</v>
      </c>
      <c r="AH1361">
        <f>tbl_Customers[[#This Row],[total_day_charge]] + tbl_Customers[[#This Row],[total_eve_charge]] + tbl_Customers[[#This Row],[total_night_charge]] + tbl_Customers[[#This Row],[total_intl_charge]]</f>
        <v>69.45</v>
      </c>
    </row>
    <row r="1362" spans="1:34"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t="str">
        <f>IF(tbl_Customers[[#This Row],[total_intl_charge]] &lt;= 3, "Low Charges", "High Charges")</f>
        <v>Low Charges</v>
      </c>
      <c r="Z1362" t="str">
        <f>IF(tbl_Customers[[#This Row],[total_eve_calls]]&lt;=80,"Low Calls",
IF(tbl_Customers[[#This Row],[total_eve_calls]]&lt;=120,"Medium Calls","High Calls"))</f>
        <v>Medium Calls</v>
      </c>
      <c r="AA1362" t="str">
        <f>IF(tbl_Customers[[#This Row],[total_eve_charge]]&lt;=15,"Low Charges",
IF(tbl_Customers[[#This Row],[total_eve_charge]]&lt;=20,"Medium Charges","High Charges"))</f>
        <v>Medium Charges</v>
      </c>
      <c r="AB1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2" t="str">
        <f>IF(tbl_Customers[[#This Row],[number_vmail_messages]] = 0, "No Usage", IF(tbl_Customers[[#This Row],[number_vmail_messages]] &lt;= 20, "Low Usage", IF(tbl_Customers[[#This Row],[number_vmail_messages]] &lt;= 40, "Medium Usgae", "High Usage")))</f>
        <v>No Usage</v>
      </c>
      <c r="AD1362" t="str">
        <f>IF(tbl_Customers[[#This Row],[total_day_minutes]]&lt;=150,"Low Usage", IF(tbl_Customers[[#This Row],[total_day_minutes]]&lt;=200,"Medium Usage", IF(tbl_Customers[[#This Row],[total_day_minutes]]&lt;=250,"High Usage","Very High Usage")))</f>
        <v>Medium Usage</v>
      </c>
      <c r="AE1362" t="str">
        <f>IF(tbl_Customers[[#This Row],[total_intl_calls]]&lt;=5,"Low Calls", IF(tbl_Customers[[#This Row],[total_intl_calls]]&lt;=10, "Medium Calls", "High Calls"))</f>
        <v>Low Calls</v>
      </c>
      <c r="AF13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2" t="str">
        <f>IF(tbl_Customers[[#This Row],[Churn_Risk_Score]]&gt;=10,"High Risk", IF(tbl_Customers[[#This Row],[Churn_Risk_Score]]&gt;=5,"Medium Risk","Low Risk"))</f>
        <v>Low Risk</v>
      </c>
      <c r="AH1362">
        <f>tbl_Customers[[#This Row],[total_day_charge]] + tbl_Customers[[#This Row],[total_eve_charge]] + tbl_Customers[[#This Row],[total_night_charge]] + tbl_Customers[[#This Row],[total_intl_charge]]</f>
        <v>61.699999999999996</v>
      </c>
    </row>
    <row r="1363" spans="1:34"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t="str">
        <f>IF(tbl_Customers[[#This Row],[total_intl_charge]] &lt;= 3, "Low Charges", "High Charges")</f>
        <v>Low Charges</v>
      </c>
      <c r="Z1363" t="str">
        <f>IF(tbl_Customers[[#This Row],[total_eve_calls]]&lt;=80,"Low Calls",
IF(tbl_Customers[[#This Row],[total_eve_calls]]&lt;=120,"Medium Calls","High Calls"))</f>
        <v>Low Calls</v>
      </c>
      <c r="AA1363" t="str">
        <f>IF(tbl_Customers[[#This Row],[total_eve_charge]]&lt;=15,"Low Charges",
IF(tbl_Customers[[#This Row],[total_eve_charge]]&lt;=20,"Medium Charges","High Charges"))</f>
        <v>Medium Charges</v>
      </c>
      <c r="AB1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3" t="str">
        <f>IF(tbl_Customers[[#This Row],[number_vmail_messages]] = 0, "No Usage", IF(tbl_Customers[[#This Row],[number_vmail_messages]] &lt;= 20, "Low Usage", IF(tbl_Customers[[#This Row],[number_vmail_messages]] &lt;= 40, "Medium Usgae", "High Usage")))</f>
        <v>No Usage</v>
      </c>
      <c r="AD1363" t="str">
        <f>IF(tbl_Customers[[#This Row],[total_day_minutes]]&lt;=150,"Low Usage", IF(tbl_Customers[[#This Row],[total_day_minutes]]&lt;=200,"Medium Usage", IF(tbl_Customers[[#This Row],[total_day_minutes]]&lt;=250,"High Usage","Very High Usage")))</f>
        <v>Medium Usage</v>
      </c>
      <c r="AE1363" t="str">
        <f>IF(tbl_Customers[[#This Row],[total_intl_calls]]&lt;=5,"Low Calls", IF(tbl_Customers[[#This Row],[total_intl_calls]]&lt;=10, "Medium Calls", "High Calls"))</f>
        <v>Low Calls</v>
      </c>
      <c r="AF13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3" t="str">
        <f>IF(tbl_Customers[[#This Row],[Churn_Risk_Score]]&gt;=10,"High Risk", IF(tbl_Customers[[#This Row],[Churn_Risk_Score]]&gt;=5,"Medium Risk","Low Risk"))</f>
        <v>Low Risk</v>
      </c>
      <c r="AH1363">
        <f>tbl_Customers[[#This Row],[total_day_charge]] + tbl_Customers[[#This Row],[total_eve_charge]] + tbl_Customers[[#This Row],[total_night_charge]] + tbl_Customers[[#This Row],[total_intl_charge]]</f>
        <v>59.489999999999995</v>
      </c>
    </row>
    <row r="1364" spans="1:34"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t="str">
        <f>IF(tbl_Customers[[#This Row],[total_intl_charge]] &lt;= 3, "Low Charges", "High Charges")</f>
        <v>Low Charges</v>
      </c>
      <c r="Z1364" t="str">
        <f>IF(tbl_Customers[[#This Row],[total_eve_calls]]&lt;=80,"Low Calls",
IF(tbl_Customers[[#This Row],[total_eve_calls]]&lt;=120,"Medium Calls","High Calls"))</f>
        <v>Medium Calls</v>
      </c>
      <c r="AA1364" t="str">
        <f>IF(tbl_Customers[[#This Row],[total_eve_charge]]&lt;=15,"Low Charges",
IF(tbl_Customers[[#This Row],[total_eve_charge]]&lt;=20,"Medium Charges","High Charges"))</f>
        <v>Low Charges</v>
      </c>
      <c r="AB1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4" t="str">
        <f>IF(tbl_Customers[[#This Row],[number_vmail_messages]] = 0, "No Usage", IF(tbl_Customers[[#This Row],[number_vmail_messages]] &lt;= 20, "Low Usage", IF(tbl_Customers[[#This Row],[number_vmail_messages]] &lt;= 40, "Medium Usgae", "High Usage")))</f>
        <v>No Usage</v>
      </c>
      <c r="AD1364" t="str">
        <f>IF(tbl_Customers[[#This Row],[total_day_minutes]]&lt;=150,"Low Usage", IF(tbl_Customers[[#This Row],[total_day_minutes]]&lt;=200,"Medium Usage", IF(tbl_Customers[[#This Row],[total_day_minutes]]&lt;=250,"High Usage","Very High Usage")))</f>
        <v>Medium Usage</v>
      </c>
      <c r="AE1364" t="str">
        <f>IF(tbl_Customers[[#This Row],[total_intl_calls]]&lt;=5,"Low Calls", IF(tbl_Customers[[#This Row],[total_intl_calls]]&lt;=10, "Medium Calls", "High Calls"))</f>
        <v>Low Calls</v>
      </c>
      <c r="AF13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4" t="str">
        <f>IF(tbl_Customers[[#This Row],[Churn_Risk_Score]]&gt;=10,"High Risk", IF(tbl_Customers[[#This Row],[Churn_Risk_Score]]&gt;=5,"Medium Risk","Low Risk"))</f>
        <v>Low Risk</v>
      </c>
      <c r="AH1364">
        <f>tbl_Customers[[#This Row],[total_day_charge]] + tbl_Customers[[#This Row],[total_eve_charge]] + tbl_Customers[[#This Row],[total_night_charge]] + tbl_Customers[[#This Row],[total_intl_charge]]</f>
        <v>60.51</v>
      </c>
    </row>
    <row r="1365" spans="1:34"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t="str">
        <f>IF(tbl_Customers[[#This Row],[total_intl_charge]] &lt;= 3, "Low Charges", "High Charges")</f>
        <v>Low Charges</v>
      </c>
      <c r="Z1365" t="str">
        <f>IF(tbl_Customers[[#This Row],[total_eve_calls]]&lt;=80,"Low Calls",
IF(tbl_Customers[[#This Row],[total_eve_calls]]&lt;=120,"Medium Calls","High Calls"))</f>
        <v>Medium Calls</v>
      </c>
      <c r="AA1365" t="str">
        <f>IF(tbl_Customers[[#This Row],[total_eve_charge]]&lt;=15,"Low Charges",
IF(tbl_Customers[[#This Row],[total_eve_charge]]&lt;=20,"Medium Charges","High Charges"))</f>
        <v>Low Charges</v>
      </c>
      <c r="AB1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5" t="str">
        <f>IF(tbl_Customers[[#This Row],[number_vmail_messages]] = 0, "No Usage", IF(tbl_Customers[[#This Row],[number_vmail_messages]] &lt;= 20, "Low Usage", IF(tbl_Customers[[#This Row],[number_vmail_messages]] &lt;= 40, "Medium Usgae", "High Usage")))</f>
        <v>No Usage</v>
      </c>
      <c r="AD1365" t="str">
        <f>IF(tbl_Customers[[#This Row],[total_day_minutes]]&lt;=150,"Low Usage", IF(tbl_Customers[[#This Row],[total_day_minutes]]&lt;=200,"Medium Usage", IF(tbl_Customers[[#This Row],[total_day_minutes]]&lt;=250,"High Usage","Very High Usage")))</f>
        <v>Low Usage</v>
      </c>
      <c r="AE1365" t="str">
        <f>IF(tbl_Customers[[#This Row],[total_intl_calls]]&lt;=5,"Low Calls", IF(tbl_Customers[[#This Row],[total_intl_calls]]&lt;=10, "Medium Calls", "High Calls"))</f>
        <v>Low Calls</v>
      </c>
      <c r="AF13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5" t="str">
        <f>IF(tbl_Customers[[#This Row],[Churn_Risk_Score]]&gt;=10,"High Risk", IF(tbl_Customers[[#This Row],[Churn_Risk_Score]]&gt;=5,"Medium Risk","Low Risk"))</f>
        <v>Low Risk</v>
      </c>
      <c r="AH1365">
        <f>tbl_Customers[[#This Row],[total_day_charge]] + tbl_Customers[[#This Row],[total_eve_charge]] + tbl_Customers[[#This Row],[total_night_charge]] + tbl_Customers[[#This Row],[total_intl_charge]]</f>
        <v>53.58</v>
      </c>
    </row>
    <row r="1366" spans="1:34"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t="str">
        <f>IF(tbl_Customers[[#This Row],[total_intl_charge]] &lt;= 3, "Low Charges", "High Charges")</f>
        <v>High Charges</v>
      </c>
      <c r="Z1366" t="str">
        <f>IF(tbl_Customers[[#This Row],[total_eve_calls]]&lt;=80,"Low Calls",
IF(tbl_Customers[[#This Row],[total_eve_calls]]&lt;=120,"Medium Calls","High Calls"))</f>
        <v>Medium Calls</v>
      </c>
      <c r="AA1366" t="str">
        <f>IF(tbl_Customers[[#This Row],[total_eve_charge]]&lt;=15,"Low Charges",
IF(tbl_Customers[[#This Row],[total_eve_charge]]&lt;=20,"Medium Charges","High Charges"))</f>
        <v>Medium Charges</v>
      </c>
      <c r="AB1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6" t="str">
        <f>IF(tbl_Customers[[#This Row],[number_vmail_messages]] = 0, "No Usage", IF(tbl_Customers[[#This Row],[number_vmail_messages]] &lt;= 20, "Low Usage", IF(tbl_Customers[[#This Row],[number_vmail_messages]] &lt;= 40, "Medium Usgae", "High Usage")))</f>
        <v>Medium Usgae</v>
      </c>
      <c r="AD1366" t="str">
        <f>IF(tbl_Customers[[#This Row],[total_day_minutes]]&lt;=150,"Low Usage", IF(tbl_Customers[[#This Row],[total_day_minutes]]&lt;=200,"Medium Usage", IF(tbl_Customers[[#This Row],[total_day_minutes]]&lt;=250,"High Usage","Very High Usage")))</f>
        <v>Medium Usage</v>
      </c>
      <c r="AE1366" t="str">
        <f>IF(tbl_Customers[[#This Row],[total_intl_calls]]&lt;=5,"Low Calls", IF(tbl_Customers[[#This Row],[total_intl_calls]]&lt;=10, "Medium Calls", "High Calls"))</f>
        <v>Medium Calls</v>
      </c>
      <c r="AF13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66" t="str">
        <f>IF(tbl_Customers[[#This Row],[Churn_Risk_Score]]&gt;=10,"High Risk", IF(tbl_Customers[[#This Row],[Churn_Risk_Score]]&gt;=5,"Medium Risk","Low Risk"))</f>
        <v>Low Risk</v>
      </c>
      <c r="AH1366">
        <f>tbl_Customers[[#This Row],[total_day_charge]] + tbl_Customers[[#This Row],[total_eve_charge]] + tbl_Customers[[#This Row],[total_night_charge]] + tbl_Customers[[#This Row],[total_intl_charge]]</f>
        <v>59.91</v>
      </c>
    </row>
    <row r="1367" spans="1:34"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t="str">
        <f>IF(tbl_Customers[[#This Row],[total_intl_charge]] &lt;= 3, "Low Charges", "High Charges")</f>
        <v>High Charges</v>
      </c>
      <c r="Z1367" t="str">
        <f>IF(tbl_Customers[[#This Row],[total_eve_calls]]&lt;=80,"Low Calls",
IF(tbl_Customers[[#This Row],[total_eve_calls]]&lt;=120,"Medium Calls","High Calls"))</f>
        <v>Medium Calls</v>
      </c>
      <c r="AA1367" t="str">
        <f>IF(tbl_Customers[[#This Row],[total_eve_charge]]&lt;=15,"Low Charges",
IF(tbl_Customers[[#This Row],[total_eve_charge]]&lt;=20,"Medium Charges","High Charges"))</f>
        <v>Low Charges</v>
      </c>
      <c r="AB1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7" t="str">
        <f>IF(tbl_Customers[[#This Row],[number_vmail_messages]] = 0, "No Usage", IF(tbl_Customers[[#This Row],[number_vmail_messages]] &lt;= 20, "Low Usage", IF(tbl_Customers[[#This Row],[number_vmail_messages]] &lt;= 40, "Medium Usgae", "High Usage")))</f>
        <v>No Usage</v>
      </c>
      <c r="AD1367" t="str">
        <f>IF(tbl_Customers[[#This Row],[total_day_minutes]]&lt;=150,"Low Usage", IF(tbl_Customers[[#This Row],[total_day_minutes]]&lt;=200,"Medium Usage", IF(tbl_Customers[[#This Row],[total_day_minutes]]&lt;=250,"High Usage","Very High Usage")))</f>
        <v>Low Usage</v>
      </c>
      <c r="AE1367" t="str">
        <f>IF(tbl_Customers[[#This Row],[total_intl_calls]]&lt;=5,"Low Calls", IF(tbl_Customers[[#This Row],[total_intl_calls]]&lt;=10, "Medium Calls", "High Calls"))</f>
        <v>Medium Calls</v>
      </c>
      <c r="AF13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67" t="str">
        <f>IF(tbl_Customers[[#This Row],[Churn_Risk_Score]]&gt;=10,"High Risk", IF(tbl_Customers[[#This Row],[Churn_Risk_Score]]&gt;=5,"Medium Risk","Low Risk"))</f>
        <v>Medium Risk</v>
      </c>
      <c r="AH1367">
        <f>tbl_Customers[[#This Row],[total_day_charge]] + tbl_Customers[[#This Row],[total_eve_charge]] + tbl_Customers[[#This Row],[total_night_charge]] + tbl_Customers[[#This Row],[total_intl_charge]]</f>
        <v>47.07</v>
      </c>
    </row>
    <row r="1368" spans="1:34"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t="str">
        <f>IF(tbl_Customers[[#This Row],[total_intl_charge]] &lt;= 3, "Low Charges", "High Charges")</f>
        <v>Low Charges</v>
      </c>
      <c r="Z1368" t="str">
        <f>IF(tbl_Customers[[#This Row],[total_eve_calls]]&lt;=80,"Low Calls",
IF(tbl_Customers[[#This Row],[total_eve_calls]]&lt;=120,"Medium Calls","High Calls"))</f>
        <v>Medium Calls</v>
      </c>
      <c r="AA1368" t="str">
        <f>IF(tbl_Customers[[#This Row],[total_eve_charge]]&lt;=15,"Low Charges",
IF(tbl_Customers[[#This Row],[total_eve_charge]]&lt;=20,"Medium Charges","High Charges"))</f>
        <v>Medium Charges</v>
      </c>
      <c r="AB1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8" t="str">
        <f>IF(tbl_Customers[[#This Row],[number_vmail_messages]] = 0, "No Usage", IF(tbl_Customers[[#This Row],[number_vmail_messages]] &lt;= 20, "Low Usage", IF(tbl_Customers[[#This Row],[number_vmail_messages]] &lt;= 40, "Medium Usgae", "High Usage")))</f>
        <v>Medium Usgae</v>
      </c>
      <c r="AD1368" t="str">
        <f>IF(tbl_Customers[[#This Row],[total_day_minutes]]&lt;=150,"Low Usage", IF(tbl_Customers[[#This Row],[total_day_minutes]]&lt;=200,"Medium Usage", IF(tbl_Customers[[#This Row],[total_day_minutes]]&lt;=250,"High Usage","Very High Usage")))</f>
        <v>High Usage</v>
      </c>
      <c r="AE1368" t="str">
        <f>IF(tbl_Customers[[#This Row],[total_intl_calls]]&lt;=5,"Low Calls", IF(tbl_Customers[[#This Row],[total_intl_calls]]&lt;=10, "Medium Calls", "High Calls"))</f>
        <v>Low Calls</v>
      </c>
      <c r="AF13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68" t="str">
        <f>IF(tbl_Customers[[#This Row],[Churn_Risk_Score]]&gt;=10,"High Risk", IF(tbl_Customers[[#This Row],[Churn_Risk_Score]]&gt;=5,"Medium Risk","Low Risk"))</f>
        <v>Low Risk</v>
      </c>
      <c r="AH1368">
        <f>tbl_Customers[[#This Row],[total_day_charge]] + tbl_Customers[[#This Row],[total_eve_charge]] + tbl_Customers[[#This Row],[total_night_charge]] + tbl_Customers[[#This Row],[total_intl_charge]]</f>
        <v>64.33</v>
      </c>
    </row>
    <row r="1369" spans="1:34"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t="str">
        <f>IF(tbl_Customers[[#This Row],[total_intl_charge]] &lt;= 3, "Low Charges", "High Charges")</f>
        <v>Low Charges</v>
      </c>
      <c r="Z1369" t="str">
        <f>IF(tbl_Customers[[#This Row],[total_eve_calls]]&lt;=80,"Low Calls",
IF(tbl_Customers[[#This Row],[total_eve_calls]]&lt;=120,"Medium Calls","High Calls"))</f>
        <v>Medium Calls</v>
      </c>
      <c r="AA1369" t="str">
        <f>IF(tbl_Customers[[#This Row],[total_eve_charge]]&lt;=15,"Low Charges",
IF(tbl_Customers[[#This Row],[total_eve_charge]]&lt;=20,"Medium Charges","High Charges"))</f>
        <v>High Charges</v>
      </c>
      <c r="AB1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9" t="str">
        <f>IF(tbl_Customers[[#This Row],[number_vmail_messages]] = 0, "No Usage", IF(tbl_Customers[[#This Row],[number_vmail_messages]] &lt;= 20, "Low Usage", IF(tbl_Customers[[#This Row],[number_vmail_messages]] &lt;= 40, "Medium Usgae", "High Usage")))</f>
        <v>No Usage</v>
      </c>
      <c r="AD1369" t="str">
        <f>IF(tbl_Customers[[#This Row],[total_day_minutes]]&lt;=150,"Low Usage", IF(tbl_Customers[[#This Row],[total_day_minutes]]&lt;=200,"Medium Usage", IF(tbl_Customers[[#This Row],[total_day_minutes]]&lt;=250,"High Usage","Very High Usage")))</f>
        <v>Medium Usage</v>
      </c>
      <c r="AE1369" t="str">
        <f>IF(tbl_Customers[[#This Row],[total_intl_calls]]&lt;=5,"Low Calls", IF(tbl_Customers[[#This Row],[total_intl_calls]]&lt;=10, "Medium Calls", "High Calls"))</f>
        <v>Medium Calls</v>
      </c>
      <c r="AF13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9" t="str">
        <f>IF(tbl_Customers[[#This Row],[Churn_Risk_Score]]&gt;=10,"High Risk", IF(tbl_Customers[[#This Row],[Churn_Risk_Score]]&gt;=5,"Medium Risk","Low Risk"))</f>
        <v>Low Risk</v>
      </c>
      <c r="AH1369">
        <f>tbl_Customers[[#This Row],[total_day_charge]] + tbl_Customers[[#This Row],[total_eve_charge]] + tbl_Customers[[#This Row],[total_night_charge]] + tbl_Customers[[#This Row],[total_intl_charge]]</f>
        <v>61.129999999999995</v>
      </c>
    </row>
    <row r="1370" spans="1:34"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t="str">
        <f>IF(tbl_Customers[[#This Row],[total_intl_charge]] &lt;= 3, "Low Charges", "High Charges")</f>
        <v>High Charges</v>
      </c>
      <c r="Z1370" t="str">
        <f>IF(tbl_Customers[[#This Row],[total_eve_calls]]&lt;=80,"Low Calls",
IF(tbl_Customers[[#This Row],[total_eve_calls]]&lt;=120,"Medium Calls","High Calls"))</f>
        <v>Medium Calls</v>
      </c>
      <c r="AA1370" t="str">
        <f>IF(tbl_Customers[[#This Row],[total_eve_charge]]&lt;=15,"Low Charges",
IF(tbl_Customers[[#This Row],[total_eve_charge]]&lt;=20,"Medium Charges","High Charges"))</f>
        <v>Medium Charges</v>
      </c>
      <c r="AB1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0" t="str">
        <f>IF(tbl_Customers[[#This Row],[number_vmail_messages]] = 0, "No Usage", IF(tbl_Customers[[#This Row],[number_vmail_messages]] &lt;= 20, "Low Usage", IF(tbl_Customers[[#This Row],[number_vmail_messages]] &lt;= 40, "Medium Usgae", "High Usage")))</f>
        <v>No Usage</v>
      </c>
      <c r="AD1370" t="str">
        <f>IF(tbl_Customers[[#This Row],[total_day_minutes]]&lt;=150,"Low Usage", IF(tbl_Customers[[#This Row],[total_day_minutes]]&lt;=200,"Medium Usage", IF(tbl_Customers[[#This Row],[total_day_minutes]]&lt;=250,"High Usage","Very High Usage")))</f>
        <v>Medium Usage</v>
      </c>
      <c r="AE1370" t="str">
        <f>IF(tbl_Customers[[#This Row],[total_intl_calls]]&lt;=5,"Low Calls", IF(tbl_Customers[[#This Row],[total_intl_calls]]&lt;=10, "Medium Calls", "High Calls"))</f>
        <v>Low Calls</v>
      </c>
      <c r="AF13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0" t="str">
        <f>IF(tbl_Customers[[#This Row],[Churn_Risk_Score]]&gt;=10,"High Risk", IF(tbl_Customers[[#This Row],[Churn_Risk_Score]]&gt;=5,"Medium Risk","Low Risk"))</f>
        <v>Low Risk</v>
      </c>
      <c r="AH1370">
        <f>tbl_Customers[[#This Row],[total_day_charge]] + tbl_Customers[[#This Row],[total_eve_charge]] + tbl_Customers[[#This Row],[total_night_charge]] + tbl_Customers[[#This Row],[total_intl_charge]]</f>
        <v>57.4</v>
      </c>
    </row>
    <row r="1371" spans="1:34"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t="str">
        <f>IF(tbl_Customers[[#This Row],[total_intl_charge]] &lt;= 3, "Low Charges", "High Charges")</f>
        <v>Low Charges</v>
      </c>
      <c r="Z1371" t="str">
        <f>IF(tbl_Customers[[#This Row],[total_eve_calls]]&lt;=80,"Low Calls",
IF(tbl_Customers[[#This Row],[total_eve_calls]]&lt;=120,"Medium Calls","High Calls"))</f>
        <v>High Calls</v>
      </c>
      <c r="AA1371" t="str">
        <f>IF(tbl_Customers[[#This Row],[total_eve_charge]]&lt;=15,"Low Charges",
IF(tbl_Customers[[#This Row],[total_eve_charge]]&lt;=20,"Medium Charges","High Charges"))</f>
        <v>Low Charges</v>
      </c>
      <c r="AB1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1" t="str">
        <f>IF(tbl_Customers[[#This Row],[number_vmail_messages]] = 0, "No Usage", IF(tbl_Customers[[#This Row],[number_vmail_messages]] &lt;= 20, "Low Usage", IF(tbl_Customers[[#This Row],[number_vmail_messages]] &lt;= 40, "Medium Usgae", "High Usage")))</f>
        <v>No Usage</v>
      </c>
      <c r="AD1371" t="str">
        <f>IF(tbl_Customers[[#This Row],[total_day_minutes]]&lt;=150,"Low Usage", IF(tbl_Customers[[#This Row],[total_day_minutes]]&lt;=200,"Medium Usage", IF(tbl_Customers[[#This Row],[total_day_minutes]]&lt;=250,"High Usage","Very High Usage")))</f>
        <v>High Usage</v>
      </c>
      <c r="AE1371" t="str">
        <f>IF(tbl_Customers[[#This Row],[total_intl_calls]]&lt;=5,"Low Calls", IF(tbl_Customers[[#This Row],[total_intl_calls]]&lt;=10, "Medium Calls", "High Calls"))</f>
        <v>Low Calls</v>
      </c>
      <c r="AF13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1" t="str">
        <f>IF(tbl_Customers[[#This Row],[Churn_Risk_Score]]&gt;=10,"High Risk", IF(tbl_Customers[[#This Row],[Churn_Risk_Score]]&gt;=5,"Medium Risk","Low Risk"))</f>
        <v>Low Risk</v>
      </c>
      <c r="AH1371">
        <f>tbl_Customers[[#This Row],[total_day_charge]] + tbl_Customers[[#This Row],[total_eve_charge]] + tbl_Customers[[#This Row],[total_night_charge]] + tbl_Customers[[#This Row],[total_intl_charge]]</f>
        <v>66.050000000000011</v>
      </c>
    </row>
    <row r="1372" spans="1:34"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t="str">
        <f>IF(tbl_Customers[[#This Row],[total_intl_charge]] &lt;= 3, "Low Charges", "High Charges")</f>
        <v>Low Charges</v>
      </c>
      <c r="Z1372" t="str">
        <f>IF(tbl_Customers[[#This Row],[total_eve_calls]]&lt;=80,"Low Calls",
IF(tbl_Customers[[#This Row],[total_eve_calls]]&lt;=120,"Medium Calls","High Calls"))</f>
        <v>High Calls</v>
      </c>
      <c r="AA1372" t="str">
        <f>IF(tbl_Customers[[#This Row],[total_eve_charge]]&lt;=15,"Low Charges",
IF(tbl_Customers[[#This Row],[total_eve_charge]]&lt;=20,"Medium Charges","High Charges"))</f>
        <v>High Charges</v>
      </c>
      <c r="AB1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72" t="str">
        <f>IF(tbl_Customers[[#This Row],[number_vmail_messages]] = 0, "No Usage", IF(tbl_Customers[[#This Row],[number_vmail_messages]] &lt;= 20, "Low Usage", IF(tbl_Customers[[#This Row],[number_vmail_messages]] &lt;= 40, "Medium Usgae", "High Usage")))</f>
        <v>Medium Usgae</v>
      </c>
      <c r="AD1372" t="str">
        <f>IF(tbl_Customers[[#This Row],[total_day_minutes]]&lt;=150,"Low Usage", IF(tbl_Customers[[#This Row],[total_day_minutes]]&lt;=200,"Medium Usage", IF(tbl_Customers[[#This Row],[total_day_minutes]]&lt;=250,"High Usage","Very High Usage")))</f>
        <v>High Usage</v>
      </c>
      <c r="AE1372" t="str">
        <f>IF(tbl_Customers[[#This Row],[total_intl_calls]]&lt;=5,"Low Calls", IF(tbl_Customers[[#This Row],[total_intl_calls]]&lt;=10, "Medium Calls", "High Calls"))</f>
        <v>Medium Calls</v>
      </c>
      <c r="AF13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2" t="str">
        <f>IF(tbl_Customers[[#This Row],[Churn_Risk_Score]]&gt;=10,"High Risk", IF(tbl_Customers[[#This Row],[Churn_Risk_Score]]&gt;=5,"Medium Risk","Low Risk"))</f>
        <v>Low Risk</v>
      </c>
      <c r="AH1372">
        <f>tbl_Customers[[#This Row],[total_day_charge]] + tbl_Customers[[#This Row],[total_eve_charge]] + tbl_Customers[[#This Row],[total_night_charge]] + tbl_Customers[[#This Row],[total_intl_charge]]</f>
        <v>78.89</v>
      </c>
    </row>
    <row r="1373" spans="1:34"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t="str">
        <f>IF(tbl_Customers[[#This Row],[total_intl_charge]] &lt;= 3, "Low Charges", "High Charges")</f>
        <v>Low Charges</v>
      </c>
      <c r="Z1373" t="str">
        <f>IF(tbl_Customers[[#This Row],[total_eve_calls]]&lt;=80,"Low Calls",
IF(tbl_Customers[[#This Row],[total_eve_calls]]&lt;=120,"Medium Calls","High Calls"))</f>
        <v>Medium Calls</v>
      </c>
      <c r="AA1373" t="str">
        <f>IF(tbl_Customers[[#This Row],[total_eve_charge]]&lt;=15,"Low Charges",
IF(tbl_Customers[[#This Row],[total_eve_charge]]&lt;=20,"Medium Charges","High Charges"))</f>
        <v>Medium Charges</v>
      </c>
      <c r="AB1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3" t="str">
        <f>IF(tbl_Customers[[#This Row],[number_vmail_messages]] = 0, "No Usage", IF(tbl_Customers[[#This Row],[number_vmail_messages]] &lt;= 20, "Low Usage", IF(tbl_Customers[[#This Row],[number_vmail_messages]] &lt;= 40, "Medium Usgae", "High Usage")))</f>
        <v>No Usage</v>
      </c>
      <c r="AD1373" t="str">
        <f>IF(tbl_Customers[[#This Row],[total_day_minutes]]&lt;=150,"Low Usage", IF(tbl_Customers[[#This Row],[total_day_minutes]]&lt;=200,"Medium Usage", IF(tbl_Customers[[#This Row],[total_day_minutes]]&lt;=250,"High Usage","Very High Usage")))</f>
        <v>High Usage</v>
      </c>
      <c r="AE1373" t="str">
        <f>IF(tbl_Customers[[#This Row],[total_intl_calls]]&lt;=5,"Low Calls", IF(tbl_Customers[[#This Row],[total_intl_calls]]&lt;=10, "Medium Calls", "High Calls"))</f>
        <v>Low Calls</v>
      </c>
      <c r="AF13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3" t="str">
        <f>IF(tbl_Customers[[#This Row],[Churn_Risk_Score]]&gt;=10,"High Risk", IF(tbl_Customers[[#This Row],[Churn_Risk_Score]]&gt;=5,"Medium Risk","Low Risk"))</f>
        <v>Low Risk</v>
      </c>
      <c r="AH1373">
        <f>tbl_Customers[[#This Row],[total_day_charge]] + tbl_Customers[[#This Row],[total_eve_charge]] + tbl_Customers[[#This Row],[total_night_charge]] + tbl_Customers[[#This Row],[total_intl_charge]]</f>
        <v>59.550000000000004</v>
      </c>
    </row>
    <row r="1374" spans="1:34"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t="str">
        <f>IF(tbl_Customers[[#This Row],[total_intl_charge]] &lt;= 3, "Low Charges", "High Charges")</f>
        <v>High Charges</v>
      </c>
      <c r="Z1374" t="str">
        <f>IF(tbl_Customers[[#This Row],[total_eve_calls]]&lt;=80,"Low Calls",
IF(tbl_Customers[[#This Row],[total_eve_calls]]&lt;=120,"Medium Calls","High Calls"))</f>
        <v>Medium Calls</v>
      </c>
      <c r="AA1374" t="str">
        <f>IF(tbl_Customers[[#This Row],[total_eve_charge]]&lt;=15,"Low Charges",
IF(tbl_Customers[[#This Row],[total_eve_charge]]&lt;=20,"Medium Charges","High Charges"))</f>
        <v>Low Charges</v>
      </c>
      <c r="AB1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4" t="str">
        <f>IF(tbl_Customers[[#This Row],[number_vmail_messages]] = 0, "No Usage", IF(tbl_Customers[[#This Row],[number_vmail_messages]] &lt;= 20, "Low Usage", IF(tbl_Customers[[#This Row],[number_vmail_messages]] &lt;= 40, "Medium Usgae", "High Usage")))</f>
        <v>No Usage</v>
      </c>
      <c r="AD1374" t="str">
        <f>IF(tbl_Customers[[#This Row],[total_day_minutes]]&lt;=150,"Low Usage", IF(tbl_Customers[[#This Row],[total_day_minutes]]&lt;=200,"Medium Usage", IF(tbl_Customers[[#This Row],[total_day_minutes]]&lt;=250,"High Usage","Very High Usage")))</f>
        <v>Medium Usage</v>
      </c>
      <c r="AE1374" t="str">
        <f>IF(tbl_Customers[[#This Row],[total_intl_calls]]&lt;=5,"Low Calls", IF(tbl_Customers[[#This Row],[total_intl_calls]]&lt;=10, "Medium Calls", "High Calls"))</f>
        <v>Medium Calls</v>
      </c>
      <c r="AF13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4" t="str">
        <f>IF(tbl_Customers[[#This Row],[Churn_Risk_Score]]&gt;=10,"High Risk", IF(tbl_Customers[[#This Row],[Churn_Risk_Score]]&gt;=5,"Medium Risk","Low Risk"))</f>
        <v>Low Risk</v>
      </c>
      <c r="AH1374">
        <f>tbl_Customers[[#This Row],[total_day_charge]] + tbl_Customers[[#This Row],[total_eve_charge]] + tbl_Customers[[#This Row],[total_night_charge]] + tbl_Customers[[#This Row],[total_intl_charge]]</f>
        <v>57.14</v>
      </c>
    </row>
    <row r="1375" spans="1:34"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t="str">
        <f>IF(tbl_Customers[[#This Row],[total_intl_charge]] &lt;= 3, "Low Charges", "High Charges")</f>
        <v>High Charges</v>
      </c>
      <c r="Z1375" t="str">
        <f>IF(tbl_Customers[[#This Row],[total_eve_calls]]&lt;=80,"Low Calls",
IF(tbl_Customers[[#This Row],[total_eve_calls]]&lt;=120,"Medium Calls","High Calls"))</f>
        <v>Medium Calls</v>
      </c>
      <c r="AA1375" t="str">
        <f>IF(tbl_Customers[[#This Row],[total_eve_charge]]&lt;=15,"Low Charges",
IF(tbl_Customers[[#This Row],[total_eve_charge]]&lt;=20,"Medium Charges","High Charges"))</f>
        <v>Low Charges</v>
      </c>
      <c r="AB1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5" t="str">
        <f>IF(tbl_Customers[[#This Row],[number_vmail_messages]] = 0, "No Usage", IF(tbl_Customers[[#This Row],[number_vmail_messages]] &lt;= 20, "Low Usage", IF(tbl_Customers[[#This Row],[number_vmail_messages]] &lt;= 40, "Medium Usgae", "High Usage")))</f>
        <v>No Usage</v>
      </c>
      <c r="AD1375" t="str">
        <f>IF(tbl_Customers[[#This Row],[total_day_minutes]]&lt;=150,"Low Usage", IF(tbl_Customers[[#This Row],[total_day_minutes]]&lt;=200,"Medium Usage", IF(tbl_Customers[[#This Row],[total_day_minutes]]&lt;=250,"High Usage","Very High Usage")))</f>
        <v>Low Usage</v>
      </c>
      <c r="AE1375" t="str">
        <f>IF(tbl_Customers[[#This Row],[total_intl_calls]]&lt;=5,"Low Calls", IF(tbl_Customers[[#This Row],[total_intl_calls]]&lt;=10, "Medium Calls", "High Calls"))</f>
        <v>Medium Calls</v>
      </c>
      <c r="AF13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5" t="str">
        <f>IF(tbl_Customers[[#This Row],[Churn_Risk_Score]]&gt;=10,"High Risk", IF(tbl_Customers[[#This Row],[Churn_Risk_Score]]&gt;=5,"Medium Risk","Low Risk"))</f>
        <v>Low Risk</v>
      </c>
      <c r="AH1375">
        <f>tbl_Customers[[#This Row],[total_day_charge]] + tbl_Customers[[#This Row],[total_eve_charge]] + tbl_Customers[[#This Row],[total_night_charge]] + tbl_Customers[[#This Row],[total_intl_charge]]</f>
        <v>41.519999999999996</v>
      </c>
    </row>
    <row r="1376" spans="1:34"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t="str">
        <f>IF(tbl_Customers[[#This Row],[total_intl_charge]] &lt;= 3, "Low Charges", "High Charges")</f>
        <v>Low Charges</v>
      </c>
      <c r="Z1376" t="str">
        <f>IF(tbl_Customers[[#This Row],[total_eve_calls]]&lt;=80,"Low Calls",
IF(tbl_Customers[[#This Row],[total_eve_calls]]&lt;=120,"Medium Calls","High Calls"))</f>
        <v>Medium Calls</v>
      </c>
      <c r="AA1376" t="str">
        <f>IF(tbl_Customers[[#This Row],[total_eve_charge]]&lt;=15,"Low Charges",
IF(tbl_Customers[[#This Row],[total_eve_charge]]&lt;=20,"Medium Charges","High Charges"))</f>
        <v>High Charges</v>
      </c>
      <c r="AB1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6" t="str">
        <f>IF(tbl_Customers[[#This Row],[number_vmail_messages]] = 0, "No Usage", IF(tbl_Customers[[#This Row],[number_vmail_messages]] &lt;= 20, "Low Usage", IF(tbl_Customers[[#This Row],[number_vmail_messages]] &lt;= 40, "Medium Usgae", "High Usage")))</f>
        <v>No Usage</v>
      </c>
      <c r="AD1376" t="str">
        <f>IF(tbl_Customers[[#This Row],[total_day_minutes]]&lt;=150,"Low Usage", IF(tbl_Customers[[#This Row],[total_day_minutes]]&lt;=200,"Medium Usage", IF(tbl_Customers[[#This Row],[total_day_minutes]]&lt;=250,"High Usage","Very High Usage")))</f>
        <v>Low Usage</v>
      </c>
      <c r="AE1376" t="str">
        <f>IF(tbl_Customers[[#This Row],[total_intl_calls]]&lt;=5,"Low Calls", IF(tbl_Customers[[#This Row],[total_intl_calls]]&lt;=10, "Medium Calls", "High Calls"))</f>
        <v>Low Calls</v>
      </c>
      <c r="AF13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6" t="str">
        <f>IF(tbl_Customers[[#This Row],[Churn_Risk_Score]]&gt;=10,"High Risk", IF(tbl_Customers[[#This Row],[Churn_Risk_Score]]&gt;=5,"Medium Risk","Low Risk"))</f>
        <v>Low Risk</v>
      </c>
      <c r="AH1376">
        <f>tbl_Customers[[#This Row],[total_day_charge]] + tbl_Customers[[#This Row],[total_eve_charge]] + tbl_Customers[[#This Row],[total_night_charge]] + tbl_Customers[[#This Row],[total_intl_charge]]</f>
        <v>55.120000000000005</v>
      </c>
    </row>
    <row r="1377" spans="1:34"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t="str">
        <f>IF(tbl_Customers[[#This Row],[total_intl_charge]] &lt;= 3, "Low Charges", "High Charges")</f>
        <v>Low Charges</v>
      </c>
      <c r="Z1377" t="str">
        <f>IF(tbl_Customers[[#This Row],[total_eve_calls]]&lt;=80,"Low Calls",
IF(tbl_Customers[[#This Row],[total_eve_calls]]&lt;=120,"Medium Calls","High Calls"))</f>
        <v>High Calls</v>
      </c>
      <c r="AA1377" t="str">
        <f>IF(tbl_Customers[[#This Row],[total_eve_charge]]&lt;=15,"Low Charges",
IF(tbl_Customers[[#This Row],[total_eve_charge]]&lt;=20,"Medium Charges","High Charges"))</f>
        <v>Low Charges</v>
      </c>
      <c r="AB1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7" t="str">
        <f>IF(tbl_Customers[[#This Row],[number_vmail_messages]] = 0, "No Usage", IF(tbl_Customers[[#This Row],[number_vmail_messages]] &lt;= 20, "Low Usage", IF(tbl_Customers[[#This Row],[number_vmail_messages]] &lt;= 40, "Medium Usgae", "High Usage")))</f>
        <v>No Usage</v>
      </c>
      <c r="AD1377" t="str">
        <f>IF(tbl_Customers[[#This Row],[total_day_minutes]]&lt;=150,"Low Usage", IF(tbl_Customers[[#This Row],[total_day_minutes]]&lt;=200,"Medium Usage", IF(tbl_Customers[[#This Row],[total_day_minutes]]&lt;=250,"High Usage","Very High Usage")))</f>
        <v>Medium Usage</v>
      </c>
      <c r="AE1377" t="str">
        <f>IF(tbl_Customers[[#This Row],[total_intl_calls]]&lt;=5,"Low Calls", IF(tbl_Customers[[#This Row],[total_intl_calls]]&lt;=10, "Medium Calls", "High Calls"))</f>
        <v>Medium Calls</v>
      </c>
      <c r="AF13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7" t="str">
        <f>IF(tbl_Customers[[#This Row],[Churn_Risk_Score]]&gt;=10,"High Risk", IF(tbl_Customers[[#This Row],[Churn_Risk_Score]]&gt;=5,"Medium Risk","Low Risk"))</f>
        <v>Low Risk</v>
      </c>
      <c r="AH1377">
        <f>tbl_Customers[[#This Row],[total_day_charge]] + tbl_Customers[[#This Row],[total_eve_charge]] + tbl_Customers[[#This Row],[total_night_charge]] + tbl_Customers[[#This Row],[total_intl_charge]]</f>
        <v>57.230000000000004</v>
      </c>
    </row>
    <row r="1378" spans="1:34"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t="str">
        <f>IF(tbl_Customers[[#This Row],[total_intl_charge]] &lt;= 3, "Low Charges", "High Charges")</f>
        <v>High Charges</v>
      </c>
      <c r="Z1378" t="str">
        <f>IF(tbl_Customers[[#This Row],[total_eve_calls]]&lt;=80,"Low Calls",
IF(tbl_Customers[[#This Row],[total_eve_calls]]&lt;=120,"Medium Calls","High Calls"))</f>
        <v>High Calls</v>
      </c>
      <c r="AA1378" t="str">
        <f>IF(tbl_Customers[[#This Row],[total_eve_charge]]&lt;=15,"Low Charges",
IF(tbl_Customers[[#This Row],[total_eve_charge]]&lt;=20,"Medium Charges","High Charges"))</f>
        <v>Medium Charges</v>
      </c>
      <c r="AB1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8" t="str">
        <f>IF(tbl_Customers[[#This Row],[number_vmail_messages]] = 0, "No Usage", IF(tbl_Customers[[#This Row],[number_vmail_messages]] &lt;= 20, "Low Usage", IF(tbl_Customers[[#This Row],[number_vmail_messages]] &lt;= 40, "Medium Usgae", "High Usage")))</f>
        <v>No Usage</v>
      </c>
      <c r="AD1378" t="str">
        <f>IF(tbl_Customers[[#This Row],[total_day_minutes]]&lt;=150,"Low Usage", IF(tbl_Customers[[#This Row],[total_day_minutes]]&lt;=200,"Medium Usage", IF(tbl_Customers[[#This Row],[total_day_minutes]]&lt;=250,"High Usage","Very High Usage")))</f>
        <v>Medium Usage</v>
      </c>
      <c r="AE1378" t="str">
        <f>IF(tbl_Customers[[#This Row],[total_intl_calls]]&lt;=5,"Low Calls", IF(tbl_Customers[[#This Row],[total_intl_calls]]&lt;=10, "Medium Calls", "High Calls"))</f>
        <v>Medium Calls</v>
      </c>
      <c r="AF13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8" t="str">
        <f>IF(tbl_Customers[[#This Row],[Churn_Risk_Score]]&gt;=10,"High Risk", IF(tbl_Customers[[#This Row],[Churn_Risk_Score]]&gt;=5,"Medium Risk","Low Risk"))</f>
        <v>Low Risk</v>
      </c>
      <c r="AH1378">
        <f>tbl_Customers[[#This Row],[total_day_charge]] + tbl_Customers[[#This Row],[total_eve_charge]] + tbl_Customers[[#This Row],[total_night_charge]] + tbl_Customers[[#This Row],[total_intl_charge]]</f>
        <v>56.89</v>
      </c>
    </row>
    <row r="1379" spans="1:34"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t="str">
        <f>IF(tbl_Customers[[#This Row],[total_intl_charge]] &lt;= 3, "Low Charges", "High Charges")</f>
        <v>Low Charges</v>
      </c>
      <c r="Z1379" t="str">
        <f>IF(tbl_Customers[[#This Row],[total_eve_calls]]&lt;=80,"Low Calls",
IF(tbl_Customers[[#This Row],[total_eve_calls]]&lt;=120,"Medium Calls","High Calls"))</f>
        <v>Low Calls</v>
      </c>
      <c r="AA1379" t="str">
        <f>IF(tbl_Customers[[#This Row],[total_eve_charge]]&lt;=15,"Low Charges",
IF(tbl_Customers[[#This Row],[total_eve_charge]]&lt;=20,"Medium Charges","High Charges"))</f>
        <v>Low Charges</v>
      </c>
      <c r="AB1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9" t="str">
        <f>IF(tbl_Customers[[#This Row],[number_vmail_messages]] = 0, "No Usage", IF(tbl_Customers[[#This Row],[number_vmail_messages]] &lt;= 20, "Low Usage", IF(tbl_Customers[[#This Row],[number_vmail_messages]] &lt;= 40, "Medium Usgae", "High Usage")))</f>
        <v>No Usage</v>
      </c>
      <c r="AD1379" t="str">
        <f>IF(tbl_Customers[[#This Row],[total_day_minutes]]&lt;=150,"Low Usage", IF(tbl_Customers[[#This Row],[total_day_minutes]]&lt;=200,"Medium Usage", IF(tbl_Customers[[#This Row],[total_day_minutes]]&lt;=250,"High Usage","Very High Usage")))</f>
        <v>High Usage</v>
      </c>
      <c r="AE1379" t="str">
        <f>IF(tbl_Customers[[#This Row],[total_intl_calls]]&lt;=5,"Low Calls", IF(tbl_Customers[[#This Row],[total_intl_calls]]&lt;=10, "Medium Calls", "High Calls"))</f>
        <v>Low Calls</v>
      </c>
      <c r="AF13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9" t="str">
        <f>IF(tbl_Customers[[#This Row],[Churn_Risk_Score]]&gt;=10,"High Risk", IF(tbl_Customers[[#This Row],[Churn_Risk_Score]]&gt;=5,"Medium Risk","Low Risk"))</f>
        <v>Low Risk</v>
      </c>
      <c r="AH1379">
        <f>tbl_Customers[[#This Row],[total_day_charge]] + tbl_Customers[[#This Row],[total_eve_charge]] + tbl_Customers[[#This Row],[total_night_charge]] + tbl_Customers[[#This Row],[total_intl_charge]]</f>
        <v>63.94</v>
      </c>
    </row>
    <row r="1380" spans="1:34"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t="str">
        <f>IF(tbl_Customers[[#This Row],[total_intl_charge]] &lt;= 3, "Low Charges", "High Charges")</f>
        <v>Low Charges</v>
      </c>
      <c r="Z1380" t="str">
        <f>IF(tbl_Customers[[#This Row],[total_eve_calls]]&lt;=80,"Low Calls",
IF(tbl_Customers[[#This Row],[total_eve_calls]]&lt;=120,"Medium Calls","High Calls"))</f>
        <v>High Calls</v>
      </c>
      <c r="AA1380" t="str">
        <f>IF(tbl_Customers[[#This Row],[total_eve_charge]]&lt;=15,"Low Charges",
IF(tbl_Customers[[#This Row],[total_eve_charge]]&lt;=20,"Medium Charges","High Charges"))</f>
        <v>Medium Charges</v>
      </c>
      <c r="AB1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0" t="str">
        <f>IF(tbl_Customers[[#This Row],[number_vmail_messages]] = 0, "No Usage", IF(tbl_Customers[[#This Row],[number_vmail_messages]] &lt;= 20, "Low Usage", IF(tbl_Customers[[#This Row],[number_vmail_messages]] &lt;= 40, "Medium Usgae", "High Usage")))</f>
        <v>No Usage</v>
      </c>
      <c r="AD1380" t="str">
        <f>IF(tbl_Customers[[#This Row],[total_day_minutes]]&lt;=150,"Low Usage", IF(tbl_Customers[[#This Row],[total_day_minutes]]&lt;=200,"Medium Usage", IF(tbl_Customers[[#This Row],[total_day_minutes]]&lt;=250,"High Usage","Very High Usage")))</f>
        <v>Medium Usage</v>
      </c>
      <c r="AE1380" t="str">
        <f>IF(tbl_Customers[[#This Row],[total_intl_calls]]&lt;=5,"Low Calls", IF(tbl_Customers[[#This Row],[total_intl_calls]]&lt;=10, "Medium Calls", "High Calls"))</f>
        <v>Low Calls</v>
      </c>
      <c r="AF13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0" t="str">
        <f>IF(tbl_Customers[[#This Row],[Churn_Risk_Score]]&gt;=10,"High Risk", IF(tbl_Customers[[#This Row],[Churn_Risk_Score]]&gt;=5,"Medium Risk","Low Risk"))</f>
        <v>Medium Risk</v>
      </c>
      <c r="AH1380">
        <f>tbl_Customers[[#This Row],[total_day_charge]] + tbl_Customers[[#This Row],[total_eve_charge]] + tbl_Customers[[#This Row],[total_night_charge]] + tbl_Customers[[#This Row],[total_intl_charge]]</f>
        <v>52.500000000000007</v>
      </c>
    </row>
    <row r="1381" spans="1:34"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t="str">
        <f>IF(tbl_Customers[[#This Row],[total_intl_charge]] &lt;= 3, "Low Charges", "High Charges")</f>
        <v>Low Charges</v>
      </c>
      <c r="Z1381" t="str">
        <f>IF(tbl_Customers[[#This Row],[total_eve_calls]]&lt;=80,"Low Calls",
IF(tbl_Customers[[#This Row],[total_eve_calls]]&lt;=120,"Medium Calls","High Calls"))</f>
        <v>Medium Calls</v>
      </c>
      <c r="AA1381" t="str">
        <f>IF(tbl_Customers[[#This Row],[total_eve_charge]]&lt;=15,"Low Charges",
IF(tbl_Customers[[#This Row],[total_eve_charge]]&lt;=20,"Medium Charges","High Charges"))</f>
        <v>Medium Charges</v>
      </c>
      <c r="AB1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1" t="str">
        <f>IF(tbl_Customers[[#This Row],[number_vmail_messages]] = 0, "No Usage", IF(tbl_Customers[[#This Row],[number_vmail_messages]] &lt;= 20, "Low Usage", IF(tbl_Customers[[#This Row],[number_vmail_messages]] &lt;= 40, "Medium Usgae", "High Usage")))</f>
        <v>No Usage</v>
      </c>
      <c r="AD1381" t="str">
        <f>IF(tbl_Customers[[#This Row],[total_day_minutes]]&lt;=150,"Low Usage", IF(tbl_Customers[[#This Row],[total_day_minutes]]&lt;=200,"Medium Usage", IF(tbl_Customers[[#This Row],[total_day_minutes]]&lt;=250,"High Usage","Very High Usage")))</f>
        <v>High Usage</v>
      </c>
      <c r="AE1381" t="str">
        <f>IF(tbl_Customers[[#This Row],[total_intl_calls]]&lt;=5,"Low Calls", IF(tbl_Customers[[#This Row],[total_intl_calls]]&lt;=10, "Medium Calls", "High Calls"))</f>
        <v>Low Calls</v>
      </c>
      <c r="AF13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1" t="str">
        <f>IF(tbl_Customers[[#This Row],[Churn_Risk_Score]]&gt;=10,"High Risk", IF(tbl_Customers[[#This Row],[Churn_Risk_Score]]&gt;=5,"Medium Risk","Low Risk"))</f>
        <v>Low Risk</v>
      </c>
      <c r="AH1381">
        <f>tbl_Customers[[#This Row],[total_day_charge]] + tbl_Customers[[#This Row],[total_eve_charge]] + tbl_Customers[[#This Row],[total_night_charge]] + tbl_Customers[[#This Row],[total_intl_charge]]</f>
        <v>69.899999999999991</v>
      </c>
    </row>
    <row r="1382" spans="1:34"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t="str">
        <f>IF(tbl_Customers[[#This Row],[total_intl_charge]] &lt;= 3, "Low Charges", "High Charges")</f>
        <v>Low Charges</v>
      </c>
      <c r="Z1382" t="str">
        <f>IF(tbl_Customers[[#This Row],[total_eve_calls]]&lt;=80,"Low Calls",
IF(tbl_Customers[[#This Row],[total_eve_calls]]&lt;=120,"Medium Calls","High Calls"))</f>
        <v>Medium Calls</v>
      </c>
      <c r="AA1382" t="str">
        <f>IF(tbl_Customers[[#This Row],[total_eve_charge]]&lt;=15,"Low Charges",
IF(tbl_Customers[[#This Row],[total_eve_charge]]&lt;=20,"Medium Charges","High Charges"))</f>
        <v>Medium Charges</v>
      </c>
      <c r="AB1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2" t="str">
        <f>IF(tbl_Customers[[#This Row],[number_vmail_messages]] = 0, "No Usage", IF(tbl_Customers[[#This Row],[number_vmail_messages]] &lt;= 20, "Low Usage", IF(tbl_Customers[[#This Row],[number_vmail_messages]] &lt;= 40, "Medium Usgae", "High Usage")))</f>
        <v>No Usage</v>
      </c>
      <c r="AD1382" t="str">
        <f>IF(tbl_Customers[[#This Row],[total_day_minutes]]&lt;=150,"Low Usage", IF(tbl_Customers[[#This Row],[total_day_minutes]]&lt;=200,"Medium Usage", IF(tbl_Customers[[#This Row],[total_day_minutes]]&lt;=250,"High Usage","Very High Usage")))</f>
        <v>Medium Usage</v>
      </c>
      <c r="AE1382" t="str">
        <f>IF(tbl_Customers[[#This Row],[total_intl_calls]]&lt;=5,"Low Calls", IF(tbl_Customers[[#This Row],[total_intl_calls]]&lt;=10, "Medium Calls", "High Calls"))</f>
        <v>Low Calls</v>
      </c>
      <c r="AF13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2" t="str">
        <f>IF(tbl_Customers[[#This Row],[Churn_Risk_Score]]&gt;=10,"High Risk", IF(tbl_Customers[[#This Row],[Churn_Risk_Score]]&gt;=5,"Medium Risk","Low Risk"))</f>
        <v>Medium Risk</v>
      </c>
      <c r="AH1382">
        <f>tbl_Customers[[#This Row],[total_day_charge]] + tbl_Customers[[#This Row],[total_eve_charge]] + tbl_Customers[[#This Row],[total_night_charge]] + tbl_Customers[[#This Row],[total_intl_charge]]</f>
        <v>52.529999999999994</v>
      </c>
    </row>
    <row r="1383" spans="1:34"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t="str">
        <f>IF(tbl_Customers[[#This Row],[total_intl_charge]] &lt;= 3, "Low Charges", "High Charges")</f>
        <v>High Charges</v>
      </c>
      <c r="Z1383" t="str">
        <f>IF(tbl_Customers[[#This Row],[total_eve_calls]]&lt;=80,"Low Calls",
IF(tbl_Customers[[#This Row],[total_eve_calls]]&lt;=120,"Medium Calls","High Calls"))</f>
        <v>Medium Calls</v>
      </c>
      <c r="AA1383" t="str">
        <f>IF(tbl_Customers[[#This Row],[total_eve_charge]]&lt;=15,"Low Charges",
IF(tbl_Customers[[#This Row],[total_eve_charge]]&lt;=20,"Medium Charges","High Charges"))</f>
        <v>Low Charges</v>
      </c>
      <c r="AB1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3" t="str">
        <f>IF(tbl_Customers[[#This Row],[number_vmail_messages]] = 0, "No Usage", IF(tbl_Customers[[#This Row],[number_vmail_messages]] &lt;= 20, "Low Usage", IF(tbl_Customers[[#This Row],[number_vmail_messages]] &lt;= 40, "Medium Usgae", "High Usage")))</f>
        <v>No Usage</v>
      </c>
      <c r="AD1383" t="str">
        <f>IF(tbl_Customers[[#This Row],[total_day_minutes]]&lt;=150,"Low Usage", IF(tbl_Customers[[#This Row],[total_day_minutes]]&lt;=200,"Medium Usage", IF(tbl_Customers[[#This Row],[total_day_minutes]]&lt;=250,"High Usage","Very High Usage")))</f>
        <v>Medium Usage</v>
      </c>
      <c r="AE1383" t="str">
        <f>IF(tbl_Customers[[#This Row],[total_intl_calls]]&lt;=5,"Low Calls", IF(tbl_Customers[[#This Row],[total_intl_calls]]&lt;=10, "Medium Calls", "High Calls"))</f>
        <v>Low Calls</v>
      </c>
      <c r="AF13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3" t="str">
        <f>IF(tbl_Customers[[#This Row],[Churn_Risk_Score]]&gt;=10,"High Risk", IF(tbl_Customers[[#This Row],[Churn_Risk_Score]]&gt;=5,"Medium Risk","Low Risk"))</f>
        <v>Low Risk</v>
      </c>
      <c r="AH1383">
        <f>tbl_Customers[[#This Row],[total_day_charge]] + tbl_Customers[[#This Row],[total_eve_charge]] + tbl_Customers[[#This Row],[total_night_charge]] + tbl_Customers[[#This Row],[total_intl_charge]]</f>
        <v>52.179999999999993</v>
      </c>
    </row>
    <row r="1384" spans="1:34"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t="str">
        <f>IF(tbl_Customers[[#This Row],[total_intl_charge]] &lt;= 3, "Low Charges", "High Charges")</f>
        <v>Low Charges</v>
      </c>
      <c r="Z1384" t="str">
        <f>IF(tbl_Customers[[#This Row],[total_eve_calls]]&lt;=80,"Low Calls",
IF(tbl_Customers[[#This Row],[total_eve_calls]]&lt;=120,"Medium Calls","High Calls"))</f>
        <v>Medium Calls</v>
      </c>
      <c r="AA1384" t="str">
        <f>IF(tbl_Customers[[#This Row],[total_eve_charge]]&lt;=15,"Low Charges",
IF(tbl_Customers[[#This Row],[total_eve_charge]]&lt;=20,"Medium Charges","High Charges"))</f>
        <v>Low Charges</v>
      </c>
      <c r="AB1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4" t="str">
        <f>IF(tbl_Customers[[#This Row],[number_vmail_messages]] = 0, "No Usage", IF(tbl_Customers[[#This Row],[number_vmail_messages]] &lt;= 20, "Low Usage", IF(tbl_Customers[[#This Row],[number_vmail_messages]] &lt;= 40, "Medium Usgae", "High Usage")))</f>
        <v>No Usage</v>
      </c>
      <c r="AD1384" t="str">
        <f>IF(tbl_Customers[[#This Row],[total_day_minutes]]&lt;=150,"Low Usage", IF(tbl_Customers[[#This Row],[total_day_minutes]]&lt;=200,"Medium Usage", IF(tbl_Customers[[#This Row],[total_day_minutes]]&lt;=250,"High Usage","Very High Usage")))</f>
        <v>High Usage</v>
      </c>
      <c r="AE1384" t="str">
        <f>IF(tbl_Customers[[#This Row],[total_intl_calls]]&lt;=5,"Low Calls", IF(tbl_Customers[[#This Row],[total_intl_calls]]&lt;=10, "Medium Calls", "High Calls"))</f>
        <v>Low Calls</v>
      </c>
      <c r="AF13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4" t="str">
        <f>IF(tbl_Customers[[#This Row],[Churn_Risk_Score]]&gt;=10,"High Risk", IF(tbl_Customers[[#This Row],[Churn_Risk_Score]]&gt;=5,"Medium Risk","Low Risk"))</f>
        <v>Low Risk</v>
      </c>
      <c r="AH1384">
        <f>tbl_Customers[[#This Row],[total_day_charge]] + tbl_Customers[[#This Row],[total_eve_charge]] + tbl_Customers[[#This Row],[total_night_charge]] + tbl_Customers[[#This Row],[total_intl_charge]]</f>
        <v>64.88</v>
      </c>
    </row>
    <row r="1385" spans="1:34"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t="str">
        <f>IF(tbl_Customers[[#This Row],[total_intl_charge]] &lt;= 3, "Low Charges", "High Charges")</f>
        <v>Low Charges</v>
      </c>
      <c r="Z1385" t="str">
        <f>IF(tbl_Customers[[#This Row],[total_eve_calls]]&lt;=80,"Low Calls",
IF(tbl_Customers[[#This Row],[total_eve_calls]]&lt;=120,"Medium Calls","High Calls"))</f>
        <v>Medium Calls</v>
      </c>
      <c r="AA1385" t="str">
        <f>IF(tbl_Customers[[#This Row],[total_eve_charge]]&lt;=15,"Low Charges",
IF(tbl_Customers[[#This Row],[total_eve_charge]]&lt;=20,"Medium Charges","High Charges"))</f>
        <v>High Charges</v>
      </c>
      <c r="AB1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5" t="str">
        <f>IF(tbl_Customers[[#This Row],[number_vmail_messages]] = 0, "No Usage", IF(tbl_Customers[[#This Row],[number_vmail_messages]] &lt;= 20, "Low Usage", IF(tbl_Customers[[#This Row],[number_vmail_messages]] &lt;= 40, "Medium Usgae", "High Usage")))</f>
        <v>No Usage</v>
      </c>
      <c r="AD1385" t="str">
        <f>IF(tbl_Customers[[#This Row],[total_day_minutes]]&lt;=150,"Low Usage", IF(tbl_Customers[[#This Row],[total_day_minutes]]&lt;=200,"Medium Usage", IF(tbl_Customers[[#This Row],[total_day_minutes]]&lt;=250,"High Usage","Very High Usage")))</f>
        <v>High Usage</v>
      </c>
      <c r="AE1385" t="str">
        <f>IF(tbl_Customers[[#This Row],[total_intl_calls]]&lt;=5,"Low Calls", IF(tbl_Customers[[#This Row],[total_intl_calls]]&lt;=10, "Medium Calls", "High Calls"))</f>
        <v>Low Calls</v>
      </c>
      <c r="AF13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5" t="str">
        <f>IF(tbl_Customers[[#This Row],[Churn_Risk_Score]]&gt;=10,"High Risk", IF(tbl_Customers[[#This Row],[Churn_Risk_Score]]&gt;=5,"Medium Risk","Low Risk"))</f>
        <v>Low Risk</v>
      </c>
      <c r="AH1385">
        <f>tbl_Customers[[#This Row],[total_day_charge]] + tbl_Customers[[#This Row],[total_eve_charge]] + tbl_Customers[[#This Row],[total_night_charge]] + tbl_Customers[[#This Row],[total_intl_charge]]</f>
        <v>68.070000000000007</v>
      </c>
    </row>
    <row r="1386" spans="1:34"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t="str">
        <f>IF(tbl_Customers[[#This Row],[total_intl_charge]] &lt;= 3, "Low Charges", "High Charges")</f>
        <v>Low Charges</v>
      </c>
      <c r="Z1386" t="str">
        <f>IF(tbl_Customers[[#This Row],[total_eve_calls]]&lt;=80,"Low Calls",
IF(tbl_Customers[[#This Row],[total_eve_calls]]&lt;=120,"Medium Calls","High Calls"))</f>
        <v>Medium Calls</v>
      </c>
      <c r="AA1386" t="str">
        <f>IF(tbl_Customers[[#This Row],[total_eve_charge]]&lt;=15,"Low Charges",
IF(tbl_Customers[[#This Row],[total_eve_charge]]&lt;=20,"Medium Charges","High Charges"))</f>
        <v>Low Charges</v>
      </c>
      <c r="AB1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86" t="str">
        <f>IF(tbl_Customers[[#This Row],[number_vmail_messages]] = 0, "No Usage", IF(tbl_Customers[[#This Row],[number_vmail_messages]] &lt;= 20, "Low Usage", IF(tbl_Customers[[#This Row],[number_vmail_messages]] &lt;= 40, "Medium Usgae", "High Usage")))</f>
        <v>No Usage</v>
      </c>
      <c r="AD1386" t="str">
        <f>IF(tbl_Customers[[#This Row],[total_day_minutes]]&lt;=150,"Low Usage", IF(tbl_Customers[[#This Row],[total_day_minutes]]&lt;=200,"Medium Usage", IF(tbl_Customers[[#This Row],[total_day_minutes]]&lt;=250,"High Usage","Very High Usage")))</f>
        <v>Low Usage</v>
      </c>
      <c r="AE1386" t="str">
        <f>IF(tbl_Customers[[#This Row],[total_intl_calls]]&lt;=5,"Low Calls", IF(tbl_Customers[[#This Row],[total_intl_calls]]&lt;=10, "Medium Calls", "High Calls"))</f>
        <v>Low Calls</v>
      </c>
      <c r="AF13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6" t="str">
        <f>IF(tbl_Customers[[#This Row],[Churn_Risk_Score]]&gt;=10,"High Risk", IF(tbl_Customers[[#This Row],[Churn_Risk_Score]]&gt;=5,"Medium Risk","Low Risk"))</f>
        <v>Low Risk</v>
      </c>
      <c r="AH1386">
        <f>tbl_Customers[[#This Row],[total_day_charge]] + tbl_Customers[[#This Row],[total_eve_charge]] + tbl_Customers[[#This Row],[total_night_charge]] + tbl_Customers[[#This Row],[total_intl_charge]]</f>
        <v>53.58</v>
      </c>
    </row>
    <row r="1387" spans="1:34"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t="str">
        <f>IF(tbl_Customers[[#This Row],[total_intl_charge]] &lt;= 3, "Low Charges", "High Charges")</f>
        <v>Low Charges</v>
      </c>
      <c r="Z1387" t="str">
        <f>IF(tbl_Customers[[#This Row],[total_eve_calls]]&lt;=80,"Low Calls",
IF(tbl_Customers[[#This Row],[total_eve_calls]]&lt;=120,"Medium Calls","High Calls"))</f>
        <v>Medium Calls</v>
      </c>
      <c r="AA1387" t="str">
        <f>IF(tbl_Customers[[#This Row],[total_eve_charge]]&lt;=15,"Low Charges",
IF(tbl_Customers[[#This Row],[total_eve_charge]]&lt;=20,"Medium Charges","High Charges"))</f>
        <v>Low Charges</v>
      </c>
      <c r="AB1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7" t="str">
        <f>IF(tbl_Customers[[#This Row],[number_vmail_messages]] = 0, "No Usage", IF(tbl_Customers[[#This Row],[number_vmail_messages]] &lt;= 20, "Low Usage", IF(tbl_Customers[[#This Row],[number_vmail_messages]] &lt;= 40, "Medium Usgae", "High Usage")))</f>
        <v>No Usage</v>
      </c>
      <c r="AD1387" t="str">
        <f>IF(tbl_Customers[[#This Row],[total_day_minutes]]&lt;=150,"Low Usage", IF(tbl_Customers[[#This Row],[total_day_minutes]]&lt;=200,"Medium Usage", IF(tbl_Customers[[#This Row],[total_day_minutes]]&lt;=250,"High Usage","Very High Usage")))</f>
        <v>Medium Usage</v>
      </c>
      <c r="AE1387" t="str">
        <f>IF(tbl_Customers[[#This Row],[total_intl_calls]]&lt;=5,"Low Calls", IF(tbl_Customers[[#This Row],[total_intl_calls]]&lt;=10, "Medium Calls", "High Calls"))</f>
        <v>Medium Calls</v>
      </c>
      <c r="AF13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7" t="str">
        <f>IF(tbl_Customers[[#This Row],[Churn_Risk_Score]]&gt;=10,"High Risk", IF(tbl_Customers[[#This Row],[Churn_Risk_Score]]&gt;=5,"Medium Risk","Low Risk"))</f>
        <v>Low Risk</v>
      </c>
      <c r="AH1387">
        <f>tbl_Customers[[#This Row],[total_day_charge]] + tbl_Customers[[#This Row],[total_eve_charge]] + tbl_Customers[[#This Row],[total_night_charge]] + tbl_Customers[[#This Row],[total_intl_charge]]</f>
        <v>56.260000000000005</v>
      </c>
    </row>
    <row r="1388" spans="1:34"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t="str">
        <f>IF(tbl_Customers[[#This Row],[total_intl_charge]] &lt;= 3, "Low Charges", "High Charges")</f>
        <v>High Charges</v>
      </c>
      <c r="Z1388" t="str">
        <f>IF(tbl_Customers[[#This Row],[total_eve_calls]]&lt;=80,"Low Calls",
IF(tbl_Customers[[#This Row],[total_eve_calls]]&lt;=120,"Medium Calls","High Calls"))</f>
        <v>Medium Calls</v>
      </c>
      <c r="AA1388" t="str">
        <f>IF(tbl_Customers[[#This Row],[total_eve_charge]]&lt;=15,"Low Charges",
IF(tbl_Customers[[#This Row],[total_eve_charge]]&lt;=20,"Medium Charges","High Charges"))</f>
        <v>High Charges</v>
      </c>
      <c r="AB1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8" t="str">
        <f>IF(tbl_Customers[[#This Row],[number_vmail_messages]] = 0, "No Usage", IF(tbl_Customers[[#This Row],[number_vmail_messages]] &lt;= 20, "Low Usage", IF(tbl_Customers[[#This Row],[number_vmail_messages]] &lt;= 40, "Medium Usgae", "High Usage")))</f>
        <v>Medium Usgae</v>
      </c>
      <c r="AD1388" t="str">
        <f>IF(tbl_Customers[[#This Row],[total_day_minutes]]&lt;=150,"Low Usage", IF(tbl_Customers[[#This Row],[total_day_minutes]]&lt;=200,"Medium Usage", IF(tbl_Customers[[#This Row],[total_day_minutes]]&lt;=250,"High Usage","Very High Usage")))</f>
        <v>Very High Usage</v>
      </c>
      <c r="AE1388" t="str">
        <f>IF(tbl_Customers[[#This Row],[total_intl_calls]]&lt;=5,"Low Calls", IF(tbl_Customers[[#This Row],[total_intl_calls]]&lt;=10, "Medium Calls", "High Calls"))</f>
        <v>Low Calls</v>
      </c>
      <c r="AF13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88" t="str">
        <f>IF(tbl_Customers[[#This Row],[Churn_Risk_Score]]&gt;=10,"High Risk", IF(tbl_Customers[[#This Row],[Churn_Risk_Score]]&gt;=5,"Medium Risk","Low Risk"))</f>
        <v>Medium Risk</v>
      </c>
      <c r="AH1388">
        <f>tbl_Customers[[#This Row],[total_day_charge]] + tbl_Customers[[#This Row],[total_eve_charge]] + tbl_Customers[[#This Row],[total_night_charge]] + tbl_Customers[[#This Row],[total_intl_charge]]</f>
        <v>87.29</v>
      </c>
    </row>
    <row r="1389" spans="1:34"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t="str">
        <f>IF(tbl_Customers[[#This Row],[total_intl_charge]] &lt;= 3, "Low Charges", "High Charges")</f>
        <v>Low Charges</v>
      </c>
      <c r="Z1389" t="str">
        <f>IF(tbl_Customers[[#This Row],[total_eve_calls]]&lt;=80,"Low Calls",
IF(tbl_Customers[[#This Row],[total_eve_calls]]&lt;=120,"Medium Calls","High Calls"))</f>
        <v>High Calls</v>
      </c>
      <c r="AA1389" t="str">
        <f>IF(tbl_Customers[[#This Row],[total_eve_charge]]&lt;=15,"Low Charges",
IF(tbl_Customers[[#This Row],[total_eve_charge]]&lt;=20,"Medium Charges","High Charges"))</f>
        <v>Medium Charges</v>
      </c>
      <c r="AB1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9" t="str">
        <f>IF(tbl_Customers[[#This Row],[number_vmail_messages]] = 0, "No Usage", IF(tbl_Customers[[#This Row],[number_vmail_messages]] &lt;= 20, "Low Usage", IF(tbl_Customers[[#This Row],[number_vmail_messages]] &lt;= 40, "Medium Usgae", "High Usage")))</f>
        <v>No Usage</v>
      </c>
      <c r="AD1389" t="str">
        <f>IF(tbl_Customers[[#This Row],[total_day_minutes]]&lt;=150,"Low Usage", IF(tbl_Customers[[#This Row],[total_day_minutes]]&lt;=200,"Medium Usage", IF(tbl_Customers[[#This Row],[total_day_minutes]]&lt;=250,"High Usage","Very High Usage")))</f>
        <v>Very High Usage</v>
      </c>
      <c r="AE1389" t="str">
        <f>IF(tbl_Customers[[#This Row],[total_intl_calls]]&lt;=5,"Low Calls", IF(tbl_Customers[[#This Row],[total_intl_calls]]&lt;=10, "Medium Calls", "High Calls"))</f>
        <v>Low Calls</v>
      </c>
      <c r="AF13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9" t="str">
        <f>IF(tbl_Customers[[#This Row],[Churn_Risk_Score]]&gt;=10,"High Risk", IF(tbl_Customers[[#This Row],[Churn_Risk_Score]]&gt;=5,"Medium Risk","Low Risk"))</f>
        <v>Medium Risk</v>
      </c>
      <c r="AH1389">
        <f>tbl_Customers[[#This Row],[total_day_charge]] + tbl_Customers[[#This Row],[total_eve_charge]] + tbl_Customers[[#This Row],[total_night_charge]] + tbl_Customers[[#This Row],[total_intl_charge]]</f>
        <v>77.3</v>
      </c>
    </row>
    <row r="1390" spans="1:34"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t="str">
        <f>IF(tbl_Customers[[#This Row],[total_intl_charge]] &lt;= 3, "Low Charges", "High Charges")</f>
        <v>High Charges</v>
      </c>
      <c r="Z1390" t="str">
        <f>IF(tbl_Customers[[#This Row],[total_eve_calls]]&lt;=80,"Low Calls",
IF(tbl_Customers[[#This Row],[total_eve_calls]]&lt;=120,"Medium Calls","High Calls"))</f>
        <v>Medium Calls</v>
      </c>
      <c r="AA1390" t="str">
        <f>IF(tbl_Customers[[#This Row],[total_eve_charge]]&lt;=15,"Low Charges",
IF(tbl_Customers[[#This Row],[total_eve_charge]]&lt;=20,"Medium Charges","High Charges"))</f>
        <v>Low Charges</v>
      </c>
      <c r="AB1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0" t="str">
        <f>IF(tbl_Customers[[#This Row],[number_vmail_messages]] = 0, "No Usage", IF(tbl_Customers[[#This Row],[number_vmail_messages]] &lt;= 20, "Low Usage", IF(tbl_Customers[[#This Row],[number_vmail_messages]] &lt;= 40, "Medium Usgae", "High Usage")))</f>
        <v>No Usage</v>
      </c>
      <c r="AD1390" t="str">
        <f>IF(tbl_Customers[[#This Row],[total_day_minutes]]&lt;=150,"Low Usage", IF(tbl_Customers[[#This Row],[total_day_minutes]]&lt;=200,"Medium Usage", IF(tbl_Customers[[#This Row],[total_day_minutes]]&lt;=250,"High Usage","Very High Usage")))</f>
        <v>High Usage</v>
      </c>
      <c r="AE1390" t="str">
        <f>IF(tbl_Customers[[#This Row],[total_intl_calls]]&lt;=5,"Low Calls", IF(tbl_Customers[[#This Row],[total_intl_calls]]&lt;=10, "Medium Calls", "High Calls"))</f>
        <v>Low Calls</v>
      </c>
      <c r="AF13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0" t="str">
        <f>IF(tbl_Customers[[#This Row],[Churn_Risk_Score]]&gt;=10,"High Risk", IF(tbl_Customers[[#This Row],[Churn_Risk_Score]]&gt;=5,"Medium Risk","Low Risk"))</f>
        <v>Low Risk</v>
      </c>
      <c r="AH1390">
        <f>tbl_Customers[[#This Row],[total_day_charge]] + tbl_Customers[[#This Row],[total_eve_charge]] + tbl_Customers[[#This Row],[total_night_charge]] + tbl_Customers[[#This Row],[total_intl_charge]]</f>
        <v>60.17</v>
      </c>
    </row>
    <row r="1391" spans="1:34"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t="str">
        <f>IF(tbl_Customers[[#This Row],[total_intl_charge]] &lt;= 3, "Low Charges", "High Charges")</f>
        <v>Low Charges</v>
      </c>
      <c r="Z1391" t="str">
        <f>IF(tbl_Customers[[#This Row],[total_eve_calls]]&lt;=80,"Low Calls",
IF(tbl_Customers[[#This Row],[total_eve_calls]]&lt;=120,"Medium Calls","High Calls"))</f>
        <v>High Calls</v>
      </c>
      <c r="AA1391" t="str">
        <f>IF(tbl_Customers[[#This Row],[total_eve_charge]]&lt;=15,"Low Charges",
IF(tbl_Customers[[#This Row],[total_eve_charge]]&lt;=20,"Medium Charges","High Charges"))</f>
        <v>High Charges</v>
      </c>
      <c r="AB1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1" t="str">
        <f>IF(tbl_Customers[[#This Row],[number_vmail_messages]] = 0, "No Usage", IF(tbl_Customers[[#This Row],[number_vmail_messages]] &lt;= 20, "Low Usage", IF(tbl_Customers[[#This Row],[number_vmail_messages]] &lt;= 40, "Medium Usgae", "High Usage")))</f>
        <v>No Usage</v>
      </c>
      <c r="AD1391" t="str">
        <f>IF(tbl_Customers[[#This Row],[total_day_minutes]]&lt;=150,"Low Usage", IF(tbl_Customers[[#This Row],[total_day_minutes]]&lt;=200,"Medium Usage", IF(tbl_Customers[[#This Row],[total_day_minutes]]&lt;=250,"High Usage","Very High Usage")))</f>
        <v>Medium Usage</v>
      </c>
      <c r="AE1391" t="str">
        <f>IF(tbl_Customers[[#This Row],[total_intl_calls]]&lt;=5,"Low Calls", IF(tbl_Customers[[#This Row],[total_intl_calls]]&lt;=10, "Medium Calls", "High Calls"))</f>
        <v>Low Calls</v>
      </c>
      <c r="AF13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1" t="str">
        <f>IF(tbl_Customers[[#This Row],[Churn_Risk_Score]]&gt;=10,"High Risk", IF(tbl_Customers[[#This Row],[Churn_Risk_Score]]&gt;=5,"Medium Risk","Low Risk"))</f>
        <v>Low Risk</v>
      </c>
      <c r="AH1391">
        <f>tbl_Customers[[#This Row],[total_day_charge]] + tbl_Customers[[#This Row],[total_eve_charge]] + tbl_Customers[[#This Row],[total_night_charge]] + tbl_Customers[[#This Row],[total_intl_charge]]</f>
        <v>64.27</v>
      </c>
    </row>
    <row r="1392" spans="1:34"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t="str">
        <f>IF(tbl_Customers[[#This Row],[total_intl_charge]] &lt;= 3, "Low Charges", "High Charges")</f>
        <v>Low Charges</v>
      </c>
      <c r="Z1392" t="str">
        <f>IF(tbl_Customers[[#This Row],[total_eve_calls]]&lt;=80,"Low Calls",
IF(tbl_Customers[[#This Row],[total_eve_calls]]&lt;=120,"Medium Calls","High Calls"))</f>
        <v>Medium Calls</v>
      </c>
      <c r="AA1392" t="str">
        <f>IF(tbl_Customers[[#This Row],[total_eve_charge]]&lt;=15,"Low Charges",
IF(tbl_Customers[[#This Row],[total_eve_charge]]&lt;=20,"Medium Charges","High Charges"))</f>
        <v>Medium Charges</v>
      </c>
      <c r="AB1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2" t="str">
        <f>IF(tbl_Customers[[#This Row],[number_vmail_messages]] = 0, "No Usage", IF(tbl_Customers[[#This Row],[number_vmail_messages]] &lt;= 20, "Low Usage", IF(tbl_Customers[[#This Row],[number_vmail_messages]] &lt;= 40, "Medium Usgae", "High Usage")))</f>
        <v>No Usage</v>
      </c>
      <c r="AD1392" t="str">
        <f>IF(tbl_Customers[[#This Row],[total_day_minutes]]&lt;=150,"Low Usage", IF(tbl_Customers[[#This Row],[total_day_minutes]]&lt;=200,"Medium Usage", IF(tbl_Customers[[#This Row],[total_day_minutes]]&lt;=250,"High Usage","Very High Usage")))</f>
        <v>Low Usage</v>
      </c>
      <c r="AE1392" t="str">
        <f>IF(tbl_Customers[[#This Row],[total_intl_calls]]&lt;=5,"Low Calls", IF(tbl_Customers[[#This Row],[total_intl_calls]]&lt;=10, "Medium Calls", "High Calls"))</f>
        <v>Low Calls</v>
      </c>
      <c r="AF13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2" t="str">
        <f>IF(tbl_Customers[[#This Row],[Churn_Risk_Score]]&gt;=10,"High Risk", IF(tbl_Customers[[#This Row],[Churn_Risk_Score]]&gt;=5,"Medium Risk","Low Risk"))</f>
        <v>Low Risk</v>
      </c>
      <c r="AH1392">
        <f>tbl_Customers[[#This Row],[total_day_charge]] + tbl_Customers[[#This Row],[total_eve_charge]] + tbl_Customers[[#This Row],[total_night_charge]] + tbl_Customers[[#This Row],[total_intl_charge]]</f>
        <v>38.590000000000003</v>
      </c>
    </row>
    <row r="1393" spans="1:34"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t="str">
        <f>IF(tbl_Customers[[#This Row],[total_intl_charge]] &lt;= 3, "Low Charges", "High Charges")</f>
        <v>Low Charges</v>
      </c>
      <c r="Z1393" t="str">
        <f>IF(tbl_Customers[[#This Row],[total_eve_calls]]&lt;=80,"Low Calls",
IF(tbl_Customers[[#This Row],[total_eve_calls]]&lt;=120,"Medium Calls","High Calls"))</f>
        <v>Medium Calls</v>
      </c>
      <c r="AA1393" t="str">
        <f>IF(tbl_Customers[[#This Row],[total_eve_charge]]&lt;=15,"Low Charges",
IF(tbl_Customers[[#This Row],[total_eve_charge]]&lt;=20,"Medium Charges","High Charges"))</f>
        <v>Medium Charges</v>
      </c>
      <c r="AB1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93" t="str">
        <f>IF(tbl_Customers[[#This Row],[number_vmail_messages]] = 0, "No Usage", IF(tbl_Customers[[#This Row],[number_vmail_messages]] &lt;= 20, "Low Usage", IF(tbl_Customers[[#This Row],[number_vmail_messages]] &lt;= 40, "Medium Usgae", "High Usage")))</f>
        <v>Medium Usgae</v>
      </c>
      <c r="AD1393" t="str">
        <f>IF(tbl_Customers[[#This Row],[total_day_minutes]]&lt;=150,"Low Usage", IF(tbl_Customers[[#This Row],[total_day_minutes]]&lt;=200,"Medium Usage", IF(tbl_Customers[[#This Row],[total_day_minutes]]&lt;=250,"High Usage","Very High Usage")))</f>
        <v>Very High Usage</v>
      </c>
      <c r="AE1393" t="str">
        <f>IF(tbl_Customers[[#This Row],[total_intl_calls]]&lt;=5,"Low Calls", IF(tbl_Customers[[#This Row],[total_intl_calls]]&lt;=10, "Medium Calls", "High Calls"))</f>
        <v>Low Calls</v>
      </c>
      <c r="AF13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3" t="str">
        <f>IF(tbl_Customers[[#This Row],[Churn_Risk_Score]]&gt;=10,"High Risk", IF(tbl_Customers[[#This Row],[Churn_Risk_Score]]&gt;=5,"Medium Risk","Low Risk"))</f>
        <v>Low Risk</v>
      </c>
      <c r="AH1393">
        <f>tbl_Customers[[#This Row],[total_day_charge]] + tbl_Customers[[#This Row],[total_eve_charge]] + tbl_Customers[[#This Row],[total_night_charge]] + tbl_Customers[[#This Row],[total_intl_charge]]</f>
        <v>72.029999999999987</v>
      </c>
    </row>
    <row r="1394" spans="1:34"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t="str">
        <f>IF(tbl_Customers[[#This Row],[total_intl_charge]] &lt;= 3, "Low Charges", "High Charges")</f>
        <v>High Charges</v>
      </c>
      <c r="Z1394" t="str">
        <f>IF(tbl_Customers[[#This Row],[total_eve_calls]]&lt;=80,"Low Calls",
IF(tbl_Customers[[#This Row],[total_eve_calls]]&lt;=120,"Medium Calls","High Calls"))</f>
        <v>Medium Calls</v>
      </c>
      <c r="AA1394" t="str">
        <f>IF(tbl_Customers[[#This Row],[total_eve_charge]]&lt;=15,"Low Charges",
IF(tbl_Customers[[#This Row],[total_eve_charge]]&lt;=20,"Medium Charges","High Charges"))</f>
        <v>Low Charges</v>
      </c>
      <c r="AB1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4" t="str">
        <f>IF(tbl_Customers[[#This Row],[number_vmail_messages]] = 0, "No Usage", IF(tbl_Customers[[#This Row],[number_vmail_messages]] &lt;= 20, "Low Usage", IF(tbl_Customers[[#This Row],[number_vmail_messages]] &lt;= 40, "Medium Usgae", "High Usage")))</f>
        <v>No Usage</v>
      </c>
      <c r="AD1394" t="str">
        <f>IF(tbl_Customers[[#This Row],[total_day_minutes]]&lt;=150,"Low Usage", IF(tbl_Customers[[#This Row],[total_day_minutes]]&lt;=200,"Medium Usage", IF(tbl_Customers[[#This Row],[total_day_minutes]]&lt;=250,"High Usage","Very High Usage")))</f>
        <v>High Usage</v>
      </c>
      <c r="AE1394" t="str">
        <f>IF(tbl_Customers[[#This Row],[total_intl_calls]]&lt;=5,"Low Calls", IF(tbl_Customers[[#This Row],[total_intl_calls]]&lt;=10, "Medium Calls", "High Calls"))</f>
        <v>Medium Calls</v>
      </c>
      <c r="AF13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94" t="str">
        <f>IF(tbl_Customers[[#This Row],[Churn_Risk_Score]]&gt;=10,"High Risk", IF(tbl_Customers[[#This Row],[Churn_Risk_Score]]&gt;=5,"Medium Risk","Low Risk"))</f>
        <v>Medium Risk</v>
      </c>
      <c r="AH1394">
        <f>tbl_Customers[[#This Row],[total_day_charge]] + tbl_Customers[[#This Row],[total_eve_charge]] + tbl_Customers[[#This Row],[total_night_charge]] + tbl_Customers[[#This Row],[total_intl_charge]]</f>
        <v>58.45</v>
      </c>
    </row>
    <row r="1395" spans="1:34"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t="str">
        <f>IF(tbl_Customers[[#This Row],[total_intl_charge]] &lt;= 3, "Low Charges", "High Charges")</f>
        <v>Low Charges</v>
      </c>
      <c r="Z1395" t="str">
        <f>IF(tbl_Customers[[#This Row],[total_eve_calls]]&lt;=80,"Low Calls",
IF(tbl_Customers[[#This Row],[total_eve_calls]]&lt;=120,"Medium Calls","High Calls"))</f>
        <v>Low Calls</v>
      </c>
      <c r="AA1395" t="str">
        <f>IF(tbl_Customers[[#This Row],[total_eve_charge]]&lt;=15,"Low Charges",
IF(tbl_Customers[[#This Row],[total_eve_charge]]&lt;=20,"Medium Charges","High Charges"))</f>
        <v>Low Charges</v>
      </c>
      <c r="AB1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5" t="str">
        <f>IF(tbl_Customers[[#This Row],[number_vmail_messages]] = 0, "No Usage", IF(tbl_Customers[[#This Row],[number_vmail_messages]] &lt;= 20, "Low Usage", IF(tbl_Customers[[#This Row],[number_vmail_messages]] &lt;= 40, "Medium Usgae", "High Usage")))</f>
        <v>Medium Usgae</v>
      </c>
      <c r="AD1395" t="str">
        <f>IF(tbl_Customers[[#This Row],[total_day_minutes]]&lt;=150,"Low Usage", IF(tbl_Customers[[#This Row],[total_day_minutes]]&lt;=200,"Medium Usage", IF(tbl_Customers[[#This Row],[total_day_minutes]]&lt;=250,"High Usage","Very High Usage")))</f>
        <v>Very High Usage</v>
      </c>
      <c r="AE1395" t="str">
        <f>IF(tbl_Customers[[#This Row],[total_intl_calls]]&lt;=5,"Low Calls", IF(tbl_Customers[[#This Row],[total_intl_calls]]&lt;=10, "Medium Calls", "High Calls"))</f>
        <v>Medium Calls</v>
      </c>
      <c r="AF13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5" t="str">
        <f>IF(tbl_Customers[[#This Row],[Churn_Risk_Score]]&gt;=10,"High Risk", IF(tbl_Customers[[#This Row],[Churn_Risk_Score]]&gt;=5,"Medium Risk","Low Risk"))</f>
        <v>Low Risk</v>
      </c>
      <c r="AH1395">
        <f>tbl_Customers[[#This Row],[total_day_charge]] + tbl_Customers[[#This Row],[total_eve_charge]] + tbl_Customers[[#This Row],[total_night_charge]] + tbl_Customers[[#This Row],[total_intl_charge]]</f>
        <v>71.900000000000006</v>
      </c>
    </row>
    <row r="1396" spans="1:34"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t="str">
        <f>IF(tbl_Customers[[#This Row],[total_intl_charge]] &lt;= 3, "Low Charges", "High Charges")</f>
        <v>Low Charges</v>
      </c>
      <c r="Z1396" t="str">
        <f>IF(tbl_Customers[[#This Row],[total_eve_calls]]&lt;=80,"Low Calls",
IF(tbl_Customers[[#This Row],[total_eve_calls]]&lt;=120,"Medium Calls","High Calls"))</f>
        <v>Medium Calls</v>
      </c>
      <c r="AA1396" t="str">
        <f>IF(tbl_Customers[[#This Row],[total_eve_charge]]&lt;=15,"Low Charges",
IF(tbl_Customers[[#This Row],[total_eve_charge]]&lt;=20,"Medium Charges","High Charges"))</f>
        <v>Medium Charges</v>
      </c>
      <c r="AB1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6" t="str">
        <f>IF(tbl_Customers[[#This Row],[number_vmail_messages]] = 0, "No Usage", IF(tbl_Customers[[#This Row],[number_vmail_messages]] &lt;= 20, "Low Usage", IF(tbl_Customers[[#This Row],[number_vmail_messages]] &lt;= 40, "Medium Usgae", "High Usage")))</f>
        <v>No Usage</v>
      </c>
      <c r="AD1396" t="str">
        <f>IF(tbl_Customers[[#This Row],[total_day_minutes]]&lt;=150,"Low Usage", IF(tbl_Customers[[#This Row],[total_day_minutes]]&lt;=200,"Medium Usage", IF(tbl_Customers[[#This Row],[total_day_minutes]]&lt;=250,"High Usage","Very High Usage")))</f>
        <v>Low Usage</v>
      </c>
      <c r="AE1396" t="str">
        <f>IF(tbl_Customers[[#This Row],[total_intl_calls]]&lt;=5,"Low Calls", IF(tbl_Customers[[#This Row],[total_intl_calls]]&lt;=10, "Medium Calls", "High Calls"))</f>
        <v>Low Calls</v>
      </c>
      <c r="AF13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6" t="str">
        <f>IF(tbl_Customers[[#This Row],[Churn_Risk_Score]]&gt;=10,"High Risk", IF(tbl_Customers[[#This Row],[Churn_Risk_Score]]&gt;=5,"Medium Risk","Low Risk"))</f>
        <v>Low Risk</v>
      </c>
      <c r="AH1396">
        <f>tbl_Customers[[#This Row],[total_day_charge]] + tbl_Customers[[#This Row],[total_eve_charge]] + tbl_Customers[[#This Row],[total_night_charge]] + tbl_Customers[[#This Row],[total_intl_charge]]</f>
        <v>51.02</v>
      </c>
    </row>
    <row r="1397" spans="1:34"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t="str">
        <f>IF(tbl_Customers[[#This Row],[total_intl_charge]] &lt;= 3, "Low Charges", "High Charges")</f>
        <v>Low Charges</v>
      </c>
      <c r="Z1397" t="str">
        <f>IF(tbl_Customers[[#This Row],[total_eve_calls]]&lt;=80,"Low Calls",
IF(tbl_Customers[[#This Row],[total_eve_calls]]&lt;=120,"Medium Calls","High Calls"))</f>
        <v>Low Calls</v>
      </c>
      <c r="AA1397" t="str">
        <f>IF(tbl_Customers[[#This Row],[total_eve_charge]]&lt;=15,"Low Charges",
IF(tbl_Customers[[#This Row],[total_eve_charge]]&lt;=20,"Medium Charges","High Charges"))</f>
        <v>Low Charges</v>
      </c>
      <c r="AB1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7" t="str">
        <f>IF(tbl_Customers[[#This Row],[number_vmail_messages]] = 0, "No Usage", IF(tbl_Customers[[#This Row],[number_vmail_messages]] &lt;= 20, "Low Usage", IF(tbl_Customers[[#This Row],[number_vmail_messages]] &lt;= 40, "Medium Usgae", "High Usage")))</f>
        <v>Low Usage</v>
      </c>
      <c r="AD1397" t="str">
        <f>IF(tbl_Customers[[#This Row],[total_day_minutes]]&lt;=150,"Low Usage", IF(tbl_Customers[[#This Row],[total_day_minutes]]&lt;=200,"Medium Usage", IF(tbl_Customers[[#This Row],[total_day_minutes]]&lt;=250,"High Usage","Very High Usage")))</f>
        <v>Low Usage</v>
      </c>
      <c r="AE1397" t="str">
        <f>IF(tbl_Customers[[#This Row],[total_intl_calls]]&lt;=5,"Low Calls", IF(tbl_Customers[[#This Row],[total_intl_calls]]&lt;=10, "Medium Calls", "High Calls"))</f>
        <v>Low Calls</v>
      </c>
      <c r="AF13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7" t="str">
        <f>IF(tbl_Customers[[#This Row],[Churn_Risk_Score]]&gt;=10,"High Risk", IF(tbl_Customers[[#This Row],[Churn_Risk_Score]]&gt;=5,"Medium Risk","Low Risk"))</f>
        <v>Low Risk</v>
      </c>
      <c r="AH1397">
        <f>tbl_Customers[[#This Row],[total_day_charge]] + tbl_Customers[[#This Row],[total_eve_charge]] + tbl_Customers[[#This Row],[total_night_charge]] + tbl_Customers[[#This Row],[total_intl_charge]]</f>
        <v>37.380000000000003</v>
      </c>
    </row>
    <row r="1398" spans="1:34"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t="str">
        <f>IF(tbl_Customers[[#This Row],[total_intl_charge]] &lt;= 3, "Low Charges", "High Charges")</f>
        <v>Low Charges</v>
      </c>
      <c r="Z1398" t="str">
        <f>IF(tbl_Customers[[#This Row],[total_eve_calls]]&lt;=80,"Low Calls",
IF(tbl_Customers[[#This Row],[total_eve_calls]]&lt;=120,"Medium Calls","High Calls"))</f>
        <v>Medium Calls</v>
      </c>
      <c r="AA1398" t="str">
        <f>IF(tbl_Customers[[#This Row],[total_eve_charge]]&lt;=15,"Low Charges",
IF(tbl_Customers[[#This Row],[total_eve_charge]]&lt;=20,"Medium Charges","High Charges"))</f>
        <v>High Charges</v>
      </c>
      <c r="AB1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8" t="str">
        <f>IF(tbl_Customers[[#This Row],[number_vmail_messages]] = 0, "No Usage", IF(tbl_Customers[[#This Row],[number_vmail_messages]] &lt;= 20, "Low Usage", IF(tbl_Customers[[#This Row],[number_vmail_messages]] &lt;= 40, "Medium Usgae", "High Usage")))</f>
        <v>No Usage</v>
      </c>
      <c r="AD1398" t="str">
        <f>IF(tbl_Customers[[#This Row],[total_day_minutes]]&lt;=150,"Low Usage", IF(tbl_Customers[[#This Row],[total_day_minutes]]&lt;=200,"Medium Usage", IF(tbl_Customers[[#This Row],[total_day_minutes]]&lt;=250,"High Usage","Very High Usage")))</f>
        <v>Low Usage</v>
      </c>
      <c r="AE1398" t="str">
        <f>IF(tbl_Customers[[#This Row],[total_intl_calls]]&lt;=5,"Low Calls", IF(tbl_Customers[[#This Row],[total_intl_calls]]&lt;=10, "Medium Calls", "High Calls"))</f>
        <v>Low Calls</v>
      </c>
      <c r="AF13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8" t="str">
        <f>IF(tbl_Customers[[#This Row],[Churn_Risk_Score]]&gt;=10,"High Risk", IF(tbl_Customers[[#This Row],[Churn_Risk_Score]]&gt;=5,"Medium Risk","Low Risk"))</f>
        <v>Low Risk</v>
      </c>
      <c r="AH1398">
        <f>tbl_Customers[[#This Row],[total_day_charge]] + tbl_Customers[[#This Row],[total_eve_charge]] + tbl_Customers[[#This Row],[total_night_charge]] + tbl_Customers[[#This Row],[total_intl_charge]]</f>
        <v>53.36</v>
      </c>
    </row>
    <row r="1399" spans="1:34"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t="str">
        <f>IF(tbl_Customers[[#This Row],[total_intl_charge]] &lt;= 3, "Low Charges", "High Charges")</f>
        <v>Low Charges</v>
      </c>
      <c r="Z1399" t="str">
        <f>IF(tbl_Customers[[#This Row],[total_eve_calls]]&lt;=80,"Low Calls",
IF(tbl_Customers[[#This Row],[total_eve_calls]]&lt;=120,"Medium Calls","High Calls"))</f>
        <v>Medium Calls</v>
      </c>
      <c r="AA1399" t="str">
        <f>IF(tbl_Customers[[#This Row],[total_eve_charge]]&lt;=15,"Low Charges",
IF(tbl_Customers[[#This Row],[total_eve_charge]]&lt;=20,"Medium Charges","High Charges"))</f>
        <v>Medium Charges</v>
      </c>
      <c r="AB1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9" t="str">
        <f>IF(tbl_Customers[[#This Row],[number_vmail_messages]] = 0, "No Usage", IF(tbl_Customers[[#This Row],[number_vmail_messages]] &lt;= 20, "Low Usage", IF(tbl_Customers[[#This Row],[number_vmail_messages]] &lt;= 40, "Medium Usgae", "High Usage")))</f>
        <v>Medium Usgae</v>
      </c>
      <c r="AD1399" t="str">
        <f>IF(tbl_Customers[[#This Row],[total_day_minutes]]&lt;=150,"Low Usage", IF(tbl_Customers[[#This Row],[total_day_minutes]]&lt;=200,"Medium Usage", IF(tbl_Customers[[#This Row],[total_day_minutes]]&lt;=250,"High Usage","Very High Usage")))</f>
        <v>Low Usage</v>
      </c>
      <c r="AE1399" t="str">
        <f>IF(tbl_Customers[[#This Row],[total_intl_calls]]&lt;=5,"Low Calls", IF(tbl_Customers[[#This Row],[total_intl_calls]]&lt;=10, "Medium Calls", "High Calls"))</f>
        <v>Low Calls</v>
      </c>
      <c r="AF13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9" t="str">
        <f>IF(tbl_Customers[[#This Row],[Churn_Risk_Score]]&gt;=10,"High Risk", IF(tbl_Customers[[#This Row],[Churn_Risk_Score]]&gt;=5,"Medium Risk","Low Risk"))</f>
        <v>Low Risk</v>
      </c>
      <c r="AH1399">
        <f>tbl_Customers[[#This Row],[total_day_charge]] + tbl_Customers[[#This Row],[total_eve_charge]] + tbl_Customers[[#This Row],[total_night_charge]] + tbl_Customers[[#This Row],[total_intl_charge]]</f>
        <v>53.239999999999995</v>
      </c>
    </row>
    <row r="1400" spans="1:34"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t="str">
        <f>IF(tbl_Customers[[#This Row],[total_intl_charge]] &lt;= 3, "Low Charges", "High Charges")</f>
        <v>Low Charges</v>
      </c>
      <c r="Z1400" t="str">
        <f>IF(tbl_Customers[[#This Row],[total_eve_calls]]&lt;=80,"Low Calls",
IF(tbl_Customers[[#This Row],[total_eve_calls]]&lt;=120,"Medium Calls","High Calls"))</f>
        <v>Medium Calls</v>
      </c>
      <c r="AA1400" t="str">
        <f>IF(tbl_Customers[[#This Row],[total_eve_charge]]&lt;=15,"Low Charges",
IF(tbl_Customers[[#This Row],[total_eve_charge]]&lt;=20,"Medium Charges","High Charges"))</f>
        <v>Low Charges</v>
      </c>
      <c r="AB1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0" t="str">
        <f>IF(tbl_Customers[[#This Row],[number_vmail_messages]] = 0, "No Usage", IF(tbl_Customers[[#This Row],[number_vmail_messages]] &lt;= 20, "Low Usage", IF(tbl_Customers[[#This Row],[number_vmail_messages]] &lt;= 40, "Medium Usgae", "High Usage")))</f>
        <v>No Usage</v>
      </c>
      <c r="AD1400" t="str">
        <f>IF(tbl_Customers[[#This Row],[total_day_minutes]]&lt;=150,"Low Usage", IF(tbl_Customers[[#This Row],[total_day_minutes]]&lt;=200,"Medium Usage", IF(tbl_Customers[[#This Row],[total_day_minutes]]&lt;=250,"High Usage","Very High Usage")))</f>
        <v>Low Usage</v>
      </c>
      <c r="AE1400" t="str">
        <f>IF(tbl_Customers[[#This Row],[total_intl_calls]]&lt;=5,"Low Calls", IF(tbl_Customers[[#This Row],[total_intl_calls]]&lt;=10, "Medium Calls", "High Calls"))</f>
        <v>High Calls</v>
      </c>
      <c r="AF14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0" t="str">
        <f>IF(tbl_Customers[[#This Row],[Churn_Risk_Score]]&gt;=10,"High Risk", IF(tbl_Customers[[#This Row],[Churn_Risk_Score]]&gt;=5,"Medium Risk","Low Risk"))</f>
        <v>Low Risk</v>
      </c>
      <c r="AH1400">
        <f>tbl_Customers[[#This Row],[total_day_charge]] + tbl_Customers[[#This Row],[total_eve_charge]] + tbl_Customers[[#This Row],[total_night_charge]] + tbl_Customers[[#This Row],[total_intl_charge]]</f>
        <v>47.230000000000004</v>
      </c>
    </row>
    <row r="1401" spans="1:34"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t="str">
        <f>IF(tbl_Customers[[#This Row],[total_intl_charge]] &lt;= 3, "Low Charges", "High Charges")</f>
        <v>High Charges</v>
      </c>
      <c r="Z1401" t="str">
        <f>IF(tbl_Customers[[#This Row],[total_eve_calls]]&lt;=80,"Low Calls",
IF(tbl_Customers[[#This Row],[total_eve_calls]]&lt;=120,"Medium Calls","High Calls"))</f>
        <v>Low Calls</v>
      </c>
      <c r="AA1401" t="str">
        <f>IF(tbl_Customers[[#This Row],[total_eve_charge]]&lt;=15,"Low Charges",
IF(tbl_Customers[[#This Row],[total_eve_charge]]&lt;=20,"Medium Charges","High Charges"))</f>
        <v>Low Charges</v>
      </c>
      <c r="AB1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1" t="str">
        <f>IF(tbl_Customers[[#This Row],[number_vmail_messages]] = 0, "No Usage", IF(tbl_Customers[[#This Row],[number_vmail_messages]] &lt;= 20, "Low Usage", IF(tbl_Customers[[#This Row],[number_vmail_messages]] &lt;= 40, "Medium Usgae", "High Usage")))</f>
        <v>Medium Usgae</v>
      </c>
      <c r="AD1401" t="str">
        <f>IF(tbl_Customers[[#This Row],[total_day_minutes]]&lt;=150,"Low Usage", IF(tbl_Customers[[#This Row],[total_day_minutes]]&lt;=200,"Medium Usage", IF(tbl_Customers[[#This Row],[total_day_minutes]]&lt;=250,"High Usage","Very High Usage")))</f>
        <v>High Usage</v>
      </c>
      <c r="AE1401" t="str">
        <f>IF(tbl_Customers[[#This Row],[total_intl_calls]]&lt;=5,"Low Calls", IF(tbl_Customers[[#This Row],[total_intl_calls]]&lt;=10, "Medium Calls", "High Calls"))</f>
        <v>Low Calls</v>
      </c>
      <c r="AF14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1" t="str">
        <f>IF(tbl_Customers[[#This Row],[Churn_Risk_Score]]&gt;=10,"High Risk", IF(tbl_Customers[[#This Row],[Churn_Risk_Score]]&gt;=5,"Medium Risk","Low Risk"))</f>
        <v>Low Risk</v>
      </c>
      <c r="AH1401">
        <f>tbl_Customers[[#This Row],[total_day_charge]] + tbl_Customers[[#This Row],[total_eve_charge]] + tbl_Customers[[#This Row],[total_night_charge]] + tbl_Customers[[#This Row],[total_intl_charge]]</f>
        <v>57.22</v>
      </c>
    </row>
    <row r="1402" spans="1:34"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t="str">
        <f>IF(tbl_Customers[[#This Row],[total_intl_charge]] &lt;= 3, "Low Charges", "High Charges")</f>
        <v>High Charges</v>
      </c>
      <c r="Z1402" t="str">
        <f>IF(tbl_Customers[[#This Row],[total_eve_calls]]&lt;=80,"Low Calls",
IF(tbl_Customers[[#This Row],[total_eve_calls]]&lt;=120,"Medium Calls","High Calls"))</f>
        <v>Low Calls</v>
      </c>
      <c r="AA1402" t="str">
        <f>IF(tbl_Customers[[#This Row],[total_eve_charge]]&lt;=15,"Low Charges",
IF(tbl_Customers[[#This Row],[total_eve_charge]]&lt;=20,"Medium Charges","High Charges"))</f>
        <v>Medium Charges</v>
      </c>
      <c r="AB1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2" t="str">
        <f>IF(tbl_Customers[[#This Row],[number_vmail_messages]] = 0, "No Usage", IF(tbl_Customers[[#This Row],[number_vmail_messages]] &lt;= 20, "Low Usage", IF(tbl_Customers[[#This Row],[number_vmail_messages]] &lt;= 40, "Medium Usgae", "High Usage")))</f>
        <v>No Usage</v>
      </c>
      <c r="AD1402" t="str">
        <f>IF(tbl_Customers[[#This Row],[total_day_minutes]]&lt;=150,"Low Usage", IF(tbl_Customers[[#This Row],[total_day_minutes]]&lt;=200,"Medium Usage", IF(tbl_Customers[[#This Row],[total_day_minutes]]&lt;=250,"High Usage","Very High Usage")))</f>
        <v>High Usage</v>
      </c>
      <c r="AE1402" t="str">
        <f>IF(tbl_Customers[[#This Row],[total_intl_calls]]&lt;=5,"Low Calls", IF(tbl_Customers[[#This Row],[total_intl_calls]]&lt;=10, "Medium Calls", "High Calls"))</f>
        <v>Low Calls</v>
      </c>
      <c r="AF14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02" t="str">
        <f>IF(tbl_Customers[[#This Row],[Churn_Risk_Score]]&gt;=10,"High Risk", IF(tbl_Customers[[#This Row],[Churn_Risk_Score]]&gt;=5,"Medium Risk","Low Risk"))</f>
        <v>Low Risk</v>
      </c>
      <c r="AH1402">
        <f>tbl_Customers[[#This Row],[total_day_charge]] + tbl_Customers[[#This Row],[total_eve_charge]] + tbl_Customers[[#This Row],[total_night_charge]] + tbl_Customers[[#This Row],[total_intl_charge]]</f>
        <v>67.98</v>
      </c>
    </row>
    <row r="1403" spans="1:34"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t="str">
        <f>IF(tbl_Customers[[#This Row],[total_intl_charge]] &lt;= 3, "Low Charges", "High Charges")</f>
        <v>Low Charges</v>
      </c>
      <c r="Z1403" t="str">
        <f>IF(tbl_Customers[[#This Row],[total_eve_calls]]&lt;=80,"Low Calls",
IF(tbl_Customers[[#This Row],[total_eve_calls]]&lt;=120,"Medium Calls","High Calls"))</f>
        <v>High Calls</v>
      </c>
      <c r="AA1403" t="str">
        <f>IF(tbl_Customers[[#This Row],[total_eve_charge]]&lt;=15,"Low Charges",
IF(tbl_Customers[[#This Row],[total_eve_charge]]&lt;=20,"Medium Charges","High Charges"))</f>
        <v>Low Charges</v>
      </c>
      <c r="AB1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3" t="str">
        <f>IF(tbl_Customers[[#This Row],[number_vmail_messages]] = 0, "No Usage", IF(tbl_Customers[[#This Row],[number_vmail_messages]] &lt;= 20, "Low Usage", IF(tbl_Customers[[#This Row],[number_vmail_messages]] &lt;= 40, "Medium Usgae", "High Usage")))</f>
        <v>Medium Usgae</v>
      </c>
      <c r="AD1403" t="str">
        <f>IF(tbl_Customers[[#This Row],[total_day_minutes]]&lt;=150,"Low Usage", IF(tbl_Customers[[#This Row],[total_day_minutes]]&lt;=200,"Medium Usage", IF(tbl_Customers[[#This Row],[total_day_minutes]]&lt;=250,"High Usage","Very High Usage")))</f>
        <v>High Usage</v>
      </c>
      <c r="AE1403" t="str">
        <f>IF(tbl_Customers[[#This Row],[total_intl_calls]]&lt;=5,"Low Calls", IF(tbl_Customers[[#This Row],[total_intl_calls]]&lt;=10, "Medium Calls", "High Calls"))</f>
        <v>Low Calls</v>
      </c>
      <c r="AF14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3" t="str">
        <f>IF(tbl_Customers[[#This Row],[Churn_Risk_Score]]&gt;=10,"High Risk", IF(tbl_Customers[[#This Row],[Churn_Risk_Score]]&gt;=5,"Medium Risk","Low Risk"))</f>
        <v>Low Risk</v>
      </c>
      <c r="AH1403">
        <f>tbl_Customers[[#This Row],[total_day_charge]] + tbl_Customers[[#This Row],[total_eve_charge]] + tbl_Customers[[#This Row],[total_night_charge]] + tbl_Customers[[#This Row],[total_intl_charge]]</f>
        <v>66.59</v>
      </c>
    </row>
    <row r="1404" spans="1:34"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t="str">
        <f>IF(tbl_Customers[[#This Row],[total_intl_charge]] &lt;= 3, "Low Charges", "High Charges")</f>
        <v>High Charges</v>
      </c>
      <c r="Z1404" t="str">
        <f>IF(tbl_Customers[[#This Row],[total_eve_calls]]&lt;=80,"Low Calls",
IF(tbl_Customers[[#This Row],[total_eve_calls]]&lt;=120,"Medium Calls","High Calls"))</f>
        <v>Medium Calls</v>
      </c>
      <c r="AA1404" t="str">
        <f>IF(tbl_Customers[[#This Row],[total_eve_charge]]&lt;=15,"Low Charges",
IF(tbl_Customers[[#This Row],[total_eve_charge]]&lt;=20,"Medium Charges","High Charges"))</f>
        <v>Medium Charges</v>
      </c>
      <c r="AB1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4" t="str">
        <f>IF(tbl_Customers[[#This Row],[number_vmail_messages]] = 0, "No Usage", IF(tbl_Customers[[#This Row],[number_vmail_messages]] &lt;= 20, "Low Usage", IF(tbl_Customers[[#This Row],[number_vmail_messages]] &lt;= 40, "Medium Usgae", "High Usage")))</f>
        <v>No Usage</v>
      </c>
      <c r="AD1404" t="str">
        <f>IF(tbl_Customers[[#This Row],[total_day_minutes]]&lt;=150,"Low Usage", IF(tbl_Customers[[#This Row],[total_day_minutes]]&lt;=200,"Medium Usage", IF(tbl_Customers[[#This Row],[total_day_minutes]]&lt;=250,"High Usage","Very High Usage")))</f>
        <v>Low Usage</v>
      </c>
      <c r="AE1404" t="str">
        <f>IF(tbl_Customers[[#This Row],[total_intl_calls]]&lt;=5,"Low Calls", IF(tbl_Customers[[#This Row],[total_intl_calls]]&lt;=10, "Medium Calls", "High Calls"))</f>
        <v>Low Calls</v>
      </c>
      <c r="AF14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404" t="str">
        <f>IF(tbl_Customers[[#This Row],[Churn_Risk_Score]]&gt;=10,"High Risk", IF(tbl_Customers[[#This Row],[Churn_Risk_Score]]&gt;=5,"Medium Risk","Low Risk"))</f>
        <v>High Risk</v>
      </c>
      <c r="AH1404">
        <f>tbl_Customers[[#This Row],[total_day_charge]] + tbl_Customers[[#This Row],[total_eve_charge]] + tbl_Customers[[#This Row],[total_night_charge]] + tbl_Customers[[#This Row],[total_intl_charge]]</f>
        <v>52.07</v>
      </c>
    </row>
    <row r="1405" spans="1:34"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t="str">
        <f>IF(tbl_Customers[[#This Row],[total_intl_charge]] &lt;= 3, "Low Charges", "High Charges")</f>
        <v>Low Charges</v>
      </c>
      <c r="Z1405" t="str">
        <f>IF(tbl_Customers[[#This Row],[total_eve_calls]]&lt;=80,"Low Calls",
IF(tbl_Customers[[#This Row],[total_eve_calls]]&lt;=120,"Medium Calls","High Calls"))</f>
        <v>Medium Calls</v>
      </c>
      <c r="AA1405" t="str">
        <f>IF(tbl_Customers[[#This Row],[total_eve_charge]]&lt;=15,"Low Charges",
IF(tbl_Customers[[#This Row],[total_eve_charge]]&lt;=20,"Medium Charges","High Charges"))</f>
        <v>High Charges</v>
      </c>
      <c r="AB1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5" t="str">
        <f>IF(tbl_Customers[[#This Row],[number_vmail_messages]] = 0, "No Usage", IF(tbl_Customers[[#This Row],[number_vmail_messages]] &lt;= 20, "Low Usage", IF(tbl_Customers[[#This Row],[number_vmail_messages]] &lt;= 40, "Medium Usgae", "High Usage")))</f>
        <v>No Usage</v>
      </c>
      <c r="AD1405" t="str">
        <f>IF(tbl_Customers[[#This Row],[total_day_minutes]]&lt;=150,"Low Usage", IF(tbl_Customers[[#This Row],[total_day_minutes]]&lt;=200,"Medium Usage", IF(tbl_Customers[[#This Row],[total_day_minutes]]&lt;=250,"High Usage","Very High Usage")))</f>
        <v>Medium Usage</v>
      </c>
      <c r="AE1405" t="str">
        <f>IF(tbl_Customers[[#This Row],[total_intl_calls]]&lt;=5,"Low Calls", IF(tbl_Customers[[#This Row],[total_intl_calls]]&lt;=10, "Medium Calls", "High Calls"))</f>
        <v>Medium Calls</v>
      </c>
      <c r="AF14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5" t="str">
        <f>IF(tbl_Customers[[#This Row],[Churn_Risk_Score]]&gt;=10,"High Risk", IF(tbl_Customers[[#This Row],[Churn_Risk_Score]]&gt;=5,"Medium Risk","Low Risk"))</f>
        <v>Low Risk</v>
      </c>
      <c r="AH1405">
        <f>tbl_Customers[[#This Row],[total_day_charge]] + tbl_Customers[[#This Row],[total_eve_charge]] + tbl_Customers[[#This Row],[total_night_charge]] + tbl_Customers[[#This Row],[total_intl_charge]]</f>
        <v>60.449999999999996</v>
      </c>
    </row>
    <row r="1406" spans="1:34"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t="str">
        <f>IF(tbl_Customers[[#This Row],[total_intl_charge]] &lt;= 3, "Low Charges", "High Charges")</f>
        <v>Low Charges</v>
      </c>
      <c r="Z1406" t="str">
        <f>IF(tbl_Customers[[#This Row],[total_eve_calls]]&lt;=80,"Low Calls",
IF(tbl_Customers[[#This Row],[total_eve_calls]]&lt;=120,"Medium Calls","High Calls"))</f>
        <v>Medium Calls</v>
      </c>
      <c r="AA1406" t="str">
        <f>IF(tbl_Customers[[#This Row],[total_eve_charge]]&lt;=15,"Low Charges",
IF(tbl_Customers[[#This Row],[total_eve_charge]]&lt;=20,"Medium Charges","High Charges"))</f>
        <v>High Charges</v>
      </c>
      <c r="AB1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6" t="str">
        <f>IF(tbl_Customers[[#This Row],[number_vmail_messages]] = 0, "No Usage", IF(tbl_Customers[[#This Row],[number_vmail_messages]] &lt;= 20, "Low Usage", IF(tbl_Customers[[#This Row],[number_vmail_messages]] &lt;= 40, "Medium Usgae", "High Usage")))</f>
        <v>Medium Usgae</v>
      </c>
      <c r="AD1406" t="str">
        <f>IF(tbl_Customers[[#This Row],[total_day_minutes]]&lt;=150,"Low Usage", IF(tbl_Customers[[#This Row],[total_day_minutes]]&lt;=200,"Medium Usage", IF(tbl_Customers[[#This Row],[total_day_minutes]]&lt;=250,"High Usage","Very High Usage")))</f>
        <v>Medium Usage</v>
      </c>
      <c r="AE1406" t="str">
        <f>IF(tbl_Customers[[#This Row],[total_intl_calls]]&lt;=5,"Low Calls", IF(tbl_Customers[[#This Row],[total_intl_calls]]&lt;=10, "Medium Calls", "High Calls"))</f>
        <v>Low Calls</v>
      </c>
      <c r="AF14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6" t="str">
        <f>IF(tbl_Customers[[#This Row],[Churn_Risk_Score]]&gt;=10,"High Risk", IF(tbl_Customers[[#This Row],[Churn_Risk_Score]]&gt;=5,"Medium Risk","Low Risk"))</f>
        <v>Low Risk</v>
      </c>
      <c r="AH1406">
        <f>tbl_Customers[[#This Row],[total_day_charge]] + tbl_Customers[[#This Row],[total_eve_charge]] + tbl_Customers[[#This Row],[total_night_charge]] + tbl_Customers[[#This Row],[total_intl_charge]]</f>
        <v>61.03</v>
      </c>
    </row>
    <row r="1407" spans="1:34"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t="str">
        <f>IF(tbl_Customers[[#This Row],[total_intl_charge]] &lt;= 3, "Low Charges", "High Charges")</f>
        <v>Low Charges</v>
      </c>
      <c r="Z1407" t="str">
        <f>IF(tbl_Customers[[#This Row],[total_eve_calls]]&lt;=80,"Low Calls",
IF(tbl_Customers[[#This Row],[total_eve_calls]]&lt;=120,"Medium Calls","High Calls"))</f>
        <v>Medium Calls</v>
      </c>
      <c r="AA1407" t="str">
        <f>IF(tbl_Customers[[#This Row],[total_eve_charge]]&lt;=15,"Low Charges",
IF(tbl_Customers[[#This Row],[total_eve_charge]]&lt;=20,"Medium Charges","High Charges"))</f>
        <v>Low Charges</v>
      </c>
      <c r="AB1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7" t="str">
        <f>IF(tbl_Customers[[#This Row],[number_vmail_messages]] = 0, "No Usage", IF(tbl_Customers[[#This Row],[number_vmail_messages]] &lt;= 20, "Low Usage", IF(tbl_Customers[[#This Row],[number_vmail_messages]] &lt;= 40, "Medium Usgae", "High Usage")))</f>
        <v>No Usage</v>
      </c>
      <c r="AD1407" t="str">
        <f>IF(tbl_Customers[[#This Row],[total_day_minutes]]&lt;=150,"Low Usage", IF(tbl_Customers[[#This Row],[total_day_minutes]]&lt;=200,"Medium Usage", IF(tbl_Customers[[#This Row],[total_day_minutes]]&lt;=250,"High Usage","Very High Usage")))</f>
        <v>Medium Usage</v>
      </c>
      <c r="AE1407" t="str">
        <f>IF(tbl_Customers[[#This Row],[total_intl_calls]]&lt;=5,"Low Calls", IF(tbl_Customers[[#This Row],[total_intl_calls]]&lt;=10, "Medium Calls", "High Calls"))</f>
        <v>Low Calls</v>
      </c>
      <c r="AF14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7" t="str">
        <f>IF(tbl_Customers[[#This Row],[Churn_Risk_Score]]&gt;=10,"High Risk", IF(tbl_Customers[[#This Row],[Churn_Risk_Score]]&gt;=5,"Medium Risk","Low Risk"))</f>
        <v>Low Risk</v>
      </c>
      <c r="AH1407">
        <f>tbl_Customers[[#This Row],[total_day_charge]] + tbl_Customers[[#This Row],[total_eve_charge]] + tbl_Customers[[#This Row],[total_night_charge]] + tbl_Customers[[#This Row],[total_intl_charge]]</f>
        <v>56.04</v>
      </c>
    </row>
    <row r="1408" spans="1:34"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t="str">
        <f>IF(tbl_Customers[[#This Row],[total_intl_charge]] &lt;= 3, "Low Charges", "High Charges")</f>
        <v>Low Charges</v>
      </c>
      <c r="Z1408" t="str">
        <f>IF(tbl_Customers[[#This Row],[total_eve_calls]]&lt;=80,"Low Calls",
IF(tbl_Customers[[#This Row],[total_eve_calls]]&lt;=120,"Medium Calls","High Calls"))</f>
        <v>Medium Calls</v>
      </c>
      <c r="AA1408" t="str">
        <f>IF(tbl_Customers[[#This Row],[total_eve_charge]]&lt;=15,"Low Charges",
IF(tbl_Customers[[#This Row],[total_eve_charge]]&lt;=20,"Medium Charges","High Charges"))</f>
        <v>Low Charges</v>
      </c>
      <c r="AB1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8" t="str">
        <f>IF(tbl_Customers[[#This Row],[number_vmail_messages]] = 0, "No Usage", IF(tbl_Customers[[#This Row],[number_vmail_messages]] &lt;= 20, "Low Usage", IF(tbl_Customers[[#This Row],[number_vmail_messages]] &lt;= 40, "Medium Usgae", "High Usage")))</f>
        <v>No Usage</v>
      </c>
      <c r="AD1408" t="str">
        <f>IF(tbl_Customers[[#This Row],[total_day_minutes]]&lt;=150,"Low Usage", IF(tbl_Customers[[#This Row],[total_day_minutes]]&lt;=200,"Medium Usage", IF(tbl_Customers[[#This Row],[total_day_minutes]]&lt;=250,"High Usage","Very High Usage")))</f>
        <v>Medium Usage</v>
      </c>
      <c r="AE1408" t="str">
        <f>IF(tbl_Customers[[#This Row],[total_intl_calls]]&lt;=5,"Low Calls", IF(tbl_Customers[[#This Row],[total_intl_calls]]&lt;=10, "Medium Calls", "High Calls"))</f>
        <v>Medium Calls</v>
      </c>
      <c r="AF14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8" t="str">
        <f>IF(tbl_Customers[[#This Row],[Churn_Risk_Score]]&gt;=10,"High Risk", IF(tbl_Customers[[#This Row],[Churn_Risk_Score]]&gt;=5,"Medium Risk","Low Risk"))</f>
        <v>Low Risk</v>
      </c>
      <c r="AH1408">
        <f>tbl_Customers[[#This Row],[total_day_charge]] + tbl_Customers[[#This Row],[total_eve_charge]] + tbl_Customers[[#This Row],[total_night_charge]] + tbl_Customers[[#This Row],[total_intl_charge]]</f>
        <v>54.69</v>
      </c>
    </row>
    <row r="1409" spans="1:34"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t="str">
        <f>IF(tbl_Customers[[#This Row],[total_intl_charge]] &lt;= 3, "Low Charges", "High Charges")</f>
        <v>High Charges</v>
      </c>
      <c r="Z1409" t="str">
        <f>IF(tbl_Customers[[#This Row],[total_eve_calls]]&lt;=80,"Low Calls",
IF(tbl_Customers[[#This Row],[total_eve_calls]]&lt;=120,"Medium Calls","High Calls"))</f>
        <v>Low Calls</v>
      </c>
      <c r="AA1409" t="str">
        <f>IF(tbl_Customers[[#This Row],[total_eve_charge]]&lt;=15,"Low Charges",
IF(tbl_Customers[[#This Row],[total_eve_charge]]&lt;=20,"Medium Charges","High Charges"))</f>
        <v>Medium Charges</v>
      </c>
      <c r="AB1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9" t="str">
        <f>IF(tbl_Customers[[#This Row],[number_vmail_messages]] = 0, "No Usage", IF(tbl_Customers[[#This Row],[number_vmail_messages]] &lt;= 20, "Low Usage", IF(tbl_Customers[[#This Row],[number_vmail_messages]] &lt;= 40, "Medium Usgae", "High Usage")))</f>
        <v>Medium Usgae</v>
      </c>
      <c r="AD1409" t="str">
        <f>IF(tbl_Customers[[#This Row],[total_day_minutes]]&lt;=150,"Low Usage", IF(tbl_Customers[[#This Row],[total_day_minutes]]&lt;=200,"Medium Usage", IF(tbl_Customers[[#This Row],[total_day_minutes]]&lt;=250,"High Usage","Very High Usage")))</f>
        <v>Low Usage</v>
      </c>
      <c r="AE1409" t="str">
        <f>IF(tbl_Customers[[#This Row],[total_intl_calls]]&lt;=5,"Low Calls", IF(tbl_Customers[[#This Row],[total_intl_calls]]&lt;=10, "Medium Calls", "High Calls"))</f>
        <v>Low Calls</v>
      </c>
      <c r="AF14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9" t="str">
        <f>IF(tbl_Customers[[#This Row],[Churn_Risk_Score]]&gt;=10,"High Risk", IF(tbl_Customers[[#This Row],[Churn_Risk_Score]]&gt;=5,"Medium Risk","Low Risk"))</f>
        <v>Low Risk</v>
      </c>
      <c r="AH1409">
        <f>tbl_Customers[[#This Row],[total_day_charge]] + tbl_Customers[[#This Row],[total_eve_charge]] + tbl_Customers[[#This Row],[total_night_charge]] + tbl_Customers[[#This Row],[total_intl_charge]]</f>
        <v>51.76</v>
      </c>
    </row>
    <row r="1410" spans="1:34"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t="str">
        <f>IF(tbl_Customers[[#This Row],[total_intl_charge]] &lt;= 3, "Low Charges", "High Charges")</f>
        <v>High Charges</v>
      </c>
      <c r="Z1410" t="str">
        <f>IF(tbl_Customers[[#This Row],[total_eve_calls]]&lt;=80,"Low Calls",
IF(tbl_Customers[[#This Row],[total_eve_calls]]&lt;=120,"Medium Calls","High Calls"))</f>
        <v>Low Calls</v>
      </c>
      <c r="AA1410" t="str">
        <f>IF(tbl_Customers[[#This Row],[total_eve_charge]]&lt;=15,"Low Charges",
IF(tbl_Customers[[#This Row],[total_eve_charge]]&lt;=20,"Medium Charges","High Charges"))</f>
        <v>High Charges</v>
      </c>
      <c r="AB1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0" t="str">
        <f>IF(tbl_Customers[[#This Row],[number_vmail_messages]] = 0, "No Usage", IF(tbl_Customers[[#This Row],[number_vmail_messages]] &lt;= 20, "Low Usage", IF(tbl_Customers[[#This Row],[number_vmail_messages]] &lt;= 40, "Medium Usgae", "High Usage")))</f>
        <v>No Usage</v>
      </c>
      <c r="AD1410" t="str">
        <f>IF(tbl_Customers[[#This Row],[total_day_minutes]]&lt;=150,"Low Usage", IF(tbl_Customers[[#This Row],[total_day_minutes]]&lt;=200,"Medium Usage", IF(tbl_Customers[[#This Row],[total_day_minutes]]&lt;=250,"High Usage","Very High Usage")))</f>
        <v>Low Usage</v>
      </c>
      <c r="AE1410" t="str">
        <f>IF(tbl_Customers[[#This Row],[total_intl_calls]]&lt;=5,"Low Calls", IF(tbl_Customers[[#This Row],[total_intl_calls]]&lt;=10, "Medium Calls", "High Calls"))</f>
        <v>Medium Calls</v>
      </c>
      <c r="AF14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0" t="str">
        <f>IF(tbl_Customers[[#This Row],[Churn_Risk_Score]]&gt;=10,"High Risk", IF(tbl_Customers[[#This Row],[Churn_Risk_Score]]&gt;=5,"Medium Risk","Low Risk"))</f>
        <v>Low Risk</v>
      </c>
      <c r="AH1410">
        <f>tbl_Customers[[#This Row],[total_day_charge]] + tbl_Customers[[#This Row],[total_eve_charge]] + tbl_Customers[[#This Row],[total_night_charge]] + tbl_Customers[[#This Row],[total_intl_charge]]</f>
        <v>63.28</v>
      </c>
    </row>
    <row r="1411" spans="1:34"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t="str">
        <f>IF(tbl_Customers[[#This Row],[total_intl_charge]] &lt;= 3, "Low Charges", "High Charges")</f>
        <v>High Charges</v>
      </c>
      <c r="Z1411" t="str">
        <f>IF(tbl_Customers[[#This Row],[total_eve_calls]]&lt;=80,"Low Calls",
IF(tbl_Customers[[#This Row],[total_eve_calls]]&lt;=120,"Medium Calls","High Calls"))</f>
        <v>Low Calls</v>
      </c>
      <c r="AA1411" t="str">
        <f>IF(tbl_Customers[[#This Row],[total_eve_charge]]&lt;=15,"Low Charges",
IF(tbl_Customers[[#This Row],[total_eve_charge]]&lt;=20,"Medium Charges","High Charges"))</f>
        <v>Low Charges</v>
      </c>
      <c r="AB1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1" t="str">
        <f>IF(tbl_Customers[[#This Row],[number_vmail_messages]] = 0, "No Usage", IF(tbl_Customers[[#This Row],[number_vmail_messages]] &lt;= 20, "Low Usage", IF(tbl_Customers[[#This Row],[number_vmail_messages]] &lt;= 40, "Medium Usgae", "High Usage")))</f>
        <v>No Usage</v>
      </c>
      <c r="AD1411" t="str">
        <f>IF(tbl_Customers[[#This Row],[total_day_minutes]]&lt;=150,"Low Usage", IF(tbl_Customers[[#This Row],[total_day_minutes]]&lt;=200,"Medium Usage", IF(tbl_Customers[[#This Row],[total_day_minutes]]&lt;=250,"High Usage","Very High Usage")))</f>
        <v>High Usage</v>
      </c>
      <c r="AE1411" t="str">
        <f>IF(tbl_Customers[[#This Row],[total_intl_calls]]&lt;=5,"Low Calls", IF(tbl_Customers[[#This Row],[total_intl_calls]]&lt;=10, "Medium Calls", "High Calls"))</f>
        <v>Low Calls</v>
      </c>
      <c r="AF14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1" t="str">
        <f>IF(tbl_Customers[[#This Row],[Churn_Risk_Score]]&gt;=10,"High Risk", IF(tbl_Customers[[#This Row],[Churn_Risk_Score]]&gt;=5,"Medium Risk","Low Risk"))</f>
        <v>Low Risk</v>
      </c>
      <c r="AH1411">
        <f>tbl_Customers[[#This Row],[total_day_charge]] + tbl_Customers[[#This Row],[total_eve_charge]] + tbl_Customers[[#This Row],[total_night_charge]] + tbl_Customers[[#This Row],[total_intl_charge]]</f>
        <v>60.4</v>
      </c>
    </row>
    <row r="1412" spans="1:34"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t="str">
        <f>IF(tbl_Customers[[#This Row],[total_intl_charge]] &lt;= 3, "Low Charges", "High Charges")</f>
        <v>Low Charges</v>
      </c>
      <c r="Z1412" t="str">
        <f>IF(tbl_Customers[[#This Row],[total_eve_calls]]&lt;=80,"Low Calls",
IF(tbl_Customers[[#This Row],[total_eve_calls]]&lt;=120,"Medium Calls","High Calls"))</f>
        <v>High Calls</v>
      </c>
      <c r="AA1412" t="str">
        <f>IF(tbl_Customers[[#This Row],[total_eve_charge]]&lt;=15,"Low Charges",
IF(tbl_Customers[[#This Row],[total_eve_charge]]&lt;=20,"Medium Charges","High Charges"))</f>
        <v>High Charges</v>
      </c>
      <c r="AB1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2" t="str">
        <f>IF(tbl_Customers[[#This Row],[number_vmail_messages]] = 0, "No Usage", IF(tbl_Customers[[#This Row],[number_vmail_messages]] &lt;= 20, "Low Usage", IF(tbl_Customers[[#This Row],[number_vmail_messages]] &lt;= 40, "Medium Usgae", "High Usage")))</f>
        <v>No Usage</v>
      </c>
      <c r="AD1412" t="str">
        <f>IF(tbl_Customers[[#This Row],[total_day_minutes]]&lt;=150,"Low Usage", IF(tbl_Customers[[#This Row],[total_day_minutes]]&lt;=200,"Medium Usage", IF(tbl_Customers[[#This Row],[total_day_minutes]]&lt;=250,"High Usage","Very High Usage")))</f>
        <v>Medium Usage</v>
      </c>
      <c r="AE1412" t="str">
        <f>IF(tbl_Customers[[#This Row],[total_intl_calls]]&lt;=5,"Low Calls", IF(tbl_Customers[[#This Row],[total_intl_calls]]&lt;=10, "Medium Calls", "High Calls"))</f>
        <v>Medium Calls</v>
      </c>
      <c r="AF14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2" t="str">
        <f>IF(tbl_Customers[[#This Row],[Churn_Risk_Score]]&gt;=10,"High Risk", IF(tbl_Customers[[#This Row],[Churn_Risk_Score]]&gt;=5,"Medium Risk","Low Risk"))</f>
        <v>Medium Risk</v>
      </c>
      <c r="AH1412">
        <f>tbl_Customers[[#This Row],[total_day_charge]] + tbl_Customers[[#This Row],[total_eve_charge]] + tbl_Customers[[#This Row],[total_night_charge]] + tbl_Customers[[#This Row],[total_intl_charge]]</f>
        <v>64.14</v>
      </c>
    </row>
    <row r="1413" spans="1:34"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t="str">
        <f>IF(tbl_Customers[[#This Row],[total_intl_charge]] &lt;= 3, "Low Charges", "High Charges")</f>
        <v>Low Charges</v>
      </c>
      <c r="Z1413" t="str">
        <f>IF(tbl_Customers[[#This Row],[total_eve_calls]]&lt;=80,"Low Calls",
IF(tbl_Customers[[#This Row],[total_eve_calls]]&lt;=120,"Medium Calls","High Calls"))</f>
        <v>Medium Calls</v>
      </c>
      <c r="AA1413" t="str">
        <f>IF(tbl_Customers[[#This Row],[total_eve_charge]]&lt;=15,"Low Charges",
IF(tbl_Customers[[#This Row],[total_eve_charge]]&lt;=20,"Medium Charges","High Charges"))</f>
        <v>Medium Charges</v>
      </c>
      <c r="AB1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3" t="str">
        <f>IF(tbl_Customers[[#This Row],[number_vmail_messages]] = 0, "No Usage", IF(tbl_Customers[[#This Row],[number_vmail_messages]] &lt;= 20, "Low Usage", IF(tbl_Customers[[#This Row],[number_vmail_messages]] &lt;= 40, "Medium Usgae", "High Usage")))</f>
        <v>No Usage</v>
      </c>
      <c r="AD1413" t="str">
        <f>IF(tbl_Customers[[#This Row],[total_day_minutes]]&lt;=150,"Low Usage", IF(tbl_Customers[[#This Row],[total_day_minutes]]&lt;=200,"Medium Usage", IF(tbl_Customers[[#This Row],[total_day_minutes]]&lt;=250,"High Usage","Very High Usage")))</f>
        <v>High Usage</v>
      </c>
      <c r="AE1413" t="str">
        <f>IF(tbl_Customers[[#This Row],[total_intl_calls]]&lt;=5,"Low Calls", IF(tbl_Customers[[#This Row],[total_intl_calls]]&lt;=10, "Medium Calls", "High Calls"))</f>
        <v>Low Calls</v>
      </c>
      <c r="AF14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3" t="str">
        <f>IF(tbl_Customers[[#This Row],[Churn_Risk_Score]]&gt;=10,"High Risk", IF(tbl_Customers[[#This Row],[Churn_Risk_Score]]&gt;=5,"Medium Risk","Low Risk"))</f>
        <v>Low Risk</v>
      </c>
      <c r="AH1413">
        <f>tbl_Customers[[#This Row],[total_day_charge]] + tbl_Customers[[#This Row],[total_eve_charge]] + tbl_Customers[[#This Row],[total_night_charge]] + tbl_Customers[[#This Row],[total_intl_charge]]</f>
        <v>73.25</v>
      </c>
    </row>
    <row r="1414" spans="1:34"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t="str">
        <f>IF(tbl_Customers[[#This Row],[total_intl_charge]] &lt;= 3, "Low Charges", "High Charges")</f>
        <v>Low Charges</v>
      </c>
      <c r="Z1414" t="str">
        <f>IF(tbl_Customers[[#This Row],[total_eve_calls]]&lt;=80,"Low Calls",
IF(tbl_Customers[[#This Row],[total_eve_calls]]&lt;=120,"Medium Calls","High Calls"))</f>
        <v>Medium Calls</v>
      </c>
      <c r="AA1414" t="str">
        <f>IF(tbl_Customers[[#This Row],[total_eve_charge]]&lt;=15,"Low Charges",
IF(tbl_Customers[[#This Row],[total_eve_charge]]&lt;=20,"Medium Charges","High Charges"))</f>
        <v>Medium Charges</v>
      </c>
      <c r="AB1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4" t="str">
        <f>IF(tbl_Customers[[#This Row],[number_vmail_messages]] = 0, "No Usage", IF(tbl_Customers[[#This Row],[number_vmail_messages]] &lt;= 20, "Low Usage", IF(tbl_Customers[[#This Row],[number_vmail_messages]] &lt;= 40, "Medium Usgae", "High Usage")))</f>
        <v>No Usage</v>
      </c>
      <c r="AD1414" t="str">
        <f>IF(tbl_Customers[[#This Row],[total_day_minutes]]&lt;=150,"Low Usage", IF(tbl_Customers[[#This Row],[total_day_minutes]]&lt;=200,"Medium Usage", IF(tbl_Customers[[#This Row],[total_day_minutes]]&lt;=250,"High Usage","Very High Usage")))</f>
        <v>Low Usage</v>
      </c>
      <c r="AE1414" t="str">
        <f>IF(tbl_Customers[[#This Row],[total_intl_calls]]&lt;=5,"Low Calls", IF(tbl_Customers[[#This Row],[total_intl_calls]]&lt;=10, "Medium Calls", "High Calls"))</f>
        <v>Low Calls</v>
      </c>
      <c r="AF14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4" t="str">
        <f>IF(tbl_Customers[[#This Row],[Churn_Risk_Score]]&gt;=10,"High Risk", IF(tbl_Customers[[#This Row],[Churn_Risk_Score]]&gt;=5,"Medium Risk","Low Risk"))</f>
        <v>Low Risk</v>
      </c>
      <c r="AH1414">
        <f>tbl_Customers[[#This Row],[total_day_charge]] + tbl_Customers[[#This Row],[total_eve_charge]] + tbl_Customers[[#This Row],[total_night_charge]] + tbl_Customers[[#This Row],[total_intl_charge]]</f>
        <v>55.849999999999994</v>
      </c>
    </row>
    <row r="1415" spans="1:34"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t="str">
        <f>IF(tbl_Customers[[#This Row],[total_intl_charge]] &lt;= 3, "Low Charges", "High Charges")</f>
        <v>Low Charges</v>
      </c>
      <c r="Z1415" t="str">
        <f>IF(tbl_Customers[[#This Row],[total_eve_calls]]&lt;=80,"Low Calls",
IF(tbl_Customers[[#This Row],[total_eve_calls]]&lt;=120,"Medium Calls","High Calls"))</f>
        <v>Low Calls</v>
      </c>
      <c r="AA1415" t="str">
        <f>IF(tbl_Customers[[#This Row],[total_eve_charge]]&lt;=15,"Low Charges",
IF(tbl_Customers[[#This Row],[total_eve_charge]]&lt;=20,"Medium Charges","High Charges"))</f>
        <v>Low Charges</v>
      </c>
      <c r="AB1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15" t="str">
        <f>IF(tbl_Customers[[#This Row],[number_vmail_messages]] = 0, "No Usage", IF(tbl_Customers[[#This Row],[number_vmail_messages]] &lt;= 20, "Low Usage", IF(tbl_Customers[[#This Row],[number_vmail_messages]] &lt;= 40, "Medium Usgae", "High Usage")))</f>
        <v>No Usage</v>
      </c>
      <c r="AD1415" t="str">
        <f>IF(tbl_Customers[[#This Row],[total_day_minutes]]&lt;=150,"Low Usage", IF(tbl_Customers[[#This Row],[total_day_minutes]]&lt;=200,"Medium Usage", IF(tbl_Customers[[#This Row],[total_day_minutes]]&lt;=250,"High Usage","Very High Usage")))</f>
        <v>Low Usage</v>
      </c>
      <c r="AE1415" t="str">
        <f>IF(tbl_Customers[[#This Row],[total_intl_calls]]&lt;=5,"Low Calls", IF(tbl_Customers[[#This Row],[total_intl_calls]]&lt;=10, "Medium Calls", "High Calls"))</f>
        <v>Low Calls</v>
      </c>
      <c r="AF14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5" t="str">
        <f>IF(tbl_Customers[[#This Row],[Churn_Risk_Score]]&gt;=10,"High Risk", IF(tbl_Customers[[#This Row],[Churn_Risk_Score]]&gt;=5,"Medium Risk","Low Risk"))</f>
        <v>Low Risk</v>
      </c>
      <c r="AH1415">
        <f>tbl_Customers[[#This Row],[total_day_charge]] + tbl_Customers[[#This Row],[total_eve_charge]] + tbl_Customers[[#This Row],[total_night_charge]] + tbl_Customers[[#This Row],[total_intl_charge]]</f>
        <v>46.480000000000004</v>
      </c>
    </row>
    <row r="1416" spans="1:34"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t="str">
        <f>IF(tbl_Customers[[#This Row],[total_intl_charge]] &lt;= 3, "Low Charges", "High Charges")</f>
        <v>Low Charges</v>
      </c>
      <c r="Z1416" t="str">
        <f>IF(tbl_Customers[[#This Row],[total_eve_calls]]&lt;=80,"Low Calls",
IF(tbl_Customers[[#This Row],[total_eve_calls]]&lt;=120,"Medium Calls","High Calls"))</f>
        <v>Low Calls</v>
      </c>
      <c r="AA1416" t="str">
        <f>IF(tbl_Customers[[#This Row],[total_eve_charge]]&lt;=15,"Low Charges",
IF(tbl_Customers[[#This Row],[total_eve_charge]]&lt;=20,"Medium Charges","High Charges"))</f>
        <v>High Charges</v>
      </c>
      <c r="AB1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6" t="str">
        <f>IF(tbl_Customers[[#This Row],[number_vmail_messages]] = 0, "No Usage", IF(tbl_Customers[[#This Row],[number_vmail_messages]] &lt;= 20, "Low Usage", IF(tbl_Customers[[#This Row],[number_vmail_messages]] &lt;= 40, "Medium Usgae", "High Usage")))</f>
        <v>No Usage</v>
      </c>
      <c r="AD1416" t="str">
        <f>IF(tbl_Customers[[#This Row],[total_day_minutes]]&lt;=150,"Low Usage", IF(tbl_Customers[[#This Row],[total_day_minutes]]&lt;=200,"Medium Usage", IF(tbl_Customers[[#This Row],[total_day_minutes]]&lt;=250,"High Usage","Very High Usage")))</f>
        <v>Medium Usage</v>
      </c>
      <c r="AE1416" t="str">
        <f>IF(tbl_Customers[[#This Row],[total_intl_calls]]&lt;=5,"Low Calls", IF(tbl_Customers[[#This Row],[total_intl_calls]]&lt;=10, "Medium Calls", "High Calls"))</f>
        <v>Medium Calls</v>
      </c>
      <c r="AF14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6" t="str">
        <f>IF(tbl_Customers[[#This Row],[Churn_Risk_Score]]&gt;=10,"High Risk", IF(tbl_Customers[[#This Row],[Churn_Risk_Score]]&gt;=5,"Medium Risk","Low Risk"))</f>
        <v>Low Risk</v>
      </c>
      <c r="AH1416">
        <f>tbl_Customers[[#This Row],[total_day_charge]] + tbl_Customers[[#This Row],[total_eve_charge]] + tbl_Customers[[#This Row],[total_night_charge]] + tbl_Customers[[#This Row],[total_intl_charge]]</f>
        <v>58.93</v>
      </c>
    </row>
    <row r="1417" spans="1:34"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t="str">
        <f>IF(tbl_Customers[[#This Row],[total_intl_charge]] &lt;= 3, "Low Charges", "High Charges")</f>
        <v>Low Charges</v>
      </c>
      <c r="Z1417" t="str">
        <f>IF(tbl_Customers[[#This Row],[total_eve_calls]]&lt;=80,"Low Calls",
IF(tbl_Customers[[#This Row],[total_eve_calls]]&lt;=120,"Medium Calls","High Calls"))</f>
        <v>Medium Calls</v>
      </c>
      <c r="AA1417" t="str">
        <f>IF(tbl_Customers[[#This Row],[total_eve_charge]]&lt;=15,"Low Charges",
IF(tbl_Customers[[#This Row],[total_eve_charge]]&lt;=20,"Medium Charges","High Charges"))</f>
        <v>Medium Charges</v>
      </c>
      <c r="AB1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7" t="str">
        <f>IF(tbl_Customers[[#This Row],[number_vmail_messages]] = 0, "No Usage", IF(tbl_Customers[[#This Row],[number_vmail_messages]] &lt;= 20, "Low Usage", IF(tbl_Customers[[#This Row],[number_vmail_messages]] &lt;= 40, "Medium Usgae", "High Usage")))</f>
        <v>No Usage</v>
      </c>
      <c r="AD1417" t="str">
        <f>IF(tbl_Customers[[#This Row],[total_day_minutes]]&lt;=150,"Low Usage", IF(tbl_Customers[[#This Row],[total_day_minutes]]&lt;=200,"Medium Usage", IF(tbl_Customers[[#This Row],[total_day_minutes]]&lt;=250,"High Usage","Very High Usage")))</f>
        <v>Very High Usage</v>
      </c>
      <c r="AE1417" t="str">
        <f>IF(tbl_Customers[[#This Row],[total_intl_calls]]&lt;=5,"Low Calls", IF(tbl_Customers[[#This Row],[total_intl_calls]]&lt;=10, "Medium Calls", "High Calls"))</f>
        <v>Medium Calls</v>
      </c>
      <c r="AF14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7" t="str">
        <f>IF(tbl_Customers[[#This Row],[Churn_Risk_Score]]&gt;=10,"High Risk", IF(tbl_Customers[[#This Row],[Churn_Risk_Score]]&gt;=5,"Medium Risk","Low Risk"))</f>
        <v>Medium Risk</v>
      </c>
      <c r="AH1417">
        <f>tbl_Customers[[#This Row],[total_day_charge]] + tbl_Customers[[#This Row],[total_eve_charge]] + tbl_Customers[[#This Row],[total_night_charge]] + tbl_Customers[[#This Row],[total_intl_charge]]</f>
        <v>88.66</v>
      </c>
    </row>
    <row r="1418" spans="1:34"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t="str">
        <f>IF(tbl_Customers[[#This Row],[total_intl_charge]] &lt;= 3, "Low Charges", "High Charges")</f>
        <v>Low Charges</v>
      </c>
      <c r="Z1418" t="str">
        <f>IF(tbl_Customers[[#This Row],[total_eve_calls]]&lt;=80,"Low Calls",
IF(tbl_Customers[[#This Row],[total_eve_calls]]&lt;=120,"Medium Calls","High Calls"))</f>
        <v>Medium Calls</v>
      </c>
      <c r="AA1418" t="str">
        <f>IF(tbl_Customers[[#This Row],[total_eve_charge]]&lt;=15,"Low Charges",
IF(tbl_Customers[[#This Row],[total_eve_charge]]&lt;=20,"Medium Charges","High Charges"))</f>
        <v>High Charges</v>
      </c>
      <c r="AB1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8" t="str">
        <f>IF(tbl_Customers[[#This Row],[number_vmail_messages]] = 0, "No Usage", IF(tbl_Customers[[#This Row],[number_vmail_messages]] &lt;= 20, "Low Usage", IF(tbl_Customers[[#This Row],[number_vmail_messages]] &lt;= 40, "Medium Usgae", "High Usage")))</f>
        <v>No Usage</v>
      </c>
      <c r="AD1418" t="str">
        <f>IF(tbl_Customers[[#This Row],[total_day_minutes]]&lt;=150,"Low Usage", IF(tbl_Customers[[#This Row],[total_day_minutes]]&lt;=200,"Medium Usage", IF(tbl_Customers[[#This Row],[total_day_minutes]]&lt;=250,"High Usage","Very High Usage")))</f>
        <v>Low Usage</v>
      </c>
      <c r="AE1418" t="str">
        <f>IF(tbl_Customers[[#This Row],[total_intl_calls]]&lt;=5,"Low Calls", IF(tbl_Customers[[#This Row],[total_intl_calls]]&lt;=10, "Medium Calls", "High Calls"))</f>
        <v>Low Calls</v>
      </c>
      <c r="AF14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8" t="str">
        <f>IF(tbl_Customers[[#This Row],[Churn_Risk_Score]]&gt;=10,"High Risk", IF(tbl_Customers[[#This Row],[Churn_Risk_Score]]&gt;=5,"Medium Risk","Low Risk"))</f>
        <v>Low Risk</v>
      </c>
      <c r="AH1418">
        <f>tbl_Customers[[#This Row],[total_day_charge]] + tbl_Customers[[#This Row],[total_eve_charge]] + tbl_Customers[[#This Row],[total_night_charge]] + tbl_Customers[[#This Row],[total_intl_charge]]</f>
        <v>56.2</v>
      </c>
    </row>
    <row r="1419" spans="1:34"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t="str">
        <f>IF(tbl_Customers[[#This Row],[total_intl_charge]] &lt;= 3, "Low Charges", "High Charges")</f>
        <v>Low Charges</v>
      </c>
      <c r="Z1419" t="str">
        <f>IF(tbl_Customers[[#This Row],[total_eve_calls]]&lt;=80,"Low Calls",
IF(tbl_Customers[[#This Row],[total_eve_calls]]&lt;=120,"Medium Calls","High Calls"))</f>
        <v>Low Calls</v>
      </c>
      <c r="AA1419" t="str">
        <f>IF(tbl_Customers[[#This Row],[total_eve_charge]]&lt;=15,"Low Charges",
IF(tbl_Customers[[#This Row],[total_eve_charge]]&lt;=20,"Medium Charges","High Charges"))</f>
        <v>Low Charges</v>
      </c>
      <c r="AB1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9" t="str">
        <f>IF(tbl_Customers[[#This Row],[number_vmail_messages]] = 0, "No Usage", IF(tbl_Customers[[#This Row],[number_vmail_messages]] &lt;= 20, "Low Usage", IF(tbl_Customers[[#This Row],[number_vmail_messages]] &lt;= 40, "Medium Usgae", "High Usage")))</f>
        <v>Medium Usgae</v>
      </c>
      <c r="AD1419" t="str">
        <f>IF(tbl_Customers[[#This Row],[total_day_minutes]]&lt;=150,"Low Usage", IF(tbl_Customers[[#This Row],[total_day_minutes]]&lt;=200,"Medium Usage", IF(tbl_Customers[[#This Row],[total_day_minutes]]&lt;=250,"High Usage","Very High Usage")))</f>
        <v>Low Usage</v>
      </c>
      <c r="AE1419" t="str">
        <f>IF(tbl_Customers[[#This Row],[total_intl_calls]]&lt;=5,"Low Calls", IF(tbl_Customers[[#This Row],[total_intl_calls]]&lt;=10, "Medium Calls", "High Calls"))</f>
        <v>Low Calls</v>
      </c>
      <c r="AF14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19" t="str">
        <f>IF(tbl_Customers[[#This Row],[Churn_Risk_Score]]&gt;=10,"High Risk", IF(tbl_Customers[[#This Row],[Churn_Risk_Score]]&gt;=5,"Medium Risk","Low Risk"))</f>
        <v>Low Risk</v>
      </c>
      <c r="AH1419">
        <f>tbl_Customers[[#This Row],[total_day_charge]] + tbl_Customers[[#This Row],[total_eve_charge]] + tbl_Customers[[#This Row],[total_night_charge]] + tbl_Customers[[#This Row],[total_intl_charge]]</f>
        <v>51.609999999999992</v>
      </c>
    </row>
    <row r="1420" spans="1:34"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t="str">
        <f>IF(tbl_Customers[[#This Row],[total_intl_charge]] &lt;= 3, "Low Charges", "High Charges")</f>
        <v>High Charges</v>
      </c>
      <c r="Z1420" t="str">
        <f>IF(tbl_Customers[[#This Row],[total_eve_calls]]&lt;=80,"Low Calls",
IF(tbl_Customers[[#This Row],[total_eve_calls]]&lt;=120,"Medium Calls","High Calls"))</f>
        <v>High Calls</v>
      </c>
      <c r="AA1420" t="str">
        <f>IF(tbl_Customers[[#This Row],[total_eve_charge]]&lt;=15,"Low Charges",
IF(tbl_Customers[[#This Row],[total_eve_charge]]&lt;=20,"Medium Charges","High Charges"))</f>
        <v>High Charges</v>
      </c>
      <c r="AB1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0" t="str">
        <f>IF(tbl_Customers[[#This Row],[number_vmail_messages]] = 0, "No Usage", IF(tbl_Customers[[#This Row],[number_vmail_messages]] &lt;= 20, "Low Usage", IF(tbl_Customers[[#This Row],[number_vmail_messages]] &lt;= 40, "Medium Usgae", "High Usage")))</f>
        <v>Medium Usgae</v>
      </c>
      <c r="AD1420" t="str">
        <f>IF(tbl_Customers[[#This Row],[total_day_minutes]]&lt;=150,"Low Usage", IF(tbl_Customers[[#This Row],[total_day_minutes]]&lt;=200,"Medium Usage", IF(tbl_Customers[[#This Row],[total_day_minutes]]&lt;=250,"High Usage","Very High Usage")))</f>
        <v>Medium Usage</v>
      </c>
      <c r="AE1420" t="str">
        <f>IF(tbl_Customers[[#This Row],[total_intl_calls]]&lt;=5,"Low Calls", IF(tbl_Customers[[#This Row],[total_intl_calls]]&lt;=10, "Medium Calls", "High Calls"))</f>
        <v>Low Calls</v>
      </c>
      <c r="AF14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0" t="str">
        <f>IF(tbl_Customers[[#This Row],[Churn_Risk_Score]]&gt;=10,"High Risk", IF(tbl_Customers[[#This Row],[Churn_Risk_Score]]&gt;=5,"Medium Risk","Low Risk"))</f>
        <v>Low Risk</v>
      </c>
      <c r="AH1420">
        <f>tbl_Customers[[#This Row],[total_day_charge]] + tbl_Customers[[#This Row],[total_eve_charge]] + tbl_Customers[[#This Row],[total_night_charge]] + tbl_Customers[[#This Row],[total_intl_charge]]</f>
        <v>67.59</v>
      </c>
    </row>
    <row r="1421" spans="1:34"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t="str">
        <f>IF(tbl_Customers[[#This Row],[total_intl_charge]] &lt;= 3, "Low Charges", "High Charges")</f>
        <v>High Charges</v>
      </c>
      <c r="Z1421" t="str">
        <f>IF(tbl_Customers[[#This Row],[total_eve_calls]]&lt;=80,"Low Calls",
IF(tbl_Customers[[#This Row],[total_eve_calls]]&lt;=120,"Medium Calls","High Calls"))</f>
        <v>Medium Calls</v>
      </c>
      <c r="AA1421" t="str">
        <f>IF(tbl_Customers[[#This Row],[total_eve_charge]]&lt;=15,"Low Charges",
IF(tbl_Customers[[#This Row],[total_eve_charge]]&lt;=20,"Medium Charges","High Charges"))</f>
        <v>Low Charges</v>
      </c>
      <c r="AB1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1" t="str">
        <f>IF(tbl_Customers[[#This Row],[number_vmail_messages]] = 0, "No Usage", IF(tbl_Customers[[#This Row],[number_vmail_messages]] &lt;= 20, "Low Usage", IF(tbl_Customers[[#This Row],[number_vmail_messages]] &lt;= 40, "Medium Usgae", "High Usage")))</f>
        <v>No Usage</v>
      </c>
      <c r="AD1421" t="str">
        <f>IF(tbl_Customers[[#This Row],[total_day_minutes]]&lt;=150,"Low Usage", IF(tbl_Customers[[#This Row],[total_day_minutes]]&lt;=200,"Medium Usage", IF(tbl_Customers[[#This Row],[total_day_minutes]]&lt;=250,"High Usage","Very High Usage")))</f>
        <v>Low Usage</v>
      </c>
      <c r="AE1421" t="str">
        <f>IF(tbl_Customers[[#This Row],[total_intl_calls]]&lt;=5,"Low Calls", IF(tbl_Customers[[#This Row],[total_intl_calls]]&lt;=10, "Medium Calls", "High Calls"))</f>
        <v>Low Calls</v>
      </c>
      <c r="AF14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21" t="str">
        <f>IF(tbl_Customers[[#This Row],[Churn_Risk_Score]]&gt;=10,"High Risk", IF(tbl_Customers[[#This Row],[Churn_Risk_Score]]&gt;=5,"Medium Risk","Low Risk"))</f>
        <v>Low Risk</v>
      </c>
      <c r="AH1421">
        <f>tbl_Customers[[#This Row],[total_day_charge]] + tbl_Customers[[#This Row],[total_eve_charge]] + tbl_Customers[[#This Row],[total_night_charge]] + tbl_Customers[[#This Row],[total_intl_charge]]</f>
        <v>39.81</v>
      </c>
    </row>
    <row r="1422" spans="1:34"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t="str">
        <f>IF(tbl_Customers[[#This Row],[total_intl_charge]] &lt;= 3, "Low Charges", "High Charges")</f>
        <v>Low Charges</v>
      </c>
      <c r="Z1422" t="str">
        <f>IF(tbl_Customers[[#This Row],[total_eve_calls]]&lt;=80,"Low Calls",
IF(tbl_Customers[[#This Row],[total_eve_calls]]&lt;=120,"Medium Calls","High Calls"))</f>
        <v>Medium Calls</v>
      </c>
      <c r="AA1422" t="str">
        <f>IF(tbl_Customers[[#This Row],[total_eve_charge]]&lt;=15,"Low Charges",
IF(tbl_Customers[[#This Row],[total_eve_charge]]&lt;=20,"Medium Charges","High Charges"))</f>
        <v>Low Charges</v>
      </c>
      <c r="AB1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2" t="str">
        <f>IF(tbl_Customers[[#This Row],[number_vmail_messages]] = 0, "No Usage", IF(tbl_Customers[[#This Row],[number_vmail_messages]] &lt;= 20, "Low Usage", IF(tbl_Customers[[#This Row],[number_vmail_messages]] &lt;= 40, "Medium Usgae", "High Usage")))</f>
        <v>No Usage</v>
      </c>
      <c r="AD1422" t="str">
        <f>IF(tbl_Customers[[#This Row],[total_day_minutes]]&lt;=150,"Low Usage", IF(tbl_Customers[[#This Row],[total_day_minutes]]&lt;=200,"Medium Usage", IF(tbl_Customers[[#This Row],[total_day_minutes]]&lt;=250,"High Usage","Very High Usage")))</f>
        <v>Low Usage</v>
      </c>
      <c r="AE1422" t="str">
        <f>IF(tbl_Customers[[#This Row],[total_intl_calls]]&lt;=5,"Low Calls", IF(tbl_Customers[[#This Row],[total_intl_calls]]&lt;=10, "Medium Calls", "High Calls"))</f>
        <v>Low Calls</v>
      </c>
      <c r="AF14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2" t="str">
        <f>IF(tbl_Customers[[#This Row],[Churn_Risk_Score]]&gt;=10,"High Risk", IF(tbl_Customers[[#This Row],[Churn_Risk_Score]]&gt;=5,"Medium Risk","Low Risk"))</f>
        <v>Low Risk</v>
      </c>
      <c r="AH1422">
        <f>tbl_Customers[[#This Row],[total_day_charge]] + tbl_Customers[[#This Row],[total_eve_charge]] + tbl_Customers[[#This Row],[total_night_charge]] + tbl_Customers[[#This Row],[total_intl_charge]]</f>
        <v>48.11</v>
      </c>
    </row>
    <row r="1423" spans="1:34"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t="str">
        <f>IF(tbl_Customers[[#This Row],[total_intl_charge]] &lt;= 3, "Low Charges", "High Charges")</f>
        <v>High Charges</v>
      </c>
      <c r="Z1423" t="str">
        <f>IF(tbl_Customers[[#This Row],[total_eve_calls]]&lt;=80,"Low Calls",
IF(tbl_Customers[[#This Row],[total_eve_calls]]&lt;=120,"Medium Calls","High Calls"))</f>
        <v>Medium Calls</v>
      </c>
      <c r="AA1423" t="str">
        <f>IF(tbl_Customers[[#This Row],[total_eve_charge]]&lt;=15,"Low Charges",
IF(tbl_Customers[[#This Row],[total_eve_charge]]&lt;=20,"Medium Charges","High Charges"))</f>
        <v>Medium Charges</v>
      </c>
      <c r="AB1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3" t="str">
        <f>IF(tbl_Customers[[#This Row],[number_vmail_messages]] = 0, "No Usage", IF(tbl_Customers[[#This Row],[number_vmail_messages]] &lt;= 20, "Low Usage", IF(tbl_Customers[[#This Row],[number_vmail_messages]] &lt;= 40, "Medium Usgae", "High Usage")))</f>
        <v>Medium Usgae</v>
      </c>
      <c r="AD1423" t="str">
        <f>IF(tbl_Customers[[#This Row],[total_day_minutes]]&lt;=150,"Low Usage", IF(tbl_Customers[[#This Row],[total_day_minutes]]&lt;=200,"Medium Usage", IF(tbl_Customers[[#This Row],[total_day_minutes]]&lt;=250,"High Usage","Very High Usage")))</f>
        <v>High Usage</v>
      </c>
      <c r="AE1423" t="str">
        <f>IF(tbl_Customers[[#This Row],[total_intl_calls]]&lt;=5,"Low Calls", IF(tbl_Customers[[#This Row],[total_intl_calls]]&lt;=10, "Medium Calls", "High Calls"))</f>
        <v>Low Calls</v>
      </c>
      <c r="AF14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3" t="str">
        <f>IF(tbl_Customers[[#This Row],[Churn_Risk_Score]]&gt;=10,"High Risk", IF(tbl_Customers[[#This Row],[Churn_Risk_Score]]&gt;=5,"Medium Risk","Low Risk"))</f>
        <v>Low Risk</v>
      </c>
      <c r="AH1423">
        <f>tbl_Customers[[#This Row],[total_day_charge]] + tbl_Customers[[#This Row],[total_eve_charge]] + tbl_Customers[[#This Row],[total_night_charge]] + tbl_Customers[[#This Row],[total_intl_charge]]</f>
        <v>72.819999999999993</v>
      </c>
    </row>
    <row r="1424" spans="1:34"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t="str">
        <f>IF(tbl_Customers[[#This Row],[total_intl_charge]] &lt;= 3, "Low Charges", "High Charges")</f>
        <v>Low Charges</v>
      </c>
      <c r="Z1424" t="str">
        <f>IF(tbl_Customers[[#This Row],[total_eve_calls]]&lt;=80,"Low Calls",
IF(tbl_Customers[[#This Row],[total_eve_calls]]&lt;=120,"Medium Calls","High Calls"))</f>
        <v>Medium Calls</v>
      </c>
      <c r="AA1424" t="str">
        <f>IF(tbl_Customers[[#This Row],[total_eve_charge]]&lt;=15,"Low Charges",
IF(tbl_Customers[[#This Row],[total_eve_charge]]&lt;=20,"Medium Charges","High Charges"))</f>
        <v>Medium Charges</v>
      </c>
      <c r="AB1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4" t="str">
        <f>IF(tbl_Customers[[#This Row],[number_vmail_messages]] = 0, "No Usage", IF(tbl_Customers[[#This Row],[number_vmail_messages]] &lt;= 20, "Low Usage", IF(tbl_Customers[[#This Row],[number_vmail_messages]] &lt;= 40, "Medium Usgae", "High Usage")))</f>
        <v>No Usage</v>
      </c>
      <c r="AD1424" t="str">
        <f>IF(tbl_Customers[[#This Row],[total_day_minutes]]&lt;=150,"Low Usage", IF(tbl_Customers[[#This Row],[total_day_minutes]]&lt;=200,"Medium Usage", IF(tbl_Customers[[#This Row],[total_day_minutes]]&lt;=250,"High Usage","Very High Usage")))</f>
        <v>Low Usage</v>
      </c>
      <c r="AE1424" t="str">
        <f>IF(tbl_Customers[[#This Row],[total_intl_calls]]&lt;=5,"Low Calls", IF(tbl_Customers[[#This Row],[total_intl_calls]]&lt;=10, "Medium Calls", "High Calls"))</f>
        <v>Low Calls</v>
      </c>
      <c r="AF14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4" t="str">
        <f>IF(tbl_Customers[[#This Row],[Churn_Risk_Score]]&gt;=10,"High Risk", IF(tbl_Customers[[#This Row],[Churn_Risk_Score]]&gt;=5,"Medium Risk","Low Risk"))</f>
        <v>Low Risk</v>
      </c>
      <c r="AH1424">
        <f>tbl_Customers[[#This Row],[total_day_charge]] + tbl_Customers[[#This Row],[total_eve_charge]] + tbl_Customers[[#This Row],[total_night_charge]] + tbl_Customers[[#This Row],[total_intl_charge]]</f>
        <v>38.950000000000003</v>
      </c>
    </row>
    <row r="1425" spans="1:34"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t="str">
        <f>IF(tbl_Customers[[#This Row],[total_intl_charge]] &lt;= 3, "Low Charges", "High Charges")</f>
        <v>High Charges</v>
      </c>
      <c r="Z1425" t="str">
        <f>IF(tbl_Customers[[#This Row],[total_eve_calls]]&lt;=80,"Low Calls",
IF(tbl_Customers[[#This Row],[total_eve_calls]]&lt;=120,"Medium Calls","High Calls"))</f>
        <v>Medium Calls</v>
      </c>
      <c r="AA1425" t="str">
        <f>IF(tbl_Customers[[#This Row],[total_eve_charge]]&lt;=15,"Low Charges",
IF(tbl_Customers[[#This Row],[total_eve_charge]]&lt;=20,"Medium Charges","High Charges"))</f>
        <v>Medium Charges</v>
      </c>
      <c r="AB1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5" t="str">
        <f>IF(tbl_Customers[[#This Row],[number_vmail_messages]] = 0, "No Usage", IF(tbl_Customers[[#This Row],[number_vmail_messages]] &lt;= 20, "Low Usage", IF(tbl_Customers[[#This Row],[number_vmail_messages]] &lt;= 40, "Medium Usgae", "High Usage")))</f>
        <v>Low Usage</v>
      </c>
      <c r="AD1425" t="str">
        <f>IF(tbl_Customers[[#This Row],[total_day_minutes]]&lt;=150,"Low Usage", IF(tbl_Customers[[#This Row],[total_day_minutes]]&lt;=200,"Medium Usage", IF(tbl_Customers[[#This Row],[total_day_minutes]]&lt;=250,"High Usage","Very High Usage")))</f>
        <v>High Usage</v>
      </c>
      <c r="AE1425" t="str">
        <f>IF(tbl_Customers[[#This Row],[total_intl_calls]]&lt;=5,"Low Calls", IF(tbl_Customers[[#This Row],[total_intl_calls]]&lt;=10, "Medium Calls", "High Calls"))</f>
        <v>Medium Calls</v>
      </c>
      <c r="AF14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5" t="str">
        <f>IF(tbl_Customers[[#This Row],[Churn_Risk_Score]]&gt;=10,"High Risk", IF(tbl_Customers[[#This Row],[Churn_Risk_Score]]&gt;=5,"Medium Risk","Low Risk"))</f>
        <v>Low Risk</v>
      </c>
      <c r="AH1425">
        <f>tbl_Customers[[#This Row],[total_day_charge]] + tbl_Customers[[#This Row],[total_eve_charge]] + tbl_Customers[[#This Row],[total_night_charge]] + tbl_Customers[[#This Row],[total_intl_charge]]</f>
        <v>68.94</v>
      </c>
    </row>
    <row r="1426" spans="1:34"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t="str">
        <f>IF(tbl_Customers[[#This Row],[total_intl_charge]] &lt;= 3, "Low Charges", "High Charges")</f>
        <v>Low Charges</v>
      </c>
      <c r="Z1426" t="str">
        <f>IF(tbl_Customers[[#This Row],[total_eve_calls]]&lt;=80,"Low Calls",
IF(tbl_Customers[[#This Row],[total_eve_calls]]&lt;=120,"Medium Calls","High Calls"))</f>
        <v>Medium Calls</v>
      </c>
      <c r="AA1426" t="str">
        <f>IF(tbl_Customers[[#This Row],[total_eve_charge]]&lt;=15,"Low Charges",
IF(tbl_Customers[[#This Row],[total_eve_charge]]&lt;=20,"Medium Charges","High Charges"))</f>
        <v>Medium Charges</v>
      </c>
      <c r="AB1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6" t="str">
        <f>IF(tbl_Customers[[#This Row],[number_vmail_messages]] = 0, "No Usage", IF(tbl_Customers[[#This Row],[number_vmail_messages]] &lt;= 20, "Low Usage", IF(tbl_Customers[[#This Row],[number_vmail_messages]] &lt;= 40, "Medium Usgae", "High Usage")))</f>
        <v>No Usage</v>
      </c>
      <c r="AD1426" t="str">
        <f>IF(tbl_Customers[[#This Row],[total_day_minutes]]&lt;=150,"Low Usage", IF(tbl_Customers[[#This Row],[total_day_minutes]]&lt;=200,"Medium Usage", IF(tbl_Customers[[#This Row],[total_day_minutes]]&lt;=250,"High Usage","Very High Usage")))</f>
        <v>Very High Usage</v>
      </c>
      <c r="AE1426" t="str">
        <f>IF(tbl_Customers[[#This Row],[total_intl_calls]]&lt;=5,"Low Calls", IF(tbl_Customers[[#This Row],[total_intl_calls]]&lt;=10, "Medium Calls", "High Calls"))</f>
        <v>Low Calls</v>
      </c>
      <c r="AF14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6" t="str">
        <f>IF(tbl_Customers[[#This Row],[Churn_Risk_Score]]&gt;=10,"High Risk", IF(tbl_Customers[[#This Row],[Churn_Risk_Score]]&gt;=5,"Medium Risk","Low Risk"))</f>
        <v>Medium Risk</v>
      </c>
      <c r="AH1426">
        <f>tbl_Customers[[#This Row],[total_day_charge]] + tbl_Customers[[#This Row],[total_eve_charge]] + tbl_Customers[[#This Row],[total_night_charge]] + tbl_Customers[[#This Row],[total_intl_charge]]</f>
        <v>75.63</v>
      </c>
    </row>
    <row r="1427" spans="1:34"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t="str">
        <f>IF(tbl_Customers[[#This Row],[total_intl_charge]] &lt;= 3, "Low Charges", "High Charges")</f>
        <v>Low Charges</v>
      </c>
      <c r="Z1427" t="str">
        <f>IF(tbl_Customers[[#This Row],[total_eve_calls]]&lt;=80,"Low Calls",
IF(tbl_Customers[[#This Row],[total_eve_calls]]&lt;=120,"Medium Calls","High Calls"))</f>
        <v>Medium Calls</v>
      </c>
      <c r="AA1427" t="str">
        <f>IF(tbl_Customers[[#This Row],[total_eve_charge]]&lt;=15,"Low Charges",
IF(tbl_Customers[[#This Row],[total_eve_charge]]&lt;=20,"Medium Charges","High Charges"))</f>
        <v>Medium Charges</v>
      </c>
      <c r="AB1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27" t="str">
        <f>IF(tbl_Customers[[#This Row],[number_vmail_messages]] = 0, "No Usage", IF(tbl_Customers[[#This Row],[number_vmail_messages]] &lt;= 20, "Low Usage", IF(tbl_Customers[[#This Row],[number_vmail_messages]] &lt;= 40, "Medium Usgae", "High Usage")))</f>
        <v>No Usage</v>
      </c>
      <c r="AD1427" t="str">
        <f>IF(tbl_Customers[[#This Row],[total_day_minutes]]&lt;=150,"Low Usage", IF(tbl_Customers[[#This Row],[total_day_minutes]]&lt;=200,"Medium Usage", IF(tbl_Customers[[#This Row],[total_day_minutes]]&lt;=250,"High Usage","Very High Usage")))</f>
        <v>Very High Usage</v>
      </c>
      <c r="AE1427" t="str">
        <f>IF(tbl_Customers[[#This Row],[total_intl_calls]]&lt;=5,"Low Calls", IF(tbl_Customers[[#This Row],[total_intl_calls]]&lt;=10, "Medium Calls", "High Calls"))</f>
        <v>Medium Calls</v>
      </c>
      <c r="AF14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7" t="str">
        <f>IF(tbl_Customers[[#This Row],[Churn_Risk_Score]]&gt;=10,"High Risk", IF(tbl_Customers[[#This Row],[Churn_Risk_Score]]&gt;=5,"Medium Risk","Low Risk"))</f>
        <v>Medium Risk</v>
      </c>
      <c r="AH1427">
        <f>tbl_Customers[[#This Row],[total_day_charge]] + tbl_Customers[[#This Row],[total_eve_charge]] + tbl_Customers[[#This Row],[total_night_charge]] + tbl_Customers[[#This Row],[total_intl_charge]]</f>
        <v>74.989999999999995</v>
      </c>
    </row>
    <row r="1428" spans="1:34"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t="str">
        <f>IF(tbl_Customers[[#This Row],[total_intl_charge]] &lt;= 3, "Low Charges", "High Charges")</f>
        <v>High Charges</v>
      </c>
      <c r="Z1428" t="str">
        <f>IF(tbl_Customers[[#This Row],[total_eve_calls]]&lt;=80,"Low Calls",
IF(tbl_Customers[[#This Row],[total_eve_calls]]&lt;=120,"Medium Calls","High Calls"))</f>
        <v>Medium Calls</v>
      </c>
      <c r="AA1428" t="str">
        <f>IF(tbl_Customers[[#This Row],[total_eve_charge]]&lt;=15,"Low Charges",
IF(tbl_Customers[[#This Row],[total_eve_charge]]&lt;=20,"Medium Charges","High Charges"))</f>
        <v>High Charges</v>
      </c>
      <c r="AB1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8" t="str">
        <f>IF(tbl_Customers[[#This Row],[number_vmail_messages]] = 0, "No Usage", IF(tbl_Customers[[#This Row],[number_vmail_messages]] &lt;= 20, "Low Usage", IF(tbl_Customers[[#This Row],[number_vmail_messages]] &lt;= 40, "Medium Usgae", "High Usage")))</f>
        <v>Medium Usgae</v>
      </c>
      <c r="AD1428" t="str">
        <f>IF(tbl_Customers[[#This Row],[total_day_minutes]]&lt;=150,"Low Usage", IF(tbl_Customers[[#This Row],[total_day_minutes]]&lt;=200,"Medium Usage", IF(tbl_Customers[[#This Row],[total_day_minutes]]&lt;=250,"High Usage","Very High Usage")))</f>
        <v>Medium Usage</v>
      </c>
      <c r="AE1428" t="str">
        <f>IF(tbl_Customers[[#This Row],[total_intl_calls]]&lt;=5,"Low Calls", IF(tbl_Customers[[#This Row],[total_intl_calls]]&lt;=10, "Medium Calls", "High Calls"))</f>
        <v>Low Calls</v>
      </c>
      <c r="AF14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8" t="str">
        <f>IF(tbl_Customers[[#This Row],[Churn_Risk_Score]]&gt;=10,"High Risk", IF(tbl_Customers[[#This Row],[Churn_Risk_Score]]&gt;=5,"Medium Risk","Low Risk"))</f>
        <v>Low Risk</v>
      </c>
      <c r="AH1428">
        <f>tbl_Customers[[#This Row],[total_day_charge]] + tbl_Customers[[#This Row],[total_eve_charge]] + tbl_Customers[[#This Row],[total_night_charge]] + tbl_Customers[[#This Row],[total_intl_charge]]</f>
        <v>66.12</v>
      </c>
    </row>
    <row r="1429" spans="1:34"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t="str">
        <f>IF(tbl_Customers[[#This Row],[total_intl_charge]] &lt;= 3, "Low Charges", "High Charges")</f>
        <v>High Charges</v>
      </c>
      <c r="Z1429" t="str">
        <f>IF(tbl_Customers[[#This Row],[total_eve_calls]]&lt;=80,"Low Calls",
IF(tbl_Customers[[#This Row],[total_eve_calls]]&lt;=120,"Medium Calls","High Calls"))</f>
        <v>Medium Calls</v>
      </c>
      <c r="AA1429" t="str">
        <f>IF(tbl_Customers[[#This Row],[total_eve_charge]]&lt;=15,"Low Charges",
IF(tbl_Customers[[#This Row],[total_eve_charge]]&lt;=20,"Medium Charges","High Charges"))</f>
        <v>Medium Charges</v>
      </c>
      <c r="AB1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9" t="str">
        <f>IF(tbl_Customers[[#This Row],[number_vmail_messages]] = 0, "No Usage", IF(tbl_Customers[[#This Row],[number_vmail_messages]] &lt;= 20, "Low Usage", IF(tbl_Customers[[#This Row],[number_vmail_messages]] &lt;= 40, "Medium Usgae", "High Usage")))</f>
        <v>No Usage</v>
      </c>
      <c r="AD1429" t="str">
        <f>IF(tbl_Customers[[#This Row],[total_day_minutes]]&lt;=150,"Low Usage", IF(tbl_Customers[[#This Row],[total_day_minutes]]&lt;=200,"Medium Usage", IF(tbl_Customers[[#This Row],[total_day_minutes]]&lt;=250,"High Usage","Very High Usage")))</f>
        <v>Low Usage</v>
      </c>
      <c r="AE1429" t="str">
        <f>IF(tbl_Customers[[#This Row],[total_intl_calls]]&lt;=5,"Low Calls", IF(tbl_Customers[[#This Row],[total_intl_calls]]&lt;=10, "Medium Calls", "High Calls"))</f>
        <v>Medium Calls</v>
      </c>
      <c r="AF14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29" t="str">
        <f>IF(tbl_Customers[[#This Row],[Churn_Risk_Score]]&gt;=10,"High Risk", IF(tbl_Customers[[#This Row],[Churn_Risk_Score]]&gt;=5,"Medium Risk","Low Risk"))</f>
        <v>Medium Risk</v>
      </c>
      <c r="AH1429">
        <f>tbl_Customers[[#This Row],[total_day_charge]] + tbl_Customers[[#This Row],[total_eve_charge]] + tbl_Customers[[#This Row],[total_night_charge]] + tbl_Customers[[#This Row],[total_intl_charge]]</f>
        <v>52.76</v>
      </c>
    </row>
    <row r="1430" spans="1:34"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t="str">
        <f>IF(tbl_Customers[[#This Row],[total_intl_charge]] &lt;= 3, "Low Charges", "High Charges")</f>
        <v>High Charges</v>
      </c>
      <c r="Z1430" t="str">
        <f>IF(tbl_Customers[[#This Row],[total_eve_calls]]&lt;=80,"Low Calls",
IF(tbl_Customers[[#This Row],[total_eve_calls]]&lt;=120,"Medium Calls","High Calls"))</f>
        <v>Medium Calls</v>
      </c>
      <c r="AA1430" t="str">
        <f>IF(tbl_Customers[[#This Row],[total_eve_charge]]&lt;=15,"Low Charges",
IF(tbl_Customers[[#This Row],[total_eve_charge]]&lt;=20,"Medium Charges","High Charges"))</f>
        <v>Medium Charges</v>
      </c>
      <c r="AB1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0" t="str">
        <f>IF(tbl_Customers[[#This Row],[number_vmail_messages]] = 0, "No Usage", IF(tbl_Customers[[#This Row],[number_vmail_messages]] &lt;= 20, "Low Usage", IF(tbl_Customers[[#This Row],[number_vmail_messages]] &lt;= 40, "Medium Usgae", "High Usage")))</f>
        <v>No Usage</v>
      </c>
      <c r="AD1430" t="str">
        <f>IF(tbl_Customers[[#This Row],[total_day_minutes]]&lt;=150,"Low Usage", IF(tbl_Customers[[#This Row],[total_day_minutes]]&lt;=200,"Medium Usage", IF(tbl_Customers[[#This Row],[total_day_minutes]]&lt;=250,"High Usage","Very High Usage")))</f>
        <v>High Usage</v>
      </c>
      <c r="AE1430" t="str">
        <f>IF(tbl_Customers[[#This Row],[total_intl_calls]]&lt;=5,"Low Calls", IF(tbl_Customers[[#This Row],[total_intl_calls]]&lt;=10, "Medium Calls", "High Calls"))</f>
        <v>Medium Calls</v>
      </c>
      <c r="AF14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0" t="str">
        <f>IF(tbl_Customers[[#This Row],[Churn_Risk_Score]]&gt;=10,"High Risk", IF(tbl_Customers[[#This Row],[Churn_Risk_Score]]&gt;=5,"Medium Risk","Low Risk"))</f>
        <v>Low Risk</v>
      </c>
      <c r="AH1430">
        <f>tbl_Customers[[#This Row],[total_day_charge]] + tbl_Customers[[#This Row],[total_eve_charge]] + tbl_Customers[[#This Row],[total_night_charge]] + tbl_Customers[[#This Row],[total_intl_charge]]</f>
        <v>63.970000000000006</v>
      </c>
    </row>
    <row r="1431" spans="1:34"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t="str">
        <f>IF(tbl_Customers[[#This Row],[total_intl_charge]] &lt;= 3, "Low Charges", "High Charges")</f>
        <v>High Charges</v>
      </c>
      <c r="Z1431" t="str">
        <f>IF(tbl_Customers[[#This Row],[total_eve_calls]]&lt;=80,"Low Calls",
IF(tbl_Customers[[#This Row],[total_eve_calls]]&lt;=120,"Medium Calls","High Calls"))</f>
        <v>High Calls</v>
      </c>
      <c r="AA1431" t="str">
        <f>IF(tbl_Customers[[#This Row],[total_eve_charge]]&lt;=15,"Low Charges",
IF(tbl_Customers[[#This Row],[total_eve_charge]]&lt;=20,"Medium Charges","High Charges"))</f>
        <v>Medium Charges</v>
      </c>
      <c r="AB1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1" t="str">
        <f>IF(tbl_Customers[[#This Row],[number_vmail_messages]] = 0, "No Usage", IF(tbl_Customers[[#This Row],[number_vmail_messages]] &lt;= 20, "Low Usage", IF(tbl_Customers[[#This Row],[number_vmail_messages]] &lt;= 40, "Medium Usgae", "High Usage")))</f>
        <v>No Usage</v>
      </c>
      <c r="AD1431" t="str">
        <f>IF(tbl_Customers[[#This Row],[total_day_minutes]]&lt;=150,"Low Usage", IF(tbl_Customers[[#This Row],[total_day_minutes]]&lt;=200,"Medium Usage", IF(tbl_Customers[[#This Row],[total_day_minutes]]&lt;=250,"High Usage","Very High Usage")))</f>
        <v>Medium Usage</v>
      </c>
      <c r="AE1431" t="str">
        <f>IF(tbl_Customers[[#This Row],[total_intl_calls]]&lt;=5,"Low Calls", IF(tbl_Customers[[#This Row],[total_intl_calls]]&lt;=10, "Medium Calls", "High Calls"))</f>
        <v>Low Calls</v>
      </c>
      <c r="AF14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1" t="str">
        <f>IF(tbl_Customers[[#This Row],[Churn_Risk_Score]]&gt;=10,"High Risk", IF(tbl_Customers[[#This Row],[Churn_Risk_Score]]&gt;=5,"Medium Risk","Low Risk"))</f>
        <v>Low Risk</v>
      </c>
      <c r="AH1431">
        <f>tbl_Customers[[#This Row],[total_day_charge]] + tbl_Customers[[#This Row],[total_eve_charge]] + tbl_Customers[[#This Row],[total_night_charge]] + tbl_Customers[[#This Row],[total_intl_charge]]</f>
        <v>59.06</v>
      </c>
    </row>
    <row r="1432" spans="1:34"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t="str">
        <f>IF(tbl_Customers[[#This Row],[total_intl_charge]] &lt;= 3, "Low Charges", "High Charges")</f>
        <v>Low Charges</v>
      </c>
      <c r="Z1432" t="str">
        <f>IF(tbl_Customers[[#This Row],[total_eve_calls]]&lt;=80,"Low Calls",
IF(tbl_Customers[[#This Row],[total_eve_calls]]&lt;=120,"Medium Calls","High Calls"))</f>
        <v>Medium Calls</v>
      </c>
      <c r="AA1432" t="str">
        <f>IF(tbl_Customers[[#This Row],[total_eve_charge]]&lt;=15,"Low Charges",
IF(tbl_Customers[[#This Row],[total_eve_charge]]&lt;=20,"Medium Charges","High Charges"))</f>
        <v>Low Charges</v>
      </c>
      <c r="AB1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2" t="str">
        <f>IF(tbl_Customers[[#This Row],[number_vmail_messages]] = 0, "No Usage", IF(tbl_Customers[[#This Row],[number_vmail_messages]] &lt;= 20, "Low Usage", IF(tbl_Customers[[#This Row],[number_vmail_messages]] &lt;= 40, "Medium Usgae", "High Usage")))</f>
        <v>No Usage</v>
      </c>
      <c r="AD1432" t="str">
        <f>IF(tbl_Customers[[#This Row],[total_day_minutes]]&lt;=150,"Low Usage", IF(tbl_Customers[[#This Row],[total_day_minutes]]&lt;=200,"Medium Usage", IF(tbl_Customers[[#This Row],[total_day_minutes]]&lt;=250,"High Usage","Very High Usage")))</f>
        <v>High Usage</v>
      </c>
      <c r="AE1432" t="str">
        <f>IF(tbl_Customers[[#This Row],[total_intl_calls]]&lt;=5,"Low Calls", IF(tbl_Customers[[#This Row],[total_intl_calls]]&lt;=10, "Medium Calls", "High Calls"))</f>
        <v>Low Calls</v>
      </c>
      <c r="AF14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32" t="str">
        <f>IF(tbl_Customers[[#This Row],[Churn_Risk_Score]]&gt;=10,"High Risk", IF(tbl_Customers[[#This Row],[Churn_Risk_Score]]&gt;=5,"Medium Risk","Low Risk"))</f>
        <v>Low Risk</v>
      </c>
      <c r="AH1432">
        <f>tbl_Customers[[#This Row],[total_day_charge]] + tbl_Customers[[#This Row],[total_eve_charge]] + tbl_Customers[[#This Row],[total_night_charge]] + tbl_Customers[[#This Row],[total_intl_charge]]</f>
        <v>63.19</v>
      </c>
    </row>
    <row r="1433" spans="1:34"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t="str">
        <f>IF(tbl_Customers[[#This Row],[total_intl_charge]] &lt;= 3, "Low Charges", "High Charges")</f>
        <v>Low Charges</v>
      </c>
      <c r="Z1433" t="str">
        <f>IF(tbl_Customers[[#This Row],[total_eve_calls]]&lt;=80,"Low Calls",
IF(tbl_Customers[[#This Row],[total_eve_calls]]&lt;=120,"Medium Calls","High Calls"))</f>
        <v>High Calls</v>
      </c>
      <c r="AA1433" t="str">
        <f>IF(tbl_Customers[[#This Row],[total_eve_charge]]&lt;=15,"Low Charges",
IF(tbl_Customers[[#This Row],[total_eve_charge]]&lt;=20,"Medium Charges","High Charges"))</f>
        <v>Low Charges</v>
      </c>
      <c r="AB1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3" t="str">
        <f>IF(tbl_Customers[[#This Row],[number_vmail_messages]] = 0, "No Usage", IF(tbl_Customers[[#This Row],[number_vmail_messages]] &lt;= 20, "Low Usage", IF(tbl_Customers[[#This Row],[number_vmail_messages]] &lt;= 40, "Medium Usgae", "High Usage")))</f>
        <v>No Usage</v>
      </c>
      <c r="AD1433" t="str">
        <f>IF(tbl_Customers[[#This Row],[total_day_minutes]]&lt;=150,"Low Usage", IF(tbl_Customers[[#This Row],[total_day_minutes]]&lt;=200,"Medium Usage", IF(tbl_Customers[[#This Row],[total_day_minutes]]&lt;=250,"High Usage","Very High Usage")))</f>
        <v>High Usage</v>
      </c>
      <c r="AE1433" t="str">
        <f>IF(tbl_Customers[[#This Row],[total_intl_calls]]&lt;=5,"Low Calls", IF(tbl_Customers[[#This Row],[total_intl_calls]]&lt;=10, "Medium Calls", "High Calls"))</f>
        <v>Low Calls</v>
      </c>
      <c r="AF14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3" t="str">
        <f>IF(tbl_Customers[[#This Row],[Churn_Risk_Score]]&gt;=10,"High Risk", IF(tbl_Customers[[#This Row],[Churn_Risk_Score]]&gt;=5,"Medium Risk","Low Risk"))</f>
        <v>Medium Risk</v>
      </c>
      <c r="AH1433">
        <f>tbl_Customers[[#This Row],[total_day_charge]] + tbl_Customers[[#This Row],[total_eve_charge]] + tbl_Customers[[#This Row],[total_night_charge]] + tbl_Customers[[#This Row],[total_intl_charge]]</f>
        <v>60.760000000000005</v>
      </c>
    </row>
    <row r="1434" spans="1:34"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t="str">
        <f>IF(tbl_Customers[[#This Row],[total_intl_charge]] &lt;= 3, "Low Charges", "High Charges")</f>
        <v>Low Charges</v>
      </c>
      <c r="Z1434" t="str">
        <f>IF(tbl_Customers[[#This Row],[total_eve_calls]]&lt;=80,"Low Calls",
IF(tbl_Customers[[#This Row],[total_eve_calls]]&lt;=120,"Medium Calls","High Calls"))</f>
        <v>Low Calls</v>
      </c>
      <c r="AA1434" t="str">
        <f>IF(tbl_Customers[[#This Row],[total_eve_charge]]&lt;=15,"Low Charges",
IF(tbl_Customers[[#This Row],[total_eve_charge]]&lt;=20,"Medium Charges","High Charges"))</f>
        <v>Low Charges</v>
      </c>
      <c r="AB1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4" t="str">
        <f>IF(tbl_Customers[[#This Row],[number_vmail_messages]] = 0, "No Usage", IF(tbl_Customers[[#This Row],[number_vmail_messages]] &lt;= 20, "Low Usage", IF(tbl_Customers[[#This Row],[number_vmail_messages]] &lt;= 40, "Medium Usgae", "High Usage")))</f>
        <v>Medium Usgae</v>
      </c>
      <c r="AD1434" t="str">
        <f>IF(tbl_Customers[[#This Row],[total_day_minutes]]&lt;=150,"Low Usage", IF(tbl_Customers[[#This Row],[total_day_minutes]]&lt;=200,"Medium Usage", IF(tbl_Customers[[#This Row],[total_day_minutes]]&lt;=250,"High Usage","Very High Usage")))</f>
        <v>High Usage</v>
      </c>
      <c r="AE1434" t="str">
        <f>IF(tbl_Customers[[#This Row],[total_intl_calls]]&lt;=5,"Low Calls", IF(tbl_Customers[[#This Row],[total_intl_calls]]&lt;=10, "Medium Calls", "High Calls"))</f>
        <v>Low Calls</v>
      </c>
      <c r="AF14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4" t="str">
        <f>IF(tbl_Customers[[#This Row],[Churn_Risk_Score]]&gt;=10,"High Risk", IF(tbl_Customers[[#This Row],[Churn_Risk_Score]]&gt;=5,"Medium Risk","Low Risk"))</f>
        <v>Low Risk</v>
      </c>
      <c r="AH1434">
        <f>tbl_Customers[[#This Row],[total_day_charge]] + tbl_Customers[[#This Row],[total_eve_charge]] + tbl_Customers[[#This Row],[total_night_charge]] + tbl_Customers[[#This Row],[total_intl_charge]]</f>
        <v>58.17</v>
      </c>
    </row>
    <row r="1435" spans="1:34"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t="str">
        <f>IF(tbl_Customers[[#This Row],[total_intl_charge]] &lt;= 3, "Low Charges", "High Charges")</f>
        <v>Low Charges</v>
      </c>
      <c r="Z1435" t="str">
        <f>IF(tbl_Customers[[#This Row],[total_eve_calls]]&lt;=80,"Low Calls",
IF(tbl_Customers[[#This Row],[total_eve_calls]]&lt;=120,"Medium Calls","High Calls"))</f>
        <v>Low Calls</v>
      </c>
      <c r="AA1435" t="str">
        <f>IF(tbl_Customers[[#This Row],[total_eve_charge]]&lt;=15,"Low Charges",
IF(tbl_Customers[[#This Row],[total_eve_charge]]&lt;=20,"Medium Charges","High Charges"))</f>
        <v>High Charges</v>
      </c>
      <c r="AB1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5" t="str">
        <f>IF(tbl_Customers[[#This Row],[number_vmail_messages]] = 0, "No Usage", IF(tbl_Customers[[#This Row],[number_vmail_messages]] &lt;= 20, "Low Usage", IF(tbl_Customers[[#This Row],[number_vmail_messages]] &lt;= 40, "Medium Usgae", "High Usage")))</f>
        <v>No Usage</v>
      </c>
      <c r="AD1435" t="str">
        <f>IF(tbl_Customers[[#This Row],[total_day_minutes]]&lt;=150,"Low Usage", IF(tbl_Customers[[#This Row],[total_day_minutes]]&lt;=200,"Medium Usage", IF(tbl_Customers[[#This Row],[total_day_minutes]]&lt;=250,"High Usage","Very High Usage")))</f>
        <v>Very High Usage</v>
      </c>
      <c r="AE1435" t="str">
        <f>IF(tbl_Customers[[#This Row],[total_intl_calls]]&lt;=5,"Low Calls", IF(tbl_Customers[[#This Row],[total_intl_calls]]&lt;=10, "Medium Calls", "High Calls"))</f>
        <v>Medium Calls</v>
      </c>
      <c r="AF14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5" t="str">
        <f>IF(tbl_Customers[[#This Row],[Churn_Risk_Score]]&gt;=10,"High Risk", IF(tbl_Customers[[#This Row],[Churn_Risk_Score]]&gt;=5,"Medium Risk","Low Risk"))</f>
        <v>Medium Risk</v>
      </c>
      <c r="AH1435">
        <f>tbl_Customers[[#This Row],[total_day_charge]] + tbl_Customers[[#This Row],[total_eve_charge]] + tbl_Customers[[#This Row],[total_night_charge]] + tbl_Customers[[#This Row],[total_intl_charge]]</f>
        <v>84.08</v>
      </c>
    </row>
    <row r="1436" spans="1:34"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t="str">
        <f>IF(tbl_Customers[[#This Row],[total_intl_charge]] &lt;= 3, "Low Charges", "High Charges")</f>
        <v>Low Charges</v>
      </c>
      <c r="Z1436" t="str">
        <f>IF(tbl_Customers[[#This Row],[total_eve_calls]]&lt;=80,"Low Calls",
IF(tbl_Customers[[#This Row],[total_eve_calls]]&lt;=120,"Medium Calls","High Calls"))</f>
        <v>Medium Calls</v>
      </c>
      <c r="AA1436" t="str">
        <f>IF(tbl_Customers[[#This Row],[total_eve_charge]]&lt;=15,"Low Charges",
IF(tbl_Customers[[#This Row],[total_eve_charge]]&lt;=20,"Medium Charges","High Charges"))</f>
        <v>Medium Charges</v>
      </c>
      <c r="AB1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6" t="str">
        <f>IF(tbl_Customers[[#This Row],[number_vmail_messages]] = 0, "No Usage", IF(tbl_Customers[[#This Row],[number_vmail_messages]] &lt;= 20, "Low Usage", IF(tbl_Customers[[#This Row],[number_vmail_messages]] &lt;= 40, "Medium Usgae", "High Usage")))</f>
        <v>Medium Usgae</v>
      </c>
      <c r="AD1436" t="str">
        <f>IF(tbl_Customers[[#This Row],[total_day_minutes]]&lt;=150,"Low Usage", IF(tbl_Customers[[#This Row],[total_day_minutes]]&lt;=200,"Medium Usage", IF(tbl_Customers[[#This Row],[total_day_minutes]]&lt;=250,"High Usage","Very High Usage")))</f>
        <v>Medium Usage</v>
      </c>
      <c r="AE1436" t="str">
        <f>IF(tbl_Customers[[#This Row],[total_intl_calls]]&lt;=5,"Low Calls", IF(tbl_Customers[[#This Row],[total_intl_calls]]&lt;=10, "Medium Calls", "High Calls"))</f>
        <v>Low Calls</v>
      </c>
      <c r="AF14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6" t="str">
        <f>IF(tbl_Customers[[#This Row],[Churn_Risk_Score]]&gt;=10,"High Risk", IF(tbl_Customers[[#This Row],[Churn_Risk_Score]]&gt;=5,"Medium Risk","Low Risk"))</f>
        <v>Low Risk</v>
      </c>
      <c r="AH1436">
        <f>tbl_Customers[[#This Row],[total_day_charge]] + tbl_Customers[[#This Row],[total_eve_charge]] + tbl_Customers[[#This Row],[total_night_charge]] + tbl_Customers[[#This Row],[total_intl_charge]]</f>
        <v>58.46</v>
      </c>
    </row>
    <row r="1437" spans="1:34"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t="str">
        <f>IF(tbl_Customers[[#This Row],[total_intl_charge]] &lt;= 3, "Low Charges", "High Charges")</f>
        <v>High Charges</v>
      </c>
      <c r="Z1437" t="str">
        <f>IF(tbl_Customers[[#This Row],[total_eve_calls]]&lt;=80,"Low Calls",
IF(tbl_Customers[[#This Row],[total_eve_calls]]&lt;=120,"Medium Calls","High Calls"))</f>
        <v>Medium Calls</v>
      </c>
      <c r="AA1437" t="str">
        <f>IF(tbl_Customers[[#This Row],[total_eve_charge]]&lt;=15,"Low Charges",
IF(tbl_Customers[[#This Row],[total_eve_charge]]&lt;=20,"Medium Charges","High Charges"))</f>
        <v>High Charges</v>
      </c>
      <c r="AB1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7" t="str">
        <f>IF(tbl_Customers[[#This Row],[number_vmail_messages]] = 0, "No Usage", IF(tbl_Customers[[#This Row],[number_vmail_messages]] &lt;= 20, "Low Usage", IF(tbl_Customers[[#This Row],[number_vmail_messages]] &lt;= 40, "Medium Usgae", "High Usage")))</f>
        <v>No Usage</v>
      </c>
      <c r="AD1437" t="str">
        <f>IF(tbl_Customers[[#This Row],[total_day_minutes]]&lt;=150,"Low Usage", IF(tbl_Customers[[#This Row],[total_day_minutes]]&lt;=200,"Medium Usage", IF(tbl_Customers[[#This Row],[total_day_minutes]]&lt;=250,"High Usage","Very High Usage")))</f>
        <v>Very High Usage</v>
      </c>
      <c r="AE1437" t="str">
        <f>IF(tbl_Customers[[#This Row],[total_intl_calls]]&lt;=5,"Low Calls", IF(tbl_Customers[[#This Row],[total_intl_calls]]&lt;=10, "Medium Calls", "High Calls"))</f>
        <v>Low Calls</v>
      </c>
      <c r="AF14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7" t="str">
        <f>IF(tbl_Customers[[#This Row],[Churn_Risk_Score]]&gt;=10,"High Risk", IF(tbl_Customers[[#This Row],[Churn_Risk_Score]]&gt;=5,"Medium Risk","Low Risk"))</f>
        <v>Medium Risk</v>
      </c>
      <c r="AH1437">
        <f>tbl_Customers[[#This Row],[total_day_charge]] + tbl_Customers[[#This Row],[total_eve_charge]] + tbl_Customers[[#This Row],[total_night_charge]] + tbl_Customers[[#This Row],[total_intl_charge]]</f>
        <v>76.34</v>
      </c>
    </row>
    <row r="1438" spans="1:34"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t="str">
        <f>IF(tbl_Customers[[#This Row],[total_intl_charge]] &lt;= 3, "Low Charges", "High Charges")</f>
        <v>Low Charges</v>
      </c>
      <c r="Z1438" t="str">
        <f>IF(tbl_Customers[[#This Row],[total_eve_calls]]&lt;=80,"Low Calls",
IF(tbl_Customers[[#This Row],[total_eve_calls]]&lt;=120,"Medium Calls","High Calls"))</f>
        <v>Medium Calls</v>
      </c>
      <c r="AA1438" t="str">
        <f>IF(tbl_Customers[[#This Row],[total_eve_charge]]&lt;=15,"Low Charges",
IF(tbl_Customers[[#This Row],[total_eve_charge]]&lt;=20,"Medium Charges","High Charges"))</f>
        <v>Medium Charges</v>
      </c>
      <c r="AB1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8" t="str">
        <f>IF(tbl_Customers[[#This Row],[number_vmail_messages]] = 0, "No Usage", IF(tbl_Customers[[#This Row],[number_vmail_messages]] &lt;= 20, "Low Usage", IF(tbl_Customers[[#This Row],[number_vmail_messages]] &lt;= 40, "Medium Usgae", "High Usage")))</f>
        <v>Medium Usgae</v>
      </c>
      <c r="AD1438" t="str">
        <f>IF(tbl_Customers[[#This Row],[total_day_minutes]]&lt;=150,"Low Usage", IF(tbl_Customers[[#This Row],[total_day_minutes]]&lt;=200,"Medium Usage", IF(tbl_Customers[[#This Row],[total_day_minutes]]&lt;=250,"High Usage","Very High Usage")))</f>
        <v>High Usage</v>
      </c>
      <c r="AE1438" t="str">
        <f>IF(tbl_Customers[[#This Row],[total_intl_calls]]&lt;=5,"Low Calls", IF(tbl_Customers[[#This Row],[total_intl_calls]]&lt;=10, "Medium Calls", "High Calls"))</f>
        <v>Low Calls</v>
      </c>
      <c r="AF14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8" t="str">
        <f>IF(tbl_Customers[[#This Row],[Churn_Risk_Score]]&gt;=10,"High Risk", IF(tbl_Customers[[#This Row],[Churn_Risk_Score]]&gt;=5,"Medium Risk","Low Risk"))</f>
        <v>Low Risk</v>
      </c>
      <c r="AH1438">
        <f>tbl_Customers[[#This Row],[total_day_charge]] + tbl_Customers[[#This Row],[total_eve_charge]] + tbl_Customers[[#This Row],[total_night_charge]] + tbl_Customers[[#This Row],[total_intl_charge]]</f>
        <v>64.14</v>
      </c>
    </row>
    <row r="1439" spans="1:34"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t="str">
        <f>IF(tbl_Customers[[#This Row],[total_intl_charge]] &lt;= 3, "Low Charges", "High Charges")</f>
        <v>High Charges</v>
      </c>
      <c r="Z1439" t="str">
        <f>IF(tbl_Customers[[#This Row],[total_eve_calls]]&lt;=80,"Low Calls",
IF(tbl_Customers[[#This Row],[total_eve_calls]]&lt;=120,"Medium Calls","High Calls"))</f>
        <v>High Calls</v>
      </c>
      <c r="AA1439" t="str">
        <f>IF(tbl_Customers[[#This Row],[total_eve_charge]]&lt;=15,"Low Charges",
IF(tbl_Customers[[#This Row],[total_eve_charge]]&lt;=20,"Medium Charges","High Charges"))</f>
        <v>Low Charges</v>
      </c>
      <c r="AB1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9" t="str">
        <f>IF(tbl_Customers[[#This Row],[number_vmail_messages]] = 0, "No Usage", IF(tbl_Customers[[#This Row],[number_vmail_messages]] &lt;= 20, "Low Usage", IF(tbl_Customers[[#This Row],[number_vmail_messages]] &lt;= 40, "Medium Usgae", "High Usage")))</f>
        <v>No Usage</v>
      </c>
      <c r="AD1439" t="str">
        <f>IF(tbl_Customers[[#This Row],[total_day_minutes]]&lt;=150,"Low Usage", IF(tbl_Customers[[#This Row],[total_day_minutes]]&lt;=200,"Medium Usage", IF(tbl_Customers[[#This Row],[total_day_minutes]]&lt;=250,"High Usage","Very High Usage")))</f>
        <v>Very High Usage</v>
      </c>
      <c r="AE1439" t="str">
        <f>IF(tbl_Customers[[#This Row],[total_intl_calls]]&lt;=5,"Low Calls", IF(tbl_Customers[[#This Row],[total_intl_calls]]&lt;=10, "Medium Calls", "High Calls"))</f>
        <v>Low Calls</v>
      </c>
      <c r="AF14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9" t="str">
        <f>IF(tbl_Customers[[#This Row],[Churn_Risk_Score]]&gt;=10,"High Risk", IF(tbl_Customers[[#This Row],[Churn_Risk_Score]]&gt;=5,"Medium Risk","Low Risk"))</f>
        <v>Medium Risk</v>
      </c>
      <c r="AH1439">
        <f>tbl_Customers[[#This Row],[total_day_charge]] + tbl_Customers[[#This Row],[total_eve_charge]] + tbl_Customers[[#This Row],[total_night_charge]] + tbl_Customers[[#This Row],[total_intl_charge]]</f>
        <v>71.919999999999987</v>
      </c>
    </row>
    <row r="1440" spans="1:34"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t="str">
        <f>IF(tbl_Customers[[#This Row],[total_intl_charge]] &lt;= 3, "Low Charges", "High Charges")</f>
        <v>Low Charges</v>
      </c>
      <c r="Z1440" t="str">
        <f>IF(tbl_Customers[[#This Row],[total_eve_calls]]&lt;=80,"Low Calls",
IF(tbl_Customers[[#This Row],[total_eve_calls]]&lt;=120,"Medium Calls","High Calls"))</f>
        <v>Medium Calls</v>
      </c>
      <c r="AA1440" t="str">
        <f>IF(tbl_Customers[[#This Row],[total_eve_charge]]&lt;=15,"Low Charges",
IF(tbl_Customers[[#This Row],[total_eve_charge]]&lt;=20,"Medium Charges","High Charges"))</f>
        <v>Low Charges</v>
      </c>
      <c r="AB1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0" t="str">
        <f>IF(tbl_Customers[[#This Row],[number_vmail_messages]] = 0, "No Usage", IF(tbl_Customers[[#This Row],[number_vmail_messages]] &lt;= 20, "Low Usage", IF(tbl_Customers[[#This Row],[number_vmail_messages]] &lt;= 40, "Medium Usgae", "High Usage")))</f>
        <v>No Usage</v>
      </c>
      <c r="AD1440" t="str">
        <f>IF(tbl_Customers[[#This Row],[total_day_minutes]]&lt;=150,"Low Usage", IF(tbl_Customers[[#This Row],[total_day_minutes]]&lt;=200,"Medium Usage", IF(tbl_Customers[[#This Row],[total_day_minutes]]&lt;=250,"High Usage","Very High Usage")))</f>
        <v>Low Usage</v>
      </c>
      <c r="AE1440" t="str">
        <f>IF(tbl_Customers[[#This Row],[total_intl_calls]]&lt;=5,"Low Calls", IF(tbl_Customers[[#This Row],[total_intl_calls]]&lt;=10, "Medium Calls", "High Calls"))</f>
        <v>Medium Calls</v>
      </c>
      <c r="AF14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0" t="str">
        <f>IF(tbl_Customers[[#This Row],[Churn_Risk_Score]]&gt;=10,"High Risk", IF(tbl_Customers[[#This Row],[Churn_Risk_Score]]&gt;=5,"Medium Risk","Low Risk"))</f>
        <v>Medium Risk</v>
      </c>
      <c r="AH1440">
        <f>tbl_Customers[[#This Row],[total_day_charge]] + tbl_Customers[[#This Row],[total_eve_charge]] + tbl_Customers[[#This Row],[total_night_charge]] + tbl_Customers[[#This Row],[total_intl_charge]]</f>
        <v>46.75</v>
      </c>
    </row>
    <row r="1441" spans="1:34"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t="str">
        <f>IF(tbl_Customers[[#This Row],[total_intl_charge]] &lt;= 3, "Low Charges", "High Charges")</f>
        <v>High Charges</v>
      </c>
      <c r="Z1441" t="str">
        <f>IF(tbl_Customers[[#This Row],[total_eve_calls]]&lt;=80,"Low Calls",
IF(tbl_Customers[[#This Row],[total_eve_calls]]&lt;=120,"Medium Calls","High Calls"))</f>
        <v>High Calls</v>
      </c>
      <c r="AA1441" t="str">
        <f>IF(tbl_Customers[[#This Row],[total_eve_charge]]&lt;=15,"Low Charges",
IF(tbl_Customers[[#This Row],[total_eve_charge]]&lt;=20,"Medium Charges","High Charges"))</f>
        <v>High Charges</v>
      </c>
      <c r="AB1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1" t="str">
        <f>IF(tbl_Customers[[#This Row],[number_vmail_messages]] = 0, "No Usage", IF(tbl_Customers[[#This Row],[number_vmail_messages]] &lt;= 20, "Low Usage", IF(tbl_Customers[[#This Row],[number_vmail_messages]] &lt;= 40, "Medium Usgae", "High Usage")))</f>
        <v>Medium Usgae</v>
      </c>
      <c r="AD1441" t="str">
        <f>IF(tbl_Customers[[#This Row],[total_day_minutes]]&lt;=150,"Low Usage", IF(tbl_Customers[[#This Row],[total_day_minutes]]&lt;=200,"Medium Usage", IF(tbl_Customers[[#This Row],[total_day_minutes]]&lt;=250,"High Usage","Very High Usage")))</f>
        <v>Medium Usage</v>
      </c>
      <c r="AE1441" t="str">
        <f>IF(tbl_Customers[[#This Row],[total_intl_calls]]&lt;=5,"Low Calls", IF(tbl_Customers[[#This Row],[total_intl_calls]]&lt;=10, "Medium Calls", "High Calls"))</f>
        <v>Low Calls</v>
      </c>
      <c r="AF14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41" t="str">
        <f>IF(tbl_Customers[[#This Row],[Churn_Risk_Score]]&gt;=10,"High Risk", IF(tbl_Customers[[#This Row],[Churn_Risk_Score]]&gt;=5,"Medium Risk","Low Risk"))</f>
        <v>Medium Risk</v>
      </c>
      <c r="AH1441">
        <f>tbl_Customers[[#This Row],[total_day_charge]] + tbl_Customers[[#This Row],[total_eve_charge]] + tbl_Customers[[#This Row],[total_night_charge]] + tbl_Customers[[#This Row],[total_intl_charge]]</f>
        <v>58.7</v>
      </c>
    </row>
    <row r="1442" spans="1:34"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t="str">
        <f>IF(tbl_Customers[[#This Row],[total_intl_charge]] &lt;= 3, "Low Charges", "High Charges")</f>
        <v>Low Charges</v>
      </c>
      <c r="Z1442" t="str">
        <f>IF(tbl_Customers[[#This Row],[total_eve_calls]]&lt;=80,"Low Calls",
IF(tbl_Customers[[#This Row],[total_eve_calls]]&lt;=120,"Medium Calls","High Calls"))</f>
        <v>Low Calls</v>
      </c>
      <c r="AA1442" t="str">
        <f>IF(tbl_Customers[[#This Row],[total_eve_charge]]&lt;=15,"Low Charges",
IF(tbl_Customers[[#This Row],[total_eve_charge]]&lt;=20,"Medium Charges","High Charges"))</f>
        <v>High Charges</v>
      </c>
      <c r="AB1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42" t="str">
        <f>IF(tbl_Customers[[#This Row],[number_vmail_messages]] = 0, "No Usage", IF(tbl_Customers[[#This Row],[number_vmail_messages]] &lt;= 20, "Low Usage", IF(tbl_Customers[[#This Row],[number_vmail_messages]] &lt;= 40, "Medium Usgae", "High Usage")))</f>
        <v>No Usage</v>
      </c>
      <c r="AD1442" t="str">
        <f>IF(tbl_Customers[[#This Row],[total_day_minutes]]&lt;=150,"Low Usage", IF(tbl_Customers[[#This Row],[total_day_minutes]]&lt;=200,"Medium Usage", IF(tbl_Customers[[#This Row],[total_day_minutes]]&lt;=250,"High Usage","Very High Usage")))</f>
        <v>Medium Usage</v>
      </c>
      <c r="AE1442" t="str">
        <f>IF(tbl_Customers[[#This Row],[total_intl_calls]]&lt;=5,"Low Calls", IF(tbl_Customers[[#This Row],[total_intl_calls]]&lt;=10, "Medium Calls", "High Calls"))</f>
        <v>Low Calls</v>
      </c>
      <c r="AF14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2" t="str">
        <f>IF(tbl_Customers[[#This Row],[Churn_Risk_Score]]&gt;=10,"High Risk", IF(tbl_Customers[[#This Row],[Churn_Risk_Score]]&gt;=5,"Medium Risk","Low Risk"))</f>
        <v>Low Risk</v>
      </c>
      <c r="AH1442">
        <f>tbl_Customers[[#This Row],[total_day_charge]] + tbl_Customers[[#This Row],[total_eve_charge]] + tbl_Customers[[#This Row],[total_night_charge]] + tbl_Customers[[#This Row],[total_intl_charge]]</f>
        <v>65.89</v>
      </c>
    </row>
    <row r="1443" spans="1:34"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t="str">
        <f>IF(tbl_Customers[[#This Row],[total_intl_charge]] &lt;= 3, "Low Charges", "High Charges")</f>
        <v>Low Charges</v>
      </c>
      <c r="Z1443" t="str">
        <f>IF(tbl_Customers[[#This Row],[total_eve_calls]]&lt;=80,"Low Calls",
IF(tbl_Customers[[#This Row],[total_eve_calls]]&lt;=120,"Medium Calls","High Calls"))</f>
        <v>Low Calls</v>
      </c>
      <c r="AA1443" t="str">
        <f>IF(tbl_Customers[[#This Row],[total_eve_charge]]&lt;=15,"Low Charges",
IF(tbl_Customers[[#This Row],[total_eve_charge]]&lt;=20,"Medium Charges","High Charges"))</f>
        <v>Medium Charges</v>
      </c>
      <c r="AB1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3" t="str">
        <f>IF(tbl_Customers[[#This Row],[number_vmail_messages]] = 0, "No Usage", IF(tbl_Customers[[#This Row],[number_vmail_messages]] &lt;= 20, "Low Usage", IF(tbl_Customers[[#This Row],[number_vmail_messages]] &lt;= 40, "Medium Usgae", "High Usage")))</f>
        <v>No Usage</v>
      </c>
      <c r="AD1443" t="str">
        <f>IF(tbl_Customers[[#This Row],[total_day_minutes]]&lt;=150,"Low Usage", IF(tbl_Customers[[#This Row],[total_day_minutes]]&lt;=200,"Medium Usage", IF(tbl_Customers[[#This Row],[total_day_minutes]]&lt;=250,"High Usage","Very High Usage")))</f>
        <v>Medium Usage</v>
      </c>
      <c r="AE1443" t="str">
        <f>IF(tbl_Customers[[#This Row],[total_intl_calls]]&lt;=5,"Low Calls", IF(tbl_Customers[[#This Row],[total_intl_calls]]&lt;=10, "Medium Calls", "High Calls"))</f>
        <v>Medium Calls</v>
      </c>
      <c r="AF14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3" t="str">
        <f>IF(tbl_Customers[[#This Row],[Churn_Risk_Score]]&gt;=10,"High Risk", IF(tbl_Customers[[#This Row],[Churn_Risk_Score]]&gt;=5,"Medium Risk","Low Risk"))</f>
        <v>Low Risk</v>
      </c>
      <c r="AH1443">
        <f>tbl_Customers[[#This Row],[total_day_charge]] + tbl_Customers[[#This Row],[total_eve_charge]] + tbl_Customers[[#This Row],[total_night_charge]] + tbl_Customers[[#This Row],[total_intl_charge]]</f>
        <v>63.02</v>
      </c>
    </row>
    <row r="1444" spans="1:34"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t="str">
        <f>IF(tbl_Customers[[#This Row],[total_intl_charge]] &lt;= 3, "Low Charges", "High Charges")</f>
        <v>High Charges</v>
      </c>
      <c r="Z1444" t="str">
        <f>IF(tbl_Customers[[#This Row],[total_eve_calls]]&lt;=80,"Low Calls",
IF(tbl_Customers[[#This Row],[total_eve_calls]]&lt;=120,"Medium Calls","High Calls"))</f>
        <v>Medium Calls</v>
      </c>
      <c r="AA1444" t="str">
        <f>IF(tbl_Customers[[#This Row],[total_eve_charge]]&lt;=15,"Low Charges",
IF(tbl_Customers[[#This Row],[total_eve_charge]]&lt;=20,"Medium Charges","High Charges"))</f>
        <v>Low Charges</v>
      </c>
      <c r="AB1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4" t="str">
        <f>IF(tbl_Customers[[#This Row],[number_vmail_messages]] = 0, "No Usage", IF(tbl_Customers[[#This Row],[number_vmail_messages]] &lt;= 20, "Low Usage", IF(tbl_Customers[[#This Row],[number_vmail_messages]] &lt;= 40, "Medium Usgae", "High Usage")))</f>
        <v>Low Usage</v>
      </c>
      <c r="AD1444" t="str">
        <f>IF(tbl_Customers[[#This Row],[total_day_minutes]]&lt;=150,"Low Usage", IF(tbl_Customers[[#This Row],[total_day_minutes]]&lt;=200,"Medium Usage", IF(tbl_Customers[[#This Row],[total_day_minutes]]&lt;=250,"High Usage","Very High Usage")))</f>
        <v>High Usage</v>
      </c>
      <c r="AE1444" t="str">
        <f>IF(tbl_Customers[[#This Row],[total_intl_calls]]&lt;=5,"Low Calls", IF(tbl_Customers[[#This Row],[total_intl_calls]]&lt;=10, "Medium Calls", "High Calls"))</f>
        <v>Low Calls</v>
      </c>
      <c r="AF14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44" t="str">
        <f>IF(tbl_Customers[[#This Row],[Churn_Risk_Score]]&gt;=10,"High Risk", IF(tbl_Customers[[#This Row],[Churn_Risk_Score]]&gt;=5,"Medium Risk","Low Risk"))</f>
        <v>Medium Risk</v>
      </c>
      <c r="AH1444">
        <f>tbl_Customers[[#This Row],[total_day_charge]] + tbl_Customers[[#This Row],[total_eve_charge]] + tbl_Customers[[#This Row],[total_night_charge]] + tbl_Customers[[#This Row],[total_intl_charge]]</f>
        <v>62.740000000000009</v>
      </c>
    </row>
    <row r="1445" spans="1:34"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t="str">
        <f>IF(tbl_Customers[[#This Row],[total_intl_charge]] &lt;= 3, "Low Charges", "High Charges")</f>
        <v>Low Charges</v>
      </c>
      <c r="Z1445" t="str">
        <f>IF(tbl_Customers[[#This Row],[total_eve_calls]]&lt;=80,"Low Calls",
IF(tbl_Customers[[#This Row],[total_eve_calls]]&lt;=120,"Medium Calls","High Calls"))</f>
        <v>Low Calls</v>
      </c>
      <c r="AA1445" t="str">
        <f>IF(tbl_Customers[[#This Row],[total_eve_charge]]&lt;=15,"Low Charges",
IF(tbl_Customers[[#This Row],[total_eve_charge]]&lt;=20,"Medium Charges","High Charges"))</f>
        <v>Medium Charges</v>
      </c>
      <c r="AB1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5" t="str">
        <f>IF(tbl_Customers[[#This Row],[number_vmail_messages]] = 0, "No Usage", IF(tbl_Customers[[#This Row],[number_vmail_messages]] &lt;= 20, "Low Usage", IF(tbl_Customers[[#This Row],[number_vmail_messages]] &lt;= 40, "Medium Usgae", "High Usage")))</f>
        <v>No Usage</v>
      </c>
      <c r="AD1445" t="str">
        <f>IF(tbl_Customers[[#This Row],[total_day_minutes]]&lt;=150,"Low Usage", IF(tbl_Customers[[#This Row],[total_day_minutes]]&lt;=200,"Medium Usage", IF(tbl_Customers[[#This Row],[total_day_minutes]]&lt;=250,"High Usage","Very High Usage")))</f>
        <v>Low Usage</v>
      </c>
      <c r="AE1445" t="str">
        <f>IF(tbl_Customers[[#This Row],[total_intl_calls]]&lt;=5,"Low Calls", IF(tbl_Customers[[#This Row],[total_intl_calls]]&lt;=10, "Medium Calls", "High Calls"))</f>
        <v>Low Calls</v>
      </c>
      <c r="AF14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5" t="str">
        <f>IF(tbl_Customers[[#This Row],[Churn_Risk_Score]]&gt;=10,"High Risk", IF(tbl_Customers[[#This Row],[Churn_Risk_Score]]&gt;=5,"Medium Risk","Low Risk"))</f>
        <v>Medium Risk</v>
      </c>
      <c r="AH1445">
        <f>tbl_Customers[[#This Row],[total_day_charge]] + tbl_Customers[[#This Row],[total_eve_charge]] + tbl_Customers[[#This Row],[total_night_charge]] + tbl_Customers[[#This Row],[total_intl_charge]]</f>
        <v>49.47</v>
      </c>
    </row>
    <row r="1446" spans="1:34"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t="str">
        <f>IF(tbl_Customers[[#This Row],[total_intl_charge]] &lt;= 3, "Low Charges", "High Charges")</f>
        <v>High Charges</v>
      </c>
      <c r="Z1446" t="str">
        <f>IF(tbl_Customers[[#This Row],[total_eve_calls]]&lt;=80,"Low Calls",
IF(tbl_Customers[[#This Row],[total_eve_calls]]&lt;=120,"Medium Calls","High Calls"))</f>
        <v>Medium Calls</v>
      </c>
      <c r="AA1446" t="str">
        <f>IF(tbl_Customers[[#This Row],[total_eve_charge]]&lt;=15,"Low Charges",
IF(tbl_Customers[[#This Row],[total_eve_charge]]&lt;=20,"Medium Charges","High Charges"))</f>
        <v>Low Charges</v>
      </c>
      <c r="AB1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6" t="str">
        <f>IF(tbl_Customers[[#This Row],[number_vmail_messages]] = 0, "No Usage", IF(tbl_Customers[[#This Row],[number_vmail_messages]] &lt;= 20, "Low Usage", IF(tbl_Customers[[#This Row],[number_vmail_messages]] &lt;= 40, "Medium Usgae", "High Usage")))</f>
        <v>No Usage</v>
      </c>
      <c r="AD1446" t="str">
        <f>IF(tbl_Customers[[#This Row],[total_day_minutes]]&lt;=150,"Low Usage", IF(tbl_Customers[[#This Row],[total_day_minutes]]&lt;=200,"Medium Usage", IF(tbl_Customers[[#This Row],[total_day_minutes]]&lt;=250,"High Usage","Very High Usage")))</f>
        <v>Medium Usage</v>
      </c>
      <c r="AE1446" t="str">
        <f>IF(tbl_Customers[[#This Row],[total_intl_calls]]&lt;=5,"Low Calls", IF(tbl_Customers[[#This Row],[total_intl_calls]]&lt;=10, "Medium Calls", "High Calls"))</f>
        <v>Low Calls</v>
      </c>
      <c r="AF14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46" t="str">
        <f>IF(tbl_Customers[[#This Row],[Churn_Risk_Score]]&gt;=10,"High Risk", IF(tbl_Customers[[#This Row],[Churn_Risk_Score]]&gt;=5,"Medium Risk","Low Risk"))</f>
        <v>Low Risk</v>
      </c>
      <c r="AH1446">
        <f>tbl_Customers[[#This Row],[total_day_charge]] + tbl_Customers[[#This Row],[total_eve_charge]] + tbl_Customers[[#This Row],[total_night_charge]] + tbl_Customers[[#This Row],[total_intl_charge]]</f>
        <v>56.769999999999996</v>
      </c>
    </row>
    <row r="1447" spans="1:34"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t="str">
        <f>IF(tbl_Customers[[#This Row],[total_intl_charge]] &lt;= 3, "Low Charges", "High Charges")</f>
        <v>High Charges</v>
      </c>
      <c r="Z1447" t="str">
        <f>IF(tbl_Customers[[#This Row],[total_eve_calls]]&lt;=80,"Low Calls",
IF(tbl_Customers[[#This Row],[total_eve_calls]]&lt;=120,"Medium Calls","High Calls"))</f>
        <v>Medium Calls</v>
      </c>
      <c r="AA1447" t="str">
        <f>IF(tbl_Customers[[#This Row],[total_eve_charge]]&lt;=15,"Low Charges",
IF(tbl_Customers[[#This Row],[total_eve_charge]]&lt;=20,"Medium Charges","High Charges"))</f>
        <v>High Charges</v>
      </c>
      <c r="AB1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7" t="str">
        <f>IF(tbl_Customers[[#This Row],[number_vmail_messages]] = 0, "No Usage", IF(tbl_Customers[[#This Row],[number_vmail_messages]] &lt;= 20, "Low Usage", IF(tbl_Customers[[#This Row],[number_vmail_messages]] &lt;= 40, "Medium Usgae", "High Usage")))</f>
        <v>Medium Usgae</v>
      </c>
      <c r="AD1447" t="str">
        <f>IF(tbl_Customers[[#This Row],[total_day_minutes]]&lt;=150,"Low Usage", IF(tbl_Customers[[#This Row],[total_day_minutes]]&lt;=200,"Medium Usage", IF(tbl_Customers[[#This Row],[total_day_minutes]]&lt;=250,"High Usage","Very High Usage")))</f>
        <v>Low Usage</v>
      </c>
      <c r="AE1447" t="str">
        <f>IF(tbl_Customers[[#This Row],[total_intl_calls]]&lt;=5,"Low Calls", IF(tbl_Customers[[#This Row],[total_intl_calls]]&lt;=10, "Medium Calls", "High Calls"))</f>
        <v>Low Calls</v>
      </c>
      <c r="AF14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47" t="str">
        <f>IF(tbl_Customers[[#This Row],[Churn_Risk_Score]]&gt;=10,"High Risk", IF(tbl_Customers[[#This Row],[Churn_Risk_Score]]&gt;=5,"Medium Risk","Low Risk"))</f>
        <v>Low Risk</v>
      </c>
      <c r="AH1447">
        <f>tbl_Customers[[#This Row],[total_day_charge]] + tbl_Customers[[#This Row],[total_eve_charge]] + tbl_Customers[[#This Row],[total_night_charge]] + tbl_Customers[[#This Row],[total_intl_charge]]</f>
        <v>52.42</v>
      </c>
    </row>
    <row r="1448" spans="1:34"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t="str">
        <f>IF(tbl_Customers[[#This Row],[total_intl_charge]] &lt;= 3, "Low Charges", "High Charges")</f>
        <v>Low Charges</v>
      </c>
      <c r="Z1448" t="str">
        <f>IF(tbl_Customers[[#This Row],[total_eve_calls]]&lt;=80,"Low Calls",
IF(tbl_Customers[[#This Row],[total_eve_calls]]&lt;=120,"Medium Calls","High Calls"))</f>
        <v>Low Calls</v>
      </c>
      <c r="AA1448" t="str">
        <f>IF(tbl_Customers[[#This Row],[total_eve_charge]]&lt;=15,"Low Charges",
IF(tbl_Customers[[#This Row],[total_eve_charge]]&lt;=20,"Medium Charges","High Charges"))</f>
        <v>High Charges</v>
      </c>
      <c r="AB1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8" t="str">
        <f>IF(tbl_Customers[[#This Row],[number_vmail_messages]] = 0, "No Usage", IF(tbl_Customers[[#This Row],[number_vmail_messages]] &lt;= 20, "Low Usage", IF(tbl_Customers[[#This Row],[number_vmail_messages]] &lt;= 40, "Medium Usgae", "High Usage")))</f>
        <v>Medium Usgae</v>
      </c>
      <c r="AD1448" t="str">
        <f>IF(tbl_Customers[[#This Row],[total_day_minutes]]&lt;=150,"Low Usage", IF(tbl_Customers[[#This Row],[total_day_minutes]]&lt;=200,"Medium Usage", IF(tbl_Customers[[#This Row],[total_day_minutes]]&lt;=250,"High Usage","Very High Usage")))</f>
        <v>Medium Usage</v>
      </c>
      <c r="AE1448" t="str">
        <f>IF(tbl_Customers[[#This Row],[total_intl_calls]]&lt;=5,"Low Calls", IF(tbl_Customers[[#This Row],[total_intl_calls]]&lt;=10, "Medium Calls", "High Calls"))</f>
        <v>Low Calls</v>
      </c>
      <c r="AF14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48" t="str">
        <f>IF(tbl_Customers[[#This Row],[Churn_Risk_Score]]&gt;=10,"High Risk", IF(tbl_Customers[[#This Row],[Churn_Risk_Score]]&gt;=5,"Medium Risk","Low Risk"))</f>
        <v>Low Risk</v>
      </c>
      <c r="AH1448">
        <f>tbl_Customers[[#This Row],[total_day_charge]] + tbl_Customers[[#This Row],[total_eve_charge]] + tbl_Customers[[#This Row],[total_night_charge]] + tbl_Customers[[#This Row],[total_intl_charge]]</f>
        <v>55.710000000000008</v>
      </c>
    </row>
    <row r="1449" spans="1:34"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t="str">
        <f>IF(tbl_Customers[[#This Row],[total_intl_charge]] &lt;= 3, "Low Charges", "High Charges")</f>
        <v>Low Charges</v>
      </c>
      <c r="Z1449" t="str">
        <f>IF(tbl_Customers[[#This Row],[total_eve_calls]]&lt;=80,"Low Calls",
IF(tbl_Customers[[#This Row],[total_eve_calls]]&lt;=120,"Medium Calls","High Calls"))</f>
        <v>High Calls</v>
      </c>
      <c r="AA1449" t="str">
        <f>IF(tbl_Customers[[#This Row],[total_eve_charge]]&lt;=15,"Low Charges",
IF(tbl_Customers[[#This Row],[total_eve_charge]]&lt;=20,"Medium Charges","High Charges"))</f>
        <v>Low Charges</v>
      </c>
      <c r="AB1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9" t="str">
        <f>IF(tbl_Customers[[#This Row],[number_vmail_messages]] = 0, "No Usage", IF(tbl_Customers[[#This Row],[number_vmail_messages]] &lt;= 20, "Low Usage", IF(tbl_Customers[[#This Row],[number_vmail_messages]] &lt;= 40, "Medium Usgae", "High Usage")))</f>
        <v>No Usage</v>
      </c>
      <c r="AD1449" t="str">
        <f>IF(tbl_Customers[[#This Row],[total_day_minutes]]&lt;=150,"Low Usage", IF(tbl_Customers[[#This Row],[total_day_minutes]]&lt;=200,"Medium Usage", IF(tbl_Customers[[#This Row],[total_day_minutes]]&lt;=250,"High Usage","Very High Usage")))</f>
        <v>Very High Usage</v>
      </c>
      <c r="AE1449" t="str">
        <f>IF(tbl_Customers[[#This Row],[total_intl_calls]]&lt;=5,"Low Calls", IF(tbl_Customers[[#This Row],[total_intl_calls]]&lt;=10, "Medium Calls", "High Calls"))</f>
        <v>Medium Calls</v>
      </c>
      <c r="AF14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49" t="str">
        <f>IF(tbl_Customers[[#This Row],[Churn_Risk_Score]]&gt;=10,"High Risk", IF(tbl_Customers[[#This Row],[Churn_Risk_Score]]&gt;=5,"Medium Risk","Low Risk"))</f>
        <v>Medium Risk</v>
      </c>
      <c r="AH1449">
        <f>tbl_Customers[[#This Row],[total_day_charge]] + tbl_Customers[[#This Row],[total_eve_charge]] + tbl_Customers[[#This Row],[total_night_charge]] + tbl_Customers[[#This Row],[total_intl_charge]]</f>
        <v>74.460000000000008</v>
      </c>
    </row>
    <row r="1450" spans="1:34"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t="str">
        <f>IF(tbl_Customers[[#This Row],[total_intl_charge]] &lt;= 3, "Low Charges", "High Charges")</f>
        <v>High Charges</v>
      </c>
      <c r="Z1450" t="str">
        <f>IF(tbl_Customers[[#This Row],[total_eve_calls]]&lt;=80,"Low Calls",
IF(tbl_Customers[[#This Row],[total_eve_calls]]&lt;=120,"Medium Calls","High Calls"))</f>
        <v>Medium Calls</v>
      </c>
      <c r="AA1450" t="str">
        <f>IF(tbl_Customers[[#This Row],[total_eve_charge]]&lt;=15,"Low Charges",
IF(tbl_Customers[[#This Row],[total_eve_charge]]&lt;=20,"Medium Charges","High Charges"))</f>
        <v>Low Charges</v>
      </c>
      <c r="AB1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0" t="str">
        <f>IF(tbl_Customers[[#This Row],[number_vmail_messages]] = 0, "No Usage", IF(tbl_Customers[[#This Row],[number_vmail_messages]] &lt;= 20, "Low Usage", IF(tbl_Customers[[#This Row],[number_vmail_messages]] &lt;= 40, "Medium Usgae", "High Usage")))</f>
        <v>No Usage</v>
      </c>
      <c r="AD1450" t="str">
        <f>IF(tbl_Customers[[#This Row],[total_day_minutes]]&lt;=150,"Low Usage", IF(tbl_Customers[[#This Row],[total_day_minutes]]&lt;=200,"Medium Usage", IF(tbl_Customers[[#This Row],[total_day_minutes]]&lt;=250,"High Usage","Very High Usage")))</f>
        <v>Medium Usage</v>
      </c>
      <c r="AE1450" t="str">
        <f>IF(tbl_Customers[[#This Row],[total_intl_calls]]&lt;=5,"Low Calls", IF(tbl_Customers[[#This Row],[total_intl_calls]]&lt;=10, "Medium Calls", "High Calls"))</f>
        <v>Low Calls</v>
      </c>
      <c r="AF14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0" t="str">
        <f>IF(tbl_Customers[[#This Row],[Churn_Risk_Score]]&gt;=10,"High Risk", IF(tbl_Customers[[#This Row],[Churn_Risk_Score]]&gt;=5,"Medium Risk","Low Risk"))</f>
        <v>Low Risk</v>
      </c>
      <c r="AH1450">
        <f>tbl_Customers[[#This Row],[total_day_charge]] + tbl_Customers[[#This Row],[total_eve_charge]] + tbl_Customers[[#This Row],[total_night_charge]] + tbl_Customers[[#This Row],[total_intl_charge]]</f>
        <v>56.85</v>
      </c>
    </row>
    <row r="1451" spans="1:34"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t="str">
        <f>IF(tbl_Customers[[#This Row],[total_intl_charge]] &lt;= 3, "Low Charges", "High Charges")</f>
        <v>Low Charges</v>
      </c>
      <c r="Z1451" t="str">
        <f>IF(tbl_Customers[[#This Row],[total_eve_calls]]&lt;=80,"Low Calls",
IF(tbl_Customers[[#This Row],[total_eve_calls]]&lt;=120,"Medium Calls","High Calls"))</f>
        <v>Medium Calls</v>
      </c>
      <c r="AA1451" t="str">
        <f>IF(tbl_Customers[[#This Row],[total_eve_charge]]&lt;=15,"Low Charges",
IF(tbl_Customers[[#This Row],[total_eve_charge]]&lt;=20,"Medium Charges","High Charges"))</f>
        <v>Low Charges</v>
      </c>
      <c r="AB1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1" t="str">
        <f>IF(tbl_Customers[[#This Row],[number_vmail_messages]] = 0, "No Usage", IF(tbl_Customers[[#This Row],[number_vmail_messages]] &lt;= 20, "Low Usage", IF(tbl_Customers[[#This Row],[number_vmail_messages]] &lt;= 40, "Medium Usgae", "High Usage")))</f>
        <v>No Usage</v>
      </c>
      <c r="AD1451" t="str">
        <f>IF(tbl_Customers[[#This Row],[total_day_minutes]]&lt;=150,"Low Usage", IF(tbl_Customers[[#This Row],[total_day_minutes]]&lt;=200,"Medium Usage", IF(tbl_Customers[[#This Row],[total_day_minutes]]&lt;=250,"High Usage","Very High Usage")))</f>
        <v>Medium Usage</v>
      </c>
      <c r="AE1451" t="str">
        <f>IF(tbl_Customers[[#This Row],[total_intl_calls]]&lt;=5,"Low Calls", IF(tbl_Customers[[#This Row],[total_intl_calls]]&lt;=10, "Medium Calls", "High Calls"))</f>
        <v>Low Calls</v>
      </c>
      <c r="AF14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1" t="str">
        <f>IF(tbl_Customers[[#This Row],[Churn_Risk_Score]]&gt;=10,"High Risk", IF(tbl_Customers[[#This Row],[Churn_Risk_Score]]&gt;=5,"Medium Risk","Low Risk"))</f>
        <v>Low Risk</v>
      </c>
      <c r="AH1451">
        <f>tbl_Customers[[#This Row],[total_day_charge]] + tbl_Customers[[#This Row],[total_eve_charge]] + tbl_Customers[[#This Row],[total_night_charge]] + tbl_Customers[[#This Row],[total_intl_charge]]</f>
        <v>53.910000000000004</v>
      </c>
    </row>
    <row r="1452" spans="1:34"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t="str">
        <f>IF(tbl_Customers[[#This Row],[total_intl_charge]] &lt;= 3, "Low Charges", "High Charges")</f>
        <v>Low Charges</v>
      </c>
      <c r="Z1452" t="str">
        <f>IF(tbl_Customers[[#This Row],[total_eve_calls]]&lt;=80,"Low Calls",
IF(tbl_Customers[[#This Row],[total_eve_calls]]&lt;=120,"Medium Calls","High Calls"))</f>
        <v>Medium Calls</v>
      </c>
      <c r="AA1452" t="str">
        <f>IF(tbl_Customers[[#This Row],[total_eve_charge]]&lt;=15,"Low Charges",
IF(tbl_Customers[[#This Row],[total_eve_charge]]&lt;=20,"Medium Charges","High Charges"))</f>
        <v>Medium Charges</v>
      </c>
      <c r="AB1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52" t="str">
        <f>IF(tbl_Customers[[#This Row],[number_vmail_messages]] = 0, "No Usage", IF(tbl_Customers[[#This Row],[number_vmail_messages]] &lt;= 20, "Low Usage", IF(tbl_Customers[[#This Row],[number_vmail_messages]] &lt;= 40, "Medium Usgae", "High Usage")))</f>
        <v>No Usage</v>
      </c>
      <c r="AD1452" t="str">
        <f>IF(tbl_Customers[[#This Row],[total_day_minutes]]&lt;=150,"Low Usage", IF(tbl_Customers[[#This Row],[total_day_minutes]]&lt;=200,"Medium Usage", IF(tbl_Customers[[#This Row],[total_day_minutes]]&lt;=250,"High Usage","Very High Usage")))</f>
        <v>Medium Usage</v>
      </c>
      <c r="AE1452" t="str">
        <f>IF(tbl_Customers[[#This Row],[total_intl_calls]]&lt;=5,"Low Calls", IF(tbl_Customers[[#This Row],[total_intl_calls]]&lt;=10, "Medium Calls", "High Calls"))</f>
        <v>Low Calls</v>
      </c>
      <c r="AF14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2" t="str">
        <f>IF(tbl_Customers[[#This Row],[Churn_Risk_Score]]&gt;=10,"High Risk", IF(tbl_Customers[[#This Row],[Churn_Risk_Score]]&gt;=5,"Medium Risk","Low Risk"))</f>
        <v>Low Risk</v>
      </c>
      <c r="AH1452">
        <f>tbl_Customers[[#This Row],[total_day_charge]] + tbl_Customers[[#This Row],[total_eve_charge]] + tbl_Customers[[#This Row],[total_night_charge]] + tbl_Customers[[#This Row],[total_intl_charge]]</f>
        <v>62.16</v>
      </c>
    </row>
    <row r="1453" spans="1:34"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t="str">
        <f>IF(tbl_Customers[[#This Row],[total_intl_charge]] &lt;= 3, "Low Charges", "High Charges")</f>
        <v>Low Charges</v>
      </c>
      <c r="Z1453" t="str">
        <f>IF(tbl_Customers[[#This Row],[total_eve_calls]]&lt;=80,"Low Calls",
IF(tbl_Customers[[#This Row],[total_eve_calls]]&lt;=120,"Medium Calls","High Calls"))</f>
        <v>Low Calls</v>
      </c>
      <c r="AA1453" t="str">
        <f>IF(tbl_Customers[[#This Row],[total_eve_charge]]&lt;=15,"Low Charges",
IF(tbl_Customers[[#This Row],[total_eve_charge]]&lt;=20,"Medium Charges","High Charges"))</f>
        <v>Low Charges</v>
      </c>
      <c r="AB1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53" t="str">
        <f>IF(tbl_Customers[[#This Row],[number_vmail_messages]] = 0, "No Usage", IF(tbl_Customers[[#This Row],[number_vmail_messages]] &lt;= 20, "Low Usage", IF(tbl_Customers[[#This Row],[number_vmail_messages]] &lt;= 40, "Medium Usgae", "High Usage")))</f>
        <v>No Usage</v>
      </c>
      <c r="AD1453" t="str">
        <f>IF(tbl_Customers[[#This Row],[total_day_minutes]]&lt;=150,"Low Usage", IF(tbl_Customers[[#This Row],[total_day_minutes]]&lt;=200,"Medium Usage", IF(tbl_Customers[[#This Row],[total_day_minutes]]&lt;=250,"High Usage","Very High Usage")))</f>
        <v>Low Usage</v>
      </c>
      <c r="AE1453" t="str">
        <f>IF(tbl_Customers[[#This Row],[total_intl_calls]]&lt;=5,"Low Calls", IF(tbl_Customers[[#This Row],[total_intl_calls]]&lt;=10, "Medium Calls", "High Calls"))</f>
        <v>Low Calls</v>
      </c>
      <c r="AF14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3" t="str">
        <f>IF(tbl_Customers[[#This Row],[Churn_Risk_Score]]&gt;=10,"High Risk", IF(tbl_Customers[[#This Row],[Churn_Risk_Score]]&gt;=5,"Medium Risk","Low Risk"))</f>
        <v>Low Risk</v>
      </c>
      <c r="AH1453">
        <f>tbl_Customers[[#This Row],[total_day_charge]] + tbl_Customers[[#This Row],[total_eve_charge]] + tbl_Customers[[#This Row],[total_night_charge]] + tbl_Customers[[#This Row],[total_intl_charge]]</f>
        <v>38.74</v>
      </c>
    </row>
    <row r="1454" spans="1:34"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t="str">
        <f>IF(tbl_Customers[[#This Row],[total_intl_charge]] &lt;= 3, "Low Charges", "High Charges")</f>
        <v>High Charges</v>
      </c>
      <c r="Z1454" t="str">
        <f>IF(tbl_Customers[[#This Row],[total_eve_calls]]&lt;=80,"Low Calls",
IF(tbl_Customers[[#This Row],[total_eve_calls]]&lt;=120,"Medium Calls","High Calls"))</f>
        <v>Medium Calls</v>
      </c>
      <c r="AA1454" t="str">
        <f>IF(tbl_Customers[[#This Row],[total_eve_charge]]&lt;=15,"Low Charges",
IF(tbl_Customers[[#This Row],[total_eve_charge]]&lt;=20,"Medium Charges","High Charges"))</f>
        <v>Medium Charges</v>
      </c>
      <c r="AB1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4" t="str">
        <f>IF(tbl_Customers[[#This Row],[number_vmail_messages]] = 0, "No Usage", IF(tbl_Customers[[#This Row],[number_vmail_messages]] &lt;= 20, "Low Usage", IF(tbl_Customers[[#This Row],[number_vmail_messages]] &lt;= 40, "Medium Usgae", "High Usage")))</f>
        <v>No Usage</v>
      </c>
      <c r="AD1454" t="str">
        <f>IF(tbl_Customers[[#This Row],[total_day_minutes]]&lt;=150,"Low Usage", IF(tbl_Customers[[#This Row],[total_day_minutes]]&lt;=200,"Medium Usage", IF(tbl_Customers[[#This Row],[total_day_minutes]]&lt;=250,"High Usage","Very High Usage")))</f>
        <v>Low Usage</v>
      </c>
      <c r="AE1454" t="str">
        <f>IF(tbl_Customers[[#This Row],[total_intl_calls]]&lt;=5,"Low Calls", IF(tbl_Customers[[#This Row],[total_intl_calls]]&lt;=10, "Medium Calls", "High Calls"))</f>
        <v>Low Calls</v>
      </c>
      <c r="AF14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4" t="str">
        <f>IF(tbl_Customers[[#This Row],[Churn_Risk_Score]]&gt;=10,"High Risk", IF(tbl_Customers[[#This Row],[Churn_Risk_Score]]&gt;=5,"Medium Risk","Low Risk"))</f>
        <v>Low Risk</v>
      </c>
      <c r="AH1454">
        <f>tbl_Customers[[#This Row],[total_day_charge]] + tbl_Customers[[#This Row],[total_eve_charge]] + tbl_Customers[[#This Row],[total_night_charge]] + tbl_Customers[[#This Row],[total_intl_charge]]</f>
        <v>55.76</v>
      </c>
    </row>
    <row r="1455" spans="1:34"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t="str">
        <f>IF(tbl_Customers[[#This Row],[total_intl_charge]] &lt;= 3, "Low Charges", "High Charges")</f>
        <v>Low Charges</v>
      </c>
      <c r="Z1455" t="str">
        <f>IF(tbl_Customers[[#This Row],[total_eve_calls]]&lt;=80,"Low Calls",
IF(tbl_Customers[[#This Row],[total_eve_calls]]&lt;=120,"Medium Calls","High Calls"))</f>
        <v>Medium Calls</v>
      </c>
      <c r="AA1455" t="str">
        <f>IF(tbl_Customers[[#This Row],[total_eve_charge]]&lt;=15,"Low Charges",
IF(tbl_Customers[[#This Row],[total_eve_charge]]&lt;=20,"Medium Charges","High Charges"))</f>
        <v>Medium Charges</v>
      </c>
      <c r="AB1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5" t="str">
        <f>IF(tbl_Customers[[#This Row],[number_vmail_messages]] = 0, "No Usage", IF(tbl_Customers[[#This Row],[number_vmail_messages]] &lt;= 20, "Low Usage", IF(tbl_Customers[[#This Row],[number_vmail_messages]] &lt;= 40, "Medium Usgae", "High Usage")))</f>
        <v>No Usage</v>
      </c>
      <c r="AD1455" t="str">
        <f>IF(tbl_Customers[[#This Row],[total_day_minutes]]&lt;=150,"Low Usage", IF(tbl_Customers[[#This Row],[total_day_minutes]]&lt;=200,"Medium Usage", IF(tbl_Customers[[#This Row],[total_day_minutes]]&lt;=250,"High Usage","Very High Usage")))</f>
        <v>Low Usage</v>
      </c>
      <c r="AE1455" t="str">
        <f>IF(tbl_Customers[[#This Row],[total_intl_calls]]&lt;=5,"Low Calls", IF(tbl_Customers[[#This Row],[total_intl_calls]]&lt;=10, "Medium Calls", "High Calls"))</f>
        <v>Low Calls</v>
      </c>
      <c r="AF14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5" t="str">
        <f>IF(tbl_Customers[[#This Row],[Churn_Risk_Score]]&gt;=10,"High Risk", IF(tbl_Customers[[#This Row],[Churn_Risk_Score]]&gt;=5,"Medium Risk","Low Risk"))</f>
        <v>Low Risk</v>
      </c>
      <c r="AH1455">
        <f>tbl_Customers[[#This Row],[total_day_charge]] + tbl_Customers[[#This Row],[total_eve_charge]] + tbl_Customers[[#This Row],[total_night_charge]] + tbl_Customers[[#This Row],[total_intl_charge]]</f>
        <v>52.58</v>
      </c>
    </row>
    <row r="1456" spans="1:34"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t="str">
        <f>IF(tbl_Customers[[#This Row],[total_intl_charge]] &lt;= 3, "Low Charges", "High Charges")</f>
        <v>High Charges</v>
      </c>
      <c r="Z1456" t="str">
        <f>IF(tbl_Customers[[#This Row],[total_eve_calls]]&lt;=80,"Low Calls",
IF(tbl_Customers[[#This Row],[total_eve_calls]]&lt;=120,"Medium Calls","High Calls"))</f>
        <v>Medium Calls</v>
      </c>
      <c r="AA1456" t="str">
        <f>IF(tbl_Customers[[#This Row],[total_eve_charge]]&lt;=15,"Low Charges",
IF(tbl_Customers[[#This Row],[total_eve_charge]]&lt;=20,"Medium Charges","High Charges"))</f>
        <v>Low Charges</v>
      </c>
      <c r="AB1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6" t="str">
        <f>IF(tbl_Customers[[#This Row],[number_vmail_messages]] = 0, "No Usage", IF(tbl_Customers[[#This Row],[number_vmail_messages]] &lt;= 20, "Low Usage", IF(tbl_Customers[[#This Row],[number_vmail_messages]] &lt;= 40, "Medium Usgae", "High Usage")))</f>
        <v>No Usage</v>
      </c>
      <c r="AD1456" t="str">
        <f>IF(tbl_Customers[[#This Row],[total_day_minutes]]&lt;=150,"Low Usage", IF(tbl_Customers[[#This Row],[total_day_minutes]]&lt;=200,"Medium Usage", IF(tbl_Customers[[#This Row],[total_day_minutes]]&lt;=250,"High Usage","Very High Usage")))</f>
        <v>Low Usage</v>
      </c>
      <c r="AE1456" t="str">
        <f>IF(tbl_Customers[[#This Row],[total_intl_calls]]&lt;=5,"Low Calls", IF(tbl_Customers[[#This Row],[total_intl_calls]]&lt;=10, "Medium Calls", "High Calls"))</f>
        <v>Low Calls</v>
      </c>
      <c r="AF14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6" t="str">
        <f>IF(tbl_Customers[[#This Row],[Churn_Risk_Score]]&gt;=10,"High Risk", IF(tbl_Customers[[#This Row],[Churn_Risk_Score]]&gt;=5,"Medium Risk","Low Risk"))</f>
        <v>Low Risk</v>
      </c>
      <c r="AH1456">
        <f>tbl_Customers[[#This Row],[total_day_charge]] + tbl_Customers[[#This Row],[total_eve_charge]] + tbl_Customers[[#This Row],[total_night_charge]] + tbl_Customers[[#This Row],[total_intl_charge]]</f>
        <v>45.71</v>
      </c>
    </row>
    <row r="1457" spans="1:34"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t="str">
        <f>IF(tbl_Customers[[#This Row],[total_intl_charge]] &lt;= 3, "Low Charges", "High Charges")</f>
        <v>High Charges</v>
      </c>
      <c r="Z1457" t="str">
        <f>IF(tbl_Customers[[#This Row],[total_eve_calls]]&lt;=80,"Low Calls",
IF(tbl_Customers[[#This Row],[total_eve_calls]]&lt;=120,"Medium Calls","High Calls"))</f>
        <v>Low Calls</v>
      </c>
      <c r="AA1457" t="str">
        <f>IF(tbl_Customers[[#This Row],[total_eve_charge]]&lt;=15,"Low Charges",
IF(tbl_Customers[[#This Row],[total_eve_charge]]&lt;=20,"Medium Charges","High Charges"))</f>
        <v>High Charges</v>
      </c>
      <c r="AB1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7" t="str">
        <f>IF(tbl_Customers[[#This Row],[number_vmail_messages]] = 0, "No Usage", IF(tbl_Customers[[#This Row],[number_vmail_messages]] &lt;= 20, "Low Usage", IF(tbl_Customers[[#This Row],[number_vmail_messages]] &lt;= 40, "Medium Usgae", "High Usage")))</f>
        <v>No Usage</v>
      </c>
      <c r="AD1457" t="str">
        <f>IF(tbl_Customers[[#This Row],[total_day_minutes]]&lt;=150,"Low Usage", IF(tbl_Customers[[#This Row],[total_day_minutes]]&lt;=200,"Medium Usage", IF(tbl_Customers[[#This Row],[total_day_minutes]]&lt;=250,"High Usage","Very High Usage")))</f>
        <v>Low Usage</v>
      </c>
      <c r="AE1457" t="str">
        <f>IF(tbl_Customers[[#This Row],[total_intl_calls]]&lt;=5,"Low Calls", IF(tbl_Customers[[#This Row],[total_intl_calls]]&lt;=10, "Medium Calls", "High Calls"))</f>
        <v>Low Calls</v>
      </c>
      <c r="AF14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7" t="str">
        <f>IF(tbl_Customers[[#This Row],[Churn_Risk_Score]]&gt;=10,"High Risk", IF(tbl_Customers[[#This Row],[Churn_Risk_Score]]&gt;=5,"Medium Risk","Low Risk"))</f>
        <v>Low Risk</v>
      </c>
      <c r="AH1457">
        <f>tbl_Customers[[#This Row],[total_day_charge]] + tbl_Customers[[#This Row],[total_eve_charge]] + tbl_Customers[[#This Row],[total_night_charge]] + tbl_Customers[[#This Row],[total_intl_charge]]</f>
        <v>54.589999999999996</v>
      </c>
    </row>
    <row r="1458" spans="1:34"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t="str">
        <f>IF(tbl_Customers[[#This Row],[total_intl_charge]] &lt;= 3, "Low Charges", "High Charges")</f>
        <v>Low Charges</v>
      </c>
      <c r="Z1458" t="str">
        <f>IF(tbl_Customers[[#This Row],[total_eve_calls]]&lt;=80,"Low Calls",
IF(tbl_Customers[[#This Row],[total_eve_calls]]&lt;=120,"Medium Calls","High Calls"))</f>
        <v>Medium Calls</v>
      </c>
      <c r="AA1458" t="str">
        <f>IF(tbl_Customers[[#This Row],[total_eve_charge]]&lt;=15,"Low Charges",
IF(tbl_Customers[[#This Row],[total_eve_charge]]&lt;=20,"Medium Charges","High Charges"))</f>
        <v>High Charges</v>
      </c>
      <c r="AB1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8" t="str">
        <f>IF(tbl_Customers[[#This Row],[number_vmail_messages]] = 0, "No Usage", IF(tbl_Customers[[#This Row],[number_vmail_messages]] &lt;= 20, "Low Usage", IF(tbl_Customers[[#This Row],[number_vmail_messages]] &lt;= 40, "Medium Usgae", "High Usage")))</f>
        <v>High Usage</v>
      </c>
      <c r="AD1458" t="str">
        <f>IF(tbl_Customers[[#This Row],[total_day_minutes]]&lt;=150,"Low Usage", IF(tbl_Customers[[#This Row],[total_day_minutes]]&lt;=200,"Medium Usage", IF(tbl_Customers[[#This Row],[total_day_minutes]]&lt;=250,"High Usage","Very High Usage")))</f>
        <v>Low Usage</v>
      </c>
      <c r="AE1458" t="str">
        <f>IF(tbl_Customers[[#This Row],[total_intl_calls]]&lt;=5,"Low Calls", IF(tbl_Customers[[#This Row],[total_intl_calls]]&lt;=10, "Medium Calls", "High Calls"))</f>
        <v>Low Calls</v>
      </c>
      <c r="AF14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58" t="str">
        <f>IF(tbl_Customers[[#This Row],[Churn_Risk_Score]]&gt;=10,"High Risk", IF(tbl_Customers[[#This Row],[Churn_Risk_Score]]&gt;=5,"Medium Risk","Low Risk"))</f>
        <v>Low Risk</v>
      </c>
      <c r="AH1458">
        <f>tbl_Customers[[#This Row],[total_day_charge]] + tbl_Customers[[#This Row],[total_eve_charge]] + tbl_Customers[[#This Row],[total_night_charge]] + tbl_Customers[[#This Row],[total_intl_charge]]</f>
        <v>54.96</v>
      </c>
    </row>
    <row r="1459" spans="1:34"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t="str">
        <f>IF(tbl_Customers[[#This Row],[total_intl_charge]] &lt;= 3, "Low Charges", "High Charges")</f>
        <v>Low Charges</v>
      </c>
      <c r="Z1459" t="str">
        <f>IF(tbl_Customers[[#This Row],[total_eve_calls]]&lt;=80,"Low Calls",
IF(tbl_Customers[[#This Row],[total_eve_calls]]&lt;=120,"Medium Calls","High Calls"))</f>
        <v>Medium Calls</v>
      </c>
      <c r="AA1459" t="str">
        <f>IF(tbl_Customers[[#This Row],[total_eve_charge]]&lt;=15,"Low Charges",
IF(tbl_Customers[[#This Row],[total_eve_charge]]&lt;=20,"Medium Charges","High Charges"))</f>
        <v>High Charges</v>
      </c>
      <c r="AB1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9" t="str">
        <f>IF(tbl_Customers[[#This Row],[number_vmail_messages]] = 0, "No Usage", IF(tbl_Customers[[#This Row],[number_vmail_messages]] &lt;= 20, "Low Usage", IF(tbl_Customers[[#This Row],[number_vmail_messages]] &lt;= 40, "Medium Usgae", "High Usage")))</f>
        <v>No Usage</v>
      </c>
      <c r="AD1459" t="str">
        <f>IF(tbl_Customers[[#This Row],[total_day_minutes]]&lt;=150,"Low Usage", IF(tbl_Customers[[#This Row],[total_day_minutes]]&lt;=200,"Medium Usage", IF(tbl_Customers[[#This Row],[total_day_minutes]]&lt;=250,"High Usage","Very High Usage")))</f>
        <v>Low Usage</v>
      </c>
      <c r="AE1459" t="str">
        <f>IF(tbl_Customers[[#This Row],[total_intl_calls]]&lt;=5,"Low Calls", IF(tbl_Customers[[#This Row],[total_intl_calls]]&lt;=10, "Medium Calls", "High Calls"))</f>
        <v>Medium Calls</v>
      </c>
      <c r="AF14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9" t="str">
        <f>IF(tbl_Customers[[#This Row],[Churn_Risk_Score]]&gt;=10,"High Risk", IF(tbl_Customers[[#This Row],[Churn_Risk_Score]]&gt;=5,"Medium Risk","Low Risk"))</f>
        <v>Low Risk</v>
      </c>
      <c r="AH1459">
        <f>tbl_Customers[[#This Row],[total_day_charge]] + tbl_Customers[[#This Row],[total_eve_charge]] + tbl_Customers[[#This Row],[total_night_charge]] + tbl_Customers[[#This Row],[total_intl_charge]]</f>
        <v>55.870000000000005</v>
      </c>
    </row>
    <row r="1460" spans="1:34"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t="str">
        <f>IF(tbl_Customers[[#This Row],[total_intl_charge]] &lt;= 3, "Low Charges", "High Charges")</f>
        <v>High Charges</v>
      </c>
      <c r="Z1460" t="str">
        <f>IF(tbl_Customers[[#This Row],[total_eve_calls]]&lt;=80,"Low Calls",
IF(tbl_Customers[[#This Row],[total_eve_calls]]&lt;=120,"Medium Calls","High Calls"))</f>
        <v>Medium Calls</v>
      </c>
      <c r="AA1460" t="str">
        <f>IF(tbl_Customers[[#This Row],[total_eve_charge]]&lt;=15,"Low Charges",
IF(tbl_Customers[[#This Row],[total_eve_charge]]&lt;=20,"Medium Charges","High Charges"))</f>
        <v>High Charges</v>
      </c>
      <c r="AB1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0" t="str">
        <f>IF(tbl_Customers[[#This Row],[number_vmail_messages]] = 0, "No Usage", IF(tbl_Customers[[#This Row],[number_vmail_messages]] &lt;= 20, "Low Usage", IF(tbl_Customers[[#This Row],[number_vmail_messages]] &lt;= 40, "Medium Usgae", "High Usage")))</f>
        <v>No Usage</v>
      </c>
      <c r="AD1460" t="str">
        <f>IF(tbl_Customers[[#This Row],[total_day_minutes]]&lt;=150,"Low Usage", IF(tbl_Customers[[#This Row],[total_day_minutes]]&lt;=200,"Medium Usage", IF(tbl_Customers[[#This Row],[total_day_minutes]]&lt;=250,"High Usage","Very High Usage")))</f>
        <v>Medium Usage</v>
      </c>
      <c r="AE1460" t="str">
        <f>IF(tbl_Customers[[#This Row],[total_intl_calls]]&lt;=5,"Low Calls", IF(tbl_Customers[[#This Row],[total_intl_calls]]&lt;=10, "Medium Calls", "High Calls"))</f>
        <v>Low Calls</v>
      </c>
      <c r="AF14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0" t="str">
        <f>IF(tbl_Customers[[#This Row],[Churn_Risk_Score]]&gt;=10,"High Risk", IF(tbl_Customers[[#This Row],[Churn_Risk_Score]]&gt;=5,"Medium Risk","Low Risk"))</f>
        <v>Low Risk</v>
      </c>
      <c r="AH1460">
        <f>tbl_Customers[[#This Row],[total_day_charge]] + tbl_Customers[[#This Row],[total_eve_charge]] + tbl_Customers[[#This Row],[total_night_charge]] + tbl_Customers[[#This Row],[total_intl_charge]]</f>
        <v>65.679999999999993</v>
      </c>
    </row>
    <row r="1461" spans="1:34"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t="str">
        <f>IF(tbl_Customers[[#This Row],[total_intl_charge]] &lt;= 3, "Low Charges", "High Charges")</f>
        <v>High Charges</v>
      </c>
      <c r="Z1461" t="str">
        <f>IF(tbl_Customers[[#This Row],[total_eve_calls]]&lt;=80,"Low Calls",
IF(tbl_Customers[[#This Row],[total_eve_calls]]&lt;=120,"Medium Calls","High Calls"))</f>
        <v>Medium Calls</v>
      </c>
      <c r="AA1461" t="str">
        <f>IF(tbl_Customers[[#This Row],[total_eve_charge]]&lt;=15,"Low Charges",
IF(tbl_Customers[[#This Row],[total_eve_charge]]&lt;=20,"Medium Charges","High Charges"))</f>
        <v>Medium Charges</v>
      </c>
      <c r="AB1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1" t="str">
        <f>IF(tbl_Customers[[#This Row],[number_vmail_messages]] = 0, "No Usage", IF(tbl_Customers[[#This Row],[number_vmail_messages]] &lt;= 20, "Low Usage", IF(tbl_Customers[[#This Row],[number_vmail_messages]] &lt;= 40, "Medium Usgae", "High Usage")))</f>
        <v>No Usage</v>
      </c>
      <c r="AD1461" t="str">
        <f>IF(tbl_Customers[[#This Row],[total_day_minutes]]&lt;=150,"Low Usage", IF(tbl_Customers[[#This Row],[total_day_minutes]]&lt;=200,"Medium Usage", IF(tbl_Customers[[#This Row],[total_day_minutes]]&lt;=250,"High Usage","Very High Usage")))</f>
        <v>Low Usage</v>
      </c>
      <c r="AE1461" t="str">
        <f>IF(tbl_Customers[[#This Row],[total_intl_calls]]&lt;=5,"Low Calls", IF(tbl_Customers[[#This Row],[total_intl_calls]]&lt;=10, "Medium Calls", "High Calls"))</f>
        <v>Low Calls</v>
      </c>
      <c r="AF14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1" t="str">
        <f>IF(tbl_Customers[[#This Row],[Churn_Risk_Score]]&gt;=10,"High Risk", IF(tbl_Customers[[#This Row],[Churn_Risk_Score]]&gt;=5,"Medium Risk","Low Risk"))</f>
        <v>Low Risk</v>
      </c>
      <c r="AH1461">
        <f>tbl_Customers[[#This Row],[total_day_charge]] + tbl_Customers[[#This Row],[total_eve_charge]] + tbl_Customers[[#This Row],[total_night_charge]] + tbl_Customers[[#This Row],[total_intl_charge]]</f>
        <v>49.81</v>
      </c>
    </row>
    <row r="1462" spans="1:34"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t="str">
        <f>IF(tbl_Customers[[#This Row],[total_intl_charge]] &lt;= 3, "Low Charges", "High Charges")</f>
        <v>Low Charges</v>
      </c>
      <c r="Z1462" t="str">
        <f>IF(tbl_Customers[[#This Row],[total_eve_calls]]&lt;=80,"Low Calls",
IF(tbl_Customers[[#This Row],[total_eve_calls]]&lt;=120,"Medium Calls","High Calls"))</f>
        <v>Low Calls</v>
      </c>
      <c r="AA1462" t="str">
        <f>IF(tbl_Customers[[#This Row],[total_eve_charge]]&lt;=15,"Low Charges",
IF(tbl_Customers[[#This Row],[total_eve_charge]]&lt;=20,"Medium Charges","High Charges"))</f>
        <v>Medium Charges</v>
      </c>
      <c r="AB1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2" t="str">
        <f>IF(tbl_Customers[[#This Row],[number_vmail_messages]] = 0, "No Usage", IF(tbl_Customers[[#This Row],[number_vmail_messages]] &lt;= 20, "Low Usage", IF(tbl_Customers[[#This Row],[number_vmail_messages]] &lt;= 40, "Medium Usgae", "High Usage")))</f>
        <v>No Usage</v>
      </c>
      <c r="AD1462" t="str">
        <f>IF(tbl_Customers[[#This Row],[total_day_minutes]]&lt;=150,"Low Usage", IF(tbl_Customers[[#This Row],[total_day_minutes]]&lt;=200,"Medium Usage", IF(tbl_Customers[[#This Row],[total_day_minutes]]&lt;=250,"High Usage","Very High Usage")))</f>
        <v>Very High Usage</v>
      </c>
      <c r="AE1462" t="str">
        <f>IF(tbl_Customers[[#This Row],[total_intl_calls]]&lt;=5,"Low Calls", IF(tbl_Customers[[#This Row],[total_intl_calls]]&lt;=10, "Medium Calls", "High Calls"))</f>
        <v>Medium Calls</v>
      </c>
      <c r="AF14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2" t="str">
        <f>IF(tbl_Customers[[#This Row],[Churn_Risk_Score]]&gt;=10,"High Risk", IF(tbl_Customers[[#This Row],[Churn_Risk_Score]]&gt;=5,"Medium Risk","Low Risk"))</f>
        <v>Medium Risk</v>
      </c>
      <c r="AH1462">
        <f>tbl_Customers[[#This Row],[total_day_charge]] + tbl_Customers[[#This Row],[total_eve_charge]] + tbl_Customers[[#This Row],[total_night_charge]] + tbl_Customers[[#This Row],[total_intl_charge]]</f>
        <v>76.64</v>
      </c>
    </row>
    <row r="1463" spans="1:34"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t="str">
        <f>IF(tbl_Customers[[#This Row],[total_intl_charge]] &lt;= 3, "Low Charges", "High Charges")</f>
        <v>Low Charges</v>
      </c>
      <c r="Z1463" t="str">
        <f>IF(tbl_Customers[[#This Row],[total_eve_calls]]&lt;=80,"Low Calls",
IF(tbl_Customers[[#This Row],[total_eve_calls]]&lt;=120,"Medium Calls","High Calls"))</f>
        <v>Medium Calls</v>
      </c>
      <c r="AA1463" t="str">
        <f>IF(tbl_Customers[[#This Row],[total_eve_charge]]&lt;=15,"Low Charges",
IF(tbl_Customers[[#This Row],[total_eve_charge]]&lt;=20,"Medium Charges","High Charges"))</f>
        <v>Medium Charges</v>
      </c>
      <c r="AB1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3" t="str">
        <f>IF(tbl_Customers[[#This Row],[number_vmail_messages]] = 0, "No Usage", IF(tbl_Customers[[#This Row],[number_vmail_messages]] &lt;= 20, "Low Usage", IF(tbl_Customers[[#This Row],[number_vmail_messages]] &lt;= 40, "Medium Usgae", "High Usage")))</f>
        <v>No Usage</v>
      </c>
      <c r="AD1463" t="str">
        <f>IF(tbl_Customers[[#This Row],[total_day_minutes]]&lt;=150,"Low Usage", IF(tbl_Customers[[#This Row],[total_day_minutes]]&lt;=200,"Medium Usage", IF(tbl_Customers[[#This Row],[total_day_minutes]]&lt;=250,"High Usage","Very High Usage")))</f>
        <v>Low Usage</v>
      </c>
      <c r="AE1463" t="str">
        <f>IF(tbl_Customers[[#This Row],[total_intl_calls]]&lt;=5,"Low Calls", IF(tbl_Customers[[#This Row],[total_intl_calls]]&lt;=10, "Medium Calls", "High Calls"))</f>
        <v>Medium Calls</v>
      </c>
      <c r="AF14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63" t="str">
        <f>IF(tbl_Customers[[#This Row],[Churn_Risk_Score]]&gt;=10,"High Risk", IF(tbl_Customers[[#This Row],[Churn_Risk_Score]]&gt;=5,"Medium Risk","Low Risk"))</f>
        <v>Low Risk</v>
      </c>
      <c r="AH1463">
        <f>tbl_Customers[[#This Row],[total_day_charge]] + tbl_Customers[[#This Row],[total_eve_charge]] + tbl_Customers[[#This Row],[total_night_charge]] + tbl_Customers[[#This Row],[total_intl_charge]]</f>
        <v>53.78</v>
      </c>
    </row>
    <row r="1464" spans="1:34"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t="str">
        <f>IF(tbl_Customers[[#This Row],[total_intl_charge]] &lt;= 3, "Low Charges", "High Charges")</f>
        <v>Low Charges</v>
      </c>
      <c r="Z1464" t="str">
        <f>IF(tbl_Customers[[#This Row],[total_eve_calls]]&lt;=80,"Low Calls",
IF(tbl_Customers[[#This Row],[total_eve_calls]]&lt;=120,"Medium Calls","High Calls"))</f>
        <v>Low Calls</v>
      </c>
      <c r="AA1464" t="str">
        <f>IF(tbl_Customers[[#This Row],[total_eve_charge]]&lt;=15,"Low Charges",
IF(tbl_Customers[[#This Row],[total_eve_charge]]&lt;=20,"Medium Charges","High Charges"))</f>
        <v>High Charges</v>
      </c>
      <c r="AB1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4" t="str">
        <f>IF(tbl_Customers[[#This Row],[number_vmail_messages]] = 0, "No Usage", IF(tbl_Customers[[#This Row],[number_vmail_messages]] &lt;= 20, "Low Usage", IF(tbl_Customers[[#This Row],[number_vmail_messages]] &lt;= 40, "Medium Usgae", "High Usage")))</f>
        <v>Medium Usgae</v>
      </c>
      <c r="AD1464" t="str">
        <f>IF(tbl_Customers[[#This Row],[total_day_minutes]]&lt;=150,"Low Usage", IF(tbl_Customers[[#This Row],[total_day_minutes]]&lt;=200,"Medium Usage", IF(tbl_Customers[[#This Row],[total_day_minutes]]&lt;=250,"High Usage","Very High Usage")))</f>
        <v>Medium Usage</v>
      </c>
      <c r="AE1464" t="str">
        <f>IF(tbl_Customers[[#This Row],[total_intl_calls]]&lt;=5,"Low Calls", IF(tbl_Customers[[#This Row],[total_intl_calls]]&lt;=10, "Medium Calls", "High Calls"))</f>
        <v>Low Calls</v>
      </c>
      <c r="AF14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4" t="str">
        <f>IF(tbl_Customers[[#This Row],[Churn_Risk_Score]]&gt;=10,"High Risk", IF(tbl_Customers[[#This Row],[Churn_Risk_Score]]&gt;=5,"Medium Risk","Low Risk"))</f>
        <v>Low Risk</v>
      </c>
      <c r="AH1464">
        <f>tbl_Customers[[#This Row],[total_day_charge]] + tbl_Customers[[#This Row],[total_eve_charge]] + tbl_Customers[[#This Row],[total_night_charge]] + tbl_Customers[[#This Row],[total_intl_charge]]</f>
        <v>65.099999999999994</v>
      </c>
    </row>
    <row r="1465" spans="1:34"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t="str">
        <f>IF(tbl_Customers[[#This Row],[total_intl_charge]] &lt;= 3, "Low Charges", "High Charges")</f>
        <v>Low Charges</v>
      </c>
      <c r="Z1465" t="str">
        <f>IF(tbl_Customers[[#This Row],[total_eve_calls]]&lt;=80,"Low Calls",
IF(tbl_Customers[[#This Row],[total_eve_calls]]&lt;=120,"Medium Calls","High Calls"))</f>
        <v>High Calls</v>
      </c>
      <c r="AA1465" t="str">
        <f>IF(tbl_Customers[[#This Row],[total_eve_charge]]&lt;=15,"Low Charges",
IF(tbl_Customers[[#This Row],[total_eve_charge]]&lt;=20,"Medium Charges","High Charges"))</f>
        <v>High Charges</v>
      </c>
      <c r="AB1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5" t="str">
        <f>IF(tbl_Customers[[#This Row],[number_vmail_messages]] = 0, "No Usage", IF(tbl_Customers[[#This Row],[number_vmail_messages]] &lt;= 20, "Low Usage", IF(tbl_Customers[[#This Row],[number_vmail_messages]] &lt;= 40, "Medium Usgae", "High Usage")))</f>
        <v>No Usage</v>
      </c>
      <c r="AD1465" t="str">
        <f>IF(tbl_Customers[[#This Row],[total_day_minutes]]&lt;=150,"Low Usage", IF(tbl_Customers[[#This Row],[total_day_minutes]]&lt;=200,"Medium Usage", IF(tbl_Customers[[#This Row],[total_day_minutes]]&lt;=250,"High Usage","Very High Usage")))</f>
        <v>Very High Usage</v>
      </c>
      <c r="AE1465" t="str">
        <f>IF(tbl_Customers[[#This Row],[total_intl_calls]]&lt;=5,"Low Calls", IF(tbl_Customers[[#This Row],[total_intl_calls]]&lt;=10, "Medium Calls", "High Calls"))</f>
        <v>Low Calls</v>
      </c>
      <c r="AF14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5" t="str">
        <f>IF(tbl_Customers[[#This Row],[Churn_Risk_Score]]&gt;=10,"High Risk", IF(tbl_Customers[[#This Row],[Churn_Risk_Score]]&gt;=5,"Medium Risk","Low Risk"))</f>
        <v>Medium Risk</v>
      </c>
      <c r="AH1465">
        <f>tbl_Customers[[#This Row],[total_day_charge]] + tbl_Customers[[#This Row],[total_eve_charge]] + tbl_Customers[[#This Row],[total_night_charge]] + tbl_Customers[[#This Row],[total_intl_charge]]</f>
        <v>80.359999999999985</v>
      </c>
    </row>
    <row r="1466" spans="1:34"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t="str">
        <f>IF(tbl_Customers[[#This Row],[total_intl_charge]] &lt;= 3, "Low Charges", "High Charges")</f>
        <v>Low Charges</v>
      </c>
      <c r="Z1466" t="str">
        <f>IF(tbl_Customers[[#This Row],[total_eve_calls]]&lt;=80,"Low Calls",
IF(tbl_Customers[[#This Row],[total_eve_calls]]&lt;=120,"Medium Calls","High Calls"))</f>
        <v>Medium Calls</v>
      </c>
      <c r="AA1466" t="str">
        <f>IF(tbl_Customers[[#This Row],[total_eve_charge]]&lt;=15,"Low Charges",
IF(tbl_Customers[[#This Row],[total_eve_charge]]&lt;=20,"Medium Charges","High Charges"))</f>
        <v>Low Charges</v>
      </c>
      <c r="AB1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6" t="str">
        <f>IF(tbl_Customers[[#This Row],[number_vmail_messages]] = 0, "No Usage", IF(tbl_Customers[[#This Row],[number_vmail_messages]] &lt;= 20, "Low Usage", IF(tbl_Customers[[#This Row],[number_vmail_messages]] &lt;= 40, "Medium Usgae", "High Usage")))</f>
        <v>Medium Usgae</v>
      </c>
      <c r="AD1466" t="str">
        <f>IF(tbl_Customers[[#This Row],[total_day_minutes]]&lt;=150,"Low Usage", IF(tbl_Customers[[#This Row],[total_day_minutes]]&lt;=200,"Medium Usage", IF(tbl_Customers[[#This Row],[total_day_minutes]]&lt;=250,"High Usage","Very High Usage")))</f>
        <v>High Usage</v>
      </c>
      <c r="AE1466" t="str">
        <f>IF(tbl_Customers[[#This Row],[total_intl_calls]]&lt;=5,"Low Calls", IF(tbl_Customers[[#This Row],[total_intl_calls]]&lt;=10, "Medium Calls", "High Calls"))</f>
        <v>Medium Calls</v>
      </c>
      <c r="AF14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6" t="str">
        <f>IF(tbl_Customers[[#This Row],[Churn_Risk_Score]]&gt;=10,"High Risk", IF(tbl_Customers[[#This Row],[Churn_Risk_Score]]&gt;=5,"Medium Risk","Low Risk"))</f>
        <v>Low Risk</v>
      </c>
      <c r="AH1466">
        <f>tbl_Customers[[#This Row],[total_day_charge]] + tbl_Customers[[#This Row],[total_eve_charge]] + tbl_Customers[[#This Row],[total_night_charge]] + tbl_Customers[[#This Row],[total_intl_charge]]</f>
        <v>56.45</v>
      </c>
    </row>
    <row r="1467" spans="1:34"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t="str">
        <f>IF(tbl_Customers[[#This Row],[total_intl_charge]] &lt;= 3, "Low Charges", "High Charges")</f>
        <v>Low Charges</v>
      </c>
      <c r="Z1467" t="str">
        <f>IF(tbl_Customers[[#This Row],[total_eve_calls]]&lt;=80,"Low Calls",
IF(tbl_Customers[[#This Row],[total_eve_calls]]&lt;=120,"Medium Calls","High Calls"))</f>
        <v>Medium Calls</v>
      </c>
      <c r="AA1467" t="str">
        <f>IF(tbl_Customers[[#This Row],[total_eve_charge]]&lt;=15,"Low Charges",
IF(tbl_Customers[[#This Row],[total_eve_charge]]&lt;=20,"Medium Charges","High Charges"))</f>
        <v>Medium Charges</v>
      </c>
      <c r="AB1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7" t="str">
        <f>IF(tbl_Customers[[#This Row],[number_vmail_messages]] = 0, "No Usage", IF(tbl_Customers[[#This Row],[number_vmail_messages]] &lt;= 20, "Low Usage", IF(tbl_Customers[[#This Row],[number_vmail_messages]] &lt;= 40, "Medium Usgae", "High Usage")))</f>
        <v>No Usage</v>
      </c>
      <c r="AD1467" t="str">
        <f>IF(tbl_Customers[[#This Row],[total_day_minutes]]&lt;=150,"Low Usage", IF(tbl_Customers[[#This Row],[total_day_minutes]]&lt;=200,"Medium Usage", IF(tbl_Customers[[#This Row],[total_day_minutes]]&lt;=250,"High Usage","Very High Usage")))</f>
        <v>Very High Usage</v>
      </c>
      <c r="AE1467" t="str">
        <f>IF(tbl_Customers[[#This Row],[total_intl_calls]]&lt;=5,"Low Calls", IF(tbl_Customers[[#This Row],[total_intl_calls]]&lt;=10, "Medium Calls", "High Calls"))</f>
        <v>Low Calls</v>
      </c>
      <c r="AF14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7" t="str">
        <f>IF(tbl_Customers[[#This Row],[Churn_Risk_Score]]&gt;=10,"High Risk", IF(tbl_Customers[[#This Row],[Churn_Risk_Score]]&gt;=5,"Medium Risk","Low Risk"))</f>
        <v>Medium Risk</v>
      </c>
      <c r="AH1467">
        <f>tbl_Customers[[#This Row],[total_day_charge]] + tbl_Customers[[#This Row],[total_eve_charge]] + tbl_Customers[[#This Row],[total_night_charge]] + tbl_Customers[[#This Row],[total_intl_charge]]</f>
        <v>73.39</v>
      </c>
    </row>
    <row r="1468" spans="1:34"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t="str">
        <f>IF(tbl_Customers[[#This Row],[total_intl_charge]] &lt;= 3, "Low Charges", "High Charges")</f>
        <v>High Charges</v>
      </c>
      <c r="Z1468" t="str">
        <f>IF(tbl_Customers[[#This Row],[total_eve_calls]]&lt;=80,"Low Calls",
IF(tbl_Customers[[#This Row],[total_eve_calls]]&lt;=120,"Medium Calls","High Calls"))</f>
        <v>Medium Calls</v>
      </c>
      <c r="AA1468" t="str">
        <f>IF(tbl_Customers[[#This Row],[total_eve_charge]]&lt;=15,"Low Charges",
IF(tbl_Customers[[#This Row],[total_eve_charge]]&lt;=20,"Medium Charges","High Charges"))</f>
        <v>Medium Charges</v>
      </c>
      <c r="AB1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8" t="str">
        <f>IF(tbl_Customers[[#This Row],[number_vmail_messages]] = 0, "No Usage", IF(tbl_Customers[[#This Row],[number_vmail_messages]] &lt;= 20, "Low Usage", IF(tbl_Customers[[#This Row],[number_vmail_messages]] &lt;= 40, "Medium Usgae", "High Usage")))</f>
        <v>No Usage</v>
      </c>
      <c r="AD1468" t="str">
        <f>IF(tbl_Customers[[#This Row],[total_day_minutes]]&lt;=150,"Low Usage", IF(tbl_Customers[[#This Row],[total_day_minutes]]&lt;=200,"Medium Usage", IF(tbl_Customers[[#This Row],[total_day_minutes]]&lt;=250,"High Usage","Very High Usage")))</f>
        <v>Low Usage</v>
      </c>
      <c r="AE1468" t="str">
        <f>IF(tbl_Customers[[#This Row],[total_intl_calls]]&lt;=5,"Low Calls", IF(tbl_Customers[[#This Row],[total_intl_calls]]&lt;=10, "Medium Calls", "High Calls"))</f>
        <v>Low Calls</v>
      </c>
      <c r="AF14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8" t="str">
        <f>IF(tbl_Customers[[#This Row],[Churn_Risk_Score]]&gt;=10,"High Risk", IF(tbl_Customers[[#This Row],[Churn_Risk_Score]]&gt;=5,"Medium Risk","Low Risk"))</f>
        <v>Low Risk</v>
      </c>
      <c r="AH1468">
        <f>tbl_Customers[[#This Row],[total_day_charge]] + tbl_Customers[[#This Row],[total_eve_charge]] + tbl_Customers[[#This Row],[total_night_charge]] + tbl_Customers[[#This Row],[total_intl_charge]]</f>
        <v>38.85</v>
      </c>
    </row>
    <row r="1469" spans="1:34"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t="str">
        <f>IF(tbl_Customers[[#This Row],[total_intl_charge]] &lt;= 3, "Low Charges", "High Charges")</f>
        <v>Low Charges</v>
      </c>
      <c r="Z1469" t="str">
        <f>IF(tbl_Customers[[#This Row],[total_eve_calls]]&lt;=80,"Low Calls",
IF(tbl_Customers[[#This Row],[total_eve_calls]]&lt;=120,"Medium Calls","High Calls"))</f>
        <v>Low Calls</v>
      </c>
      <c r="AA1469" t="str">
        <f>IF(tbl_Customers[[#This Row],[total_eve_charge]]&lt;=15,"Low Charges",
IF(tbl_Customers[[#This Row],[total_eve_charge]]&lt;=20,"Medium Charges","High Charges"))</f>
        <v>High Charges</v>
      </c>
      <c r="AB1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9" t="str">
        <f>IF(tbl_Customers[[#This Row],[number_vmail_messages]] = 0, "No Usage", IF(tbl_Customers[[#This Row],[number_vmail_messages]] &lt;= 20, "Low Usage", IF(tbl_Customers[[#This Row],[number_vmail_messages]] &lt;= 40, "Medium Usgae", "High Usage")))</f>
        <v>No Usage</v>
      </c>
      <c r="AD1469" t="str">
        <f>IF(tbl_Customers[[#This Row],[total_day_minutes]]&lt;=150,"Low Usage", IF(tbl_Customers[[#This Row],[total_day_minutes]]&lt;=200,"Medium Usage", IF(tbl_Customers[[#This Row],[total_day_minutes]]&lt;=250,"High Usage","Very High Usage")))</f>
        <v>Very High Usage</v>
      </c>
      <c r="AE1469" t="str">
        <f>IF(tbl_Customers[[#This Row],[total_intl_calls]]&lt;=5,"Low Calls", IF(tbl_Customers[[#This Row],[total_intl_calls]]&lt;=10, "Medium Calls", "High Calls"))</f>
        <v>Low Calls</v>
      </c>
      <c r="AF14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9" t="str">
        <f>IF(tbl_Customers[[#This Row],[Churn_Risk_Score]]&gt;=10,"High Risk", IF(tbl_Customers[[#This Row],[Churn_Risk_Score]]&gt;=5,"Medium Risk","Low Risk"))</f>
        <v>Medium Risk</v>
      </c>
      <c r="AH1469">
        <f>tbl_Customers[[#This Row],[total_day_charge]] + tbl_Customers[[#This Row],[total_eve_charge]] + tbl_Customers[[#This Row],[total_night_charge]] + tbl_Customers[[#This Row],[total_intl_charge]]</f>
        <v>73.759999999999991</v>
      </c>
    </row>
    <row r="1470" spans="1:34"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t="str">
        <f>IF(tbl_Customers[[#This Row],[total_intl_charge]] &lt;= 3, "Low Charges", "High Charges")</f>
        <v>Low Charges</v>
      </c>
      <c r="Z1470" t="str">
        <f>IF(tbl_Customers[[#This Row],[total_eve_calls]]&lt;=80,"Low Calls",
IF(tbl_Customers[[#This Row],[total_eve_calls]]&lt;=120,"Medium Calls","High Calls"))</f>
        <v>Medium Calls</v>
      </c>
      <c r="AA1470" t="str">
        <f>IF(tbl_Customers[[#This Row],[total_eve_charge]]&lt;=15,"Low Charges",
IF(tbl_Customers[[#This Row],[total_eve_charge]]&lt;=20,"Medium Charges","High Charges"))</f>
        <v>High Charges</v>
      </c>
      <c r="AB1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0" t="str">
        <f>IF(tbl_Customers[[#This Row],[number_vmail_messages]] = 0, "No Usage", IF(tbl_Customers[[#This Row],[number_vmail_messages]] &lt;= 20, "Low Usage", IF(tbl_Customers[[#This Row],[number_vmail_messages]] &lt;= 40, "Medium Usgae", "High Usage")))</f>
        <v>Medium Usgae</v>
      </c>
      <c r="AD1470" t="str">
        <f>IF(tbl_Customers[[#This Row],[total_day_minutes]]&lt;=150,"Low Usage", IF(tbl_Customers[[#This Row],[total_day_minutes]]&lt;=200,"Medium Usage", IF(tbl_Customers[[#This Row],[total_day_minutes]]&lt;=250,"High Usage","Very High Usage")))</f>
        <v>High Usage</v>
      </c>
      <c r="AE1470" t="str">
        <f>IF(tbl_Customers[[#This Row],[total_intl_calls]]&lt;=5,"Low Calls", IF(tbl_Customers[[#This Row],[total_intl_calls]]&lt;=10, "Medium Calls", "High Calls"))</f>
        <v>Low Calls</v>
      </c>
      <c r="AF14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70" t="str">
        <f>IF(tbl_Customers[[#This Row],[Churn_Risk_Score]]&gt;=10,"High Risk", IF(tbl_Customers[[#This Row],[Churn_Risk_Score]]&gt;=5,"Medium Risk","Low Risk"))</f>
        <v>Low Risk</v>
      </c>
      <c r="AH1470">
        <f>tbl_Customers[[#This Row],[total_day_charge]] + tbl_Customers[[#This Row],[total_eve_charge]] + tbl_Customers[[#This Row],[total_night_charge]] + tbl_Customers[[#This Row],[total_intl_charge]]</f>
        <v>75.540000000000006</v>
      </c>
    </row>
    <row r="1471" spans="1:34"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t="str">
        <f>IF(tbl_Customers[[#This Row],[total_intl_charge]] &lt;= 3, "Low Charges", "High Charges")</f>
        <v>Low Charges</v>
      </c>
      <c r="Z1471" t="str">
        <f>IF(tbl_Customers[[#This Row],[total_eve_calls]]&lt;=80,"Low Calls",
IF(tbl_Customers[[#This Row],[total_eve_calls]]&lt;=120,"Medium Calls","High Calls"))</f>
        <v>High Calls</v>
      </c>
      <c r="AA1471" t="str">
        <f>IF(tbl_Customers[[#This Row],[total_eve_charge]]&lt;=15,"Low Charges",
IF(tbl_Customers[[#This Row],[total_eve_charge]]&lt;=20,"Medium Charges","High Charges"))</f>
        <v>Low Charges</v>
      </c>
      <c r="AB1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1" t="str">
        <f>IF(tbl_Customers[[#This Row],[number_vmail_messages]] = 0, "No Usage", IF(tbl_Customers[[#This Row],[number_vmail_messages]] &lt;= 20, "Low Usage", IF(tbl_Customers[[#This Row],[number_vmail_messages]] &lt;= 40, "Medium Usgae", "High Usage")))</f>
        <v>No Usage</v>
      </c>
      <c r="AD1471" t="str">
        <f>IF(tbl_Customers[[#This Row],[total_day_minutes]]&lt;=150,"Low Usage", IF(tbl_Customers[[#This Row],[total_day_minutes]]&lt;=200,"Medium Usage", IF(tbl_Customers[[#This Row],[total_day_minutes]]&lt;=250,"High Usage","Very High Usage")))</f>
        <v>High Usage</v>
      </c>
      <c r="AE1471" t="str">
        <f>IF(tbl_Customers[[#This Row],[total_intl_calls]]&lt;=5,"Low Calls", IF(tbl_Customers[[#This Row],[total_intl_calls]]&lt;=10, "Medium Calls", "High Calls"))</f>
        <v>Low Calls</v>
      </c>
      <c r="AF14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1" t="str">
        <f>IF(tbl_Customers[[#This Row],[Churn_Risk_Score]]&gt;=10,"High Risk", IF(tbl_Customers[[#This Row],[Churn_Risk_Score]]&gt;=5,"Medium Risk","Low Risk"))</f>
        <v>Low Risk</v>
      </c>
      <c r="AH1471">
        <f>tbl_Customers[[#This Row],[total_day_charge]] + tbl_Customers[[#This Row],[total_eve_charge]] + tbl_Customers[[#This Row],[total_night_charge]] + tbl_Customers[[#This Row],[total_intl_charge]]</f>
        <v>64.09</v>
      </c>
    </row>
    <row r="1472" spans="1:34"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t="str">
        <f>IF(tbl_Customers[[#This Row],[total_intl_charge]] &lt;= 3, "Low Charges", "High Charges")</f>
        <v>Low Charges</v>
      </c>
      <c r="Z1472" t="str">
        <f>IF(tbl_Customers[[#This Row],[total_eve_calls]]&lt;=80,"Low Calls",
IF(tbl_Customers[[#This Row],[total_eve_calls]]&lt;=120,"Medium Calls","High Calls"))</f>
        <v>Medium Calls</v>
      </c>
      <c r="AA1472" t="str">
        <f>IF(tbl_Customers[[#This Row],[total_eve_charge]]&lt;=15,"Low Charges",
IF(tbl_Customers[[#This Row],[total_eve_charge]]&lt;=20,"Medium Charges","High Charges"))</f>
        <v>Medium Charges</v>
      </c>
      <c r="AB1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2" t="str">
        <f>IF(tbl_Customers[[#This Row],[number_vmail_messages]] = 0, "No Usage", IF(tbl_Customers[[#This Row],[number_vmail_messages]] &lt;= 20, "Low Usage", IF(tbl_Customers[[#This Row],[number_vmail_messages]] &lt;= 40, "Medium Usgae", "High Usage")))</f>
        <v>No Usage</v>
      </c>
      <c r="AD1472" t="str">
        <f>IF(tbl_Customers[[#This Row],[total_day_minutes]]&lt;=150,"Low Usage", IF(tbl_Customers[[#This Row],[total_day_minutes]]&lt;=200,"Medium Usage", IF(tbl_Customers[[#This Row],[total_day_minutes]]&lt;=250,"High Usage","Very High Usage")))</f>
        <v>Medium Usage</v>
      </c>
      <c r="AE1472" t="str">
        <f>IF(tbl_Customers[[#This Row],[total_intl_calls]]&lt;=5,"Low Calls", IF(tbl_Customers[[#This Row],[total_intl_calls]]&lt;=10, "Medium Calls", "High Calls"))</f>
        <v>Low Calls</v>
      </c>
      <c r="AF14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2" t="str">
        <f>IF(tbl_Customers[[#This Row],[Churn_Risk_Score]]&gt;=10,"High Risk", IF(tbl_Customers[[#This Row],[Churn_Risk_Score]]&gt;=5,"Medium Risk","Low Risk"))</f>
        <v>Low Risk</v>
      </c>
      <c r="AH1472">
        <f>tbl_Customers[[#This Row],[total_day_charge]] + tbl_Customers[[#This Row],[total_eve_charge]] + tbl_Customers[[#This Row],[total_night_charge]] + tbl_Customers[[#This Row],[total_intl_charge]]</f>
        <v>53.28</v>
      </c>
    </row>
    <row r="1473" spans="1:34"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t="str">
        <f>IF(tbl_Customers[[#This Row],[total_intl_charge]] &lt;= 3, "Low Charges", "High Charges")</f>
        <v>Low Charges</v>
      </c>
      <c r="Z1473" t="str">
        <f>IF(tbl_Customers[[#This Row],[total_eve_calls]]&lt;=80,"Low Calls",
IF(tbl_Customers[[#This Row],[total_eve_calls]]&lt;=120,"Medium Calls","High Calls"))</f>
        <v>Medium Calls</v>
      </c>
      <c r="AA1473" t="str">
        <f>IF(tbl_Customers[[#This Row],[total_eve_charge]]&lt;=15,"Low Charges",
IF(tbl_Customers[[#This Row],[total_eve_charge]]&lt;=20,"Medium Charges","High Charges"))</f>
        <v>Low Charges</v>
      </c>
      <c r="AB1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3" t="str">
        <f>IF(tbl_Customers[[#This Row],[number_vmail_messages]] = 0, "No Usage", IF(tbl_Customers[[#This Row],[number_vmail_messages]] &lt;= 20, "Low Usage", IF(tbl_Customers[[#This Row],[number_vmail_messages]] &lt;= 40, "Medium Usgae", "High Usage")))</f>
        <v>No Usage</v>
      </c>
      <c r="AD1473" t="str">
        <f>IF(tbl_Customers[[#This Row],[total_day_minutes]]&lt;=150,"Low Usage", IF(tbl_Customers[[#This Row],[total_day_minutes]]&lt;=200,"Medium Usage", IF(tbl_Customers[[#This Row],[total_day_minutes]]&lt;=250,"High Usage","Very High Usage")))</f>
        <v>Low Usage</v>
      </c>
      <c r="AE1473" t="str">
        <f>IF(tbl_Customers[[#This Row],[total_intl_calls]]&lt;=5,"Low Calls", IF(tbl_Customers[[#This Row],[total_intl_calls]]&lt;=10, "Medium Calls", "High Calls"))</f>
        <v>Low Calls</v>
      </c>
      <c r="AF14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3" t="str">
        <f>IF(tbl_Customers[[#This Row],[Churn_Risk_Score]]&gt;=10,"High Risk", IF(tbl_Customers[[#This Row],[Churn_Risk_Score]]&gt;=5,"Medium Risk","Low Risk"))</f>
        <v>Low Risk</v>
      </c>
      <c r="AH1473">
        <f>tbl_Customers[[#This Row],[total_day_charge]] + tbl_Customers[[#This Row],[total_eve_charge]] + tbl_Customers[[#This Row],[total_night_charge]] + tbl_Customers[[#This Row],[total_intl_charge]]</f>
        <v>47.269999999999996</v>
      </c>
    </row>
    <row r="1474" spans="1:34"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t="str">
        <f>IF(tbl_Customers[[#This Row],[total_intl_charge]] &lt;= 3, "Low Charges", "High Charges")</f>
        <v>Low Charges</v>
      </c>
      <c r="Z1474" t="str">
        <f>IF(tbl_Customers[[#This Row],[total_eve_calls]]&lt;=80,"Low Calls",
IF(tbl_Customers[[#This Row],[total_eve_calls]]&lt;=120,"Medium Calls","High Calls"))</f>
        <v>Low Calls</v>
      </c>
      <c r="AA1474" t="str">
        <f>IF(tbl_Customers[[#This Row],[total_eve_charge]]&lt;=15,"Low Charges",
IF(tbl_Customers[[#This Row],[total_eve_charge]]&lt;=20,"Medium Charges","High Charges"))</f>
        <v>High Charges</v>
      </c>
      <c r="AB1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4" t="str">
        <f>IF(tbl_Customers[[#This Row],[number_vmail_messages]] = 0, "No Usage", IF(tbl_Customers[[#This Row],[number_vmail_messages]] &lt;= 20, "Low Usage", IF(tbl_Customers[[#This Row],[number_vmail_messages]] &lt;= 40, "Medium Usgae", "High Usage")))</f>
        <v>No Usage</v>
      </c>
      <c r="AD1474" t="str">
        <f>IF(tbl_Customers[[#This Row],[total_day_minutes]]&lt;=150,"Low Usage", IF(tbl_Customers[[#This Row],[total_day_minutes]]&lt;=200,"Medium Usage", IF(tbl_Customers[[#This Row],[total_day_minutes]]&lt;=250,"High Usage","Very High Usage")))</f>
        <v>Medium Usage</v>
      </c>
      <c r="AE1474" t="str">
        <f>IF(tbl_Customers[[#This Row],[total_intl_calls]]&lt;=5,"Low Calls", IF(tbl_Customers[[#This Row],[total_intl_calls]]&lt;=10, "Medium Calls", "High Calls"))</f>
        <v>Low Calls</v>
      </c>
      <c r="AF14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4" t="str">
        <f>IF(tbl_Customers[[#This Row],[Churn_Risk_Score]]&gt;=10,"High Risk", IF(tbl_Customers[[#This Row],[Churn_Risk_Score]]&gt;=5,"Medium Risk","Low Risk"))</f>
        <v>Low Risk</v>
      </c>
      <c r="AH1474">
        <f>tbl_Customers[[#This Row],[total_day_charge]] + tbl_Customers[[#This Row],[total_eve_charge]] + tbl_Customers[[#This Row],[total_night_charge]] + tbl_Customers[[#This Row],[total_intl_charge]]</f>
        <v>64.2</v>
      </c>
    </row>
    <row r="1475" spans="1:34"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t="str">
        <f>IF(tbl_Customers[[#This Row],[total_intl_charge]] &lt;= 3, "Low Charges", "High Charges")</f>
        <v>High Charges</v>
      </c>
      <c r="Z1475" t="str">
        <f>IF(tbl_Customers[[#This Row],[total_eve_calls]]&lt;=80,"Low Calls",
IF(tbl_Customers[[#This Row],[total_eve_calls]]&lt;=120,"Medium Calls","High Calls"))</f>
        <v>Medium Calls</v>
      </c>
      <c r="AA1475" t="str">
        <f>IF(tbl_Customers[[#This Row],[total_eve_charge]]&lt;=15,"Low Charges",
IF(tbl_Customers[[#This Row],[total_eve_charge]]&lt;=20,"Medium Charges","High Charges"))</f>
        <v>Low Charges</v>
      </c>
      <c r="AB1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5" t="str">
        <f>IF(tbl_Customers[[#This Row],[number_vmail_messages]] = 0, "No Usage", IF(tbl_Customers[[#This Row],[number_vmail_messages]] &lt;= 20, "Low Usage", IF(tbl_Customers[[#This Row],[number_vmail_messages]] &lt;= 40, "Medium Usgae", "High Usage")))</f>
        <v>No Usage</v>
      </c>
      <c r="AD1475" t="str">
        <f>IF(tbl_Customers[[#This Row],[total_day_minutes]]&lt;=150,"Low Usage", IF(tbl_Customers[[#This Row],[total_day_minutes]]&lt;=200,"Medium Usage", IF(tbl_Customers[[#This Row],[total_day_minutes]]&lt;=250,"High Usage","Very High Usage")))</f>
        <v>Medium Usage</v>
      </c>
      <c r="AE1475" t="str">
        <f>IF(tbl_Customers[[#This Row],[total_intl_calls]]&lt;=5,"Low Calls", IF(tbl_Customers[[#This Row],[total_intl_calls]]&lt;=10, "Medium Calls", "High Calls"))</f>
        <v>Low Calls</v>
      </c>
      <c r="AF14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75" t="str">
        <f>IF(tbl_Customers[[#This Row],[Churn_Risk_Score]]&gt;=10,"High Risk", IF(tbl_Customers[[#This Row],[Churn_Risk_Score]]&gt;=5,"Medium Risk","Low Risk"))</f>
        <v>Medium Risk</v>
      </c>
      <c r="AH1475">
        <f>tbl_Customers[[#This Row],[total_day_charge]] + tbl_Customers[[#This Row],[total_eve_charge]] + tbl_Customers[[#This Row],[total_night_charge]] + tbl_Customers[[#This Row],[total_intl_charge]]</f>
        <v>53.59</v>
      </c>
    </row>
    <row r="1476" spans="1:34"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t="str">
        <f>IF(tbl_Customers[[#This Row],[total_intl_charge]] &lt;= 3, "Low Charges", "High Charges")</f>
        <v>Low Charges</v>
      </c>
      <c r="Z1476" t="str">
        <f>IF(tbl_Customers[[#This Row],[total_eve_calls]]&lt;=80,"Low Calls",
IF(tbl_Customers[[#This Row],[total_eve_calls]]&lt;=120,"Medium Calls","High Calls"))</f>
        <v>Medium Calls</v>
      </c>
      <c r="AA1476" t="str">
        <f>IF(tbl_Customers[[#This Row],[total_eve_charge]]&lt;=15,"Low Charges",
IF(tbl_Customers[[#This Row],[total_eve_charge]]&lt;=20,"Medium Charges","High Charges"))</f>
        <v>Medium Charges</v>
      </c>
      <c r="AB1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6" t="str">
        <f>IF(tbl_Customers[[#This Row],[number_vmail_messages]] = 0, "No Usage", IF(tbl_Customers[[#This Row],[number_vmail_messages]] &lt;= 20, "Low Usage", IF(tbl_Customers[[#This Row],[number_vmail_messages]] &lt;= 40, "Medium Usgae", "High Usage")))</f>
        <v>No Usage</v>
      </c>
      <c r="AD1476" t="str">
        <f>IF(tbl_Customers[[#This Row],[total_day_minutes]]&lt;=150,"Low Usage", IF(tbl_Customers[[#This Row],[total_day_minutes]]&lt;=200,"Medium Usage", IF(tbl_Customers[[#This Row],[total_day_minutes]]&lt;=250,"High Usage","Very High Usage")))</f>
        <v>Low Usage</v>
      </c>
      <c r="AE1476" t="str">
        <f>IF(tbl_Customers[[#This Row],[total_intl_calls]]&lt;=5,"Low Calls", IF(tbl_Customers[[#This Row],[total_intl_calls]]&lt;=10, "Medium Calls", "High Calls"))</f>
        <v>Low Calls</v>
      </c>
      <c r="AF14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6" t="str">
        <f>IF(tbl_Customers[[#This Row],[Churn_Risk_Score]]&gt;=10,"High Risk", IF(tbl_Customers[[#This Row],[Churn_Risk_Score]]&gt;=5,"Medium Risk","Low Risk"))</f>
        <v>Low Risk</v>
      </c>
      <c r="AH1476">
        <f>tbl_Customers[[#This Row],[total_day_charge]] + tbl_Customers[[#This Row],[total_eve_charge]] + tbl_Customers[[#This Row],[total_night_charge]] + tbl_Customers[[#This Row],[total_intl_charge]]</f>
        <v>54.269999999999996</v>
      </c>
    </row>
    <row r="1477" spans="1:34"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t="str">
        <f>IF(tbl_Customers[[#This Row],[total_intl_charge]] &lt;= 3, "Low Charges", "High Charges")</f>
        <v>Low Charges</v>
      </c>
      <c r="Z1477" t="str">
        <f>IF(tbl_Customers[[#This Row],[total_eve_calls]]&lt;=80,"Low Calls",
IF(tbl_Customers[[#This Row],[total_eve_calls]]&lt;=120,"Medium Calls","High Calls"))</f>
        <v>Medium Calls</v>
      </c>
      <c r="AA1477" t="str">
        <f>IF(tbl_Customers[[#This Row],[total_eve_charge]]&lt;=15,"Low Charges",
IF(tbl_Customers[[#This Row],[total_eve_charge]]&lt;=20,"Medium Charges","High Charges"))</f>
        <v>High Charges</v>
      </c>
      <c r="AB1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7" t="str">
        <f>IF(tbl_Customers[[#This Row],[number_vmail_messages]] = 0, "No Usage", IF(tbl_Customers[[#This Row],[number_vmail_messages]] &lt;= 20, "Low Usage", IF(tbl_Customers[[#This Row],[number_vmail_messages]] &lt;= 40, "Medium Usgae", "High Usage")))</f>
        <v>No Usage</v>
      </c>
      <c r="AD1477" t="str">
        <f>IF(tbl_Customers[[#This Row],[total_day_minutes]]&lt;=150,"Low Usage", IF(tbl_Customers[[#This Row],[total_day_minutes]]&lt;=200,"Medium Usage", IF(tbl_Customers[[#This Row],[total_day_minutes]]&lt;=250,"High Usage","Very High Usage")))</f>
        <v>Medium Usage</v>
      </c>
      <c r="AE1477" t="str">
        <f>IF(tbl_Customers[[#This Row],[total_intl_calls]]&lt;=5,"Low Calls", IF(tbl_Customers[[#This Row],[total_intl_calls]]&lt;=10, "Medium Calls", "High Calls"))</f>
        <v>Low Calls</v>
      </c>
      <c r="AF14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7" t="str">
        <f>IF(tbl_Customers[[#This Row],[Churn_Risk_Score]]&gt;=10,"High Risk", IF(tbl_Customers[[#This Row],[Churn_Risk_Score]]&gt;=5,"Medium Risk","Low Risk"))</f>
        <v>Low Risk</v>
      </c>
      <c r="AH1477">
        <f>tbl_Customers[[#This Row],[total_day_charge]] + tbl_Customers[[#This Row],[total_eve_charge]] + tbl_Customers[[#This Row],[total_night_charge]] + tbl_Customers[[#This Row],[total_intl_charge]]</f>
        <v>63.449999999999996</v>
      </c>
    </row>
    <row r="1478" spans="1:34"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t="str">
        <f>IF(tbl_Customers[[#This Row],[total_intl_charge]] &lt;= 3, "Low Charges", "High Charges")</f>
        <v>High Charges</v>
      </c>
      <c r="Z1478" t="str">
        <f>IF(tbl_Customers[[#This Row],[total_eve_calls]]&lt;=80,"Low Calls",
IF(tbl_Customers[[#This Row],[total_eve_calls]]&lt;=120,"Medium Calls","High Calls"))</f>
        <v>Medium Calls</v>
      </c>
      <c r="AA1478" t="str">
        <f>IF(tbl_Customers[[#This Row],[total_eve_charge]]&lt;=15,"Low Charges",
IF(tbl_Customers[[#This Row],[total_eve_charge]]&lt;=20,"Medium Charges","High Charges"))</f>
        <v>Low Charges</v>
      </c>
      <c r="AB1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8" t="str">
        <f>IF(tbl_Customers[[#This Row],[number_vmail_messages]] = 0, "No Usage", IF(tbl_Customers[[#This Row],[number_vmail_messages]] &lt;= 20, "Low Usage", IF(tbl_Customers[[#This Row],[number_vmail_messages]] &lt;= 40, "Medium Usgae", "High Usage")))</f>
        <v>Low Usage</v>
      </c>
      <c r="AD1478" t="str">
        <f>IF(tbl_Customers[[#This Row],[total_day_minutes]]&lt;=150,"Low Usage", IF(tbl_Customers[[#This Row],[total_day_minutes]]&lt;=200,"Medium Usage", IF(tbl_Customers[[#This Row],[total_day_minutes]]&lt;=250,"High Usage","Very High Usage")))</f>
        <v>Medium Usage</v>
      </c>
      <c r="AE1478" t="str">
        <f>IF(tbl_Customers[[#This Row],[total_intl_calls]]&lt;=5,"Low Calls", IF(tbl_Customers[[#This Row],[total_intl_calls]]&lt;=10, "Medium Calls", "High Calls"))</f>
        <v>Low Calls</v>
      </c>
      <c r="AF14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78" t="str">
        <f>IF(tbl_Customers[[#This Row],[Churn_Risk_Score]]&gt;=10,"High Risk", IF(tbl_Customers[[#This Row],[Churn_Risk_Score]]&gt;=5,"Medium Risk","Low Risk"))</f>
        <v>Medium Risk</v>
      </c>
      <c r="AH1478">
        <f>tbl_Customers[[#This Row],[total_day_charge]] + tbl_Customers[[#This Row],[total_eve_charge]] + tbl_Customers[[#This Row],[total_night_charge]] + tbl_Customers[[#This Row],[total_intl_charge]]</f>
        <v>51.14</v>
      </c>
    </row>
    <row r="1479" spans="1:34"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t="str">
        <f>IF(tbl_Customers[[#This Row],[total_intl_charge]] &lt;= 3, "Low Charges", "High Charges")</f>
        <v>Low Charges</v>
      </c>
      <c r="Z1479" t="str">
        <f>IF(tbl_Customers[[#This Row],[total_eve_calls]]&lt;=80,"Low Calls",
IF(tbl_Customers[[#This Row],[total_eve_calls]]&lt;=120,"Medium Calls","High Calls"))</f>
        <v>Medium Calls</v>
      </c>
      <c r="AA1479" t="str">
        <f>IF(tbl_Customers[[#This Row],[total_eve_charge]]&lt;=15,"Low Charges",
IF(tbl_Customers[[#This Row],[total_eve_charge]]&lt;=20,"Medium Charges","High Charges"))</f>
        <v>Low Charges</v>
      </c>
      <c r="AB1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9" t="str">
        <f>IF(tbl_Customers[[#This Row],[number_vmail_messages]] = 0, "No Usage", IF(tbl_Customers[[#This Row],[number_vmail_messages]] &lt;= 20, "Low Usage", IF(tbl_Customers[[#This Row],[number_vmail_messages]] &lt;= 40, "Medium Usgae", "High Usage")))</f>
        <v>Medium Usgae</v>
      </c>
      <c r="AD1479" t="str">
        <f>IF(tbl_Customers[[#This Row],[total_day_minutes]]&lt;=150,"Low Usage", IF(tbl_Customers[[#This Row],[total_day_minutes]]&lt;=200,"Medium Usage", IF(tbl_Customers[[#This Row],[total_day_minutes]]&lt;=250,"High Usage","Very High Usage")))</f>
        <v>Medium Usage</v>
      </c>
      <c r="AE1479" t="str">
        <f>IF(tbl_Customers[[#This Row],[total_intl_calls]]&lt;=5,"Low Calls", IF(tbl_Customers[[#This Row],[total_intl_calls]]&lt;=10, "Medium Calls", "High Calls"))</f>
        <v>Medium Calls</v>
      </c>
      <c r="AF14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79" t="str">
        <f>IF(tbl_Customers[[#This Row],[Churn_Risk_Score]]&gt;=10,"High Risk", IF(tbl_Customers[[#This Row],[Churn_Risk_Score]]&gt;=5,"Medium Risk","Low Risk"))</f>
        <v>Low Risk</v>
      </c>
      <c r="AH1479">
        <f>tbl_Customers[[#This Row],[total_day_charge]] + tbl_Customers[[#This Row],[total_eve_charge]] + tbl_Customers[[#This Row],[total_night_charge]] + tbl_Customers[[#This Row],[total_intl_charge]]</f>
        <v>44.409999999999989</v>
      </c>
    </row>
    <row r="1480" spans="1:34"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t="str">
        <f>IF(tbl_Customers[[#This Row],[total_intl_charge]] &lt;= 3, "Low Charges", "High Charges")</f>
        <v>High Charges</v>
      </c>
      <c r="Z1480" t="str">
        <f>IF(tbl_Customers[[#This Row],[total_eve_calls]]&lt;=80,"Low Calls",
IF(tbl_Customers[[#This Row],[total_eve_calls]]&lt;=120,"Medium Calls","High Calls"))</f>
        <v>Medium Calls</v>
      </c>
      <c r="AA1480" t="str">
        <f>IF(tbl_Customers[[#This Row],[total_eve_charge]]&lt;=15,"Low Charges",
IF(tbl_Customers[[#This Row],[total_eve_charge]]&lt;=20,"Medium Charges","High Charges"))</f>
        <v>Low Charges</v>
      </c>
      <c r="AB1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0" t="str">
        <f>IF(tbl_Customers[[#This Row],[number_vmail_messages]] = 0, "No Usage", IF(tbl_Customers[[#This Row],[number_vmail_messages]] &lt;= 20, "Low Usage", IF(tbl_Customers[[#This Row],[number_vmail_messages]] &lt;= 40, "Medium Usgae", "High Usage")))</f>
        <v>No Usage</v>
      </c>
      <c r="AD1480" t="str">
        <f>IF(tbl_Customers[[#This Row],[total_day_minutes]]&lt;=150,"Low Usage", IF(tbl_Customers[[#This Row],[total_day_minutes]]&lt;=200,"Medium Usage", IF(tbl_Customers[[#This Row],[total_day_minutes]]&lt;=250,"High Usage","Very High Usage")))</f>
        <v>Medium Usage</v>
      </c>
      <c r="AE1480" t="str">
        <f>IF(tbl_Customers[[#This Row],[total_intl_calls]]&lt;=5,"Low Calls", IF(tbl_Customers[[#This Row],[total_intl_calls]]&lt;=10, "Medium Calls", "High Calls"))</f>
        <v>Medium Calls</v>
      </c>
      <c r="AF14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80" t="str">
        <f>IF(tbl_Customers[[#This Row],[Churn_Risk_Score]]&gt;=10,"High Risk", IF(tbl_Customers[[#This Row],[Churn_Risk_Score]]&gt;=5,"Medium Risk","Low Risk"))</f>
        <v>Medium Risk</v>
      </c>
      <c r="AH1480">
        <f>tbl_Customers[[#This Row],[total_day_charge]] + tbl_Customers[[#This Row],[total_eve_charge]] + tbl_Customers[[#This Row],[total_night_charge]] + tbl_Customers[[#This Row],[total_intl_charge]]</f>
        <v>56.24</v>
      </c>
    </row>
    <row r="1481" spans="1:34"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t="str">
        <f>IF(tbl_Customers[[#This Row],[total_intl_charge]] &lt;= 3, "Low Charges", "High Charges")</f>
        <v>High Charges</v>
      </c>
      <c r="Z1481" t="str">
        <f>IF(tbl_Customers[[#This Row],[total_eve_calls]]&lt;=80,"Low Calls",
IF(tbl_Customers[[#This Row],[total_eve_calls]]&lt;=120,"Medium Calls","High Calls"))</f>
        <v>Medium Calls</v>
      </c>
      <c r="AA1481" t="str">
        <f>IF(tbl_Customers[[#This Row],[total_eve_charge]]&lt;=15,"Low Charges",
IF(tbl_Customers[[#This Row],[total_eve_charge]]&lt;=20,"Medium Charges","High Charges"))</f>
        <v>Medium Charges</v>
      </c>
      <c r="AB1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1" t="str">
        <f>IF(tbl_Customers[[#This Row],[number_vmail_messages]] = 0, "No Usage", IF(tbl_Customers[[#This Row],[number_vmail_messages]] &lt;= 20, "Low Usage", IF(tbl_Customers[[#This Row],[number_vmail_messages]] &lt;= 40, "Medium Usgae", "High Usage")))</f>
        <v>No Usage</v>
      </c>
      <c r="AD1481" t="str">
        <f>IF(tbl_Customers[[#This Row],[total_day_minutes]]&lt;=150,"Low Usage", IF(tbl_Customers[[#This Row],[total_day_minutes]]&lt;=200,"Medium Usage", IF(tbl_Customers[[#This Row],[total_day_minutes]]&lt;=250,"High Usage","Very High Usage")))</f>
        <v>High Usage</v>
      </c>
      <c r="AE1481" t="str">
        <f>IF(tbl_Customers[[#This Row],[total_intl_calls]]&lt;=5,"Low Calls", IF(tbl_Customers[[#This Row],[total_intl_calls]]&lt;=10, "Medium Calls", "High Calls"))</f>
        <v>Medium Calls</v>
      </c>
      <c r="AF14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1" t="str">
        <f>IF(tbl_Customers[[#This Row],[Churn_Risk_Score]]&gt;=10,"High Risk", IF(tbl_Customers[[#This Row],[Churn_Risk_Score]]&gt;=5,"Medium Risk","Low Risk"))</f>
        <v>Low Risk</v>
      </c>
      <c r="AH1481">
        <f>tbl_Customers[[#This Row],[total_day_charge]] + tbl_Customers[[#This Row],[total_eve_charge]] + tbl_Customers[[#This Row],[total_night_charge]] + tbl_Customers[[#This Row],[total_intl_charge]]</f>
        <v>68.279999999999987</v>
      </c>
    </row>
    <row r="1482" spans="1:34"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t="str">
        <f>IF(tbl_Customers[[#This Row],[total_intl_charge]] &lt;= 3, "Low Charges", "High Charges")</f>
        <v>Low Charges</v>
      </c>
      <c r="Z1482" t="str">
        <f>IF(tbl_Customers[[#This Row],[total_eve_calls]]&lt;=80,"Low Calls",
IF(tbl_Customers[[#This Row],[total_eve_calls]]&lt;=120,"Medium Calls","High Calls"))</f>
        <v>Medium Calls</v>
      </c>
      <c r="AA1482" t="str">
        <f>IF(tbl_Customers[[#This Row],[total_eve_charge]]&lt;=15,"Low Charges",
IF(tbl_Customers[[#This Row],[total_eve_charge]]&lt;=20,"Medium Charges","High Charges"))</f>
        <v>High Charges</v>
      </c>
      <c r="AB1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2" t="str">
        <f>IF(tbl_Customers[[#This Row],[number_vmail_messages]] = 0, "No Usage", IF(tbl_Customers[[#This Row],[number_vmail_messages]] &lt;= 20, "Low Usage", IF(tbl_Customers[[#This Row],[number_vmail_messages]] &lt;= 40, "Medium Usgae", "High Usage")))</f>
        <v>Medium Usgae</v>
      </c>
      <c r="AD1482" t="str">
        <f>IF(tbl_Customers[[#This Row],[total_day_minutes]]&lt;=150,"Low Usage", IF(tbl_Customers[[#This Row],[total_day_minutes]]&lt;=200,"Medium Usage", IF(tbl_Customers[[#This Row],[total_day_minutes]]&lt;=250,"High Usage","Very High Usage")))</f>
        <v>Medium Usage</v>
      </c>
      <c r="AE1482" t="str">
        <f>IF(tbl_Customers[[#This Row],[total_intl_calls]]&lt;=5,"Low Calls", IF(tbl_Customers[[#This Row],[total_intl_calls]]&lt;=10, "Medium Calls", "High Calls"))</f>
        <v>Medium Calls</v>
      </c>
      <c r="AF14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2" t="str">
        <f>IF(tbl_Customers[[#This Row],[Churn_Risk_Score]]&gt;=10,"High Risk", IF(tbl_Customers[[#This Row],[Churn_Risk_Score]]&gt;=5,"Medium Risk","Low Risk"))</f>
        <v>Low Risk</v>
      </c>
      <c r="AH1482">
        <f>tbl_Customers[[#This Row],[total_day_charge]] + tbl_Customers[[#This Row],[total_eve_charge]] + tbl_Customers[[#This Row],[total_night_charge]] + tbl_Customers[[#This Row],[total_intl_charge]]</f>
        <v>66.48</v>
      </c>
    </row>
    <row r="1483" spans="1:34"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t="str">
        <f>IF(tbl_Customers[[#This Row],[total_intl_charge]] &lt;= 3, "Low Charges", "High Charges")</f>
        <v>Low Charges</v>
      </c>
      <c r="Z1483" t="str">
        <f>IF(tbl_Customers[[#This Row],[total_eve_calls]]&lt;=80,"Low Calls",
IF(tbl_Customers[[#This Row],[total_eve_calls]]&lt;=120,"Medium Calls","High Calls"))</f>
        <v>Medium Calls</v>
      </c>
      <c r="AA1483" t="str">
        <f>IF(tbl_Customers[[#This Row],[total_eve_charge]]&lt;=15,"Low Charges",
IF(tbl_Customers[[#This Row],[total_eve_charge]]&lt;=20,"Medium Charges","High Charges"))</f>
        <v>High Charges</v>
      </c>
      <c r="AB1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3" t="str">
        <f>IF(tbl_Customers[[#This Row],[number_vmail_messages]] = 0, "No Usage", IF(tbl_Customers[[#This Row],[number_vmail_messages]] &lt;= 20, "Low Usage", IF(tbl_Customers[[#This Row],[number_vmail_messages]] &lt;= 40, "Medium Usgae", "High Usage")))</f>
        <v>Medium Usgae</v>
      </c>
      <c r="AD1483" t="str">
        <f>IF(tbl_Customers[[#This Row],[total_day_minutes]]&lt;=150,"Low Usage", IF(tbl_Customers[[#This Row],[total_day_minutes]]&lt;=200,"Medium Usage", IF(tbl_Customers[[#This Row],[total_day_minutes]]&lt;=250,"High Usage","Very High Usage")))</f>
        <v>High Usage</v>
      </c>
      <c r="AE1483" t="str">
        <f>IF(tbl_Customers[[#This Row],[total_intl_calls]]&lt;=5,"Low Calls", IF(tbl_Customers[[#This Row],[total_intl_calls]]&lt;=10, "Medium Calls", "High Calls"))</f>
        <v>Low Calls</v>
      </c>
      <c r="AF14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3" t="str">
        <f>IF(tbl_Customers[[#This Row],[Churn_Risk_Score]]&gt;=10,"High Risk", IF(tbl_Customers[[#This Row],[Churn_Risk_Score]]&gt;=5,"Medium Risk","Low Risk"))</f>
        <v>Low Risk</v>
      </c>
      <c r="AH1483">
        <f>tbl_Customers[[#This Row],[total_day_charge]] + tbl_Customers[[#This Row],[total_eve_charge]] + tbl_Customers[[#This Row],[total_night_charge]] + tbl_Customers[[#This Row],[total_intl_charge]]</f>
        <v>73.109999999999985</v>
      </c>
    </row>
    <row r="1484" spans="1:34"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t="str">
        <f>IF(tbl_Customers[[#This Row],[total_intl_charge]] &lt;= 3, "Low Charges", "High Charges")</f>
        <v>Low Charges</v>
      </c>
      <c r="Z1484" t="str">
        <f>IF(tbl_Customers[[#This Row],[total_eve_calls]]&lt;=80,"Low Calls",
IF(tbl_Customers[[#This Row],[total_eve_calls]]&lt;=120,"Medium Calls","High Calls"))</f>
        <v>High Calls</v>
      </c>
      <c r="AA1484" t="str">
        <f>IF(tbl_Customers[[#This Row],[total_eve_charge]]&lt;=15,"Low Charges",
IF(tbl_Customers[[#This Row],[total_eve_charge]]&lt;=20,"Medium Charges","High Charges"))</f>
        <v>Low Charges</v>
      </c>
      <c r="AB1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84" t="str">
        <f>IF(tbl_Customers[[#This Row],[number_vmail_messages]] = 0, "No Usage", IF(tbl_Customers[[#This Row],[number_vmail_messages]] &lt;= 20, "Low Usage", IF(tbl_Customers[[#This Row],[number_vmail_messages]] &lt;= 40, "Medium Usgae", "High Usage")))</f>
        <v>No Usage</v>
      </c>
      <c r="AD1484" t="str">
        <f>IF(tbl_Customers[[#This Row],[total_day_minutes]]&lt;=150,"Low Usage", IF(tbl_Customers[[#This Row],[total_day_minutes]]&lt;=200,"Medium Usage", IF(tbl_Customers[[#This Row],[total_day_minutes]]&lt;=250,"High Usage","Very High Usage")))</f>
        <v>Medium Usage</v>
      </c>
      <c r="AE1484" t="str">
        <f>IF(tbl_Customers[[#This Row],[total_intl_calls]]&lt;=5,"Low Calls", IF(tbl_Customers[[#This Row],[total_intl_calls]]&lt;=10, "Medium Calls", "High Calls"))</f>
        <v>Low Calls</v>
      </c>
      <c r="AF14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4" t="str">
        <f>IF(tbl_Customers[[#This Row],[Churn_Risk_Score]]&gt;=10,"High Risk", IF(tbl_Customers[[#This Row],[Churn_Risk_Score]]&gt;=5,"Medium Risk","Low Risk"))</f>
        <v>Low Risk</v>
      </c>
      <c r="AH1484">
        <f>tbl_Customers[[#This Row],[total_day_charge]] + tbl_Customers[[#This Row],[total_eve_charge]] + tbl_Customers[[#This Row],[total_night_charge]] + tbl_Customers[[#This Row],[total_intl_charge]]</f>
        <v>55.8</v>
      </c>
    </row>
    <row r="1485" spans="1:34"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t="str">
        <f>IF(tbl_Customers[[#This Row],[total_intl_charge]] &lt;= 3, "Low Charges", "High Charges")</f>
        <v>High Charges</v>
      </c>
      <c r="Z1485" t="str">
        <f>IF(tbl_Customers[[#This Row],[total_eve_calls]]&lt;=80,"Low Calls",
IF(tbl_Customers[[#This Row],[total_eve_calls]]&lt;=120,"Medium Calls","High Calls"))</f>
        <v>Medium Calls</v>
      </c>
      <c r="AA1485" t="str">
        <f>IF(tbl_Customers[[#This Row],[total_eve_charge]]&lt;=15,"Low Charges",
IF(tbl_Customers[[#This Row],[total_eve_charge]]&lt;=20,"Medium Charges","High Charges"))</f>
        <v>High Charges</v>
      </c>
      <c r="AB1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5" t="str">
        <f>IF(tbl_Customers[[#This Row],[number_vmail_messages]] = 0, "No Usage", IF(tbl_Customers[[#This Row],[number_vmail_messages]] &lt;= 20, "Low Usage", IF(tbl_Customers[[#This Row],[number_vmail_messages]] &lt;= 40, "Medium Usgae", "High Usage")))</f>
        <v>High Usage</v>
      </c>
      <c r="AD1485" t="str">
        <f>IF(tbl_Customers[[#This Row],[total_day_minutes]]&lt;=150,"Low Usage", IF(tbl_Customers[[#This Row],[total_day_minutes]]&lt;=200,"Medium Usage", IF(tbl_Customers[[#This Row],[total_day_minutes]]&lt;=250,"High Usage","Very High Usage")))</f>
        <v>Medium Usage</v>
      </c>
      <c r="AE1485" t="str">
        <f>IF(tbl_Customers[[#This Row],[total_intl_calls]]&lt;=5,"Low Calls", IF(tbl_Customers[[#This Row],[total_intl_calls]]&lt;=10, "Medium Calls", "High Calls"))</f>
        <v>Low Calls</v>
      </c>
      <c r="AF14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85" t="str">
        <f>IF(tbl_Customers[[#This Row],[Churn_Risk_Score]]&gt;=10,"High Risk", IF(tbl_Customers[[#This Row],[Churn_Risk_Score]]&gt;=5,"Medium Risk","Low Risk"))</f>
        <v>Low Risk</v>
      </c>
      <c r="AH1485">
        <f>tbl_Customers[[#This Row],[total_day_charge]] + tbl_Customers[[#This Row],[total_eve_charge]] + tbl_Customers[[#This Row],[total_night_charge]] + tbl_Customers[[#This Row],[total_intl_charge]]</f>
        <v>62.39</v>
      </c>
    </row>
    <row r="1486" spans="1:34"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t="str">
        <f>IF(tbl_Customers[[#This Row],[total_intl_charge]] &lt;= 3, "Low Charges", "High Charges")</f>
        <v>Low Charges</v>
      </c>
      <c r="Z1486" t="str">
        <f>IF(tbl_Customers[[#This Row],[total_eve_calls]]&lt;=80,"Low Calls",
IF(tbl_Customers[[#This Row],[total_eve_calls]]&lt;=120,"Medium Calls","High Calls"))</f>
        <v>Medium Calls</v>
      </c>
      <c r="AA1486" t="str">
        <f>IF(tbl_Customers[[#This Row],[total_eve_charge]]&lt;=15,"Low Charges",
IF(tbl_Customers[[#This Row],[total_eve_charge]]&lt;=20,"Medium Charges","High Charges"))</f>
        <v>High Charges</v>
      </c>
      <c r="AB1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6" t="str">
        <f>IF(tbl_Customers[[#This Row],[number_vmail_messages]] = 0, "No Usage", IF(tbl_Customers[[#This Row],[number_vmail_messages]] &lt;= 20, "Low Usage", IF(tbl_Customers[[#This Row],[number_vmail_messages]] &lt;= 40, "Medium Usgae", "High Usage")))</f>
        <v>No Usage</v>
      </c>
      <c r="AD1486" t="str">
        <f>IF(tbl_Customers[[#This Row],[total_day_minutes]]&lt;=150,"Low Usage", IF(tbl_Customers[[#This Row],[total_day_minutes]]&lt;=200,"Medium Usage", IF(tbl_Customers[[#This Row],[total_day_minutes]]&lt;=250,"High Usage","Very High Usage")))</f>
        <v>High Usage</v>
      </c>
      <c r="AE1486" t="str">
        <f>IF(tbl_Customers[[#This Row],[total_intl_calls]]&lt;=5,"Low Calls", IF(tbl_Customers[[#This Row],[total_intl_calls]]&lt;=10, "Medium Calls", "High Calls"))</f>
        <v>Low Calls</v>
      </c>
      <c r="AF14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6" t="str">
        <f>IF(tbl_Customers[[#This Row],[Churn_Risk_Score]]&gt;=10,"High Risk", IF(tbl_Customers[[#This Row],[Churn_Risk_Score]]&gt;=5,"Medium Risk","Low Risk"))</f>
        <v>Low Risk</v>
      </c>
      <c r="AH1486">
        <f>tbl_Customers[[#This Row],[total_day_charge]] + tbl_Customers[[#This Row],[total_eve_charge]] + tbl_Customers[[#This Row],[total_night_charge]] + tbl_Customers[[#This Row],[total_intl_charge]]</f>
        <v>76.08</v>
      </c>
    </row>
    <row r="1487" spans="1:34"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t="str">
        <f>IF(tbl_Customers[[#This Row],[total_intl_charge]] &lt;= 3, "Low Charges", "High Charges")</f>
        <v>High Charges</v>
      </c>
      <c r="Z1487" t="str">
        <f>IF(tbl_Customers[[#This Row],[total_eve_calls]]&lt;=80,"Low Calls",
IF(tbl_Customers[[#This Row],[total_eve_calls]]&lt;=120,"Medium Calls","High Calls"))</f>
        <v>Low Calls</v>
      </c>
      <c r="AA1487" t="str">
        <f>IF(tbl_Customers[[#This Row],[total_eve_charge]]&lt;=15,"Low Charges",
IF(tbl_Customers[[#This Row],[total_eve_charge]]&lt;=20,"Medium Charges","High Charges"))</f>
        <v>Medium Charges</v>
      </c>
      <c r="AB1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7" t="str">
        <f>IF(tbl_Customers[[#This Row],[number_vmail_messages]] = 0, "No Usage", IF(tbl_Customers[[#This Row],[number_vmail_messages]] &lt;= 20, "Low Usage", IF(tbl_Customers[[#This Row],[number_vmail_messages]] &lt;= 40, "Medium Usgae", "High Usage")))</f>
        <v>No Usage</v>
      </c>
      <c r="AD1487" t="str">
        <f>IF(tbl_Customers[[#This Row],[total_day_minutes]]&lt;=150,"Low Usage", IF(tbl_Customers[[#This Row],[total_day_minutes]]&lt;=200,"Medium Usage", IF(tbl_Customers[[#This Row],[total_day_minutes]]&lt;=250,"High Usage","Very High Usage")))</f>
        <v>Low Usage</v>
      </c>
      <c r="AE1487" t="str">
        <f>IF(tbl_Customers[[#This Row],[total_intl_calls]]&lt;=5,"Low Calls", IF(tbl_Customers[[#This Row],[total_intl_calls]]&lt;=10, "Medium Calls", "High Calls"))</f>
        <v>Low Calls</v>
      </c>
      <c r="AF14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87" t="str">
        <f>IF(tbl_Customers[[#This Row],[Churn_Risk_Score]]&gt;=10,"High Risk", IF(tbl_Customers[[#This Row],[Churn_Risk_Score]]&gt;=5,"Medium Risk","Low Risk"))</f>
        <v>Medium Risk</v>
      </c>
      <c r="AH1487">
        <f>tbl_Customers[[#This Row],[total_day_charge]] + tbl_Customers[[#This Row],[total_eve_charge]] + tbl_Customers[[#This Row],[total_night_charge]] + tbl_Customers[[#This Row],[total_intl_charge]]</f>
        <v>50.519999999999996</v>
      </c>
    </row>
    <row r="1488" spans="1:34"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t="str">
        <f>IF(tbl_Customers[[#This Row],[total_intl_charge]] &lt;= 3, "Low Charges", "High Charges")</f>
        <v>High Charges</v>
      </c>
      <c r="Z1488" t="str">
        <f>IF(tbl_Customers[[#This Row],[total_eve_calls]]&lt;=80,"Low Calls",
IF(tbl_Customers[[#This Row],[total_eve_calls]]&lt;=120,"Medium Calls","High Calls"))</f>
        <v>High Calls</v>
      </c>
      <c r="AA1488" t="str">
        <f>IF(tbl_Customers[[#This Row],[total_eve_charge]]&lt;=15,"Low Charges",
IF(tbl_Customers[[#This Row],[total_eve_charge]]&lt;=20,"Medium Charges","High Charges"))</f>
        <v>Low Charges</v>
      </c>
      <c r="AB1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8" t="str">
        <f>IF(tbl_Customers[[#This Row],[number_vmail_messages]] = 0, "No Usage", IF(tbl_Customers[[#This Row],[number_vmail_messages]] &lt;= 20, "Low Usage", IF(tbl_Customers[[#This Row],[number_vmail_messages]] &lt;= 40, "Medium Usgae", "High Usage")))</f>
        <v>No Usage</v>
      </c>
      <c r="AD1488" t="str">
        <f>IF(tbl_Customers[[#This Row],[total_day_minutes]]&lt;=150,"Low Usage", IF(tbl_Customers[[#This Row],[total_day_minutes]]&lt;=200,"Medium Usage", IF(tbl_Customers[[#This Row],[total_day_minutes]]&lt;=250,"High Usage","Very High Usage")))</f>
        <v>Medium Usage</v>
      </c>
      <c r="AE1488" t="str">
        <f>IF(tbl_Customers[[#This Row],[total_intl_calls]]&lt;=5,"Low Calls", IF(tbl_Customers[[#This Row],[total_intl_calls]]&lt;=10, "Medium Calls", "High Calls"))</f>
        <v>Medium Calls</v>
      </c>
      <c r="AF14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8" t="str">
        <f>IF(tbl_Customers[[#This Row],[Churn_Risk_Score]]&gt;=10,"High Risk", IF(tbl_Customers[[#This Row],[Churn_Risk_Score]]&gt;=5,"Medium Risk","Low Risk"))</f>
        <v>Low Risk</v>
      </c>
      <c r="AH1488">
        <f>tbl_Customers[[#This Row],[total_day_charge]] + tbl_Customers[[#This Row],[total_eve_charge]] + tbl_Customers[[#This Row],[total_night_charge]] + tbl_Customers[[#This Row],[total_intl_charge]]</f>
        <v>53.72</v>
      </c>
    </row>
    <row r="1489" spans="1:34"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t="str">
        <f>IF(tbl_Customers[[#This Row],[total_intl_charge]] &lt;= 3, "Low Charges", "High Charges")</f>
        <v>Low Charges</v>
      </c>
      <c r="Z1489" t="str">
        <f>IF(tbl_Customers[[#This Row],[total_eve_calls]]&lt;=80,"Low Calls",
IF(tbl_Customers[[#This Row],[total_eve_calls]]&lt;=120,"Medium Calls","High Calls"))</f>
        <v>Medium Calls</v>
      </c>
      <c r="AA1489" t="str">
        <f>IF(tbl_Customers[[#This Row],[total_eve_charge]]&lt;=15,"Low Charges",
IF(tbl_Customers[[#This Row],[total_eve_charge]]&lt;=20,"Medium Charges","High Charges"))</f>
        <v>Low Charges</v>
      </c>
      <c r="AB1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9" t="str">
        <f>IF(tbl_Customers[[#This Row],[number_vmail_messages]] = 0, "No Usage", IF(tbl_Customers[[#This Row],[number_vmail_messages]] &lt;= 20, "Low Usage", IF(tbl_Customers[[#This Row],[number_vmail_messages]] &lt;= 40, "Medium Usgae", "High Usage")))</f>
        <v>Low Usage</v>
      </c>
      <c r="AD1489" t="str">
        <f>IF(tbl_Customers[[#This Row],[total_day_minutes]]&lt;=150,"Low Usage", IF(tbl_Customers[[#This Row],[total_day_minutes]]&lt;=200,"Medium Usage", IF(tbl_Customers[[#This Row],[total_day_minutes]]&lt;=250,"High Usage","Very High Usage")))</f>
        <v>Medium Usage</v>
      </c>
      <c r="AE1489" t="str">
        <f>IF(tbl_Customers[[#This Row],[total_intl_calls]]&lt;=5,"Low Calls", IF(tbl_Customers[[#This Row],[total_intl_calls]]&lt;=10, "Medium Calls", "High Calls"))</f>
        <v>Low Calls</v>
      </c>
      <c r="AF14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9" t="str">
        <f>IF(tbl_Customers[[#This Row],[Churn_Risk_Score]]&gt;=10,"High Risk", IF(tbl_Customers[[#This Row],[Churn_Risk_Score]]&gt;=5,"Medium Risk","Low Risk"))</f>
        <v>Low Risk</v>
      </c>
      <c r="AH1489">
        <f>tbl_Customers[[#This Row],[total_day_charge]] + tbl_Customers[[#This Row],[total_eve_charge]] + tbl_Customers[[#This Row],[total_night_charge]] + tbl_Customers[[#This Row],[total_intl_charge]]</f>
        <v>53.39</v>
      </c>
    </row>
    <row r="1490" spans="1:34"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t="str">
        <f>IF(tbl_Customers[[#This Row],[total_intl_charge]] &lt;= 3, "Low Charges", "High Charges")</f>
        <v>Low Charges</v>
      </c>
      <c r="Z1490" t="str">
        <f>IF(tbl_Customers[[#This Row],[total_eve_calls]]&lt;=80,"Low Calls",
IF(tbl_Customers[[#This Row],[total_eve_calls]]&lt;=120,"Medium Calls","High Calls"))</f>
        <v>Medium Calls</v>
      </c>
      <c r="AA1490" t="str">
        <f>IF(tbl_Customers[[#This Row],[total_eve_charge]]&lt;=15,"Low Charges",
IF(tbl_Customers[[#This Row],[total_eve_charge]]&lt;=20,"Medium Charges","High Charges"))</f>
        <v>Medium Charges</v>
      </c>
      <c r="AB1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0" t="str">
        <f>IF(tbl_Customers[[#This Row],[number_vmail_messages]] = 0, "No Usage", IF(tbl_Customers[[#This Row],[number_vmail_messages]] &lt;= 20, "Low Usage", IF(tbl_Customers[[#This Row],[number_vmail_messages]] &lt;= 40, "Medium Usgae", "High Usage")))</f>
        <v>No Usage</v>
      </c>
      <c r="AD1490" t="str">
        <f>IF(tbl_Customers[[#This Row],[total_day_minutes]]&lt;=150,"Low Usage", IF(tbl_Customers[[#This Row],[total_day_minutes]]&lt;=200,"Medium Usage", IF(tbl_Customers[[#This Row],[total_day_minutes]]&lt;=250,"High Usage","Very High Usage")))</f>
        <v>Low Usage</v>
      </c>
      <c r="AE1490" t="str">
        <f>IF(tbl_Customers[[#This Row],[total_intl_calls]]&lt;=5,"Low Calls", IF(tbl_Customers[[#This Row],[total_intl_calls]]&lt;=10, "Medium Calls", "High Calls"))</f>
        <v>Low Calls</v>
      </c>
      <c r="AF14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0" t="str">
        <f>IF(tbl_Customers[[#This Row],[Churn_Risk_Score]]&gt;=10,"High Risk", IF(tbl_Customers[[#This Row],[Churn_Risk_Score]]&gt;=5,"Medium Risk","Low Risk"))</f>
        <v>Low Risk</v>
      </c>
      <c r="AH1490">
        <f>tbl_Customers[[#This Row],[total_day_charge]] + tbl_Customers[[#This Row],[total_eve_charge]] + tbl_Customers[[#This Row],[total_night_charge]] + tbl_Customers[[#This Row],[total_intl_charge]]</f>
        <v>50.47</v>
      </c>
    </row>
    <row r="1491" spans="1:34"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t="str">
        <f>IF(tbl_Customers[[#This Row],[total_intl_charge]] &lt;= 3, "Low Charges", "High Charges")</f>
        <v>Low Charges</v>
      </c>
      <c r="Z1491" t="str">
        <f>IF(tbl_Customers[[#This Row],[total_eve_calls]]&lt;=80,"Low Calls",
IF(tbl_Customers[[#This Row],[total_eve_calls]]&lt;=120,"Medium Calls","High Calls"))</f>
        <v>Medium Calls</v>
      </c>
      <c r="AA1491" t="str">
        <f>IF(tbl_Customers[[#This Row],[total_eve_charge]]&lt;=15,"Low Charges",
IF(tbl_Customers[[#This Row],[total_eve_charge]]&lt;=20,"Medium Charges","High Charges"))</f>
        <v>High Charges</v>
      </c>
      <c r="AB1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1" t="str">
        <f>IF(tbl_Customers[[#This Row],[number_vmail_messages]] = 0, "No Usage", IF(tbl_Customers[[#This Row],[number_vmail_messages]] &lt;= 20, "Low Usage", IF(tbl_Customers[[#This Row],[number_vmail_messages]] &lt;= 40, "Medium Usgae", "High Usage")))</f>
        <v>No Usage</v>
      </c>
      <c r="AD1491" t="str">
        <f>IF(tbl_Customers[[#This Row],[total_day_minutes]]&lt;=150,"Low Usage", IF(tbl_Customers[[#This Row],[total_day_minutes]]&lt;=200,"Medium Usage", IF(tbl_Customers[[#This Row],[total_day_minutes]]&lt;=250,"High Usage","Very High Usage")))</f>
        <v>Medium Usage</v>
      </c>
      <c r="AE1491" t="str">
        <f>IF(tbl_Customers[[#This Row],[total_intl_calls]]&lt;=5,"Low Calls", IF(tbl_Customers[[#This Row],[total_intl_calls]]&lt;=10, "Medium Calls", "High Calls"))</f>
        <v>Low Calls</v>
      </c>
      <c r="AF14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1" t="str">
        <f>IF(tbl_Customers[[#This Row],[Churn_Risk_Score]]&gt;=10,"High Risk", IF(tbl_Customers[[#This Row],[Churn_Risk_Score]]&gt;=5,"Medium Risk","Low Risk"))</f>
        <v>Low Risk</v>
      </c>
      <c r="AH1491">
        <f>tbl_Customers[[#This Row],[total_day_charge]] + tbl_Customers[[#This Row],[total_eve_charge]] + tbl_Customers[[#This Row],[total_night_charge]] + tbl_Customers[[#This Row],[total_intl_charge]]</f>
        <v>62.650000000000006</v>
      </c>
    </row>
    <row r="1492" spans="1:34"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t="str">
        <f>IF(tbl_Customers[[#This Row],[total_intl_charge]] &lt;= 3, "Low Charges", "High Charges")</f>
        <v>High Charges</v>
      </c>
      <c r="Z1492" t="str">
        <f>IF(tbl_Customers[[#This Row],[total_eve_calls]]&lt;=80,"Low Calls",
IF(tbl_Customers[[#This Row],[total_eve_calls]]&lt;=120,"Medium Calls","High Calls"))</f>
        <v>Medium Calls</v>
      </c>
      <c r="AA1492" t="str">
        <f>IF(tbl_Customers[[#This Row],[total_eve_charge]]&lt;=15,"Low Charges",
IF(tbl_Customers[[#This Row],[total_eve_charge]]&lt;=20,"Medium Charges","High Charges"))</f>
        <v>Medium Charges</v>
      </c>
      <c r="AB1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2" t="str">
        <f>IF(tbl_Customers[[#This Row],[number_vmail_messages]] = 0, "No Usage", IF(tbl_Customers[[#This Row],[number_vmail_messages]] &lt;= 20, "Low Usage", IF(tbl_Customers[[#This Row],[number_vmail_messages]] &lt;= 40, "Medium Usgae", "High Usage")))</f>
        <v>Medium Usgae</v>
      </c>
      <c r="AD1492" t="str">
        <f>IF(tbl_Customers[[#This Row],[total_day_minutes]]&lt;=150,"Low Usage", IF(tbl_Customers[[#This Row],[total_day_minutes]]&lt;=200,"Medium Usage", IF(tbl_Customers[[#This Row],[total_day_minutes]]&lt;=250,"High Usage","Very High Usage")))</f>
        <v>Low Usage</v>
      </c>
      <c r="AE1492" t="str">
        <f>IF(tbl_Customers[[#This Row],[total_intl_calls]]&lt;=5,"Low Calls", IF(tbl_Customers[[#This Row],[total_intl_calls]]&lt;=10, "Medium Calls", "High Calls"))</f>
        <v>Medium Calls</v>
      </c>
      <c r="AF14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2" t="str">
        <f>IF(tbl_Customers[[#This Row],[Churn_Risk_Score]]&gt;=10,"High Risk", IF(tbl_Customers[[#This Row],[Churn_Risk_Score]]&gt;=5,"Medium Risk","Low Risk"))</f>
        <v>Low Risk</v>
      </c>
      <c r="AH1492">
        <f>tbl_Customers[[#This Row],[total_day_charge]] + tbl_Customers[[#This Row],[total_eve_charge]] + tbl_Customers[[#This Row],[total_night_charge]] + tbl_Customers[[#This Row],[total_intl_charge]]</f>
        <v>47.99</v>
      </c>
    </row>
    <row r="1493" spans="1:34"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t="str">
        <f>IF(tbl_Customers[[#This Row],[total_intl_charge]] &lt;= 3, "Low Charges", "High Charges")</f>
        <v>Low Charges</v>
      </c>
      <c r="Z1493" t="str">
        <f>IF(tbl_Customers[[#This Row],[total_eve_calls]]&lt;=80,"Low Calls",
IF(tbl_Customers[[#This Row],[total_eve_calls]]&lt;=120,"Medium Calls","High Calls"))</f>
        <v>Medium Calls</v>
      </c>
      <c r="AA1493" t="str">
        <f>IF(tbl_Customers[[#This Row],[total_eve_charge]]&lt;=15,"Low Charges",
IF(tbl_Customers[[#This Row],[total_eve_charge]]&lt;=20,"Medium Charges","High Charges"))</f>
        <v>Low Charges</v>
      </c>
      <c r="AB1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93" t="str">
        <f>IF(tbl_Customers[[#This Row],[number_vmail_messages]] = 0, "No Usage", IF(tbl_Customers[[#This Row],[number_vmail_messages]] &lt;= 20, "Low Usage", IF(tbl_Customers[[#This Row],[number_vmail_messages]] &lt;= 40, "Medium Usgae", "High Usage")))</f>
        <v>No Usage</v>
      </c>
      <c r="AD1493" t="str">
        <f>IF(tbl_Customers[[#This Row],[total_day_minutes]]&lt;=150,"Low Usage", IF(tbl_Customers[[#This Row],[total_day_minutes]]&lt;=200,"Medium Usage", IF(tbl_Customers[[#This Row],[total_day_minutes]]&lt;=250,"High Usage","Very High Usage")))</f>
        <v>High Usage</v>
      </c>
      <c r="AE1493" t="str">
        <f>IF(tbl_Customers[[#This Row],[total_intl_calls]]&lt;=5,"Low Calls", IF(tbl_Customers[[#This Row],[total_intl_calls]]&lt;=10, "Medium Calls", "High Calls"))</f>
        <v>Low Calls</v>
      </c>
      <c r="AF14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3" t="str">
        <f>IF(tbl_Customers[[#This Row],[Churn_Risk_Score]]&gt;=10,"High Risk", IF(tbl_Customers[[#This Row],[Churn_Risk_Score]]&gt;=5,"Medium Risk","Low Risk"))</f>
        <v>Low Risk</v>
      </c>
      <c r="AH1493">
        <f>tbl_Customers[[#This Row],[total_day_charge]] + tbl_Customers[[#This Row],[total_eve_charge]] + tbl_Customers[[#This Row],[total_night_charge]] + tbl_Customers[[#This Row],[total_intl_charge]]</f>
        <v>70.33</v>
      </c>
    </row>
    <row r="1494" spans="1:34"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t="str">
        <f>IF(tbl_Customers[[#This Row],[total_intl_charge]] &lt;= 3, "Low Charges", "High Charges")</f>
        <v>Low Charges</v>
      </c>
      <c r="Z1494" t="str">
        <f>IF(tbl_Customers[[#This Row],[total_eve_calls]]&lt;=80,"Low Calls",
IF(tbl_Customers[[#This Row],[total_eve_calls]]&lt;=120,"Medium Calls","High Calls"))</f>
        <v>Low Calls</v>
      </c>
      <c r="AA1494" t="str">
        <f>IF(tbl_Customers[[#This Row],[total_eve_charge]]&lt;=15,"Low Charges",
IF(tbl_Customers[[#This Row],[total_eve_charge]]&lt;=20,"Medium Charges","High Charges"))</f>
        <v>High Charges</v>
      </c>
      <c r="AB1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4" t="str">
        <f>IF(tbl_Customers[[#This Row],[number_vmail_messages]] = 0, "No Usage", IF(tbl_Customers[[#This Row],[number_vmail_messages]] &lt;= 20, "Low Usage", IF(tbl_Customers[[#This Row],[number_vmail_messages]] &lt;= 40, "Medium Usgae", "High Usage")))</f>
        <v>Medium Usgae</v>
      </c>
      <c r="AD1494" t="str">
        <f>IF(tbl_Customers[[#This Row],[total_day_minutes]]&lt;=150,"Low Usage", IF(tbl_Customers[[#This Row],[total_day_minutes]]&lt;=200,"Medium Usage", IF(tbl_Customers[[#This Row],[total_day_minutes]]&lt;=250,"High Usage","Very High Usage")))</f>
        <v>High Usage</v>
      </c>
      <c r="AE1494" t="str">
        <f>IF(tbl_Customers[[#This Row],[total_intl_calls]]&lt;=5,"Low Calls", IF(tbl_Customers[[#This Row],[total_intl_calls]]&lt;=10, "Medium Calls", "High Calls"))</f>
        <v>Low Calls</v>
      </c>
      <c r="AF14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94" t="str">
        <f>IF(tbl_Customers[[#This Row],[Churn_Risk_Score]]&gt;=10,"High Risk", IF(tbl_Customers[[#This Row],[Churn_Risk_Score]]&gt;=5,"Medium Risk","Low Risk"))</f>
        <v>Low Risk</v>
      </c>
      <c r="AH1494">
        <f>tbl_Customers[[#This Row],[total_day_charge]] + tbl_Customers[[#This Row],[total_eve_charge]] + tbl_Customers[[#This Row],[total_night_charge]] + tbl_Customers[[#This Row],[total_intl_charge]]</f>
        <v>79.19</v>
      </c>
    </row>
    <row r="1495" spans="1:34"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t="str">
        <f>IF(tbl_Customers[[#This Row],[total_intl_charge]] &lt;= 3, "Low Charges", "High Charges")</f>
        <v>Low Charges</v>
      </c>
      <c r="Z1495" t="str">
        <f>IF(tbl_Customers[[#This Row],[total_eve_calls]]&lt;=80,"Low Calls",
IF(tbl_Customers[[#This Row],[total_eve_calls]]&lt;=120,"Medium Calls","High Calls"))</f>
        <v>Medium Calls</v>
      </c>
      <c r="AA1495" t="str">
        <f>IF(tbl_Customers[[#This Row],[total_eve_charge]]&lt;=15,"Low Charges",
IF(tbl_Customers[[#This Row],[total_eve_charge]]&lt;=20,"Medium Charges","High Charges"))</f>
        <v>Medium Charges</v>
      </c>
      <c r="AB1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5" t="str">
        <f>IF(tbl_Customers[[#This Row],[number_vmail_messages]] = 0, "No Usage", IF(tbl_Customers[[#This Row],[number_vmail_messages]] &lt;= 20, "Low Usage", IF(tbl_Customers[[#This Row],[number_vmail_messages]] &lt;= 40, "Medium Usgae", "High Usage")))</f>
        <v>No Usage</v>
      </c>
      <c r="AD1495" t="str">
        <f>IF(tbl_Customers[[#This Row],[total_day_minutes]]&lt;=150,"Low Usage", IF(tbl_Customers[[#This Row],[total_day_minutes]]&lt;=200,"Medium Usage", IF(tbl_Customers[[#This Row],[total_day_minutes]]&lt;=250,"High Usage","Very High Usage")))</f>
        <v>Medium Usage</v>
      </c>
      <c r="AE1495" t="str">
        <f>IF(tbl_Customers[[#This Row],[total_intl_calls]]&lt;=5,"Low Calls", IF(tbl_Customers[[#This Row],[total_intl_calls]]&lt;=10, "Medium Calls", "High Calls"))</f>
        <v>Low Calls</v>
      </c>
      <c r="AF14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5" t="str">
        <f>IF(tbl_Customers[[#This Row],[Churn_Risk_Score]]&gt;=10,"High Risk", IF(tbl_Customers[[#This Row],[Churn_Risk_Score]]&gt;=5,"Medium Risk","Low Risk"))</f>
        <v>Low Risk</v>
      </c>
      <c r="AH1495">
        <f>tbl_Customers[[#This Row],[total_day_charge]] + tbl_Customers[[#This Row],[total_eve_charge]] + tbl_Customers[[#This Row],[total_night_charge]] + tbl_Customers[[#This Row],[total_intl_charge]]</f>
        <v>62.14</v>
      </c>
    </row>
    <row r="1496" spans="1:34"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t="str">
        <f>IF(tbl_Customers[[#This Row],[total_intl_charge]] &lt;= 3, "Low Charges", "High Charges")</f>
        <v>Low Charges</v>
      </c>
      <c r="Z1496" t="str">
        <f>IF(tbl_Customers[[#This Row],[total_eve_calls]]&lt;=80,"Low Calls",
IF(tbl_Customers[[#This Row],[total_eve_calls]]&lt;=120,"Medium Calls","High Calls"))</f>
        <v>Medium Calls</v>
      </c>
      <c r="AA1496" t="str">
        <f>IF(tbl_Customers[[#This Row],[total_eve_charge]]&lt;=15,"Low Charges",
IF(tbl_Customers[[#This Row],[total_eve_charge]]&lt;=20,"Medium Charges","High Charges"))</f>
        <v>High Charges</v>
      </c>
      <c r="AB1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6" t="str">
        <f>IF(tbl_Customers[[#This Row],[number_vmail_messages]] = 0, "No Usage", IF(tbl_Customers[[#This Row],[number_vmail_messages]] &lt;= 20, "Low Usage", IF(tbl_Customers[[#This Row],[number_vmail_messages]] &lt;= 40, "Medium Usgae", "High Usage")))</f>
        <v>No Usage</v>
      </c>
      <c r="AD1496" t="str">
        <f>IF(tbl_Customers[[#This Row],[total_day_minutes]]&lt;=150,"Low Usage", IF(tbl_Customers[[#This Row],[total_day_minutes]]&lt;=200,"Medium Usage", IF(tbl_Customers[[#This Row],[total_day_minutes]]&lt;=250,"High Usage","Very High Usage")))</f>
        <v>High Usage</v>
      </c>
      <c r="AE1496" t="str">
        <f>IF(tbl_Customers[[#This Row],[total_intl_calls]]&lt;=5,"Low Calls", IF(tbl_Customers[[#This Row],[total_intl_calls]]&lt;=10, "Medium Calls", "High Calls"))</f>
        <v>Low Calls</v>
      </c>
      <c r="AF14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6" t="str">
        <f>IF(tbl_Customers[[#This Row],[Churn_Risk_Score]]&gt;=10,"High Risk", IF(tbl_Customers[[#This Row],[Churn_Risk_Score]]&gt;=5,"Medium Risk","Low Risk"))</f>
        <v>Low Risk</v>
      </c>
      <c r="AH1496">
        <f>tbl_Customers[[#This Row],[total_day_charge]] + tbl_Customers[[#This Row],[total_eve_charge]] + tbl_Customers[[#This Row],[total_night_charge]] + tbl_Customers[[#This Row],[total_intl_charge]]</f>
        <v>74.67</v>
      </c>
    </row>
    <row r="1497" spans="1:34"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t="str">
        <f>IF(tbl_Customers[[#This Row],[total_intl_charge]] &lt;= 3, "Low Charges", "High Charges")</f>
        <v>High Charges</v>
      </c>
      <c r="Z1497" t="str">
        <f>IF(tbl_Customers[[#This Row],[total_eve_calls]]&lt;=80,"Low Calls",
IF(tbl_Customers[[#This Row],[total_eve_calls]]&lt;=120,"Medium Calls","High Calls"))</f>
        <v>Low Calls</v>
      </c>
      <c r="AA1497" t="str">
        <f>IF(tbl_Customers[[#This Row],[total_eve_charge]]&lt;=15,"Low Charges",
IF(tbl_Customers[[#This Row],[total_eve_charge]]&lt;=20,"Medium Charges","High Charges"))</f>
        <v>Low Charges</v>
      </c>
      <c r="AB1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7" t="str">
        <f>IF(tbl_Customers[[#This Row],[number_vmail_messages]] = 0, "No Usage", IF(tbl_Customers[[#This Row],[number_vmail_messages]] &lt;= 20, "Low Usage", IF(tbl_Customers[[#This Row],[number_vmail_messages]] &lt;= 40, "Medium Usgae", "High Usage")))</f>
        <v>Medium Usgae</v>
      </c>
      <c r="AD1497" t="str">
        <f>IF(tbl_Customers[[#This Row],[total_day_minutes]]&lt;=150,"Low Usage", IF(tbl_Customers[[#This Row],[total_day_minutes]]&lt;=200,"Medium Usage", IF(tbl_Customers[[#This Row],[total_day_minutes]]&lt;=250,"High Usage","Very High Usage")))</f>
        <v>Low Usage</v>
      </c>
      <c r="AE1497" t="str">
        <f>IF(tbl_Customers[[#This Row],[total_intl_calls]]&lt;=5,"Low Calls", IF(tbl_Customers[[#This Row],[total_intl_calls]]&lt;=10, "Medium Calls", "High Calls"))</f>
        <v>Medium Calls</v>
      </c>
      <c r="AF14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7" t="str">
        <f>IF(tbl_Customers[[#This Row],[Churn_Risk_Score]]&gt;=10,"High Risk", IF(tbl_Customers[[#This Row],[Churn_Risk_Score]]&gt;=5,"Medium Risk","Low Risk"))</f>
        <v>Low Risk</v>
      </c>
      <c r="AH1497">
        <f>tbl_Customers[[#This Row],[total_day_charge]] + tbl_Customers[[#This Row],[total_eve_charge]] + tbl_Customers[[#This Row],[total_night_charge]] + tbl_Customers[[#This Row],[total_intl_charge]]</f>
        <v>47.209999999999994</v>
      </c>
    </row>
    <row r="1498" spans="1:34"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t="str">
        <f>IF(tbl_Customers[[#This Row],[total_intl_charge]] &lt;= 3, "Low Charges", "High Charges")</f>
        <v>High Charges</v>
      </c>
      <c r="Z1498" t="str">
        <f>IF(tbl_Customers[[#This Row],[total_eve_calls]]&lt;=80,"Low Calls",
IF(tbl_Customers[[#This Row],[total_eve_calls]]&lt;=120,"Medium Calls","High Calls"))</f>
        <v>Low Calls</v>
      </c>
      <c r="AA1498" t="str">
        <f>IF(tbl_Customers[[#This Row],[total_eve_charge]]&lt;=15,"Low Charges",
IF(tbl_Customers[[#This Row],[total_eve_charge]]&lt;=20,"Medium Charges","High Charges"))</f>
        <v>High Charges</v>
      </c>
      <c r="AB1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8" t="str">
        <f>IF(tbl_Customers[[#This Row],[number_vmail_messages]] = 0, "No Usage", IF(tbl_Customers[[#This Row],[number_vmail_messages]] &lt;= 20, "Low Usage", IF(tbl_Customers[[#This Row],[number_vmail_messages]] &lt;= 40, "Medium Usgae", "High Usage")))</f>
        <v>No Usage</v>
      </c>
      <c r="AD1498" t="str">
        <f>IF(tbl_Customers[[#This Row],[total_day_minutes]]&lt;=150,"Low Usage", IF(tbl_Customers[[#This Row],[total_day_minutes]]&lt;=200,"Medium Usage", IF(tbl_Customers[[#This Row],[total_day_minutes]]&lt;=250,"High Usage","Very High Usage")))</f>
        <v>Medium Usage</v>
      </c>
      <c r="AE1498" t="str">
        <f>IF(tbl_Customers[[#This Row],[total_intl_calls]]&lt;=5,"Low Calls", IF(tbl_Customers[[#This Row],[total_intl_calls]]&lt;=10, "Medium Calls", "High Calls"))</f>
        <v>Medium Calls</v>
      </c>
      <c r="AF14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8" t="str">
        <f>IF(tbl_Customers[[#This Row],[Churn_Risk_Score]]&gt;=10,"High Risk", IF(tbl_Customers[[#This Row],[Churn_Risk_Score]]&gt;=5,"Medium Risk","Low Risk"))</f>
        <v>Low Risk</v>
      </c>
      <c r="AH1498">
        <f>tbl_Customers[[#This Row],[total_day_charge]] + tbl_Customers[[#This Row],[total_eve_charge]] + tbl_Customers[[#This Row],[total_night_charge]] + tbl_Customers[[#This Row],[total_intl_charge]]</f>
        <v>62.43</v>
      </c>
    </row>
    <row r="1499" spans="1:34"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t="str">
        <f>IF(tbl_Customers[[#This Row],[total_intl_charge]] &lt;= 3, "Low Charges", "High Charges")</f>
        <v>High Charges</v>
      </c>
      <c r="Z1499" t="str">
        <f>IF(tbl_Customers[[#This Row],[total_eve_calls]]&lt;=80,"Low Calls",
IF(tbl_Customers[[#This Row],[total_eve_calls]]&lt;=120,"Medium Calls","High Calls"))</f>
        <v>Medium Calls</v>
      </c>
      <c r="AA1499" t="str">
        <f>IF(tbl_Customers[[#This Row],[total_eve_charge]]&lt;=15,"Low Charges",
IF(tbl_Customers[[#This Row],[total_eve_charge]]&lt;=20,"Medium Charges","High Charges"))</f>
        <v>Medium Charges</v>
      </c>
      <c r="AB1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9" t="str">
        <f>IF(tbl_Customers[[#This Row],[number_vmail_messages]] = 0, "No Usage", IF(tbl_Customers[[#This Row],[number_vmail_messages]] &lt;= 20, "Low Usage", IF(tbl_Customers[[#This Row],[number_vmail_messages]] &lt;= 40, "Medium Usgae", "High Usage")))</f>
        <v>No Usage</v>
      </c>
      <c r="AD1499" t="str">
        <f>IF(tbl_Customers[[#This Row],[total_day_minutes]]&lt;=150,"Low Usage", IF(tbl_Customers[[#This Row],[total_day_minutes]]&lt;=200,"Medium Usage", IF(tbl_Customers[[#This Row],[total_day_minutes]]&lt;=250,"High Usage","Very High Usage")))</f>
        <v>Medium Usage</v>
      </c>
      <c r="AE1499" t="str">
        <f>IF(tbl_Customers[[#This Row],[total_intl_calls]]&lt;=5,"Low Calls", IF(tbl_Customers[[#This Row],[total_intl_calls]]&lt;=10, "Medium Calls", "High Calls"))</f>
        <v>Medium Calls</v>
      </c>
      <c r="AF14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9" t="str">
        <f>IF(tbl_Customers[[#This Row],[Churn_Risk_Score]]&gt;=10,"High Risk", IF(tbl_Customers[[#This Row],[Churn_Risk_Score]]&gt;=5,"Medium Risk","Low Risk"))</f>
        <v>Low Risk</v>
      </c>
      <c r="AH1499">
        <f>tbl_Customers[[#This Row],[total_day_charge]] + tbl_Customers[[#This Row],[total_eve_charge]] + tbl_Customers[[#This Row],[total_night_charge]] + tbl_Customers[[#This Row],[total_intl_charge]]</f>
        <v>58.61</v>
      </c>
    </row>
    <row r="1500" spans="1:34"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t="str">
        <f>IF(tbl_Customers[[#This Row],[total_intl_charge]] &lt;= 3, "Low Charges", "High Charges")</f>
        <v>High Charges</v>
      </c>
      <c r="Z1500" t="str">
        <f>IF(tbl_Customers[[#This Row],[total_eve_calls]]&lt;=80,"Low Calls",
IF(tbl_Customers[[#This Row],[total_eve_calls]]&lt;=120,"Medium Calls","High Calls"))</f>
        <v>Medium Calls</v>
      </c>
      <c r="AA1500" t="str">
        <f>IF(tbl_Customers[[#This Row],[total_eve_charge]]&lt;=15,"Low Charges",
IF(tbl_Customers[[#This Row],[total_eve_charge]]&lt;=20,"Medium Charges","High Charges"))</f>
        <v>High Charges</v>
      </c>
      <c r="AB1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0" t="str">
        <f>IF(tbl_Customers[[#This Row],[number_vmail_messages]] = 0, "No Usage", IF(tbl_Customers[[#This Row],[number_vmail_messages]] &lt;= 20, "Low Usage", IF(tbl_Customers[[#This Row],[number_vmail_messages]] &lt;= 40, "Medium Usgae", "High Usage")))</f>
        <v>Medium Usgae</v>
      </c>
      <c r="AD1500" t="str">
        <f>IF(tbl_Customers[[#This Row],[total_day_minutes]]&lt;=150,"Low Usage", IF(tbl_Customers[[#This Row],[total_day_minutes]]&lt;=200,"Medium Usage", IF(tbl_Customers[[#This Row],[total_day_minutes]]&lt;=250,"High Usage","Very High Usage")))</f>
        <v>Medium Usage</v>
      </c>
      <c r="AE1500" t="str">
        <f>IF(tbl_Customers[[#This Row],[total_intl_calls]]&lt;=5,"Low Calls", IF(tbl_Customers[[#This Row],[total_intl_calls]]&lt;=10, "Medium Calls", "High Calls"))</f>
        <v>Low Calls</v>
      </c>
      <c r="AF15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0" t="str">
        <f>IF(tbl_Customers[[#This Row],[Churn_Risk_Score]]&gt;=10,"High Risk", IF(tbl_Customers[[#This Row],[Churn_Risk_Score]]&gt;=5,"Medium Risk","Low Risk"))</f>
        <v>Low Risk</v>
      </c>
      <c r="AH1500">
        <f>tbl_Customers[[#This Row],[total_day_charge]] + tbl_Customers[[#This Row],[total_eve_charge]] + tbl_Customers[[#This Row],[total_night_charge]] + tbl_Customers[[#This Row],[total_intl_charge]]</f>
        <v>62.26</v>
      </c>
    </row>
    <row r="1501" spans="1:34"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t="str">
        <f>IF(tbl_Customers[[#This Row],[total_intl_charge]] &lt;= 3, "Low Charges", "High Charges")</f>
        <v>Low Charges</v>
      </c>
      <c r="Z1501" t="str">
        <f>IF(tbl_Customers[[#This Row],[total_eve_calls]]&lt;=80,"Low Calls",
IF(tbl_Customers[[#This Row],[total_eve_calls]]&lt;=120,"Medium Calls","High Calls"))</f>
        <v>Low Calls</v>
      </c>
      <c r="AA1501" t="str">
        <f>IF(tbl_Customers[[#This Row],[total_eve_charge]]&lt;=15,"Low Charges",
IF(tbl_Customers[[#This Row],[total_eve_charge]]&lt;=20,"Medium Charges","High Charges"))</f>
        <v>Low Charges</v>
      </c>
      <c r="AB1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1" t="str">
        <f>IF(tbl_Customers[[#This Row],[number_vmail_messages]] = 0, "No Usage", IF(tbl_Customers[[#This Row],[number_vmail_messages]] &lt;= 20, "Low Usage", IF(tbl_Customers[[#This Row],[number_vmail_messages]] &lt;= 40, "Medium Usgae", "High Usage")))</f>
        <v>No Usage</v>
      </c>
      <c r="AD1501" t="str">
        <f>IF(tbl_Customers[[#This Row],[total_day_minutes]]&lt;=150,"Low Usage", IF(tbl_Customers[[#This Row],[total_day_minutes]]&lt;=200,"Medium Usage", IF(tbl_Customers[[#This Row],[total_day_minutes]]&lt;=250,"High Usage","Very High Usage")))</f>
        <v>High Usage</v>
      </c>
      <c r="AE1501" t="str">
        <f>IF(tbl_Customers[[#This Row],[total_intl_calls]]&lt;=5,"Low Calls", IF(tbl_Customers[[#This Row],[total_intl_calls]]&lt;=10, "Medium Calls", "High Calls"))</f>
        <v>Low Calls</v>
      </c>
      <c r="AF15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1" t="str">
        <f>IF(tbl_Customers[[#This Row],[Churn_Risk_Score]]&gt;=10,"High Risk", IF(tbl_Customers[[#This Row],[Churn_Risk_Score]]&gt;=5,"Medium Risk","Low Risk"))</f>
        <v>Low Risk</v>
      </c>
      <c r="AH1501">
        <f>tbl_Customers[[#This Row],[total_day_charge]] + tbl_Customers[[#This Row],[total_eve_charge]] + tbl_Customers[[#This Row],[total_night_charge]] + tbl_Customers[[#This Row],[total_intl_charge]]</f>
        <v>59.990000000000009</v>
      </c>
    </row>
    <row r="1502" spans="1:34"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t="str">
        <f>IF(tbl_Customers[[#This Row],[total_intl_charge]] &lt;= 3, "Low Charges", "High Charges")</f>
        <v>Low Charges</v>
      </c>
      <c r="Z1502" t="str">
        <f>IF(tbl_Customers[[#This Row],[total_eve_calls]]&lt;=80,"Low Calls",
IF(tbl_Customers[[#This Row],[total_eve_calls]]&lt;=120,"Medium Calls","High Calls"))</f>
        <v>Medium Calls</v>
      </c>
      <c r="AA1502" t="str">
        <f>IF(tbl_Customers[[#This Row],[total_eve_charge]]&lt;=15,"Low Charges",
IF(tbl_Customers[[#This Row],[total_eve_charge]]&lt;=20,"Medium Charges","High Charges"))</f>
        <v>Low Charges</v>
      </c>
      <c r="AB1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2" t="str">
        <f>IF(tbl_Customers[[#This Row],[number_vmail_messages]] = 0, "No Usage", IF(tbl_Customers[[#This Row],[number_vmail_messages]] &lt;= 20, "Low Usage", IF(tbl_Customers[[#This Row],[number_vmail_messages]] &lt;= 40, "Medium Usgae", "High Usage")))</f>
        <v>Medium Usgae</v>
      </c>
      <c r="AD1502" t="str">
        <f>IF(tbl_Customers[[#This Row],[total_day_minutes]]&lt;=150,"Low Usage", IF(tbl_Customers[[#This Row],[total_day_minutes]]&lt;=200,"Medium Usage", IF(tbl_Customers[[#This Row],[total_day_minutes]]&lt;=250,"High Usage","Very High Usage")))</f>
        <v>Low Usage</v>
      </c>
      <c r="AE1502" t="str">
        <f>IF(tbl_Customers[[#This Row],[total_intl_calls]]&lt;=5,"Low Calls", IF(tbl_Customers[[#This Row],[total_intl_calls]]&lt;=10, "Medium Calls", "High Calls"))</f>
        <v>Low Calls</v>
      </c>
      <c r="AF15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2" t="str">
        <f>IF(tbl_Customers[[#This Row],[Churn_Risk_Score]]&gt;=10,"High Risk", IF(tbl_Customers[[#This Row],[Churn_Risk_Score]]&gt;=5,"Medium Risk","Low Risk"))</f>
        <v>Low Risk</v>
      </c>
      <c r="AH1502">
        <f>tbl_Customers[[#This Row],[total_day_charge]] + tbl_Customers[[#This Row],[total_eve_charge]] + tbl_Customers[[#This Row],[total_night_charge]] + tbl_Customers[[#This Row],[total_intl_charge]]</f>
        <v>46.859999999999992</v>
      </c>
    </row>
    <row r="1503" spans="1:34"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t="str">
        <f>IF(tbl_Customers[[#This Row],[total_intl_charge]] &lt;= 3, "Low Charges", "High Charges")</f>
        <v>High Charges</v>
      </c>
      <c r="Z1503" t="str">
        <f>IF(tbl_Customers[[#This Row],[total_eve_calls]]&lt;=80,"Low Calls",
IF(tbl_Customers[[#This Row],[total_eve_calls]]&lt;=120,"Medium Calls","High Calls"))</f>
        <v>Medium Calls</v>
      </c>
      <c r="AA1503" t="str">
        <f>IF(tbl_Customers[[#This Row],[total_eve_charge]]&lt;=15,"Low Charges",
IF(tbl_Customers[[#This Row],[total_eve_charge]]&lt;=20,"Medium Charges","High Charges"))</f>
        <v>Medium Charges</v>
      </c>
      <c r="AB1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3" t="str">
        <f>IF(tbl_Customers[[#This Row],[number_vmail_messages]] = 0, "No Usage", IF(tbl_Customers[[#This Row],[number_vmail_messages]] &lt;= 20, "Low Usage", IF(tbl_Customers[[#This Row],[number_vmail_messages]] &lt;= 40, "Medium Usgae", "High Usage")))</f>
        <v>No Usage</v>
      </c>
      <c r="AD1503" t="str">
        <f>IF(tbl_Customers[[#This Row],[total_day_minutes]]&lt;=150,"Low Usage", IF(tbl_Customers[[#This Row],[total_day_minutes]]&lt;=200,"Medium Usage", IF(tbl_Customers[[#This Row],[total_day_minutes]]&lt;=250,"High Usage","Very High Usage")))</f>
        <v>Medium Usage</v>
      </c>
      <c r="AE1503" t="str">
        <f>IF(tbl_Customers[[#This Row],[total_intl_calls]]&lt;=5,"Low Calls", IF(tbl_Customers[[#This Row],[total_intl_calls]]&lt;=10, "Medium Calls", "High Calls"))</f>
        <v>Low Calls</v>
      </c>
      <c r="AF15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03" t="str">
        <f>IF(tbl_Customers[[#This Row],[Churn_Risk_Score]]&gt;=10,"High Risk", IF(tbl_Customers[[#This Row],[Churn_Risk_Score]]&gt;=5,"Medium Risk","Low Risk"))</f>
        <v>Medium Risk</v>
      </c>
      <c r="AH1503">
        <f>tbl_Customers[[#This Row],[total_day_charge]] + tbl_Customers[[#This Row],[total_eve_charge]] + tbl_Customers[[#This Row],[total_night_charge]] + tbl_Customers[[#This Row],[total_intl_charge]]</f>
        <v>59.36</v>
      </c>
    </row>
    <row r="1504" spans="1:34"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t="str">
        <f>IF(tbl_Customers[[#This Row],[total_intl_charge]] &lt;= 3, "Low Charges", "High Charges")</f>
        <v>Low Charges</v>
      </c>
      <c r="Z1504" t="str">
        <f>IF(tbl_Customers[[#This Row],[total_eve_calls]]&lt;=80,"Low Calls",
IF(tbl_Customers[[#This Row],[total_eve_calls]]&lt;=120,"Medium Calls","High Calls"))</f>
        <v>Medium Calls</v>
      </c>
      <c r="AA1504" t="str">
        <f>IF(tbl_Customers[[#This Row],[total_eve_charge]]&lt;=15,"Low Charges",
IF(tbl_Customers[[#This Row],[total_eve_charge]]&lt;=20,"Medium Charges","High Charges"))</f>
        <v>Medium Charges</v>
      </c>
      <c r="AB1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4" t="str">
        <f>IF(tbl_Customers[[#This Row],[number_vmail_messages]] = 0, "No Usage", IF(tbl_Customers[[#This Row],[number_vmail_messages]] &lt;= 20, "Low Usage", IF(tbl_Customers[[#This Row],[number_vmail_messages]] &lt;= 40, "Medium Usgae", "High Usage")))</f>
        <v>Medium Usgae</v>
      </c>
      <c r="AD1504" t="str">
        <f>IF(tbl_Customers[[#This Row],[total_day_minutes]]&lt;=150,"Low Usage", IF(tbl_Customers[[#This Row],[total_day_minutes]]&lt;=200,"Medium Usage", IF(tbl_Customers[[#This Row],[total_day_minutes]]&lt;=250,"High Usage","Very High Usage")))</f>
        <v>Low Usage</v>
      </c>
      <c r="AE1504" t="str">
        <f>IF(tbl_Customers[[#This Row],[total_intl_calls]]&lt;=5,"Low Calls", IF(tbl_Customers[[#This Row],[total_intl_calls]]&lt;=10, "Medium Calls", "High Calls"))</f>
        <v>Medium Calls</v>
      </c>
      <c r="AF15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4" t="str">
        <f>IF(tbl_Customers[[#This Row],[Churn_Risk_Score]]&gt;=10,"High Risk", IF(tbl_Customers[[#This Row],[Churn_Risk_Score]]&gt;=5,"Medium Risk","Low Risk"))</f>
        <v>Low Risk</v>
      </c>
      <c r="AH1504">
        <f>tbl_Customers[[#This Row],[total_day_charge]] + tbl_Customers[[#This Row],[total_eve_charge]] + tbl_Customers[[#This Row],[total_night_charge]] + tbl_Customers[[#This Row],[total_intl_charge]]</f>
        <v>54.730000000000004</v>
      </c>
    </row>
    <row r="1505" spans="1:34"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t="str">
        <f>IF(tbl_Customers[[#This Row],[total_intl_charge]] &lt;= 3, "Low Charges", "High Charges")</f>
        <v>Low Charges</v>
      </c>
      <c r="Z1505" t="str">
        <f>IF(tbl_Customers[[#This Row],[total_eve_calls]]&lt;=80,"Low Calls",
IF(tbl_Customers[[#This Row],[total_eve_calls]]&lt;=120,"Medium Calls","High Calls"))</f>
        <v>Medium Calls</v>
      </c>
      <c r="AA1505" t="str">
        <f>IF(tbl_Customers[[#This Row],[total_eve_charge]]&lt;=15,"Low Charges",
IF(tbl_Customers[[#This Row],[total_eve_charge]]&lt;=20,"Medium Charges","High Charges"))</f>
        <v>Low Charges</v>
      </c>
      <c r="AB1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5" t="str">
        <f>IF(tbl_Customers[[#This Row],[number_vmail_messages]] = 0, "No Usage", IF(tbl_Customers[[#This Row],[number_vmail_messages]] &lt;= 20, "Low Usage", IF(tbl_Customers[[#This Row],[number_vmail_messages]] &lt;= 40, "Medium Usgae", "High Usage")))</f>
        <v>No Usage</v>
      </c>
      <c r="AD1505" t="str">
        <f>IF(tbl_Customers[[#This Row],[total_day_minutes]]&lt;=150,"Low Usage", IF(tbl_Customers[[#This Row],[total_day_minutes]]&lt;=200,"Medium Usage", IF(tbl_Customers[[#This Row],[total_day_minutes]]&lt;=250,"High Usage","Very High Usage")))</f>
        <v>Medium Usage</v>
      </c>
      <c r="AE1505" t="str">
        <f>IF(tbl_Customers[[#This Row],[total_intl_calls]]&lt;=5,"Low Calls", IF(tbl_Customers[[#This Row],[total_intl_calls]]&lt;=10, "Medium Calls", "High Calls"))</f>
        <v>Low Calls</v>
      </c>
      <c r="AF15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5" t="str">
        <f>IF(tbl_Customers[[#This Row],[Churn_Risk_Score]]&gt;=10,"High Risk", IF(tbl_Customers[[#This Row],[Churn_Risk_Score]]&gt;=5,"Medium Risk","Low Risk"))</f>
        <v>Low Risk</v>
      </c>
      <c r="AH1505">
        <f>tbl_Customers[[#This Row],[total_day_charge]] + tbl_Customers[[#This Row],[total_eve_charge]] + tbl_Customers[[#This Row],[total_night_charge]] + tbl_Customers[[#This Row],[total_intl_charge]]</f>
        <v>54.96</v>
      </c>
    </row>
    <row r="1506" spans="1:34"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t="str">
        <f>IF(tbl_Customers[[#This Row],[total_intl_charge]] &lt;= 3, "Low Charges", "High Charges")</f>
        <v>Low Charges</v>
      </c>
      <c r="Z1506" t="str">
        <f>IF(tbl_Customers[[#This Row],[total_eve_calls]]&lt;=80,"Low Calls",
IF(tbl_Customers[[#This Row],[total_eve_calls]]&lt;=120,"Medium Calls","High Calls"))</f>
        <v>Medium Calls</v>
      </c>
      <c r="AA1506" t="str">
        <f>IF(tbl_Customers[[#This Row],[total_eve_charge]]&lt;=15,"Low Charges",
IF(tbl_Customers[[#This Row],[total_eve_charge]]&lt;=20,"Medium Charges","High Charges"))</f>
        <v>High Charges</v>
      </c>
      <c r="AB1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6" t="str">
        <f>IF(tbl_Customers[[#This Row],[number_vmail_messages]] = 0, "No Usage", IF(tbl_Customers[[#This Row],[number_vmail_messages]] &lt;= 20, "Low Usage", IF(tbl_Customers[[#This Row],[number_vmail_messages]] &lt;= 40, "Medium Usgae", "High Usage")))</f>
        <v>Medium Usgae</v>
      </c>
      <c r="AD1506" t="str">
        <f>IF(tbl_Customers[[#This Row],[total_day_minutes]]&lt;=150,"Low Usage", IF(tbl_Customers[[#This Row],[total_day_minutes]]&lt;=200,"Medium Usage", IF(tbl_Customers[[#This Row],[total_day_minutes]]&lt;=250,"High Usage","Very High Usage")))</f>
        <v>High Usage</v>
      </c>
      <c r="AE1506" t="str">
        <f>IF(tbl_Customers[[#This Row],[total_intl_calls]]&lt;=5,"Low Calls", IF(tbl_Customers[[#This Row],[total_intl_calls]]&lt;=10, "Medium Calls", "High Calls"))</f>
        <v>Low Calls</v>
      </c>
      <c r="AF15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6" t="str">
        <f>IF(tbl_Customers[[#This Row],[Churn_Risk_Score]]&gt;=10,"High Risk", IF(tbl_Customers[[#This Row],[Churn_Risk_Score]]&gt;=5,"Medium Risk","Low Risk"))</f>
        <v>Low Risk</v>
      </c>
      <c r="AH1506">
        <f>tbl_Customers[[#This Row],[total_day_charge]] + tbl_Customers[[#This Row],[total_eve_charge]] + tbl_Customers[[#This Row],[total_night_charge]] + tbl_Customers[[#This Row],[total_intl_charge]]</f>
        <v>64.690000000000012</v>
      </c>
    </row>
    <row r="1507" spans="1:34"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t="str">
        <f>IF(tbl_Customers[[#This Row],[total_intl_charge]] &lt;= 3, "Low Charges", "High Charges")</f>
        <v>High Charges</v>
      </c>
      <c r="Z1507" t="str">
        <f>IF(tbl_Customers[[#This Row],[total_eve_calls]]&lt;=80,"Low Calls",
IF(tbl_Customers[[#This Row],[total_eve_calls]]&lt;=120,"Medium Calls","High Calls"))</f>
        <v>Medium Calls</v>
      </c>
      <c r="AA1507" t="str">
        <f>IF(tbl_Customers[[#This Row],[total_eve_charge]]&lt;=15,"Low Charges",
IF(tbl_Customers[[#This Row],[total_eve_charge]]&lt;=20,"Medium Charges","High Charges"))</f>
        <v>Medium Charges</v>
      </c>
      <c r="AB1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7" t="str">
        <f>IF(tbl_Customers[[#This Row],[number_vmail_messages]] = 0, "No Usage", IF(tbl_Customers[[#This Row],[number_vmail_messages]] &lt;= 20, "Low Usage", IF(tbl_Customers[[#This Row],[number_vmail_messages]] &lt;= 40, "Medium Usgae", "High Usage")))</f>
        <v>Medium Usgae</v>
      </c>
      <c r="AD1507" t="str">
        <f>IF(tbl_Customers[[#This Row],[total_day_minutes]]&lt;=150,"Low Usage", IF(tbl_Customers[[#This Row],[total_day_minutes]]&lt;=200,"Medium Usage", IF(tbl_Customers[[#This Row],[total_day_minutes]]&lt;=250,"High Usage","Very High Usage")))</f>
        <v>Medium Usage</v>
      </c>
      <c r="AE1507" t="str">
        <f>IF(tbl_Customers[[#This Row],[total_intl_calls]]&lt;=5,"Low Calls", IF(tbl_Customers[[#This Row],[total_intl_calls]]&lt;=10, "Medium Calls", "High Calls"))</f>
        <v>Low Calls</v>
      </c>
      <c r="AF15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7" t="str">
        <f>IF(tbl_Customers[[#This Row],[Churn_Risk_Score]]&gt;=10,"High Risk", IF(tbl_Customers[[#This Row],[Churn_Risk_Score]]&gt;=5,"Medium Risk","Low Risk"))</f>
        <v>Low Risk</v>
      </c>
      <c r="AH1507">
        <f>tbl_Customers[[#This Row],[total_day_charge]] + tbl_Customers[[#This Row],[total_eve_charge]] + tbl_Customers[[#This Row],[total_night_charge]] + tbl_Customers[[#This Row],[total_intl_charge]]</f>
        <v>57.300000000000004</v>
      </c>
    </row>
    <row r="1508" spans="1:34"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t="str">
        <f>IF(tbl_Customers[[#This Row],[total_intl_charge]] &lt;= 3, "Low Charges", "High Charges")</f>
        <v>Low Charges</v>
      </c>
      <c r="Z1508" t="str">
        <f>IF(tbl_Customers[[#This Row],[total_eve_calls]]&lt;=80,"Low Calls",
IF(tbl_Customers[[#This Row],[total_eve_calls]]&lt;=120,"Medium Calls","High Calls"))</f>
        <v>High Calls</v>
      </c>
      <c r="AA1508" t="str">
        <f>IF(tbl_Customers[[#This Row],[total_eve_charge]]&lt;=15,"Low Charges",
IF(tbl_Customers[[#This Row],[total_eve_charge]]&lt;=20,"Medium Charges","High Charges"))</f>
        <v>Low Charges</v>
      </c>
      <c r="AB1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8" t="str">
        <f>IF(tbl_Customers[[#This Row],[number_vmail_messages]] = 0, "No Usage", IF(tbl_Customers[[#This Row],[number_vmail_messages]] &lt;= 20, "Low Usage", IF(tbl_Customers[[#This Row],[number_vmail_messages]] &lt;= 40, "Medium Usgae", "High Usage")))</f>
        <v>No Usage</v>
      </c>
      <c r="AD1508" t="str">
        <f>IF(tbl_Customers[[#This Row],[total_day_minutes]]&lt;=150,"Low Usage", IF(tbl_Customers[[#This Row],[total_day_minutes]]&lt;=200,"Medium Usage", IF(tbl_Customers[[#This Row],[total_day_minutes]]&lt;=250,"High Usage","Very High Usage")))</f>
        <v>High Usage</v>
      </c>
      <c r="AE1508" t="str">
        <f>IF(tbl_Customers[[#This Row],[total_intl_calls]]&lt;=5,"Low Calls", IF(tbl_Customers[[#This Row],[total_intl_calls]]&lt;=10, "Medium Calls", "High Calls"))</f>
        <v>Medium Calls</v>
      </c>
      <c r="AF15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8" t="str">
        <f>IF(tbl_Customers[[#This Row],[Churn_Risk_Score]]&gt;=10,"High Risk", IF(tbl_Customers[[#This Row],[Churn_Risk_Score]]&gt;=5,"Medium Risk","Low Risk"))</f>
        <v>Low Risk</v>
      </c>
      <c r="AH1508">
        <f>tbl_Customers[[#This Row],[total_day_charge]] + tbl_Customers[[#This Row],[total_eve_charge]] + tbl_Customers[[#This Row],[total_night_charge]] + tbl_Customers[[#This Row],[total_intl_charge]]</f>
        <v>51.29</v>
      </c>
    </row>
    <row r="1509" spans="1:34"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t="str">
        <f>IF(tbl_Customers[[#This Row],[total_intl_charge]] &lt;= 3, "Low Charges", "High Charges")</f>
        <v>Low Charges</v>
      </c>
      <c r="Z1509" t="str">
        <f>IF(tbl_Customers[[#This Row],[total_eve_calls]]&lt;=80,"Low Calls",
IF(tbl_Customers[[#This Row],[total_eve_calls]]&lt;=120,"Medium Calls","High Calls"))</f>
        <v>Medium Calls</v>
      </c>
      <c r="AA1509" t="str">
        <f>IF(tbl_Customers[[#This Row],[total_eve_charge]]&lt;=15,"Low Charges",
IF(tbl_Customers[[#This Row],[total_eve_charge]]&lt;=20,"Medium Charges","High Charges"))</f>
        <v>Medium Charges</v>
      </c>
      <c r="AB1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9" t="str">
        <f>IF(tbl_Customers[[#This Row],[number_vmail_messages]] = 0, "No Usage", IF(tbl_Customers[[#This Row],[number_vmail_messages]] &lt;= 20, "Low Usage", IF(tbl_Customers[[#This Row],[number_vmail_messages]] &lt;= 40, "Medium Usgae", "High Usage")))</f>
        <v>No Usage</v>
      </c>
      <c r="AD1509" t="str">
        <f>IF(tbl_Customers[[#This Row],[total_day_minutes]]&lt;=150,"Low Usage", IF(tbl_Customers[[#This Row],[total_day_minutes]]&lt;=200,"Medium Usage", IF(tbl_Customers[[#This Row],[total_day_minutes]]&lt;=250,"High Usage","Very High Usage")))</f>
        <v>Medium Usage</v>
      </c>
      <c r="AE1509" t="str">
        <f>IF(tbl_Customers[[#This Row],[total_intl_calls]]&lt;=5,"Low Calls", IF(tbl_Customers[[#This Row],[total_intl_calls]]&lt;=10, "Medium Calls", "High Calls"))</f>
        <v>Low Calls</v>
      </c>
      <c r="AF15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9" t="str">
        <f>IF(tbl_Customers[[#This Row],[Churn_Risk_Score]]&gt;=10,"High Risk", IF(tbl_Customers[[#This Row],[Churn_Risk_Score]]&gt;=5,"Medium Risk","Low Risk"))</f>
        <v>Low Risk</v>
      </c>
      <c r="AH1509">
        <f>tbl_Customers[[#This Row],[total_day_charge]] + tbl_Customers[[#This Row],[total_eve_charge]] + tbl_Customers[[#This Row],[total_night_charge]] + tbl_Customers[[#This Row],[total_intl_charge]]</f>
        <v>61.989999999999995</v>
      </c>
    </row>
    <row r="1510" spans="1:34"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t="str">
        <f>IF(tbl_Customers[[#This Row],[total_intl_charge]] &lt;= 3, "Low Charges", "High Charges")</f>
        <v>Low Charges</v>
      </c>
      <c r="Z1510" t="str">
        <f>IF(tbl_Customers[[#This Row],[total_eve_calls]]&lt;=80,"Low Calls",
IF(tbl_Customers[[#This Row],[total_eve_calls]]&lt;=120,"Medium Calls","High Calls"))</f>
        <v>Medium Calls</v>
      </c>
      <c r="AA1510" t="str">
        <f>IF(tbl_Customers[[#This Row],[total_eve_charge]]&lt;=15,"Low Charges",
IF(tbl_Customers[[#This Row],[total_eve_charge]]&lt;=20,"Medium Charges","High Charges"))</f>
        <v>Medium Charges</v>
      </c>
      <c r="AB1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0" t="str">
        <f>IF(tbl_Customers[[#This Row],[number_vmail_messages]] = 0, "No Usage", IF(tbl_Customers[[#This Row],[number_vmail_messages]] &lt;= 20, "Low Usage", IF(tbl_Customers[[#This Row],[number_vmail_messages]] &lt;= 40, "Medium Usgae", "High Usage")))</f>
        <v>No Usage</v>
      </c>
      <c r="AD1510" t="str">
        <f>IF(tbl_Customers[[#This Row],[total_day_minutes]]&lt;=150,"Low Usage", IF(tbl_Customers[[#This Row],[total_day_minutes]]&lt;=200,"Medium Usage", IF(tbl_Customers[[#This Row],[total_day_minutes]]&lt;=250,"High Usage","Very High Usage")))</f>
        <v>Low Usage</v>
      </c>
      <c r="AE1510" t="str">
        <f>IF(tbl_Customers[[#This Row],[total_intl_calls]]&lt;=5,"Low Calls", IF(tbl_Customers[[#This Row],[total_intl_calls]]&lt;=10, "Medium Calls", "High Calls"))</f>
        <v>Low Calls</v>
      </c>
      <c r="AF15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0" t="str">
        <f>IF(tbl_Customers[[#This Row],[Churn_Risk_Score]]&gt;=10,"High Risk", IF(tbl_Customers[[#This Row],[Churn_Risk_Score]]&gt;=5,"Medium Risk","Low Risk"))</f>
        <v>Low Risk</v>
      </c>
      <c r="AH1510">
        <f>tbl_Customers[[#This Row],[total_day_charge]] + tbl_Customers[[#This Row],[total_eve_charge]] + tbl_Customers[[#This Row],[total_night_charge]] + tbl_Customers[[#This Row],[total_intl_charge]]</f>
        <v>52.599999999999994</v>
      </c>
    </row>
    <row r="1511" spans="1:34"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t="str">
        <f>IF(tbl_Customers[[#This Row],[total_intl_charge]] &lt;= 3, "Low Charges", "High Charges")</f>
        <v>Low Charges</v>
      </c>
      <c r="Z1511" t="str">
        <f>IF(tbl_Customers[[#This Row],[total_eve_calls]]&lt;=80,"Low Calls",
IF(tbl_Customers[[#This Row],[total_eve_calls]]&lt;=120,"Medium Calls","High Calls"))</f>
        <v>Medium Calls</v>
      </c>
      <c r="AA1511" t="str">
        <f>IF(tbl_Customers[[#This Row],[total_eve_charge]]&lt;=15,"Low Charges",
IF(tbl_Customers[[#This Row],[total_eve_charge]]&lt;=20,"Medium Charges","High Charges"))</f>
        <v>Medium Charges</v>
      </c>
      <c r="AB1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1" t="str">
        <f>IF(tbl_Customers[[#This Row],[number_vmail_messages]] = 0, "No Usage", IF(tbl_Customers[[#This Row],[number_vmail_messages]] &lt;= 20, "Low Usage", IF(tbl_Customers[[#This Row],[number_vmail_messages]] &lt;= 40, "Medium Usgae", "High Usage")))</f>
        <v>No Usage</v>
      </c>
      <c r="AD1511" t="str">
        <f>IF(tbl_Customers[[#This Row],[total_day_minutes]]&lt;=150,"Low Usage", IF(tbl_Customers[[#This Row],[total_day_minutes]]&lt;=200,"Medium Usage", IF(tbl_Customers[[#This Row],[total_day_minutes]]&lt;=250,"High Usage","Very High Usage")))</f>
        <v>Low Usage</v>
      </c>
      <c r="AE1511" t="str">
        <f>IF(tbl_Customers[[#This Row],[total_intl_calls]]&lt;=5,"Low Calls", IF(tbl_Customers[[#This Row],[total_intl_calls]]&lt;=10, "Medium Calls", "High Calls"))</f>
        <v>Medium Calls</v>
      </c>
      <c r="AF15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1" t="str">
        <f>IF(tbl_Customers[[#This Row],[Churn_Risk_Score]]&gt;=10,"High Risk", IF(tbl_Customers[[#This Row],[Churn_Risk_Score]]&gt;=5,"Medium Risk","Low Risk"))</f>
        <v>Low Risk</v>
      </c>
      <c r="AH1511">
        <f>tbl_Customers[[#This Row],[total_day_charge]] + tbl_Customers[[#This Row],[total_eve_charge]] + tbl_Customers[[#This Row],[total_night_charge]] + tbl_Customers[[#This Row],[total_intl_charge]]</f>
        <v>51.26</v>
      </c>
    </row>
    <row r="1512" spans="1:34"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t="str">
        <f>IF(tbl_Customers[[#This Row],[total_intl_charge]] &lt;= 3, "Low Charges", "High Charges")</f>
        <v>Low Charges</v>
      </c>
      <c r="Z1512" t="str">
        <f>IF(tbl_Customers[[#This Row],[total_eve_calls]]&lt;=80,"Low Calls",
IF(tbl_Customers[[#This Row],[total_eve_calls]]&lt;=120,"Medium Calls","High Calls"))</f>
        <v>Medium Calls</v>
      </c>
      <c r="AA1512" t="str">
        <f>IF(tbl_Customers[[#This Row],[total_eve_charge]]&lt;=15,"Low Charges",
IF(tbl_Customers[[#This Row],[total_eve_charge]]&lt;=20,"Medium Charges","High Charges"))</f>
        <v>High Charges</v>
      </c>
      <c r="AB1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2" t="str">
        <f>IF(tbl_Customers[[#This Row],[number_vmail_messages]] = 0, "No Usage", IF(tbl_Customers[[#This Row],[number_vmail_messages]] &lt;= 20, "Low Usage", IF(tbl_Customers[[#This Row],[number_vmail_messages]] &lt;= 40, "Medium Usgae", "High Usage")))</f>
        <v>No Usage</v>
      </c>
      <c r="AD1512" t="str">
        <f>IF(tbl_Customers[[#This Row],[total_day_minutes]]&lt;=150,"Low Usage", IF(tbl_Customers[[#This Row],[total_day_minutes]]&lt;=200,"Medium Usage", IF(tbl_Customers[[#This Row],[total_day_minutes]]&lt;=250,"High Usage","Very High Usage")))</f>
        <v>Medium Usage</v>
      </c>
      <c r="AE1512" t="str">
        <f>IF(tbl_Customers[[#This Row],[total_intl_calls]]&lt;=5,"Low Calls", IF(tbl_Customers[[#This Row],[total_intl_calls]]&lt;=10, "Medium Calls", "High Calls"))</f>
        <v>Low Calls</v>
      </c>
      <c r="AF15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2" t="str">
        <f>IF(tbl_Customers[[#This Row],[Churn_Risk_Score]]&gt;=10,"High Risk", IF(tbl_Customers[[#This Row],[Churn_Risk_Score]]&gt;=5,"Medium Risk","Low Risk"))</f>
        <v>Low Risk</v>
      </c>
      <c r="AH1512">
        <f>tbl_Customers[[#This Row],[total_day_charge]] + tbl_Customers[[#This Row],[total_eve_charge]] + tbl_Customers[[#This Row],[total_night_charge]] + tbl_Customers[[#This Row],[total_intl_charge]]</f>
        <v>65.25</v>
      </c>
    </row>
    <row r="1513" spans="1:34"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t="str">
        <f>IF(tbl_Customers[[#This Row],[total_intl_charge]] &lt;= 3, "Low Charges", "High Charges")</f>
        <v>High Charges</v>
      </c>
      <c r="Z1513" t="str">
        <f>IF(tbl_Customers[[#This Row],[total_eve_calls]]&lt;=80,"Low Calls",
IF(tbl_Customers[[#This Row],[total_eve_calls]]&lt;=120,"Medium Calls","High Calls"))</f>
        <v>Medium Calls</v>
      </c>
      <c r="AA1513" t="str">
        <f>IF(tbl_Customers[[#This Row],[total_eve_charge]]&lt;=15,"Low Charges",
IF(tbl_Customers[[#This Row],[total_eve_charge]]&lt;=20,"Medium Charges","High Charges"))</f>
        <v>Medium Charges</v>
      </c>
      <c r="AB1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13" t="str">
        <f>IF(tbl_Customers[[#This Row],[number_vmail_messages]] = 0, "No Usage", IF(tbl_Customers[[#This Row],[number_vmail_messages]] &lt;= 20, "Low Usage", IF(tbl_Customers[[#This Row],[number_vmail_messages]] &lt;= 40, "Medium Usgae", "High Usage")))</f>
        <v>No Usage</v>
      </c>
      <c r="AD1513" t="str">
        <f>IF(tbl_Customers[[#This Row],[total_day_minutes]]&lt;=150,"Low Usage", IF(tbl_Customers[[#This Row],[total_day_minutes]]&lt;=200,"Medium Usage", IF(tbl_Customers[[#This Row],[total_day_minutes]]&lt;=250,"High Usage","Very High Usage")))</f>
        <v>Very High Usage</v>
      </c>
      <c r="AE1513" t="str">
        <f>IF(tbl_Customers[[#This Row],[total_intl_calls]]&lt;=5,"Low Calls", IF(tbl_Customers[[#This Row],[total_intl_calls]]&lt;=10, "Medium Calls", "High Calls"))</f>
        <v>Low Calls</v>
      </c>
      <c r="AF15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13" t="str">
        <f>IF(tbl_Customers[[#This Row],[Churn_Risk_Score]]&gt;=10,"High Risk", IF(tbl_Customers[[#This Row],[Churn_Risk_Score]]&gt;=5,"Medium Risk","Low Risk"))</f>
        <v>Medium Risk</v>
      </c>
      <c r="AH1513">
        <f>tbl_Customers[[#This Row],[total_day_charge]] + tbl_Customers[[#This Row],[total_eve_charge]] + tbl_Customers[[#This Row],[total_night_charge]] + tbl_Customers[[#This Row],[total_intl_charge]]</f>
        <v>79.97</v>
      </c>
    </row>
    <row r="1514" spans="1:34"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t="str">
        <f>IF(tbl_Customers[[#This Row],[total_intl_charge]] &lt;= 3, "Low Charges", "High Charges")</f>
        <v>High Charges</v>
      </c>
      <c r="Z1514" t="str">
        <f>IF(tbl_Customers[[#This Row],[total_eve_calls]]&lt;=80,"Low Calls",
IF(tbl_Customers[[#This Row],[total_eve_calls]]&lt;=120,"Medium Calls","High Calls"))</f>
        <v>Medium Calls</v>
      </c>
      <c r="AA1514" t="str">
        <f>IF(tbl_Customers[[#This Row],[total_eve_charge]]&lt;=15,"Low Charges",
IF(tbl_Customers[[#This Row],[total_eve_charge]]&lt;=20,"Medium Charges","High Charges"))</f>
        <v>High Charges</v>
      </c>
      <c r="AB1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4" t="str">
        <f>IF(tbl_Customers[[#This Row],[number_vmail_messages]] = 0, "No Usage", IF(tbl_Customers[[#This Row],[number_vmail_messages]] &lt;= 20, "Low Usage", IF(tbl_Customers[[#This Row],[number_vmail_messages]] &lt;= 40, "Medium Usgae", "High Usage")))</f>
        <v>Medium Usgae</v>
      </c>
      <c r="AD1514" t="str">
        <f>IF(tbl_Customers[[#This Row],[total_day_minutes]]&lt;=150,"Low Usage", IF(tbl_Customers[[#This Row],[total_day_minutes]]&lt;=200,"Medium Usage", IF(tbl_Customers[[#This Row],[total_day_minutes]]&lt;=250,"High Usage","Very High Usage")))</f>
        <v>Medium Usage</v>
      </c>
      <c r="AE1514" t="str">
        <f>IF(tbl_Customers[[#This Row],[total_intl_calls]]&lt;=5,"Low Calls", IF(tbl_Customers[[#This Row],[total_intl_calls]]&lt;=10, "Medium Calls", "High Calls"))</f>
        <v>Low Calls</v>
      </c>
      <c r="AF15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14" t="str">
        <f>IF(tbl_Customers[[#This Row],[Churn_Risk_Score]]&gt;=10,"High Risk", IF(tbl_Customers[[#This Row],[Churn_Risk_Score]]&gt;=5,"Medium Risk","Low Risk"))</f>
        <v>Low Risk</v>
      </c>
      <c r="AH1514">
        <f>tbl_Customers[[#This Row],[total_day_charge]] + tbl_Customers[[#This Row],[total_eve_charge]] + tbl_Customers[[#This Row],[total_night_charge]] + tbl_Customers[[#This Row],[total_intl_charge]]</f>
        <v>59.99</v>
      </c>
    </row>
    <row r="1515" spans="1:34"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t="str">
        <f>IF(tbl_Customers[[#This Row],[total_intl_charge]] &lt;= 3, "Low Charges", "High Charges")</f>
        <v>High Charges</v>
      </c>
      <c r="Z1515" t="str">
        <f>IF(tbl_Customers[[#This Row],[total_eve_calls]]&lt;=80,"Low Calls",
IF(tbl_Customers[[#This Row],[total_eve_calls]]&lt;=120,"Medium Calls","High Calls"))</f>
        <v>Medium Calls</v>
      </c>
      <c r="AA1515" t="str">
        <f>IF(tbl_Customers[[#This Row],[total_eve_charge]]&lt;=15,"Low Charges",
IF(tbl_Customers[[#This Row],[total_eve_charge]]&lt;=20,"Medium Charges","High Charges"))</f>
        <v>Low Charges</v>
      </c>
      <c r="AB1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5" t="str">
        <f>IF(tbl_Customers[[#This Row],[number_vmail_messages]] = 0, "No Usage", IF(tbl_Customers[[#This Row],[number_vmail_messages]] &lt;= 20, "Low Usage", IF(tbl_Customers[[#This Row],[number_vmail_messages]] &lt;= 40, "Medium Usgae", "High Usage")))</f>
        <v>No Usage</v>
      </c>
      <c r="AD1515" t="str">
        <f>IF(tbl_Customers[[#This Row],[total_day_minutes]]&lt;=150,"Low Usage", IF(tbl_Customers[[#This Row],[total_day_minutes]]&lt;=200,"Medium Usage", IF(tbl_Customers[[#This Row],[total_day_minutes]]&lt;=250,"High Usage","Very High Usage")))</f>
        <v>Low Usage</v>
      </c>
      <c r="AE1515" t="str">
        <f>IF(tbl_Customers[[#This Row],[total_intl_calls]]&lt;=5,"Low Calls", IF(tbl_Customers[[#This Row],[total_intl_calls]]&lt;=10, "Medium Calls", "High Calls"))</f>
        <v>Low Calls</v>
      </c>
      <c r="AF15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15" t="str">
        <f>IF(tbl_Customers[[#This Row],[Churn_Risk_Score]]&gt;=10,"High Risk", IF(tbl_Customers[[#This Row],[Churn_Risk_Score]]&gt;=5,"Medium Risk","Low Risk"))</f>
        <v>Low Risk</v>
      </c>
      <c r="AH1515">
        <f>tbl_Customers[[#This Row],[total_day_charge]] + tbl_Customers[[#This Row],[total_eve_charge]] + tbl_Customers[[#This Row],[total_night_charge]] + tbl_Customers[[#This Row],[total_intl_charge]]</f>
        <v>49.089999999999996</v>
      </c>
    </row>
    <row r="1516" spans="1:34"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t="str">
        <f>IF(tbl_Customers[[#This Row],[total_intl_charge]] &lt;= 3, "Low Charges", "High Charges")</f>
        <v>Low Charges</v>
      </c>
      <c r="Z1516" t="str">
        <f>IF(tbl_Customers[[#This Row],[total_eve_calls]]&lt;=80,"Low Calls",
IF(tbl_Customers[[#This Row],[total_eve_calls]]&lt;=120,"Medium Calls","High Calls"))</f>
        <v>High Calls</v>
      </c>
      <c r="AA1516" t="str">
        <f>IF(tbl_Customers[[#This Row],[total_eve_charge]]&lt;=15,"Low Charges",
IF(tbl_Customers[[#This Row],[total_eve_charge]]&lt;=20,"Medium Charges","High Charges"))</f>
        <v>Medium Charges</v>
      </c>
      <c r="AB1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6" t="str">
        <f>IF(tbl_Customers[[#This Row],[number_vmail_messages]] = 0, "No Usage", IF(tbl_Customers[[#This Row],[number_vmail_messages]] &lt;= 20, "Low Usage", IF(tbl_Customers[[#This Row],[number_vmail_messages]] &lt;= 40, "Medium Usgae", "High Usage")))</f>
        <v>High Usage</v>
      </c>
      <c r="AD1516" t="str">
        <f>IF(tbl_Customers[[#This Row],[total_day_minutes]]&lt;=150,"Low Usage", IF(tbl_Customers[[#This Row],[total_day_minutes]]&lt;=200,"Medium Usage", IF(tbl_Customers[[#This Row],[total_day_minutes]]&lt;=250,"High Usage","Very High Usage")))</f>
        <v>Low Usage</v>
      </c>
      <c r="AE1516" t="str">
        <f>IF(tbl_Customers[[#This Row],[total_intl_calls]]&lt;=5,"Low Calls", IF(tbl_Customers[[#This Row],[total_intl_calls]]&lt;=10, "Medium Calls", "High Calls"))</f>
        <v>High Calls</v>
      </c>
      <c r="AF15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6" t="str">
        <f>IF(tbl_Customers[[#This Row],[Churn_Risk_Score]]&gt;=10,"High Risk", IF(tbl_Customers[[#This Row],[Churn_Risk_Score]]&gt;=5,"Medium Risk","Low Risk"))</f>
        <v>Low Risk</v>
      </c>
      <c r="AH1516">
        <f>tbl_Customers[[#This Row],[total_day_charge]] + tbl_Customers[[#This Row],[total_eve_charge]] + tbl_Customers[[#This Row],[total_night_charge]] + tbl_Customers[[#This Row],[total_intl_charge]]</f>
        <v>53.650000000000006</v>
      </c>
    </row>
    <row r="1517" spans="1:34"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t="str">
        <f>IF(tbl_Customers[[#This Row],[total_intl_charge]] &lt;= 3, "Low Charges", "High Charges")</f>
        <v>Low Charges</v>
      </c>
      <c r="Z1517" t="str">
        <f>IF(tbl_Customers[[#This Row],[total_eve_calls]]&lt;=80,"Low Calls",
IF(tbl_Customers[[#This Row],[total_eve_calls]]&lt;=120,"Medium Calls","High Calls"))</f>
        <v>Medium Calls</v>
      </c>
      <c r="AA1517" t="str">
        <f>IF(tbl_Customers[[#This Row],[total_eve_charge]]&lt;=15,"Low Charges",
IF(tbl_Customers[[#This Row],[total_eve_charge]]&lt;=20,"Medium Charges","High Charges"))</f>
        <v>Low Charges</v>
      </c>
      <c r="AB1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17" t="str">
        <f>IF(tbl_Customers[[#This Row],[number_vmail_messages]] = 0, "No Usage", IF(tbl_Customers[[#This Row],[number_vmail_messages]] &lt;= 20, "Low Usage", IF(tbl_Customers[[#This Row],[number_vmail_messages]] &lt;= 40, "Medium Usgae", "High Usage")))</f>
        <v>No Usage</v>
      </c>
      <c r="AD1517" t="str">
        <f>IF(tbl_Customers[[#This Row],[total_day_minutes]]&lt;=150,"Low Usage", IF(tbl_Customers[[#This Row],[total_day_minutes]]&lt;=200,"Medium Usage", IF(tbl_Customers[[#This Row],[total_day_minutes]]&lt;=250,"High Usage","Very High Usage")))</f>
        <v>Medium Usage</v>
      </c>
      <c r="AE1517" t="str">
        <f>IF(tbl_Customers[[#This Row],[total_intl_calls]]&lt;=5,"Low Calls", IF(tbl_Customers[[#This Row],[total_intl_calls]]&lt;=10, "Medium Calls", "High Calls"))</f>
        <v>Medium Calls</v>
      </c>
      <c r="AF15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7" t="str">
        <f>IF(tbl_Customers[[#This Row],[Churn_Risk_Score]]&gt;=10,"High Risk", IF(tbl_Customers[[#This Row],[Churn_Risk_Score]]&gt;=5,"Medium Risk","Low Risk"))</f>
        <v>Low Risk</v>
      </c>
      <c r="AH1517">
        <f>tbl_Customers[[#This Row],[total_day_charge]] + tbl_Customers[[#This Row],[total_eve_charge]] + tbl_Customers[[#This Row],[total_night_charge]] + tbl_Customers[[#This Row],[total_intl_charge]]</f>
        <v>47.599999999999994</v>
      </c>
    </row>
    <row r="1518" spans="1:34"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t="str">
        <f>IF(tbl_Customers[[#This Row],[total_intl_charge]] &lt;= 3, "Low Charges", "High Charges")</f>
        <v>Low Charges</v>
      </c>
      <c r="Z1518" t="str">
        <f>IF(tbl_Customers[[#This Row],[total_eve_calls]]&lt;=80,"Low Calls",
IF(tbl_Customers[[#This Row],[total_eve_calls]]&lt;=120,"Medium Calls","High Calls"))</f>
        <v>High Calls</v>
      </c>
      <c r="AA1518" t="str">
        <f>IF(tbl_Customers[[#This Row],[total_eve_charge]]&lt;=15,"Low Charges",
IF(tbl_Customers[[#This Row],[total_eve_charge]]&lt;=20,"Medium Charges","High Charges"))</f>
        <v>Medium Charges</v>
      </c>
      <c r="AB1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8" t="str">
        <f>IF(tbl_Customers[[#This Row],[number_vmail_messages]] = 0, "No Usage", IF(tbl_Customers[[#This Row],[number_vmail_messages]] &lt;= 20, "Low Usage", IF(tbl_Customers[[#This Row],[number_vmail_messages]] &lt;= 40, "Medium Usgae", "High Usage")))</f>
        <v>No Usage</v>
      </c>
      <c r="AD1518" t="str">
        <f>IF(tbl_Customers[[#This Row],[total_day_minutes]]&lt;=150,"Low Usage", IF(tbl_Customers[[#This Row],[total_day_minutes]]&lt;=200,"Medium Usage", IF(tbl_Customers[[#This Row],[total_day_minutes]]&lt;=250,"High Usage","Very High Usage")))</f>
        <v>Medium Usage</v>
      </c>
      <c r="AE1518" t="str">
        <f>IF(tbl_Customers[[#This Row],[total_intl_calls]]&lt;=5,"Low Calls", IF(tbl_Customers[[#This Row],[total_intl_calls]]&lt;=10, "Medium Calls", "High Calls"))</f>
        <v>Medium Calls</v>
      </c>
      <c r="AF15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8" t="str">
        <f>IF(tbl_Customers[[#This Row],[Churn_Risk_Score]]&gt;=10,"High Risk", IF(tbl_Customers[[#This Row],[Churn_Risk_Score]]&gt;=5,"Medium Risk","Low Risk"))</f>
        <v>Low Risk</v>
      </c>
      <c r="AH1518">
        <f>tbl_Customers[[#This Row],[total_day_charge]] + tbl_Customers[[#This Row],[total_eve_charge]] + tbl_Customers[[#This Row],[total_night_charge]] + tbl_Customers[[#This Row],[total_intl_charge]]</f>
        <v>61.089999999999996</v>
      </c>
    </row>
    <row r="1519" spans="1:34"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t="str">
        <f>IF(tbl_Customers[[#This Row],[total_intl_charge]] &lt;= 3, "Low Charges", "High Charges")</f>
        <v>Low Charges</v>
      </c>
      <c r="Z1519" t="str">
        <f>IF(tbl_Customers[[#This Row],[total_eve_calls]]&lt;=80,"Low Calls",
IF(tbl_Customers[[#This Row],[total_eve_calls]]&lt;=120,"Medium Calls","High Calls"))</f>
        <v>Low Calls</v>
      </c>
      <c r="AA1519" t="str">
        <f>IF(tbl_Customers[[#This Row],[total_eve_charge]]&lt;=15,"Low Charges",
IF(tbl_Customers[[#This Row],[total_eve_charge]]&lt;=20,"Medium Charges","High Charges"))</f>
        <v>High Charges</v>
      </c>
      <c r="AB1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9" t="str">
        <f>IF(tbl_Customers[[#This Row],[number_vmail_messages]] = 0, "No Usage", IF(tbl_Customers[[#This Row],[number_vmail_messages]] &lt;= 20, "Low Usage", IF(tbl_Customers[[#This Row],[number_vmail_messages]] &lt;= 40, "Medium Usgae", "High Usage")))</f>
        <v>No Usage</v>
      </c>
      <c r="AD1519" t="str">
        <f>IF(tbl_Customers[[#This Row],[total_day_minutes]]&lt;=150,"Low Usage", IF(tbl_Customers[[#This Row],[total_day_minutes]]&lt;=200,"Medium Usage", IF(tbl_Customers[[#This Row],[total_day_minutes]]&lt;=250,"High Usage","Very High Usage")))</f>
        <v>Medium Usage</v>
      </c>
      <c r="AE1519" t="str">
        <f>IF(tbl_Customers[[#This Row],[total_intl_calls]]&lt;=5,"Low Calls", IF(tbl_Customers[[#This Row],[total_intl_calls]]&lt;=10, "Medium Calls", "High Calls"))</f>
        <v>Low Calls</v>
      </c>
      <c r="AF15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9" t="str">
        <f>IF(tbl_Customers[[#This Row],[Churn_Risk_Score]]&gt;=10,"High Risk", IF(tbl_Customers[[#This Row],[Churn_Risk_Score]]&gt;=5,"Medium Risk","Low Risk"))</f>
        <v>Low Risk</v>
      </c>
      <c r="AH1519">
        <f>tbl_Customers[[#This Row],[total_day_charge]] + tbl_Customers[[#This Row],[total_eve_charge]] + tbl_Customers[[#This Row],[total_night_charge]] + tbl_Customers[[#This Row],[total_intl_charge]]</f>
        <v>63.75</v>
      </c>
    </row>
    <row r="1520" spans="1:34"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t="str">
        <f>IF(tbl_Customers[[#This Row],[total_intl_charge]] &lt;= 3, "Low Charges", "High Charges")</f>
        <v>Low Charges</v>
      </c>
      <c r="Z1520" t="str">
        <f>IF(tbl_Customers[[#This Row],[total_eve_calls]]&lt;=80,"Low Calls",
IF(tbl_Customers[[#This Row],[total_eve_calls]]&lt;=120,"Medium Calls","High Calls"))</f>
        <v>Medium Calls</v>
      </c>
      <c r="AA1520" t="str">
        <f>IF(tbl_Customers[[#This Row],[total_eve_charge]]&lt;=15,"Low Charges",
IF(tbl_Customers[[#This Row],[total_eve_charge]]&lt;=20,"Medium Charges","High Charges"))</f>
        <v>Low Charges</v>
      </c>
      <c r="AB1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0" t="str">
        <f>IF(tbl_Customers[[#This Row],[number_vmail_messages]] = 0, "No Usage", IF(tbl_Customers[[#This Row],[number_vmail_messages]] &lt;= 20, "Low Usage", IF(tbl_Customers[[#This Row],[number_vmail_messages]] &lt;= 40, "Medium Usgae", "High Usage")))</f>
        <v>No Usage</v>
      </c>
      <c r="AD1520" t="str">
        <f>IF(tbl_Customers[[#This Row],[total_day_minutes]]&lt;=150,"Low Usage", IF(tbl_Customers[[#This Row],[total_day_minutes]]&lt;=200,"Medium Usage", IF(tbl_Customers[[#This Row],[total_day_minutes]]&lt;=250,"High Usage","Very High Usage")))</f>
        <v>Medium Usage</v>
      </c>
      <c r="AE1520" t="str">
        <f>IF(tbl_Customers[[#This Row],[total_intl_calls]]&lt;=5,"Low Calls", IF(tbl_Customers[[#This Row],[total_intl_calls]]&lt;=10, "Medium Calls", "High Calls"))</f>
        <v>Low Calls</v>
      </c>
      <c r="AF15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0" t="str">
        <f>IF(tbl_Customers[[#This Row],[Churn_Risk_Score]]&gt;=10,"High Risk", IF(tbl_Customers[[#This Row],[Churn_Risk_Score]]&gt;=5,"Medium Risk","Low Risk"))</f>
        <v>Low Risk</v>
      </c>
      <c r="AH1520">
        <f>tbl_Customers[[#This Row],[total_day_charge]] + tbl_Customers[[#This Row],[total_eve_charge]] + tbl_Customers[[#This Row],[total_night_charge]] + tbl_Customers[[#This Row],[total_intl_charge]]</f>
        <v>59.959999999999994</v>
      </c>
    </row>
    <row r="1521" spans="1:34"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t="str">
        <f>IF(tbl_Customers[[#This Row],[total_intl_charge]] &lt;= 3, "Low Charges", "High Charges")</f>
        <v>Low Charges</v>
      </c>
      <c r="Z1521" t="str">
        <f>IF(tbl_Customers[[#This Row],[total_eve_calls]]&lt;=80,"Low Calls",
IF(tbl_Customers[[#This Row],[total_eve_calls]]&lt;=120,"Medium Calls","High Calls"))</f>
        <v>High Calls</v>
      </c>
      <c r="AA1521" t="str">
        <f>IF(tbl_Customers[[#This Row],[total_eve_charge]]&lt;=15,"Low Charges",
IF(tbl_Customers[[#This Row],[total_eve_charge]]&lt;=20,"Medium Charges","High Charges"))</f>
        <v>Medium Charges</v>
      </c>
      <c r="AB1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1" t="str">
        <f>IF(tbl_Customers[[#This Row],[number_vmail_messages]] = 0, "No Usage", IF(tbl_Customers[[#This Row],[number_vmail_messages]] &lt;= 20, "Low Usage", IF(tbl_Customers[[#This Row],[number_vmail_messages]] &lt;= 40, "Medium Usgae", "High Usage")))</f>
        <v>No Usage</v>
      </c>
      <c r="AD1521" t="str">
        <f>IF(tbl_Customers[[#This Row],[total_day_minutes]]&lt;=150,"Low Usage", IF(tbl_Customers[[#This Row],[total_day_minutes]]&lt;=200,"Medium Usage", IF(tbl_Customers[[#This Row],[total_day_minutes]]&lt;=250,"High Usage","Very High Usage")))</f>
        <v>High Usage</v>
      </c>
      <c r="AE1521" t="str">
        <f>IF(tbl_Customers[[#This Row],[total_intl_calls]]&lt;=5,"Low Calls", IF(tbl_Customers[[#This Row],[total_intl_calls]]&lt;=10, "Medium Calls", "High Calls"))</f>
        <v>Medium Calls</v>
      </c>
      <c r="AF15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1" t="str">
        <f>IF(tbl_Customers[[#This Row],[Churn_Risk_Score]]&gt;=10,"High Risk", IF(tbl_Customers[[#This Row],[Churn_Risk_Score]]&gt;=5,"Medium Risk","Low Risk"))</f>
        <v>Low Risk</v>
      </c>
      <c r="AH1521">
        <f>tbl_Customers[[#This Row],[total_day_charge]] + tbl_Customers[[#This Row],[total_eve_charge]] + tbl_Customers[[#This Row],[total_night_charge]] + tbl_Customers[[#This Row],[total_intl_charge]]</f>
        <v>68.3</v>
      </c>
    </row>
    <row r="1522" spans="1:34"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t="str">
        <f>IF(tbl_Customers[[#This Row],[total_intl_charge]] &lt;= 3, "Low Charges", "High Charges")</f>
        <v>High Charges</v>
      </c>
      <c r="Z1522" t="str">
        <f>IF(tbl_Customers[[#This Row],[total_eve_calls]]&lt;=80,"Low Calls",
IF(tbl_Customers[[#This Row],[total_eve_calls]]&lt;=120,"Medium Calls","High Calls"))</f>
        <v>Medium Calls</v>
      </c>
      <c r="AA1522" t="str">
        <f>IF(tbl_Customers[[#This Row],[total_eve_charge]]&lt;=15,"Low Charges",
IF(tbl_Customers[[#This Row],[total_eve_charge]]&lt;=20,"Medium Charges","High Charges"))</f>
        <v>Low Charges</v>
      </c>
      <c r="AB1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2" t="str">
        <f>IF(tbl_Customers[[#This Row],[number_vmail_messages]] = 0, "No Usage", IF(tbl_Customers[[#This Row],[number_vmail_messages]] &lt;= 20, "Low Usage", IF(tbl_Customers[[#This Row],[number_vmail_messages]] &lt;= 40, "Medium Usgae", "High Usage")))</f>
        <v>No Usage</v>
      </c>
      <c r="AD1522" t="str">
        <f>IF(tbl_Customers[[#This Row],[total_day_minutes]]&lt;=150,"Low Usage", IF(tbl_Customers[[#This Row],[total_day_minutes]]&lt;=200,"Medium Usage", IF(tbl_Customers[[#This Row],[total_day_minutes]]&lt;=250,"High Usage","Very High Usage")))</f>
        <v>High Usage</v>
      </c>
      <c r="AE1522" t="str">
        <f>IF(tbl_Customers[[#This Row],[total_intl_calls]]&lt;=5,"Low Calls", IF(tbl_Customers[[#This Row],[total_intl_calls]]&lt;=10, "Medium Calls", "High Calls"))</f>
        <v>Medium Calls</v>
      </c>
      <c r="AF15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2" t="str">
        <f>IF(tbl_Customers[[#This Row],[Churn_Risk_Score]]&gt;=10,"High Risk", IF(tbl_Customers[[#This Row],[Churn_Risk_Score]]&gt;=5,"Medium Risk","Low Risk"))</f>
        <v>Low Risk</v>
      </c>
      <c r="AH1522">
        <f>tbl_Customers[[#This Row],[total_day_charge]] + tbl_Customers[[#This Row],[total_eve_charge]] + tbl_Customers[[#This Row],[total_night_charge]] + tbl_Customers[[#This Row],[total_intl_charge]]</f>
        <v>63.42</v>
      </c>
    </row>
    <row r="1523" spans="1:34"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t="str">
        <f>IF(tbl_Customers[[#This Row],[total_intl_charge]] &lt;= 3, "Low Charges", "High Charges")</f>
        <v>High Charges</v>
      </c>
      <c r="Z1523" t="str">
        <f>IF(tbl_Customers[[#This Row],[total_eve_calls]]&lt;=80,"Low Calls",
IF(tbl_Customers[[#This Row],[total_eve_calls]]&lt;=120,"Medium Calls","High Calls"))</f>
        <v>High Calls</v>
      </c>
      <c r="AA1523" t="str">
        <f>IF(tbl_Customers[[#This Row],[total_eve_charge]]&lt;=15,"Low Charges",
IF(tbl_Customers[[#This Row],[total_eve_charge]]&lt;=20,"Medium Charges","High Charges"))</f>
        <v>Medium Charges</v>
      </c>
      <c r="AB1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3" t="str">
        <f>IF(tbl_Customers[[#This Row],[number_vmail_messages]] = 0, "No Usage", IF(tbl_Customers[[#This Row],[number_vmail_messages]] &lt;= 20, "Low Usage", IF(tbl_Customers[[#This Row],[number_vmail_messages]] &lt;= 40, "Medium Usgae", "High Usage")))</f>
        <v>No Usage</v>
      </c>
      <c r="AD1523" t="str">
        <f>IF(tbl_Customers[[#This Row],[total_day_minutes]]&lt;=150,"Low Usage", IF(tbl_Customers[[#This Row],[total_day_minutes]]&lt;=200,"Medium Usage", IF(tbl_Customers[[#This Row],[total_day_minutes]]&lt;=250,"High Usage","Very High Usage")))</f>
        <v>Medium Usage</v>
      </c>
      <c r="AE1523" t="str">
        <f>IF(tbl_Customers[[#This Row],[total_intl_calls]]&lt;=5,"Low Calls", IF(tbl_Customers[[#This Row],[total_intl_calls]]&lt;=10, "Medium Calls", "High Calls"))</f>
        <v>Low Calls</v>
      </c>
      <c r="AF15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3" t="str">
        <f>IF(tbl_Customers[[#This Row],[Churn_Risk_Score]]&gt;=10,"High Risk", IF(tbl_Customers[[#This Row],[Churn_Risk_Score]]&gt;=5,"Medium Risk","Low Risk"))</f>
        <v>Low Risk</v>
      </c>
      <c r="AH1523">
        <f>tbl_Customers[[#This Row],[total_day_charge]] + tbl_Customers[[#This Row],[total_eve_charge]] + tbl_Customers[[#This Row],[total_night_charge]] + tbl_Customers[[#This Row],[total_intl_charge]]</f>
        <v>59.91</v>
      </c>
    </row>
    <row r="1524" spans="1:34"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t="str">
        <f>IF(tbl_Customers[[#This Row],[total_intl_charge]] &lt;= 3, "Low Charges", "High Charges")</f>
        <v>High Charges</v>
      </c>
      <c r="Z1524" t="str">
        <f>IF(tbl_Customers[[#This Row],[total_eve_calls]]&lt;=80,"Low Calls",
IF(tbl_Customers[[#This Row],[total_eve_calls]]&lt;=120,"Medium Calls","High Calls"))</f>
        <v>Medium Calls</v>
      </c>
      <c r="AA1524" t="str">
        <f>IF(tbl_Customers[[#This Row],[total_eve_charge]]&lt;=15,"Low Charges",
IF(tbl_Customers[[#This Row],[total_eve_charge]]&lt;=20,"Medium Charges","High Charges"))</f>
        <v>Medium Charges</v>
      </c>
      <c r="AB1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4" t="str">
        <f>IF(tbl_Customers[[#This Row],[number_vmail_messages]] = 0, "No Usage", IF(tbl_Customers[[#This Row],[number_vmail_messages]] &lt;= 20, "Low Usage", IF(tbl_Customers[[#This Row],[number_vmail_messages]] &lt;= 40, "Medium Usgae", "High Usage")))</f>
        <v>No Usage</v>
      </c>
      <c r="AD1524" t="str">
        <f>IF(tbl_Customers[[#This Row],[total_day_minutes]]&lt;=150,"Low Usage", IF(tbl_Customers[[#This Row],[total_day_minutes]]&lt;=200,"Medium Usage", IF(tbl_Customers[[#This Row],[total_day_minutes]]&lt;=250,"High Usage","Very High Usage")))</f>
        <v>High Usage</v>
      </c>
      <c r="AE1524" t="str">
        <f>IF(tbl_Customers[[#This Row],[total_intl_calls]]&lt;=5,"Low Calls", IF(tbl_Customers[[#This Row],[total_intl_calls]]&lt;=10, "Medium Calls", "High Calls"))</f>
        <v>Low Calls</v>
      </c>
      <c r="AF15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4" t="str">
        <f>IF(tbl_Customers[[#This Row],[Churn_Risk_Score]]&gt;=10,"High Risk", IF(tbl_Customers[[#This Row],[Churn_Risk_Score]]&gt;=5,"Medium Risk","Low Risk"))</f>
        <v>Low Risk</v>
      </c>
      <c r="AH1524">
        <f>tbl_Customers[[#This Row],[total_day_charge]] + tbl_Customers[[#This Row],[total_eve_charge]] + tbl_Customers[[#This Row],[total_night_charge]] + tbl_Customers[[#This Row],[total_intl_charge]]</f>
        <v>70.33</v>
      </c>
    </row>
    <row r="1525" spans="1:34"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t="str">
        <f>IF(tbl_Customers[[#This Row],[total_intl_charge]] &lt;= 3, "Low Charges", "High Charges")</f>
        <v>High Charges</v>
      </c>
      <c r="Z1525" t="str">
        <f>IF(tbl_Customers[[#This Row],[total_eve_calls]]&lt;=80,"Low Calls",
IF(tbl_Customers[[#This Row],[total_eve_calls]]&lt;=120,"Medium Calls","High Calls"))</f>
        <v>Medium Calls</v>
      </c>
      <c r="AA1525" t="str">
        <f>IF(tbl_Customers[[#This Row],[total_eve_charge]]&lt;=15,"Low Charges",
IF(tbl_Customers[[#This Row],[total_eve_charge]]&lt;=20,"Medium Charges","High Charges"))</f>
        <v>Medium Charges</v>
      </c>
      <c r="AB1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5" t="str">
        <f>IF(tbl_Customers[[#This Row],[number_vmail_messages]] = 0, "No Usage", IF(tbl_Customers[[#This Row],[number_vmail_messages]] &lt;= 20, "Low Usage", IF(tbl_Customers[[#This Row],[number_vmail_messages]] &lt;= 40, "Medium Usgae", "High Usage")))</f>
        <v>No Usage</v>
      </c>
      <c r="AD1525" t="str">
        <f>IF(tbl_Customers[[#This Row],[total_day_minutes]]&lt;=150,"Low Usage", IF(tbl_Customers[[#This Row],[total_day_minutes]]&lt;=200,"Medium Usage", IF(tbl_Customers[[#This Row],[total_day_minutes]]&lt;=250,"High Usage","Very High Usage")))</f>
        <v>Medium Usage</v>
      </c>
      <c r="AE1525" t="str">
        <f>IF(tbl_Customers[[#This Row],[total_intl_calls]]&lt;=5,"Low Calls", IF(tbl_Customers[[#This Row],[total_intl_calls]]&lt;=10, "Medium Calls", "High Calls"))</f>
        <v>Low Calls</v>
      </c>
      <c r="AF15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5" t="str">
        <f>IF(tbl_Customers[[#This Row],[Churn_Risk_Score]]&gt;=10,"High Risk", IF(tbl_Customers[[#This Row],[Churn_Risk_Score]]&gt;=5,"Medium Risk","Low Risk"))</f>
        <v>Low Risk</v>
      </c>
      <c r="AH1525">
        <f>tbl_Customers[[#This Row],[total_day_charge]] + tbl_Customers[[#This Row],[total_eve_charge]] + tbl_Customers[[#This Row],[total_night_charge]] + tbl_Customers[[#This Row],[total_intl_charge]]</f>
        <v>61.159999999999989</v>
      </c>
    </row>
    <row r="1526" spans="1:34"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t="str">
        <f>IF(tbl_Customers[[#This Row],[total_intl_charge]] &lt;= 3, "Low Charges", "High Charges")</f>
        <v>High Charges</v>
      </c>
      <c r="Z1526" t="str">
        <f>IF(tbl_Customers[[#This Row],[total_eve_calls]]&lt;=80,"Low Calls",
IF(tbl_Customers[[#This Row],[total_eve_calls]]&lt;=120,"Medium Calls","High Calls"))</f>
        <v>Medium Calls</v>
      </c>
      <c r="AA1526" t="str">
        <f>IF(tbl_Customers[[#This Row],[total_eve_charge]]&lt;=15,"Low Charges",
IF(tbl_Customers[[#This Row],[total_eve_charge]]&lt;=20,"Medium Charges","High Charges"))</f>
        <v>High Charges</v>
      </c>
      <c r="AB1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6" t="str">
        <f>IF(tbl_Customers[[#This Row],[number_vmail_messages]] = 0, "No Usage", IF(tbl_Customers[[#This Row],[number_vmail_messages]] &lt;= 20, "Low Usage", IF(tbl_Customers[[#This Row],[number_vmail_messages]] &lt;= 40, "Medium Usgae", "High Usage")))</f>
        <v>No Usage</v>
      </c>
      <c r="AD1526" t="str">
        <f>IF(tbl_Customers[[#This Row],[total_day_minutes]]&lt;=150,"Low Usage", IF(tbl_Customers[[#This Row],[total_day_minutes]]&lt;=200,"Medium Usage", IF(tbl_Customers[[#This Row],[total_day_minutes]]&lt;=250,"High Usage","Very High Usage")))</f>
        <v>Medium Usage</v>
      </c>
      <c r="AE1526" t="str">
        <f>IF(tbl_Customers[[#This Row],[total_intl_calls]]&lt;=5,"Low Calls", IF(tbl_Customers[[#This Row],[total_intl_calls]]&lt;=10, "Medium Calls", "High Calls"))</f>
        <v>Low Calls</v>
      </c>
      <c r="AF15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6" t="str">
        <f>IF(tbl_Customers[[#This Row],[Churn_Risk_Score]]&gt;=10,"High Risk", IF(tbl_Customers[[#This Row],[Churn_Risk_Score]]&gt;=5,"Medium Risk","Low Risk"))</f>
        <v>Low Risk</v>
      </c>
      <c r="AH1526">
        <f>tbl_Customers[[#This Row],[total_day_charge]] + tbl_Customers[[#This Row],[total_eve_charge]] + tbl_Customers[[#This Row],[total_night_charge]] + tbl_Customers[[#This Row],[total_intl_charge]]</f>
        <v>66.92</v>
      </c>
    </row>
    <row r="1527" spans="1:34"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t="str">
        <f>IF(tbl_Customers[[#This Row],[total_intl_charge]] &lt;= 3, "Low Charges", "High Charges")</f>
        <v>High Charges</v>
      </c>
      <c r="Z1527" t="str">
        <f>IF(tbl_Customers[[#This Row],[total_eve_calls]]&lt;=80,"Low Calls",
IF(tbl_Customers[[#This Row],[total_eve_calls]]&lt;=120,"Medium Calls","High Calls"))</f>
        <v>Medium Calls</v>
      </c>
      <c r="AA1527" t="str">
        <f>IF(tbl_Customers[[#This Row],[total_eve_charge]]&lt;=15,"Low Charges",
IF(tbl_Customers[[#This Row],[total_eve_charge]]&lt;=20,"Medium Charges","High Charges"))</f>
        <v>Medium Charges</v>
      </c>
      <c r="AB1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7" t="str">
        <f>IF(tbl_Customers[[#This Row],[number_vmail_messages]] = 0, "No Usage", IF(tbl_Customers[[#This Row],[number_vmail_messages]] &lt;= 20, "Low Usage", IF(tbl_Customers[[#This Row],[number_vmail_messages]] &lt;= 40, "Medium Usgae", "High Usage")))</f>
        <v>No Usage</v>
      </c>
      <c r="AD1527" t="str">
        <f>IF(tbl_Customers[[#This Row],[total_day_minutes]]&lt;=150,"Low Usage", IF(tbl_Customers[[#This Row],[total_day_minutes]]&lt;=200,"Medium Usage", IF(tbl_Customers[[#This Row],[total_day_minutes]]&lt;=250,"High Usage","Very High Usage")))</f>
        <v>Low Usage</v>
      </c>
      <c r="AE1527" t="str">
        <f>IF(tbl_Customers[[#This Row],[total_intl_calls]]&lt;=5,"Low Calls", IF(tbl_Customers[[#This Row],[total_intl_calls]]&lt;=10, "Medium Calls", "High Calls"))</f>
        <v>Medium Calls</v>
      </c>
      <c r="AF15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7" t="str">
        <f>IF(tbl_Customers[[#This Row],[Churn_Risk_Score]]&gt;=10,"High Risk", IF(tbl_Customers[[#This Row],[Churn_Risk_Score]]&gt;=5,"Medium Risk","Low Risk"))</f>
        <v>Low Risk</v>
      </c>
      <c r="AH1527">
        <f>tbl_Customers[[#This Row],[total_day_charge]] + tbl_Customers[[#This Row],[total_eve_charge]] + tbl_Customers[[#This Row],[total_night_charge]] + tbl_Customers[[#This Row],[total_intl_charge]]</f>
        <v>52.64</v>
      </c>
    </row>
    <row r="1528" spans="1:34"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t="str">
        <f>IF(tbl_Customers[[#This Row],[total_intl_charge]] &lt;= 3, "Low Charges", "High Charges")</f>
        <v>Low Charges</v>
      </c>
      <c r="Z1528" t="str">
        <f>IF(tbl_Customers[[#This Row],[total_eve_calls]]&lt;=80,"Low Calls",
IF(tbl_Customers[[#This Row],[total_eve_calls]]&lt;=120,"Medium Calls","High Calls"))</f>
        <v>Medium Calls</v>
      </c>
      <c r="AA1528" t="str">
        <f>IF(tbl_Customers[[#This Row],[total_eve_charge]]&lt;=15,"Low Charges",
IF(tbl_Customers[[#This Row],[total_eve_charge]]&lt;=20,"Medium Charges","High Charges"))</f>
        <v>High Charges</v>
      </c>
      <c r="AB1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8" t="str">
        <f>IF(tbl_Customers[[#This Row],[number_vmail_messages]] = 0, "No Usage", IF(tbl_Customers[[#This Row],[number_vmail_messages]] &lt;= 20, "Low Usage", IF(tbl_Customers[[#This Row],[number_vmail_messages]] &lt;= 40, "Medium Usgae", "High Usage")))</f>
        <v>No Usage</v>
      </c>
      <c r="AD1528" t="str">
        <f>IF(tbl_Customers[[#This Row],[total_day_minutes]]&lt;=150,"Low Usage", IF(tbl_Customers[[#This Row],[total_day_minutes]]&lt;=200,"Medium Usage", IF(tbl_Customers[[#This Row],[total_day_minutes]]&lt;=250,"High Usage","Very High Usage")))</f>
        <v>Very High Usage</v>
      </c>
      <c r="AE1528" t="str">
        <f>IF(tbl_Customers[[#This Row],[total_intl_calls]]&lt;=5,"Low Calls", IF(tbl_Customers[[#This Row],[total_intl_calls]]&lt;=10, "Medium Calls", "High Calls"))</f>
        <v>Low Calls</v>
      </c>
      <c r="AF15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28" t="str">
        <f>IF(tbl_Customers[[#This Row],[Churn_Risk_Score]]&gt;=10,"High Risk", IF(tbl_Customers[[#This Row],[Churn_Risk_Score]]&gt;=5,"Medium Risk","Low Risk"))</f>
        <v>Medium Risk</v>
      </c>
      <c r="AH1528">
        <f>tbl_Customers[[#This Row],[total_day_charge]] + tbl_Customers[[#This Row],[total_eve_charge]] + tbl_Customers[[#This Row],[total_night_charge]] + tbl_Customers[[#This Row],[total_intl_charge]]</f>
        <v>73.84</v>
      </c>
    </row>
    <row r="1529" spans="1:34"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t="str">
        <f>IF(tbl_Customers[[#This Row],[total_intl_charge]] &lt;= 3, "Low Charges", "High Charges")</f>
        <v>Low Charges</v>
      </c>
      <c r="Z1529" t="str">
        <f>IF(tbl_Customers[[#This Row],[total_eve_calls]]&lt;=80,"Low Calls",
IF(tbl_Customers[[#This Row],[total_eve_calls]]&lt;=120,"Medium Calls","High Calls"))</f>
        <v>Medium Calls</v>
      </c>
      <c r="AA1529" t="str">
        <f>IF(tbl_Customers[[#This Row],[total_eve_charge]]&lt;=15,"Low Charges",
IF(tbl_Customers[[#This Row],[total_eve_charge]]&lt;=20,"Medium Charges","High Charges"))</f>
        <v>Low Charges</v>
      </c>
      <c r="AB1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9" t="str">
        <f>IF(tbl_Customers[[#This Row],[number_vmail_messages]] = 0, "No Usage", IF(tbl_Customers[[#This Row],[number_vmail_messages]] &lt;= 20, "Low Usage", IF(tbl_Customers[[#This Row],[number_vmail_messages]] &lt;= 40, "Medium Usgae", "High Usage")))</f>
        <v>No Usage</v>
      </c>
      <c r="AD1529" t="str">
        <f>IF(tbl_Customers[[#This Row],[total_day_minutes]]&lt;=150,"Low Usage", IF(tbl_Customers[[#This Row],[total_day_minutes]]&lt;=200,"Medium Usage", IF(tbl_Customers[[#This Row],[total_day_minutes]]&lt;=250,"High Usage","Very High Usage")))</f>
        <v>Medium Usage</v>
      </c>
      <c r="AE1529" t="str">
        <f>IF(tbl_Customers[[#This Row],[total_intl_calls]]&lt;=5,"Low Calls", IF(tbl_Customers[[#This Row],[total_intl_calls]]&lt;=10, "Medium Calls", "High Calls"))</f>
        <v>Low Calls</v>
      </c>
      <c r="AF15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9" t="str">
        <f>IF(tbl_Customers[[#This Row],[Churn_Risk_Score]]&gt;=10,"High Risk", IF(tbl_Customers[[#This Row],[Churn_Risk_Score]]&gt;=5,"Medium Risk","Low Risk"))</f>
        <v>Low Risk</v>
      </c>
      <c r="AH1529">
        <f>tbl_Customers[[#This Row],[total_day_charge]] + tbl_Customers[[#This Row],[total_eve_charge]] + tbl_Customers[[#This Row],[total_night_charge]] + tbl_Customers[[#This Row],[total_intl_charge]]</f>
        <v>55.859999999999992</v>
      </c>
    </row>
    <row r="1530" spans="1:34"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t="str">
        <f>IF(tbl_Customers[[#This Row],[total_intl_charge]] &lt;= 3, "Low Charges", "High Charges")</f>
        <v>High Charges</v>
      </c>
      <c r="Z1530" t="str">
        <f>IF(tbl_Customers[[#This Row],[total_eve_calls]]&lt;=80,"Low Calls",
IF(tbl_Customers[[#This Row],[total_eve_calls]]&lt;=120,"Medium Calls","High Calls"))</f>
        <v>High Calls</v>
      </c>
      <c r="AA1530" t="str">
        <f>IF(tbl_Customers[[#This Row],[total_eve_charge]]&lt;=15,"Low Charges",
IF(tbl_Customers[[#This Row],[total_eve_charge]]&lt;=20,"Medium Charges","High Charges"))</f>
        <v>Medium Charges</v>
      </c>
      <c r="AB1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0" t="str">
        <f>IF(tbl_Customers[[#This Row],[number_vmail_messages]] = 0, "No Usage", IF(tbl_Customers[[#This Row],[number_vmail_messages]] &lt;= 20, "Low Usage", IF(tbl_Customers[[#This Row],[number_vmail_messages]] &lt;= 40, "Medium Usgae", "High Usage")))</f>
        <v>No Usage</v>
      </c>
      <c r="AD1530" t="str">
        <f>IF(tbl_Customers[[#This Row],[total_day_minutes]]&lt;=150,"Low Usage", IF(tbl_Customers[[#This Row],[total_day_minutes]]&lt;=200,"Medium Usage", IF(tbl_Customers[[#This Row],[total_day_minutes]]&lt;=250,"High Usage","Very High Usage")))</f>
        <v>Medium Usage</v>
      </c>
      <c r="AE1530" t="str">
        <f>IF(tbl_Customers[[#This Row],[total_intl_calls]]&lt;=5,"Low Calls", IF(tbl_Customers[[#This Row],[total_intl_calls]]&lt;=10, "Medium Calls", "High Calls"))</f>
        <v>Low Calls</v>
      </c>
      <c r="AF15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0" t="str">
        <f>IF(tbl_Customers[[#This Row],[Churn_Risk_Score]]&gt;=10,"High Risk", IF(tbl_Customers[[#This Row],[Churn_Risk_Score]]&gt;=5,"Medium Risk","Low Risk"))</f>
        <v>Low Risk</v>
      </c>
      <c r="AH1530">
        <f>tbl_Customers[[#This Row],[total_day_charge]] + tbl_Customers[[#This Row],[total_eve_charge]] + tbl_Customers[[#This Row],[total_night_charge]] + tbl_Customers[[#This Row],[total_intl_charge]]</f>
        <v>60.79</v>
      </c>
    </row>
    <row r="1531" spans="1:34"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t="str">
        <f>IF(tbl_Customers[[#This Row],[total_intl_charge]] &lt;= 3, "Low Charges", "High Charges")</f>
        <v>Low Charges</v>
      </c>
      <c r="Z1531" t="str">
        <f>IF(tbl_Customers[[#This Row],[total_eve_calls]]&lt;=80,"Low Calls",
IF(tbl_Customers[[#This Row],[total_eve_calls]]&lt;=120,"Medium Calls","High Calls"))</f>
        <v>Low Calls</v>
      </c>
      <c r="AA1531" t="str">
        <f>IF(tbl_Customers[[#This Row],[total_eve_charge]]&lt;=15,"Low Charges",
IF(tbl_Customers[[#This Row],[total_eve_charge]]&lt;=20,"Medium Charges","High Charges"))</f>
        <v>Low Charges</v>
      </c>
      <c r="AB1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1" t="str">
        <f>IF(tbl_Customers[[#This Row],[number_vmail_messages]] = 0, "No Usage", IF(tbl_Customers[[#This Row],[number_vmail_messages]] &lt;= 20, "Low Usage", IF(tbl_Customers[[#This Row],[number_vmail_messages]] &lt;= 40, "Medium Usgae", "High Usage")))</f>
        <v>High Usage</v>
      </c>
      <c r="AD1531" t="str">
        <f>IF(tbl_Customers[[#This Row],[total_day_minutes]]&lt;=150,"Low Usage", IF(tbl_Customers[[#This Row],[total_day_minutes]]&lt;=200,"Medium Usage", IF(tbl_Customers[[#This Row],[total_day_minutes]]&lt;=250,"High Usage","Very High Usage")))</f>
        <v>High Usage</v>
      </c>
      <c r="AE1531" t="str">
        <f>IF(tbl_Customers[[#This Row],[total_intl_calls]]&lt;=5,"Low Calls", IF(tbl_Customers[[#This Row],[total_intl_calls]]&lt;=10, "Medium Calls", "High Calls"))</f>
        <v>Low Calls</v>
      </c>
      <c r="AF15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31" t="str">
        <f>IF(tbl_Customers[[#This Row],[Churn_Risk_Score]]&gt;=10,"High Risk", IF(tbl_Customers[[#This Row],[Churn_Risk_Score]]&gt;=5,"Medium Risk","Low Risk"))</f>
        <v>Low Risk</v>
      </c>
      <c r="AH1531">
        <f>tbl_Customers[[#This Row],[total_day_charge]] + tbl_Customers[[#This Row],[total_eve_charge]] + tbl_Customers[[#This Row],[total_night_charge]] + tbl_Customers[[#This Row],[total_intl_charge]]</f>
        <v>59.870000000000005</v>
      </c>
    </row>
    <row r="1532" spans="1:34"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t="str">
        <f>IF(tbl_Customers[[#This Row],[total_intl_charge]] &lt;= 3, "Low Charges", "High Charges")</f>
        <v>High Charges</v>
      </c>
      <c r="Z1532" t="str">
        <f>IF(tbl_Customers[[#This Row],[total_eve_calls]]&lt;=80,"Low Calls",
IF(tbl_Customers[[#This Row],[total_eve_calls]]&lt;=120,"Medium Calls","High Calls"))</f>
        <v>High Calls</v>
      </c>
      <c r="AA1532" t="str">
        <f>IF(tbl_Customers[[#This Row],[total_eve_charge]]&lt;=15,"Low Charges",
IF(tbl_Customers[[#This Row],[total_eve_charge]]&lt;=20,"Medium Charges","High Charges"))</f>
        <v>Medium Charges</v>
      </c>
      <c r="AB1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2" t="str">
        <f>IF(tbl_Customers[[#This Row],[number_vmail_messages]] = 0, "No Usage", IF(tbl_Customers[[#This Row],[number_vmail_messages]] &lt;= 20, "Low Usage", IF(tbl_Customers[[#This Row],[number_vmail_messages]] &lt;= 40, "Medium Usgae", "High Usage")))</f>
        <v>No Usage</v>
      </c>
      <c r="AD1532" t="str">
        <f>IF(tbl_Customers[[#This Row],[total_day_minutes]]&lt;=150,"Low Usage", IF(tbl_Customers[[#This Row],[total_day_minutes]]&lt;=200,"Medium Usage", IF(tbl_Customers[[#This Row],[total_day_minutes]]&lt;=250,"High Usage","Very High Usage")))</f>
        <v>Medium Usage</v>
      </c>
      <c r="AE1532" t="str">
        <f>IF(tbl_Customers[[#This Row],[total_intl_calls]]&lt;=5,"Low Calls", IF(tbl_Customers[[#This Row],[total_intl_calls]]&lt;=10, "Medium Calls", "High Calls"))</f>
        <v>Low Calls</v>
      </c>
      <c r="AF15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2" t="str">
        <f>IF(tbl_Customers[[#This Row],[Churn_Risk_Score]]&gt;=10,"High Risk", IF(tbl_Customers[[#This Row],[Churn_Risk_Score]]&gt;=5,"Medium Risk","Low Risk"))</f>
        <v>Low Risk</v>
      </c>
      <c r="AH1532">
        <f>tbl_Customers[[#This Row],[total_day_charge]] + tbl_Customers[[#This Row],[total_eve_charge]] + tbl_Customers[[#This Row],[total_night_charge]] + tbl_Customers[[#This Row],[total_intl_charge]]</f>
        <v>61.13</v>
      </c>
    </row>
    <row r="1533" spans="1:34"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t="str">
        <f>IF(tbl_Customers[[#This Row],[total_intl_charge]] &lt;= 3, "Low Charges", "High Charges")</f>
        <v>Low Charges</v>
      </c>
      <c r="Z1533" t="str">
        <f>IF(tbl_Customers[[#This Row],[total_eve_calls]]&lt;=80,"Low Calls",
IF(tbl_Customers[[#This Row],[total_eve_calls]]&lt;=120,"Medium Calls","High Calls"))</f>
        <v>High Calls</v>
      </c>
      <c r="AA1533" t="str">
        <f>IF(tbl_Customers[[#This Row],[total_eve_charge]]&lt;=15,"Low Charges",
IF(tbl_Customers[[#This Row],[total_eve_charge]]&lt;=20,"Medium Charges","High Charges"))</f>
        <v>Low Charges</v>
      </c>
      <c r="AB1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33" t="str">
        <f>IF(tbl_Customers[[#This Row],[number_vmail_messages]] = 0, "No Usage", IF(tbl_Customers[[#This Row],[number_vmail_messages]] &lt;= 20, "Low Usage", IF(tbl_Customers[[#This Row],[number_vmail_messages]] &lt;= 40, "Medium Usgae", "High Usage")))</f>
        <v>No Usage</v>
      </c>
      <c r="AD1533" t="str">
        <f>IF(tbl_Customers[[#This Row],[total_day_minutes]]&lt;=150,"Low Usage", IF(tbl_Customers[[#This Row],[total_day_minutes]]&lt;=200,"Medium Usage", IF(tbl_Customers[[#This Row],[total_day_minutes]]&lt;=250,"High Usage","Very High Usage")))</f>
        <v>Medium Usage</v>
      </c>
      <c r="AE1533" t="str">
        <f>IF(tbl_Customers[[#This Row],[total_intl_calls]]&lt;=5,"Low Calls", IF(tbl_Customers[[#This Row],[total_intl_calls]]&lt;=10, "Medium Calls", "High Calls"))</f>
        <v>Low Calls</v>
      </c>
      <c r="AF15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3" t="str">
        <f>IF(tbl_Customers[[#This Row],[Churn_Risk_Score]]&gt;=10,"High Risk", IF(tbl_Customers[[#This Row],[Churn_Risk_Score]]&gt;=5,"Medium Risk","Low Risk"))</f>
        <v>Low Risk</v>
      </c>
      <c r="AH1533">
        <f>tbl_Customers[[#This Row],[total_day_charge]] + tbl_Customers[[#This Row],[total_eve_charge]] + tbl_Customers[[#This Row],[total_night_charge]] + tbl_Customers[[#This Row],[total_intl_charge]]</f>
        <v>51.15</v>
      </c>
    </row>
    <row r="1534" spans="1:34"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t="str">
        <f>IF(tbl_Customers[[#This Row],[total_intl_charge]] &lt;= 3, "Low Charges", "High Charges")</f>
        <v>High Charges</v>
      </c>
      <c r="Z1534" t="str">
        <f>IF(tbl_Customers[[#This Row],[total_eve_calls]]&lt;=80,"Low Calls",
IF(tbl_Customers[[#This Row],[total_eve_calls]]&lt;=120,"Medium Calls","High Calls"))</f>
        <v>Medium Calls</v>
      </c>
      <c r="AA1534" t="str">
        <f>IF(tbl_Customers[[#This Row],[total_eve_charge]]&lt;=15,"Low Charges",
IF(tbl_Customers[[#This Row],[total_eve_charge]]&lt;=20,"Medium Charges","High Charges"))</f>
        <v>Medium Charges</v>
      </c>
      <c r="AB1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4" t="str">
        <f>IF(tbl_Customers[[#This Row],[number_vmail_messages]] = 0, "No Usage", IF(tbl_Customers[[#This Row],[number_vmail_messages]] &lt;= 20, "Low Usage", IF(tbl_Customers[[#This Row],[number_vmail_messages]] &lt;= 40, "Medium Usgae", "High Usage")))</f>
        <v>No Usage</v>
      </c>
      <c r="AD1534" t="str">
        <f>IF(tbl_Customers[[#This Row],[total_day_minutes]]&lt;=150,"Low Usage", IF(tbl_Customers[[#This Row],[total_day_minutes]]&lt;=200,"Medium Usage", IF(tbl_Customers[[#This Row],[total_day_minutes]]&lt;=250,"High Usage","Very High Usage")))</f>
        <v>Low Usage</v>
      </c>
      <c r="AE1534" t="str">
        <f>IF(tbl_Customers[[#This Row],[total_intl_calls]]&lt;=5,"Low Calls", IF(tbl_Customers[[#This Row],[total_intl_calls]]&lt;=10, "Medium Calls", "High Calls"))</f>
        <v>Low Calls</v>
      </c>
      <c r="AF15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4" t="str">
        <f>IF(tbl_Customers[[#This Row],[Churn_Risk_Score]]&gt;=10,"High Risk", IF(tbl_Customers[[#This Row],[Churn_Risk_Score]]&gt;=5,"Medium Risk","Low Risk"))</f>
        <v>Low Risk</v>
      </c>
      <c r="AH1534">
        <f>tbl_Customers[[#This Row],[total_day_charge]] + tbl_Customers[[#This Row],[total_eve_charge]] + tbl_Customers[[#This Row],[total_night_charge]] + tbl_Customers[[#This Row],[total_intl_charge]]</f>
        <v>56.01</v>
      </c>
    </row>
    <row r="1535" spans="1:34"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t="str">
        <f>IF(tbl_Customers[[#This Row],[total_intl_charge]] &lt;= 3, "Low Charges", "High Charges")</f>
        <v>Low Charges</v>
      </c>
      <c r="Z1535" t="str">
        <f>IF(tbl_Customers[[#This Row],[total_eve_calls]]&lt;=80,"Low Calls",
IF(tbl_Customers[[#This Row],[total_eve_calls]]&lt;=120,"Medium Calls","High Calls"))</f>
        <v>Medium Calls</v>
      </c>
      <c r="AA1535" t="str">
        <f>IF(tbl_Customers[[#This Row],[total_eve_charge]]&lt;=15,"Low Charges",
IF(tbl_Customers[[#This Row],[total_eve_charge]]&lt;=20,"Medium Charges","High Charges"))</f>
        <v>Low Charges</v>
      </c>
      <c r="AB1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5" t="str">
        <f>IF(tbl_Customers[[#This Row],[number_vmail_messages]] = 0, "No Usage", IF(tbl_Customers[[#This Row],[number_vmail_messages]] &lt;= 20, "Low Usage", IF(tbl_Customers[[#This Row],[number_vmail_messages]] &lt;= 40, "Medium Usgae", "High Usage")))</f>
        <v>No Usage</v>
      </c>
      <c r="AD1535" t="str">
        <f>IF(tbl_Customers[[#This Row],[total_day_minutes]]&lt;=150,"Low Usage", IF(tbl_Customers[[#This Row],[total_day_minutes]]&lt;=200,"Medium Usage", IF(tbl_Customers[[#This Row],[total_day_minutes]]&lt;=250,"High Usage","Very High Usage")))</f>
        <v>Low Usage</v>
      </c>
      <c r="AE1535" t="str">
        <f>IF(tbl_Customers[[#This Row],[total_intl_calls]]&lt;=5,"Low Calls", IF(tbl_Customers[[#This Row],[total_intl_calls]]&lt;=10, "Medium Calls", "High Calls"))</f>
        <v>Low Calls</v>
      </c>
      <c r="AF15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5" t="str">
        <f>IF(tbl_Customers[[#This Row],[Churn_Risk_Score]]&gt;=10,"High Risk", IF(tbl_Customers[[#This Row],[Churn_Risk_Score]]&gt;=5,"Medium Risk","Low Risk"))</f>
        <v>Low Risk</v>
      </c>
      <c r="AH1535">
        <f>tbl_Customers[[#This Row],[total_day_charge]] + tbl_Customers[[#This Row],[total_eve_charge]] + tbl_Customers[[#This Row],[total_night_charge]] + tbl_Customers[[#This Row],[total_intl_charge]]</f>
        <v>48.1</v>
      </c>
    </row>
    <row r="1536" spans="1:34"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t="str">
        <f>IF(tbl_Customers[[#This Row],[total_intl_charge]] &lt;= 3, "Low Charges", "High Charges")</f>
        <v>High Charges</v>
      </c>
      <c r="Z1536" t="str">
        <f>IF(tbl_Customers[[#This Row],[total_eve_calls]]&lt;=80,"Low Calls",
IF(tbl_Customers[[#This Row],[total_eve_calls]]&lt;=120,"Medium Calls","High Calls"))</f>
        <v>Medium Calls</v>
      </c>
      <c r="AA1536" t="str">
        <f>IF(tbl_Customers[[#This Row],[total_eve_charge]]&lt;=15,"Low Charges",
IF(tbl_Customers[[#This Row],[total_eve_charge]]&lt;=20,"Medium Charges","High Charges"))</f>
        <v>High Charges</v>
      </c>
      <c r="AB1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6" t="str">
        <f>IF(tbl_Customers[[#This Row],[number_vmail_messages]] = 0, "No Usage", IF(tbl_Customers[[#This Row],[number_vmail_messages]] &lt;= 20, "Low Usage", IF(tbl_Customers[[#This Row],[number_vmail_messages]] &lt;= 40, "Medium Usgae", "High Usage")))</f>
        <v>Medium Usgae</v>
      </c>
      <c r="AD1536" t="str">
        <f>IF(tbl_Customers[[#This Row],[total_day_minutes]]&lt;=150,"Low Usage", IF(tbl_Customers[[#This Row],[total_day_minutes]]&lt;=200,"Medium Usage", IF(tbl_Customers[[#This Row],[total_day_minutes]]&lt;=250,"High Usage","Very High Usage")))</f>
        <v>Very High Usage</v>
      </c>
      <c r="AE1536" t="str">
        <f>IF(tbl_Customers[[#This Row],[total_intl_calls]]&lt;=5,"Low Calls", IF(tbl_Customers[[#This Row],[total_intl_calls]]&lt;=10, "Medium Calls", "High Calls"))</f>
        <v>Medium Calls</v>
      </c>
      <c r="AF15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6" t="str">
        <f>IF(tbl_Customers[[#This Row],[Churn_Risk_Score]]&gt;=10,"High Risk", IF(tbl_Customers[[#This Row],[Churn_Risk_Score]]&gt;=5,"Medium Risk","Low Risk"))</f>
        <v>Medium Risk</v>
      </c>
      <c r="AH1536">
        <f>tbl_Customers[[#This Row],[total_day_charge]] + tbl_Customers[[#This Row],[total_eve_charge]] + tbl_Customers[[#This Row],[total_night_charge]] + tbl_Customers[[#This Row],[total_intl_charge]]</f>
        <v>75.86</v>
      </c>
    </row>
    <row r="1537" spans="1:34"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t="str">
        <f>IF(tbl_Customers[[#This Row],[total_intl_charge]] &lt;= 3, "Low Charges", "High Charges")</f>
        <v>Low Charges</v>
      </c>
      <c r="Z1537" t="str">
        <f>IF(tbl_Customers[[#This Row],[total_eve_calls]]&lt;=80,"Low Calls",
IF(tbl_Customers[[#This Row],[total_eve_calls]]&lt;=120,"Medium Calls","High Calls"))</f>
        <v>Medium Calls</v>
      </c>
      <c r="AA1537" t="str">
        <f>IF(tbl_Customers[[#This Row],[total_eve_charge]]&lt;=15,"Low Charges",
IF(tbl_Customers[[#This Row],[total_eve_charge]]&lt;=20,"Medium Charges","High Charges"))</f>
        <v>High Charges</v>
      </c>
      <c r="AB1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7" t="str">
        <f>IF(tbl_Customers[[#This Row],[number_vmail_messages]] = 0, "No Usage", IF(tbl_Customers[[#This Row],[number_vmail_messages]] &lt;= 20, "Low Usage", IF(tbl_Customers[[#This Row],[number_vmail_messages]] &lt;= 40, "Medium Usgae", "High Usage")))</f>
        <v>No Usage</v>
      </c>
      <c r="AD1537" t="str">
        <f>IF(tbl_Customers[[#This Row],[total_day_minutes]]&lt;=150,"Low Usage", IF(tbl_Customers[[#This Row],[total_day_minutes]]&lt;=200,"Medium Usage", IF(tbl_Customers[[#This Row],[total_day_minutes]]&lt;=250,"High Usage","Very High Usage")))</f>
        <v>Low Usage</v>
      </c>
      <c r="AE1537" t="str">
        <f>IF(tbl_Customers[[#This Row],[total_intl_calls]]&lt;=5,"Low Calls", IF(tbl_Customers[[#This Row],[total_intl_calls]]&lt;=10, "Medium Calls", "High Calls"))</f>
        <v>Low Calls</v>
      </c>
      <c r="AF15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7" t="str">
        <f>IF(tbl_Customers[[#This Row],[Churn_Risk_Score]]&gt;=10,"High Risk", IF(tbl_Customers[[#This Row],[Churn_Risk_Score]]&gt;=5,"Medium Risk","Low Risk"))</f>
        <v>Low Risk</v>
      </c>
      <c r="AH1537">
        <f>tbl_Customers[[#This Row],[total_day_charge]] + tbl_Customers[[#This Row],[total_eve_charge]] + tbl_Customers[[#This Row],[total_night_charge]] + tbl_Customers[[#This Row],[total_intl_charge]]</f>
        <v>52.31</v>
      </c>
    </row>
    <row r="1538" spans="1:34"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t="str">
        <f>IF(tbl_Customers[[#This Row],[total_intl_charge]] &lt;= 3, "Low Charges", "High Charges")</f>
        <v>High Charges</v>
      </c>
      <c r="Z1538" t="str">
        <f>IF(tbl_Customers[[#This Row],[total_eve_calls]]&lt;=80,"Low Calls",
IF(tbl_Customers[[#This Row],[total_eve_calls]]&lt;=120,"Medium Calls","High Calls"))</f>
        <v>High Calls</v>
      </c>
      <c r="AA1538" t="str">
        <f>IF(tbl_Customers[[#This Row],[total_eve_charge]]&lt;=15,"Low Charges",
IF(tbl_Customers[[#This Row],[total_eve_charge]]&lt;=20,"Medium Charges","High Charges"))</f>
        <v>Low Charges</v>
      </c>
      <c r="AB1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8" t="str">
        <f>IF(tbl_Customers[[#This Row],[number_vmail_messages]] = 0, "No Usage", IF(tbl_Customers[[#This Row],[number_vmail_messages]] &lt;= 20, "Low Usage", IF(tbl_Customers[[#This Row],[number_vmail_messages]] &lt;= 40, "Medium Usgae", "High Usage")))</f>
        <v>Medium Usgae</v>
      </c>
      <c r="AD1538" t="str">
        <f>IF(tbl_Customers[[#This Row],[total_day_minutes]]&lt;=150,"Low Usage", IF(tbl_Customers[[#This Row],[total_day_minutes]]&lt;=200,"Medium Usage", IF(tbl_Customers[[#This Row],[total_day_minutes]]&lt;=250,"High Usage","Very High Usage")))</f>
        <v>Very High Usage</v>
      </c>
      <c r="AE1538" t="str">
        <f>IF(tbl_Customers[[#This Row],[total_intl_calls]]&lt;=5,"Low Calls", IF(tbl_Customers[[#This Row],[total_intl_calls]]&lt;=10, "Medium Calls", "High Calls"))</f>
        <v>Low Calls</v>
      </c>
      <c r="AF15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8" t="str">
        <f>IF(tbl_Customers[[#This Row],[Churn_Risk_Score]]&gt;=10,"High Risk", IF(tbl_Customers[[#This Row],[Churn_Risk_Score]]&gt;=5,"Medium Risk","Low Risk"))</f>
        <v>Medium Risk</v>
      </c>
      <c r="AH1538">
        <f>tbl_Customers[[#This Row],[total_day_charge]] + tbl_Customers[[#This Row],[total_eve_charge]] + tbl_Customers[[#This Row],[total_night_charge]] + tbl_Customers[[#This Row],[total_intl_charge]]</f>
        <v>70.509999999999991</v>
      </c>
    </row>
    <row r="1539" spans="1:34"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t="str">
        <f>IF(tbl_Customers[[#This Row],[total_intl_charge]] &lt;= 3, "Low Charges", "High Charges")</f>
        <v>High Charges</v>
      </c>
      <c r="Z1539" t="str">
        <f>IF(tbl_Customers[[#This Row],[total_eve_calls]]&lt;=80,"Low Calls",
IF(tbl_Customers[[#This Row],[total_eve_calls]]&lt;=120,"Medium Calls","High Calls"))</f>
        <v>Medium Calls</v>
      </c>
      <c r="AA1539" t="str">
        <f>IF(tbl_Customers[[#This Row],[total_eve_charge]]&lt;=15,"Low Charges",
IF(tbl_Customers[[#This Row],[total_eve_charge]]&lt;=20,"Medium Charges","High Charges"))</f>
        <v>High Charges</v>
      </c>
      <c r="AB1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9" t="str">
        <f>IF(tbl_Customers[[#This Row],[number_vmail_messages]] = 0, "No Usage", IF(tbl_Customers[[#This Row],[number_vmail_messages]] &lt;= 20, "Low Usage", IF(tbl_Customers[[#This Row],[number_vmail_messages]] &lt;= 40, "Medium Usgae", "High Usage")))</f>
        <v>Medium Usgae</v>
      </c>
      <c r="AD1539" t="str">
        <f>IF(tbl_Customers[[#This Row],[total_day_minutes]]&lt;=150,"Low Usage", IF(tbl_Customers[[#This Row],[total_day_minutes]]&lt;=200,"Medium Usage", IF(tbl_Customers[[#This Row],[total_day_minutes]]&lt;=250,"High Usage","Very High Usage")))</f>
        <v>Medium Usage</v>
      </c>
      <c r="AE1539" t="str">
        <f>IF(tbl_Customers[[#This Row],[total_intl_calls]]&lt;=5,"Low Calls", IF(tbl_Customers[[#This Row],[total_intl_calls]]&lt;=10, "Medium Calls", "High Calls"))</f>
        <v>Low Calls</v>
      </c>
      <c r="AF15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39" t="str">
        <f>IF(tbl_Customers[[#This Row],[Churn_Risk_Score]]&gt;=10,"High Risk", IF(tbl_Customers[[#This Row],[Churn_Risk_Score]]&gt;=5,"Medium Risk","Low Risk"))</f>
        <v>Low Risk</v>
      </c>
      <c r="AH1539">
        <f>tbl_Customers[[#This Row],[total_day_charge]] + tbl_Customers[[#This Row],[total_eve_charge]] + tbl_Customers[[#This Row],[total_night_charge]] + tbl_Customers[[#This Row],[total_intl_charge]]</f>
        <v>64.13</v>
      </c>
    </row>
    <row r="1540" spans="1:34"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t="str">
        <f>IF(tbl_Customers[[#This Row],[total_intl_charge]] &lt;= 3, "Low Charges", "High Charges")</f>
        <v>Low Charges</v>
      </c>
      <c r="Z1540" t="str">
        <f>IF(tbl_Customers[[#This Row],[total_eve_calls]]&lt;=80,"Low Calls",
IF(tbl_Customers[[#This Row],[total_eve_calls]]&lt;=120,"Medium Calls","High Calls"))</f>
        <v>Low Calls</v>
      </c>
      <c r="AA1540" t="str">
        <f>IF(tbl_Customers[[#This Row],[total_eve_charge]]&lt;=15,"Low Charges",
IF(tbl_Customers[[#This Row],[total_eve_charge]]&lt;=20,"Medium Charges","High Charges"))</f>
        <v>High Charges</v>
      </c>
      <c r="AB1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0" t="str">
        <f>IF(tbl_Customers[[#This Row],[number_vmail_messages]] = 0, "No Usage", IF(tbl_Customers[[#This Row],[number_vmail_messages]] &lt;= 20, "Low Usage", IF(tbl_Customers[[#This Row],[number_vmail_messages]] &lt;= 40, "Medium Usgae", "High Usage")))</f>
        <v>No Usage</v>
      </c>
      <c r="AD1540" t="str">
        <f>IF(tbl_Customers[[#This Row],[total_day_minutes]]&lt;=150,"Low Usage", IF(tbl_Customers[[#This Row],[total_day_minutes]]&lt;=200,"Medium Usage", IF(tbl_Customers[[#This Row],[total_day_minutes]]&lt;=250,"High Usage","Very High Usage")))</f>
        <v>High Usage</v>
      </c>
      <c r="AE1540" t="str">
        <f>IF(tbl_Customers[[#This Row],[total_intl_calls]]&lt;=5,"Low Calls", IF(tbl_Customers[[#This Row],[total_intl_calls]]&lt;=10, "Medium Calls", "High Calls"))</f>
        <v>Low Calls</v>
      </c>
      <c r="AF15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0" t="str">
        <f>IF(tbl_Customers[[#This Row],[Churn_Risk_Score]]&gt;=10,"High Risk", IF(tbl_Customers[[#This Row],[Churn_Risk_Score]]&gt;=5,"Medium Risk","Low Risk"))</f>
        <v>Low Risk</v>
      </c>
      <c r="AH1540">
        <f>tbl_Customers[[#This Row],[total_day_charge]] + tbl_Customers[[#This Row],[total_eve_charge]] + tbl_Customers[[#This Row],[total_night_charge]] + tbl_Customers[[#This Row],[total_intl_charge]]</f>
        <v>63.980000000000004</v>
      </c>
    </row>
    <row r="1541" spans="1:34"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t="str">
        <f>IF(tbl_Customers[[#This Row],[total_intl_charge]] &lt;= 3, "Low Charges", "High Charges")</f>
        <v>Low Charges</v>
      </c>
      <c r="Z1541" t="str">
        <f>IF(tbl_Customers[[#This Row],[total_eve_calls]]&lt;=80,"Low Calls",
IF(tbl_Customers[[#This Row],[total_eve_calls]]&lt;=120,"Medium Calls","High Calls"))</f>
        <v>High Calls</v>
      </c>
      <c r="AA1541" t="str">
        <f>IF(tbl_Customers[[#This Row],[total_eve_charge]]&lt;=15,"Low Charges",
IF(tbl_Customers[[#This Row],[total_eve_charge]]&lt;=20,"Medium Charges","High Charges"))</f>
        <v>Low Charges</v>
      </c>
      <c r="AB1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1" t="str">
        <f>IF(tbl_Customers[[#This Row],[number_vmail_messages]] = 0, "No Usage", IF(tbl_Customers[[#This Row],[number_vmail_messages]] &lt;= 20, "Low Usage", IF(tbl_Customers[[#This Row],[number_vmail_messages]] &lt;= 40, "Medium Usgae", "High Usage")))</f>
        <v>No Usage</v>
      </c>
      <c r="AD1541" t="str">
        <f>IF(tbl_Customers[[#This Row],[total_day_minutes]]&lt;=150,"Low Usage", IF(tbl_Customers[[#This Row],[total_day_minutes]]&lt;=200,"Medium Usage", IF(tbl_Customers[[#This Row],[total_day_minutes]]&lt;=250,"High Usage","Very High Usage")))</f>
        <v>High Usage</v>
      </c>
      <c r="AE1541" t="str">
        <f>IF(tbl_Customers[[#This Row],[total_intl_calls]]&lt;=5,"Low Calls", IF(tbl_Customers[[#This Row],[total_intl_calls]]&lt;=10, "Medium Calls", "High Calls"))</f>
        <v>Low Calls</v>
      </c>
      <c r="AF15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1" t="str">
        <f>IF(tbl_Customers[[#This Row],[Churn_Risk_Score]]&gt;=10,"High Risk", IF(tbl_Customers[[#This Row],[Churn_Risk_Score]]&gt;=5,"Medium Risk","Low Risk"))</f>
        <v>Low Risk</v>
      </c>
      <c r="AH1541">
        <f>tbl_Customers[[#This Row],[total_day_charge]] + tbl_Customers[[#This Row],[total_eve_charge]] + tbl_Customers[[#This Row],[total_night_charge]] + tbl_Customers[[#This Row],[total_intl_charge]]</f>
        <v>58.11</v>
      </c>
    </row>
    <row r="1542" spans="1:34"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t="str">
        <f>IF(tbl_Customers[[#This Row],[total_intl_charge]] &lt;= 3, "Low Charges", "High Charges")</f>
        <v>High Charges</v>
      </c>
      <c r="Z1542" t="str">
        <f>IF(tbl_Customers[[#This Row],[total_eve_calls]]&lt;=80,"Low Calls",
IF(tbl_Customers[[#This Row],[total_eve_calls]]&lt;=120,"Medium Calls","High Calls"))</f>
        <v>Medium Calls</v>
      </c>
      <c r="AA1542" t="str">
        <f>IF(tbl_Customers[[#This Row],[total_eve_charge]]&lt;=15,"Low Charges",
IF(tbl_Customers[[#This Row],[total_eve_charge]]&lt;=20,"Medium Charges","High Charges"))</f>
        <v>Low Charges</v>
      </c>
      <c r="AB1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2" t="str">
        <f>IF(tbl_Customers[[#This Row],[number_vmail_messages]] = 0, "No Usage", IF(tbl_Customers[[#This Row],[number_vmail_messages]] &lt;= 20, "Low Usage", IF(tbl_Customers[[#This Row],[number_vmail_messages]] &lt;= 40, "Medium Usgae", "High Usage")))</f>
        <v>No Usage</v>
      </c>
      <c r="AD1542" t="str">
        <f>IF(tbl_Customers[[#This Row],[total_day_minutes]]&lt;=150,"Low Usage", IF(tbl_Customers[[#This Row],[total_day_minutes]]&lt;=200,"Medium Usage", IF(tbl_Customers[[#This Row],[total_day_minutes]]&lt;=250,"High Usage","Very High Usage")))</f>
        <v>Medium Usage</v>
      </c>
      <c r="AE1542" t="str">
        <f>IF(tbl_Customers[[#This Row],[total_intl_calls]]&lt;=5,"Low Calls", IF(tbl_Customers[[#This Row],[total_intl_calls]]&lt;=10, "Medium Calls", "High Calls"))</f>
        <v>Medium Calls</v>
      </c>
      <c r="AF15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2" t="str">
        <f>IF(tbl_Customers[[#This Row],[Churn_Risk_Score]]&gt;=10,"High Risk", IF(tbl_Customers[[#This Row],[Churn_Risk_Score]]&gt;=5,"Medium Risk","Low Risk"))</f>
        <v>Low Risk</v>
      </c>
      <c r="AH1542">
        <f>tbl_Customers[[#This Row],[total_day_charge]] + tbl_Customers[[#This Row],[total_eve_charge]] + tbl_Customers[[#This Row],[total_night_charge]] + tbl_Customers[[#This Row],[total_intl_charge]]</f>
        <v>58.36</v>
      </c>
    </row>
    <row r="1543" spans="1:34"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t="str">
        <f>IF(tbl_Customers[[#This Row],[total_intl_charge]] &lt;= 3, "Low Charges", "High Charges")</f>
        <v>Low Charges</v>
      </c>
      <c r="Z1543" t="str">
        <f>IF(tbl_Customers[[#This Row],[total_eve_calls]]&lt;=80,"Low Calls",
IF(tbl_Customers[[#This Row],[total_eve_calls]]&lt;=120,"Medium Calls","High Calls"))</f>
        <v>Medium Calls</v>
      </c>
      <c r="AA1543" t="str">
        <f>IF(tbl_Customers[[#This Row],[total_eve_charge]]&lt;=15,"Low Charges",
IF(tbl_Customers[[#This Row],[total_eve_charge]]&lt;=20,"Medium Charges","High Charges"))</f>
        <v>Medium Charges</v>
      </c>
      <c r="AB1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3" t="str">
        <f>IF(tbl_Customers[[#This Row],[number_vmail_messages]] = 0, "No Usage", IF(tbl_Customers[[#This Row],[number_vmail_messages]] &lt;= 20, "Low Usage", IF(tbl_Customers[[#This Row],[number_vmail_messages]] &lt;= 40, "Medium Usgae", "High Usage")))</f>
        <v>No Usage</v>
      </c>
      <c r="AD1543" t="str">
        <f>IF(tbl_Customers[[#This Row],[total_day_minutes]]&lt;=150,"Low Usage", IF(tbl_Customers[[#This Row],[total_day_minutes]]&lt;=200,"Medium Usage", IF(tbl_Customers[[#This Row],[total_day_minutes]]&lt;=250,"High Usage","Very High Usage")))</f>
        <v>Medium Usage</v>
      </c>
      <c r="AE1543" t="str">
        <f>IF(tbl_Customers[[#This Row],[total_intl_calls]]&lt;=5,"Low Calls", IF(tbl_Customers[[#This Row],[total_intl_calls]]&lt;=10, "Medium Calls", "High Calls"))</f>
        <v>Low Calls</v>
      </c>
      <c r="AF15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3" t="str">
        <f>IF(tbl_Customers[[#This Row],[Churn_Risk_Score]]&gt;=10,"High Risk", IF(tbl_Customers[[#This Row],[Churn_Risk_Score]]&gt;=5,"Medium Risk","Low Risk"))</f>
        <v>Low Risk</v>
      </c>
      <c r="AH1543">
        <f>tbl_Customers[[#This Row],[total_day_charge]] + tbl_Customers[[#This Row],[total_eve_charge]] + tbl_Customers[[#This Row],[total_night_charge]] + tbl_Customers[[#This Row],[total_intl_charge]]</f>
        <v>53.040000000000006</v>
      </c>
    </row>
    <row r="1544" spans="1:34"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t="str">
        <f>IF(tbl_Customers[[#This Row],[total_intl_charge]] &lt;= 3, "Low Charges", "High Charges")</f>
        <v>Low Charges</v>
      </c>
      <c r="Z1544" t="str">
        <f>IF(tbl_Customers[[#This Row],[total_eve_calls]]&lt;=80,"Low Calls",
IF(tbl_Customers[[#This Row],[total_eve_calls]]&lt;=120,"Medium Calls","High Calls"))</f>
        <v>Low Calls</v>
      </c>
      <c r="AA1544" t="str">
        <f>IF(tbl_Customers[[#This Row],[total_eve_charge]]&lt;=15,"Low Charges",
IF(tbl_Customers[[#This Row],[total_eve_charge]]&lt;=20,"Medium Charges","High Charges"))</f>
        <v>Medium Charges</v>
      </c>
      <c r="AB1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4" t="str">
        <f>IF(tbl_Customers[[#This Row],[number_vmail_messages]] = 0, "No Usage", IF(tbl_Customers[[#This Row],[number_vmail_messages]] &lt;= 20, "Low Usage", IF(tbl_Customers[[#This Row],[number_vmail_messages]] &lt;= 40, "Medium Usgae", "High Usage")))</f>
        <v>Medium Usgae</v>
      </c>
      <c r="AD1544" t="str">
        <f>IF(tbl_Customers[[#This Row],[total_day_minutes]]&lt;=150,"Low Usage", IF(tbl_Customers[[#This Row],[total_day_minutes]]&lt;=200,"Medium Usage", IF(tbl_Customers[[#This Row],[total_day_minutes]]&lt;=250,"High Usage","Very High Usage")))</f>
        <v>High Usage</v>
      </c>
      <c r="AE1544" t="str">
        <f>IF(tbl_Customers[[#This Row],[total_intl_calls]]&lt;=5,"Low Calls", IF(tbl_Customers[[#This Row],[total_intl_calls]]&lt;=10, "Medium Calls", "High Calls"))</f>
        <v>Medium Calls</v>
      </c>
      <c r="AF15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44" t="str">
        <f>IF(tbl_Customers[[#This Row],[Churn_Risk_Score]]&gt;=10,"High Risk", IF(tbl_Customers[[#This Row],[Churn_Risk_Score]]&gt;=5,"Medium Risk","Low Risk"))</f>
        <v>Low Risk</v>
      </c>
      <c r="AH1544">
        <f>tbl_Customers[[#This Row],[total_day_charge]] + tbl_Customers[[#This Row],[total_eve_charge]] + tbl_Customers[[#This Row],[total_night_charge]] + tbl_Customers[[#This Row],[total_intl_charge]]</f>
        <v>63.5</v>
      </c>
    </row>
    <row r="1545" spans="1:34"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t="str">
        <f>IF(tbl_Customers[[#This Row],[total_intl_charge]] &lt;= 3, "Low Charges", "High Charges")</f>
        <v>Low Charges</v>
      </c>
      <c r="Z1545" t="str">
        <f>IF(tbl_Customers[[#This Row],[total_eve_calls]]&lt;=80,"Low Calls",
IF(tbl_Customers[[#This Row],[total_eve_calls]]&lt;=120,"Medium Calls","High Calls"))</f>
        <v>Medium Calls</v>
      </c>
      <c r="AA1545" t="str">
        <f>IF(tbl_Customers[[#This Row],[total_eve_charge]]&lt;=15,"Low Charges",
IF(tbl_Customers[[#This Row],[total_eve_charge]]&lt;=20,"Medium Charges","High Charges"))</f>
        <v>Low Charges</v>
      </c>
      <c r="AB1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5" t="str">
        <f>IF(tbl_Customers[[#This Row],[number_vmail_messages]] = 0, "No Usage", IF(tbl_Customers[[#This Row],[number_vmail_messages]] &lt;= 20, "Low Usage", IF(tbl_Customers[[#This Row],[number_vmail_messages]] &lt;= 40, "Medium Usgae", "High Usage")))</f>
        <v>No Usage</v>
      </c>
      <c r="AD1545" t="str">
        <f>IF(tbl_Customers[[#This Row],[total_day_minutes]]&lt;=150,"Low Usage", IF(tbl_Customers[[#This Row],[total_day_minutes]]&lt;=200,"Medium Usage", IF(tbl_Customers[[#This Row],[total_day_minutes]]&lt;=250,"High Usage","Very High Usage")))</f>
        <v>Very High Usage</v>
      </c>
      <c r="AE1545" t="str">
        <f>IF(tbl_Customers[[#This Row],[total_intl_calls]]&lt;=5,"Low Calls", IF(tbl_Customers[[#This Row],[total_intl_calls]]&lt;=10, "Medium Calls", "High Calls"))</f>
        <v>Medium Calls</v>
      </c>
      <c r="AF15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45" t="str">
        <f>IF(tbl_Customers[[#This Row],[Churn_Risk_Score]]&gt;=10,"High Risk", IF(tbl_Customers[[#This Row],[Churn_Risk_Score]]&gt;=5,"Medium Risk","Low Risk"))</f>
        <v>Medium Risk</v>
      </c>
      <c r="AH1545">
        <f>tbl_Customers[[#This Row],[total_day_charge]] + tbl_Customers[[#This Row],[total_eve_charge]] + tbl_Customers[[#This Row],[total_night_charge]] + tbl_Customers[[#This Row],[total_intl_charge]]</f>
        <v>71.58</v>
      </c>
    </row>
    <row r="1546" spans="1:34"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t="str">
        <f>IF(tbl_Customers[[#This Row],[total_intl_charge]] &lt;= 3, "Low Charges", "High Charges")</f>
        <v>High Charges</v>
      </c>
      <c r="Z1546" t="str">
        <f>IF(tbl_Customers[[#This Row],[total_eve_calls]]&lt;=80,"Low Calls",
IF(tbl_Customers[[#This Row],[total_eve_calls]]&lt;=120,"Medium Calls","High Calls"))</f>
        <v>Medium Calls</v>
      </c>
      <c r="AA1546" t="str">
        <f>IF(tbl_Customers[[#This Row],[total_eve_charge]]&lt;=15,"Low Charges",
IF(tbl_Customers[[#This Row],[total_eve_charge]]&lt;=20,"Medium Charges","High Charges"))</f>
        <v>High Charges</v>
      </c>
      <c r="AB1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6" t="str">
        <f>IF(tbl_Customers[[#This Row],[number_vmail_messages]] = 0, "No Usage", IF(tbl_Customers[[#This Row],[number_vmail_messages]] &lt;= 20, "Low Usage", IF(tbl_Customers[[#This Row],[number_vmail_messages]] &lt;= 40, "Medium Usgae", "High Usage")))</f>
        <v>High Usage</v>
      </c>
      <c r="AD1546" t="str">
        <f>IF(tbl_Customers[[#This Row],[total_day_minutes]]&lt;=150,"Low Usage", IF(tbl_Customers[[#This Row],[total_day_minutes]]&lt;=200,"Medium Usage", IF(tbl_Customers[[#This Row],[total_day_minutes]]&lt;=250,"High Usage","Very High Usage")))</f>
        <v>Medium Usage</v>
      </c>
      <c r="AE1546" t="str">
        <f>IF(tbl_Customers[[#This Row],[total_intl_calls]]&lt;=5,"Low Calls", IF(tbl_Customers[[#This Row],[total_intl_calls]]&lt;=10, "Medium Calls", "High Calls"))</f>
        <v>Low Calls</v>
      </c>
      <c r="AF15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46" t="str">
        <f>IF(tbl_Customers[[#This Row],[Churn_Risk_Score]]&gt;=10,"High Risk", IF(tbl_Customers[[#This Row],[Churn_Risk_Score]]&gt;=5,"Medium Risk","Low Risk"))</f>
        <v>Medium Risk</v>
      </c>
      <c r="AH1546">
        <f>tbl_Customers[[#This Row],[total_day_charge]] + tbl_Customers[[#This Row],[total_eve_charge]] + tbl_Customers[[#This Row],[total_night_charge]] + tbl_Customers[[#This Row],[total_intl_charge]]</f>
        <v>63.689999999999991</v>
      </c>
    </row>
    <row r="1547" spans="1:34"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t="str">
        <f>IF(tbl_Customers[[#This Row],[total_intl_charge]] &lt;= 3, "Low Charges", "High Charges")</f>
        <v>High Charges</v>
      </c>
      <c r="Z1547" t="str">
        <f>IF(tbl_Customers[[#This Row],[total_eve_calls]]&lt;=80,"Low Calls",
IF(tbl_Customers[[#This Row],[total_eve_calls]]&lt;=120,"Medium Calls","High Calls"))</f>
        <v>Medium Calls</v>
      </c>
      <c r="AA1547" t="str">
        <f>IF(tbl_Customers[[#This Row],[total_eve_charge]]&lt;=15,"Low Charges",
IF(tbl_Customers[[#This Row],[total_eve_charge]]&lt;=20,"Medium Charges","High Charges"))</f>
        <v>Medium Charges</v>
      </c>
      <c r="AB1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7" t="str">
        <f>IF(tbl_Customers[[#This Row],[number_vmail_messages]] = 0, "No Usage", IF(tbl_Customers[[#This Row],[number_vmail_messages]] &lt;= 20, "Low Usage", IF(tbl_Customers[[#This Row],[number_vmail_messages]] &lt;= 40, "Medium Usgae", "High Usage")))</f>
        <v>No Usage</v>
      </c>
      <c r="AD1547" t="str">
        <f>IF(tbl_Customers[[#This Row],[total_day_minutes]]&lt;=150,"Low Usage", IF(tbl_Customers[[#This Row],[total_day_minutes]]&lt;=200,"Medium Usage", IF(tbl_Customers[[#This Row],[total_day_minutes]]&lt;=250,"High Usage","Very High Usage")))</f>
        <v>Medium Usage</v>
      </c>
      <c r="AE1547" t="str">
        <f>IF(tbl_Customers[[#This Row],[total_intl_calls]]&lt;=5,"Low Calls", IF(tbl_Customers[[#This Row],[total_intl_calls]]&lt;=10, "Medium Calls", "High Calls"))</f>
        <v>High Calls</v>
      </c>
      <c r="AF15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7" t="str">
        <f>IF(tbl_Customers[[#This Row],[Churn_Risk_Score]]&gt;=10,"High Risk", IF(tbl_Customers[[#This Row],[Churn_Risk_Score]]&gt;=5,"Medium Risk","Low Risk"))</f>
        <v>Low Risk</v>
      </c>
      <c r="AH1547">
        <f>tbl_Customers[[#This Row],[total_day_charge]] + tbl_Customers[[#This Row],[total_eve_charge]] + tbl_Customers[[#This Row],[total_night_charge]] + tbl_Customers[[#This Row],[total_intl_charge]]</f>
        <v>61.56</v>
      </c>
    </row>
    <row r="1548" spans="1:34"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t="str">
        <f>IF(tbl_Customers[[#This Row],[total_intl_charge]] &lt;= 3, "Low Charges", "High Charges")</f>
        <v>Low Charges</v>
      </c>
      <c r="Z1548" t="str">
        <f>IF(tbl_Customers[[#This Row],[total_eve_calls]]&lt;=80,"Low Calls",
IF(tbl_Customers[[#This Row],[total_eve_calls]]&lt;=120,"Medium Calls","High Calls"))</f>
        <v>Medium Calls</v>
      </c>
      <c r="AA1548" t="str">
        <f>IF(tbl_Customers[[#This Row],[total_eve_charge]]&lt;=15,"Low Charges",
IF(tbl_Customers[[#This Row],[total_eve_charge]]&lt;=20,"Medium Charges","High Charges"))</f>
        <v>High Charges</v>
      </c>
      <c r="AB1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8" t="str">
        <f>IF(tbl_Customers[[#This Row],[number_vmail_messages]] = 0, "No Usage", IF(tbl_Customers[[#This Row],[number_vmail_messages]] &lt;= 20, "Low Usage", IF(tbl_Customers[[#This Row],[number_vmail_messages]] &lt;= 40, "Medium Usgae", "High Usage")))</f>
        <v>No Usage</v>
      </c>
      <c r="AD1548" t="str">
        <f>IF(tbl_Customers[[#This Row],[total_day_minutes]]&lt;=150,"Low Usage", IF(tbl_Customers[[#This Row],[total_day_minutes]]&lt;=200,"Medium Usage", IF(tbl_Customers[[#This Row],[total_day_minutes]]&lt;=250,"High Usage","Very High Usage")))</f>
        <v>High Usage</v>
      </c>
      <c r="AE1548" t="str">
        <f>IF(tbl_Customers[[#This Row],[total_intl_calls]]&lt;=5,"Low Calls", IF(tbl_Customers[[#This Row],[total_intl_calls]]&lt;=10, "Medium Calls", "High Calls"))</f>
        <v>Low Calls</v>
      </c>
      <c r="AF15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8" t="str">
        <f>IF(tbl_Customers[[#This Row],[Churn_Risk_Score]]&gt;=10,"High Risk", IF(tbl_Customers[[#This Row],[Churn_Risk_Score]]&gt;=5,"Medium Risk","Low Risk"))</f>
        <v>Low Risk</v>
      </c>
      <c r="AH1548">
        <f>tbl_Customers[[#This Row],[total_day_charge]] + tbl_Customers[[#This Row],[total_eve_charge]] + tbl_Customers[[#This Row],[total_night_charge]] + tbl_Customers[[#This Row],[total_intl_charge]]</f>
        <v>69.27</v>
      </c>
    </row>
    <row r="1549" spans="1:34"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t="str">
        <f>IF(tbl_Customers[[#This Row],[total_intl_charge]] &lt;= 3, "Low Charges", "High Charges")</f>
        <v>Low Charges</v>
      </c>
      <c r="Z1549" t="str">
        <f>IF(tbl_Customers[[#This Row],[total_eve_calls]]&lt;=80,"Low Calls",
IF(tbl_Customers[[#This Row],[total_eve_calls]]&lt;=120,"Medium Calls","High Calls"))</f>
        <v>High Calls</v>
      </c>
      <c r="AA1549" t="str">
        <f>IF(tbl_Customers[[#This Row],[total_eve_charge]]&lt;=15,"Low Charges",
IF(tbl_Customers[[#This Row],[total_eve_charge]]&lt;=20,"Medium Charges","High Charges"))</f>
        <v>Medium Charges</v>
      </c>
      <c r="AB1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9" t="str">
        <f>IF(tbl_Customers[[#This Row],[number_vmail_messages]] = 0, "No Usage", IF(tbl_Customers[[#This Row],[number_vmail_messages]] &lt;= 20, "Low Usage", IF(tbl_Customers[[#This Row],[number_vmail_messages]] &lt;= 40, "Medium Usgae", "High Usage")))</f>
        <v>Medium Usgae</v>
      </c>
      <c r="AD1549" t="str">
        <f>IF(tbl_Customers[[#This Row],[total_day_minutes]]&lt;=150,"Low Usage", IF(tbl_Customers[[#This Row],[total_day_minutes]]&lt;=200,"Medium Usage", IF(tbl_Customers[[#This Row],[total_day_minutes]]&lt;=250,"High Usage","Very High Usage")))</f>
        <v>Medium Usage</v>
      </c>
      <c r="AE1549" t="str">
        <f>IF(tbl_Customers[[#This Row],[total_intl_calls]]&lt;=5,"Low Calls", IF(tbl_Customers[[#This Row],[total_intl_calls]]&lt;=10, "Medium Calls", "High Calls"))</f>
        <v>Low Calls</v>
      </c>
      <c r="AF15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9" t="str">
        <f>IF(tbl_Customers[[#This Row],[Churn_Risk_Score]]&gt;=10,"High Risk", IF(tbl_Customers[[#This Row],[Churn_Risk_Score]]&gt;=5,"Medium Risk","Low Risk"))</f>
        <v>Low Risk</v>
      </c>
      <c r="AH1549">
        <f>tbl_Customers[[#This Row],[total_day_charge]] + tbl_Customers[[#This Row],[total_eve_charge]] + tbl_Customers[[#This Row],[total_night_charge]] + tbl_Customers[[#This Row],[total_intl_charge]]</f>
        <v>58.67</v>
      </c>
    </row>
    <row r="1550" spans="1:34"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t="str">
        <f>IF(tbl_Customers[[#This Row],[total_intl_charge]] &lt;= 3, "Low Charges", "High Charges")</f>
        <v>Low Charges</v>
      </c>
      <c r="Z1550" t="str">
        <f>IF(tbl_Customers[[#This Row],[total_eve_calls]]&lt;=80,"Low Calls",
IF(tbl_Customers[[#This Row],[total_eve_calls]]&lt;=120,"Medium Calls","High Calls"))</f>
        <v>High Calls</v>
      </c>
      <c r="AA1550" t="str">
        <f>IF(tbl_Customers[[#This Row],[total_eve_charge]]&lt;=15,"Low Charges",
IF(tbl_Customers[[#This Row],[total_eve_charge]]&lt;=20,"Medium Charges","High Charges"))</f>
        <v>High Charges</v>
      </c>
      <c r="AB1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0" t="str">
        <f>IF(tbl_Customers[[#This Row],[number_vmail_messages]] = 0, "No Usage", IF(tbl_Customers[[#This Row],[number_vmail_messages]] &lt;= 20, "Low Usage", IF(tbl_Customers[[#This Row],[number_vmail_messages]] &lt;= 40, "Medium Usgae", "High Usage")))</f>
        <v>Low Usage</v>
      </c>
      <c r="AD1550" t="str">
        <f>IF(tbl_Customers[[#This Row],[total_day_minutes]]&lt;=150,"Low Usage", IF(tbl_Customers[[#This Row],[total_day_minutes]]&lt;=200,"Medium Usage", IF(tbl_Customers[[#This Row],[total_day_minutes]]&lt;=250,"High Usage","Very High Usage")))</f>
        <v>Medium Usage</v>
      </c>
      <c r="AE1550" t="str">
        <f>IF(tbl_Customers[[#This Row],[total_intl_calls]]&lt;=5,"Low Calls", IF(tbl_Customers[[#This Row],[total_intl_calls]]&lt;=10, "Medium Calls", "High Calls"))</f>
        <v>Low Calls</v>
      </c>
      <c r="AF15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0" t="str">
        <f>IF(tbl_Customers[[#This Row],[Churn_Risk_Score]]&gt;=10,"High Risk", IF(tbl_Customers[[#This Row],[Churn_Risk_Score]]&gt;=5,"Medium Risk","Low Risk"))</f>
        <v>Low Risk</v>
      </c>
      <c r="AH1550">
        <f>tbl_Customers[[#This Row],[total_day_charge]] + tbl_Customers[[#This Row],[total_eve_charge]] + tbl_Customers[[#This Row],[total_night_charge]] + tbl_Customers[[#This Row],[total_intl_charge]]</f>
        <v>62.29999999999999</v>
      </c>
    </row>
    <row r="1551" spans="1:34"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t="str">
        <f>IF(tbl_Customers[[#This Row],[total_intl_charge]] &lt;= 3, "Low Charges", "High Charges")</f>
        <v>Low Charges</v>
      </c>
      <c r="Z1551" t="str">
        <f>IF(tbl_Customers[[#This Row],[total_eve_calls]]&lt;=80,"Low Calls",
IF(tbl_Customers[[#This Row],[total_eve_calls]]&lt;=120,"Medium Calls","High Calls"))</f>
        <v>Medium Calls</v>
      </c>
      <c r="AA1551" t="str">
        <f>IF(tbl_Customers[[#This Row],[total_eve_charge]]&lt;=15,"Low Charges",
IF(tbl_Customers[[#This Row],[total_eve_charge]]&lt;=20,"Medium Charges","High Charges"))</f>
        <v>High Charges</v>
      </c>
      <c r="AB1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1" t="str">
        <f>IF(tbl_Customers[[#This Row],[number_vmail_messages]] = 0, "No Usage", IF(tbl_Customers[[#This Row],[number_vmail_messages]] &lt;= 20, "Low Usage", IF(tbl_Customers[[#This Row],[number_vmail_messages]] &lt;= 40, "Medium Usgae", "High Usage")))</f>
        <v>No Usage</v>
      </c>
      <c r="AD1551" t="str">
        <f>IF(tbl_Customers[[#This Row],[total_day_minutes]]&lt;=150,"Low Usage", IF(tbl_Customers[[#This Row],[total_day_minutes]]&lt;=200,"Medium Usage", IF(tbl_Customers[[#This Row],[total_day_minutes]]&lt;=250,"High Usage","Very High Usage")))</f>
        <v>Low Usage</v>
      </c>
      <c r="AE1551" t="str">
        <f>IF(tbl_Customers[[#This Row],[total_intl_calls]]&lt;=5,"Low Calls", IF(tbl_Customers[[#This Row],[total_intl_calls]]&lt;=10, "Medium Calls", "High Calls"))</f>
        <v>Low Calls</v>
      </c>
      <c r="AF15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1" t="str">
        <f>IF(tbl_Customers[[#This Row],[Churn_Risk_Score]]&gt;=10,"High Risk", IF(tbl_Customers[[#This Row],[Churn_Risk_Score]]&gt;=5,"Medium Risk","Low Risk"))</f>
        <v>Low Risk</v>
      </c>
      <c r="AH1551">
        <f>tbl_Customers[[#This Row],[total_day_charge]] + tbl_Customers[[#This Row],[total_eve_charge]] + tbl_Customers[[#This Row],[total_night_charge]] + tbl_Customers[[#This Row],[total_intl_charge]]</f>
        <v>45.030000000000008</v>
      </c>
    </row>
    <row r="1552" spans="1:34"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t="str">
        <f>IF(tbl_Customers[[#This Row],[total_intl_charge]] &lt;= 3, "Low Charges", "High Charges")</f>
        <v>Low Charges</v>
      </c>
      <c r="Z1552" t="str">
        <f>IF(tbl_Customers[[#This Row],[total_eve_calls]]&lt;=80,"Low Calls",
IF(tbl_Customers[[#This Row],[total_eve_calls]]&lt;=120,"Medium Calls","High Calls"))</f>
        <v>Medium Calls</v>
      </c>
      <c r="AA1552" t="str">
        <f>IF(tbl_Customers[[#This Row],[total_eve_charge]]&lt;=15,"Low Charges",
IF(tbl_Customers[[#This Row],[total_eve_charge]]&lt;=20,"Medium Charges","High Charges"))</f>
        <v>Medium Charges</v>
      </c>
      <c r="AB1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2" t="str">
        <f>IF(tbl_Customers[[#This Row],[number_vmail_messages]] = 0, "No Usage", IF(tbl_Customers[[#This Row],[number_vmail_messages]] &lt;= 20, "Low Usage", IF(tbl_Customers[[#This Row],[number_vmail_messages]] &lt;= 40, "Medium Usgae", "High Usage")))</f>
        <v>Medium Usgae</v>
      </c>
      <c r="AD1552" t="str">
        <f>IF(tbl_Customers[[#This Row],[total_day_minutes]]&lt;=150,"Low Usage", IF(tbl_Customers[[#This Row],[total_day_minutes]]&lt;=200,"Medium Usage", IF(tbl_Customers[[#This Row],[total_day_minutes]]&lt;=250,"High Usage","Very High Usage")))</f>
        <v>High Usage</v>
      </c>
      <c r="AE1552" t="str">
        <f>IF(tbl_Customers[[#This Row],[total_intl_calls]]&lt;=5,"Low Calls", IF(tbl_Customers[[#This Row],[total_intl_calls]]&lt;=10, "Medium Calls", "High Calls"))</f>
        <v>Medium Calls</v>
      </c>
      <c r="AF15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2" t="str">
        <f>IF(tbl_Customers[[#This Row],[Churn_Risk_Score]]&gt;=10,"High Risk", IF(tbl_Customers[[#This Row],[Churn_Risk_Score]]&gt;=5,"Medium Risk","Low Risk"))</f>
        <v>Low Risk</v>
      </c>
      <c r="AH1552">
        <f>tbl_Customers[[#This Row],[total_day_charge]] + tbl_Customers[[#This Row],[total_eve_charge]] + tbl_Customers[[#This Row],[total_night_charge]] + tbl_Customers[[#This Row],[total_intl_charge]]</f>
        <v>61.28</v>
      </c>
    </row>
    <row r="1553" spans="1:34"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t="str">
        <f>IF(tbl_Customers[[#This Row],[total_intl_charge]] &lt;= 3, "Low Charges", "High Charges")</f>
        <v>High Charges</v>
      </c>
      <c r="Z1553" t="str">
        <f>IF(tbl_Customers[[#This Row],[total_eve_calls]]&lt;=80,"Low Calls",
IF(tbl_Customers[[#This Row],[total_eve_calls]]&lt;=120,"Medium Calls","High Calls"))</f>
        <v>Medium Calls</v>
      </c>
      <c r="AA1553" t="str">
        <f>IF(tbl_Customers[[#This Row],[total_eve_charge]]&lt;=15,"Low Charges",
IF(tbl_Customers[[#This Row],[total_eve_charge]]&lt;=20,"Medium Charges","High Charges"))</f>
        <v>Low Charges</v>
      </c>
      <c r="AB1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3" t="str">
        <f>IF(tbl_Customers[[#This Row],[number_vmail_messages]] = 0, "No Usage", IF(tbl_Customers[[#This Row],[number_vmail_messages]] &lt;= 20, "Low Usage", IF(tbl_Customers[[#This Row],[number_vmail_messages]] &lt;= 40, "Medium Usgae", "High Usage")))</f>
        <v>No Usage</v>
      </c>
      <c r="AD1553" t="str">
        <f>IF(tbl_Customers[[#This Row],[total_day_minutes]]&lt;=150,"Low Usage", IF(tbl_Customers[[#This Row],[total_day_minutes]]&lt;=200,"Medium Usage", IF(tbl_Customers[[#This Row],[total_day_minutes]]&lt;=250,"High Usage","Very High Usage")))</f>
        <v>High Usage</v>
      </c>
      <c r="AE1553" t="str">
        <f>IF(tbl_Customers[[#This Row],[total_intl_calls]]&lt;=5,"Low Calls", IF(tbl_Customers[[#This Row],[total_intl_calls]]&lt;=10, "Medium Calls", "High Calls"))</f>
        <v>Low Calls</v>
      </c>
      <c r="AF15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3" t="str">
        <f>IF(tbl_Customers[[#This Row],[Churn_Risk_Score]]&gt;=10,"High Risk", IF(tbl_Customers[[#This Row],[Churn_Risk_Score]]&gt;=5,"Medium Risk","Low Risk"))</f>
        <v>Low Risk</v>
      </c>
      <c r="AH1553">
        <f>tbl_Customers[[#This Row],[total_day_charge]] + tbl_Customers[[#This Row],[total_eve_charge]] + tbl_Customers[[#This Row],[total_night_charge]] + tbl_Customers[[#This Row],[total_intl_charge]]</f>
        <v>60.449999999999996</v>
      </c>
    </row>
    <row r="1554" spans="1:34"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t="str">
        <f>IF(tbl_Customers[[#This Row],[total_intl_charge]] &lt;= 3, "Low Charges", "High Charges")</f>
        <v>Low Charges</v>
      </c>
      <c r="Z1554" t="str">
        <f>IF(tbl_Customers[[#This Row],[total_eve_calls]]&lt;=80,"Low Calls",
IF(tbl_Customers[[#This Row],[total_eve_calls]]&lt;=120,"Medium Calls","High Calls"))</f>
        <v>Medium Calls</v>
      </c>
      <c r="AA1554" t="str">
        <f>IF(tbl_Customers[[#This Row],[total_eve_charge]]&lt;=15,"Low Charges",
IF(tbl_Customers[[#This Row],[total_eve_charge]]&lt;=20,"Medium Charges","High Charges"))</f>
        <v>Low Charges</v>
      </c>
      <c r="AB1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4" t="str">
        <f>IF(tbl_Customers[[#This Row],[number_vmail_messages]] = 0, "No Usage", IF(tbl_Customers[[#This Row],[number_vmail_messages]] &lt;= 20, "Low Usage", IF(tbl_Customers[[#This Row],[number_vmail_messages]] &lt;= 40, "Medium Usgae", "High Usage")))</f>
        <v>Medium Usgae</v>
      </c>
      <c r="AD1554" t="str">
        <f>IF(tbl_Customers[[#This Row],[total_day_minutes]]&lt;=150,"Low Usage", IF(tbl_Customers[[#This Row],[total_day_minutes]]&lt;=200,"Medium Usage", IF(tbl_Customers[[#This Row],[total_day_minutes]]&lt;=250,"High Usage","Very High Usage")))</f>
        <v>High Usage</v>
      </c>
      <c r="AE1554" t="str">
        <f>IF(tbl_Customers[[#This Row],[total_intl_calls]]&lt;=5,"Low Calls", IF(tbl_Customers[[#This Row],[total_intl_calls]]&lt;=10, "Medium Calls", "High Calls"))</f>
        <v>Low Calls</v>
      </c>
      <c r="AF15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4" t="str">
        <f>IF(tbl_Customers[[#This Row],[Churn_Risk_Score]]&gt;=10,"High Risk", IF(tbl_Customers[[#This Row],[Churn_Risk_Score]]&gt;=5,"Medium Risk","Low Risk"))</f>
        <v>Low Risk</v>
      </c>
      <c r="AH1554">
        <f>tbl_Customers[[#This Row],[total_day_charge]] + tbl_Customers[[#This Row],[total_eve_charge]] + tbl_Customers[[#This Row],[total_night_charge]] + tbl_Customers[[#This Row],[total_intl_charge]]</f>
        <v>59.42</v>
      </c>
    </row>
    <row r="1555" spans="1:34"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t="str">
        <f>IF(tbl_Customers[[#This Row],[total_intl_charge]] &lt;= 3, "Low Charges", "High Charges")</f>
        <v>Low Charges</v>
      </c>
      <c r="Z1555" t="str">
        <f>IF(tbl_Customers[[#This Row],[total_eve_calls]]&lt;=80,"Low Calls",
IF(tbl_Customers[[#This Row],[total_eve_calls]]&lt;=120,"Medium Calls","High Calls"))</f>
        <v>Medium Calls</v>
      </c>
      <c r="AA1555" t="str">
        <f>IF(tbl_Customers[[#This Row],[total_eve_charge]]&lt;=15,"Low Charges",
IF(tbl_Customers[[#This Row],[total_eve_charge]]&lt;=20,"Medium Charges","High Charges"))</f>
        <v>Low Charges</v>
      </c>
      <c r="AB1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5" t="str">
        <f>IF(tbl_Customers[[#This Row],[number_vmail_messages]] = 0, "No Usage", IF(tbl_Customers[[#This Row],[number_vmail_messages]] &lt;= 20, "Low Usage", IF(tbl_Customers[[#This Row],[number_vmail_messages]] &lt;= 40, "Medium Usgae", "High Usage")))</f>
        <v>Medium Usgae</v>
      </c>
      <c r="AD1555" t="str">
        <f>IF(tbl_Customers[[#This Row],[total_day_minutes]]&lt;=150,"Low Usage", IF(tbl_Customers[[#This Row],[total_day_minutes]]&lt;=200,"Medium Usage", IF(tbl_Customers[[#This Row],[total_day_minutes]]&lt;=250,"High Usage","Very High Usage")))</f>
        <v>Medium Usage</v>
      </c>
      <c r="AE1555" t="str">
        <f>IF(tbl_Customers[[#This Row],[total_intl_calls]]&lt;=5,"Low Calls", IF(tbl_Customers[[#This Row],[total_intl_calls]]&lt;=10, "Medium Calls", "High Calls"))</f>
        <v>Low Calls</v>
      </c>
      <c r="AF15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5" t="str">
        <f>IF(tbl_Customers[[#This Row],[Churn_Risk_Score]]&gt;=10,"High Risk", IF(tbl_Customers[[#This Row],[Churn_Risk_Score]]&gt;=5,"Medium Risk","Low Risk"))</f>
        <v>Low Risk</v>
      </c>
      <c r="AH1555">
        <f>tbl_Customers[[#This Row],[total_day_charge]] + tbl_Customers[[#This Row],[total_eve_charge]] + tbl_Customers[[#This Row],[total_night_charge]] + tbl_Customers[[#This Row],[total_intl_charge]]</f>
        <v>50.81</v>
      </c>
    </row>
    <row r="1556" spans="1:34"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t="str">
        <f>IF(tbl_Customers[[#This Row],[total_intl_charge]] &lt;= 3, "Low Charges", "High Charges")</f>
        <v>Low Charges</v>
      </c>
      <c r="Z1556" t="str">
        <f>IF(tbl_Customers[[#This Row],[total_eve_calls]]&lt;=80,"Low Calls",
IF(tbl_Customers[[#This Row],[total_eve_calls]]&lt;=120,"Medium Calls","High Calls"))</f>
        <v>Medium Calls</v>
      </c>
      <c r="AA1556" t="str">
        <f>IF(tbl_Customers[[#This Row],[total_eve_charge]]&lt;=15,"Low Charges",
IF(tbl_Customers[[#This Row],[total_eve_charge]]&lt;=20,"Medium Charges","High Charges"))</f>
        <v>Medium Charges</v>
      </c>
      <c r="AB1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6" t="str">
        <f>IF(tbl_Customers[[#This Row],[number_vmail_messages]] = 0, "No Usage", IF(tbl_Customers[[#This Row],[number_vmail_messages]] &lt;= 20, "Low Usage", IF(tbl_Customers[[#This Row],[number_vmail_messages]] &lt;= 40, "Medium Usgae", "High Usage")))</f>
        <v>No Usage</v>
      </c>
      <c r="AD1556" t="str">
        <f>IF(tbl_Customers[[#This Row],[total_day_minutes]]&lt;=150,"Low Usage", IF(tbl_Customers[[#This Row],[total_day_minutes]]&lt;=200,"Medium Usage", IF(tbl_Customers[[#This Row],[total_day_minutes]]&lt;=250,"High Usage","Very High Usage")))</f>
        <v>Very High Usage</v>
      </c>
      <c r="AE1556" t="str">
        <f>IF(tbl_Customers[[#This Row],[total_intl_calls]]&lt;=5,"Low Calls", IF(tbl_Customers[[#This Row],[total_intl_calls]]&lt;=10, "Medium Calls", "High Calls"))</f>
        <v>Low Calls</v>
      </c>
      <c r="AF15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56" t="str">
        <f>IF(tbl_Customers[[#This Row],[Churn_Risk_Score]]&gt;=10,"High Risk", IF(tbl_Customers[[#This Row],[Churn_Risk_Score]]&gt;=5,"Medium Risk","Low Risk"))</f>
        <v>Medium Risk</v>
      </c>
      <c r="AH1556">
        <f>tbl_Customers[[#This Row],[total_day_charge]] + tbl_Customers[[#This Row],[total_eve_charge]] + tbl_Customers[[#This Row],[total_night_charge]] + tbl_Customers[[#This Row],[total_intl_charge]]</f>
        <v>76.84</v>
      </c>
    </row>
    <row r="1557" spans="1:34"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t="str">
        <f>IF(tbl_Customers[[#This Row],[total_intl_charge]] &lt;= 3, "Low Charges", "High Charges")</f>
        <v>High Charges</v>
      </c>
      <c r="Z1557" t="str">
        <f>IF(tbl_Customers[[#This Row],[total_eve_calls]]&lt;=80,"Low Calls",
IF(tbl_Customers[[#This Row],[total_eve_calls]]&lt;=120,"Medium Calls","High Calls"))</f>
        <v>Medium Calls</v>
      </c>
      <c r="AA1557" t="str">
        <f>IF(tbl_Customers[[#This Row],[total_eve_charge]]&lt;=15,"Low Charges",
IF(tbl_Customers[[#This Row],[total_eve_charge]]&lt;=20,"Medium Charges","High Charges"))</f>
        <v>Low Charges</v>
      </c>
      <c r="AB1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7" t="str">
        <f>IF(tbl_Customers[[#This Row],[number_vmail_messages]] = 0, "No Usage", IF(tbl_Customers[[#This Row],[number_vmail_messages]] &lt;= 20, "Low Usage", IF(tbl_Customers[[#This Row],[number_vmail_messages]] &lt;= 40, "Medium Usgae", "High Usage")))</f>
        <v>No Usage</v>
      </c>
      <c r="AD1557" t="str">
        <f>IF(tbl_Customers[[#This Row],[total_day_minutes]]&lt;=150,"Low Usage", IF(tbl_Customers[[#This Row],[total_day_minutes]]&lt;=200,"Medium Usage", IF(tbl_Customers[[#This Row],[total_day_minutes]]&lt;=250,"High Usage","Very High Usage")))</f>
        <v>Medium Usage</v>
      </c>
      <c r="AE1557" t="str">
        <f>IF(tbl_Customers[[#This Row],[total_intl_calls]]&lt;=5,"Low Calls", IF(tbl_Customers[[#This Row],[total_intl_calls]]&lt;=10, "Medium Calls", "High Calls"))</f>
        <v>Low Calls</v>
      </c>
      <c r="AF15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7" t="str">
        <f>IF(tbl_Customers[[#This Row],[Churn_Risk_Score]]&gt;=10,"High Risk", IF(tbl_Customers[[#This Row],[Churn_Risk_Score]]&gt;=5,"Medium Risk","Low Risk"))</f>
        <v>Low Risk</v>
      </c>
      <c r="AH1557">
        <f>tbl_Customers[[#This Row],[total_day_charge]] + tbl_Customers[[#This Row],[total_eve_charge]] + tbl_Customers[[#This Row],[total_night_charge]] + tbl_Customers[[#This Row],[total_intl_charge]]</f>
        <v>58.519999999999996</v>
      </c>
    </row>
    <row r="1558" spans="1:34"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t="str">
        <f>IF(tbl_Customers[[#This Row],[total_intl_charge]] &lt;= 3, "Low Charges", "High Charges")</f>
        <v>High Charges</v>
      </c>
      <c r="Z1558" t="str">
        <f>IF(tbl_Customers[[#This Row],[total_eve_calls]]&lt;=80,"Low Calls",
IF(tbl_Customers[[#This Row],[total_eve_calls]]&lt;=120,"Medium Calls","High Calls"))</f>
        <v>Medium Calls</v>
      </c>
      <c r="AA1558" t="str">
        <f>IF(tbl_Customers[[#This Row],[total_eve_charge]]&lt;=15,"Low Charges",
IF(tbl_Customers[[#This Row],[total_eve_charge]]&lt;=20,"Medium Charges","High Charges"))</f>
        <v>High Charges</v>
      </c>
      <c r="AB1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8" t="str">
        <f>IF(tbl_Customers[[#This Row],[number_vmail_messages]] = 0, "No Usage", IF(tbl_Customers[[#This Row],[number_vmail_messages]] &lt;= 20, "Low Usage", IF(tbl_Customers[[#This Row],[number_vmail_messages]] &lt;= 40, "Medium Usgae", "High Usage")))</f>
        <v>Medium Usgae</v>
      </c>
      <c r="AD1558" t="str">
        <f>IF(tbl_Customers[[#This Row],[total_day_minutes]]&lt;=150,"Low Usage", IF(tbl_Customers[[#This Row],[total_day_minutes]]&lt;=200,"Medium Usage", IF(tbl_Customers[[#This Row],[total_day_minutes]]&lt;=250,"High Usage","Very High Usage")))</f>
        <v>Low Usage</v>
      </c>
      <c r="AE1558" t="str">
        <f>IF(tbl_Customers[[#This Row],[total_intl_calls]]&lt;=5,"Low Calls", IF(tbl_Customers[[#This Row],[total_intl_calls]]&lt;=10, "Medium Calls", "High Calls"))</f>
        <v>Low Calls</v>
      </c>
      <c r="AF15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8" t="str">
        <f>IF(tbl_Customers[[#This Row],[Churn_Risk_Score]]&gt;=10,"High Risk", IF(tbl_Customers[[#This Row],[Churn_Risk_Score]]&gt;=5,"Medium Risk","Low Risk"))</f>
        <v>Medium Risk</v>
      </c>
      <c r="AH1558">
        <f>tbl_Customers[[#This Row],[total_day_charge]] + tbl_Customers[[#This Row],[total_eve_charge]] + tbl_Customers[[#This Row],[total_night_charge]] + tbl_Customers[[#This Row],[total_intl_charge]]</f>
        <v>56.33</v>
      </c>
    </row>
    <row r="1559" spans="1:34"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t="str">
        <f>IF(tbl_Customers[[#This Row],[total_intl_charge]] &lt;= 3, "Low Charges", "High Charges")</f>
        <v>High Charges</v>
      </c>
      <c r="Z1559" t="str">
        <f>IF(tbl_Customers[[#This Row],[total_eve_calls]]&lt;=80,"Low Calls",
IF(tbl_Customers[[#This Row],[total_eve_calls]]&lt;=120,"Medium Calls","High Calls"))</f>
        <v>Medium Calls</v>
      </c>
      <c r="AA1559" t="str">
        <f>IF(tbl_Customers[[#This Row],[total_eve_charge]]&lt;=15,"Low Charges",
IF(tbl_Customers[[#This Row],[total_eve_charge]]&lt;=20,"Medium Charges","High Charges"))</f>
        <v>Medium Charges</v>
      </c>
      <c r="AB1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9" t="str">
        <f>IF(tbl_Customers[[#This Row],[number_vmail_messages]] = 0, "No Usage", IF(tbl_Customers[[#This Row],[number_vmail_messages]] &lt;= 20, "Low Usage", IF(tbl_Customers[[#This Row],[number_vmail_messages]] &lt;= 40, "Medium Usgae", "High Usage")))</f>
        <v>No Usage</v>
      </c>
      <c r="AD1559" t="str">
        <f>IF(tbl_Customers[[#This Row],[total_day_minutes]]&lt;=150,"Low Usage", IF(tbl_Customers[[#This Row],[total_day_minutes]]&lt;=200,"Medium Usage", IF(tbl_Customers[[#This Row],[total_day_minutes]]&lt;=250,"High Usage","Very High Usage")))</f>
        <v>Medium Usage</v>
      </c>
      <c r="AE1559" t="str">
        <f>IF(tbl_Customers[[#This Row],[total_intl_calls]]&lt;=5,"Low Calls", IF(tbl_Customers[[#This Row],[total_intl_calls]]&lt;=10, "Medium Calls", "High Calls"))</f>
        <v>Low Calls</v>
      </c>
      <c r="AF15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9" t="str">
        <f>IF(tbl_Customers[[#This Row],[Churn_Risk_Score]]&gt;=10,"High Risk", IF(tbl_Customers[[#This Row],[Churn_Risk_Score]]&gt;=5,"Medium Risk","Low Risk"))</f>
        <v>Medium Risk</v>
      </c>
      <c r="AH1559">
        <f>tbl_Customers[[#This Row],[total_day_charge]] + tbl_Customers[[#This Row],[total_eve_charge]] + tbl_Customers[[#This Row],[total_night_charge]] + tbl_Customers[[#This Row],[total_intl_charge]]</f>
        <v>66.97999999999999</v>
      </c>
    </row>
    <row r="1560" spans="1:34"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t="str">
        <f>IF(tbl_Customers[[#This Row],[total_intl_charge]] &lt;= 3, "Low Charges", "High Charges")</f>
        <v>High Charges</v>
      </c>
      <c r="Z1560" t="str">
        <f>IF(tbl_Customers[[#This Row],[total_eve_calls]]&lt;=80,"Low Calls",
IF(tbl_Customers[[#This Row],[total_eve_calls]]&lt;=120,"Medium Calls","High Calls"))</f>
        <v>Low Calls</v>
      </c>
      <c r="AA1560" t="str">
        <f>IF(tbl_Customers[[#This Row],[total_eve_charge]]&lt;=15,"Low Charges",
IF(tbl_Customers[[#This Row],[total_eve_charge]]&lt;=20,"Medium Charges","High Charges"))</f>
        <v>Low Charges</v>
      </c>
      <c r="AB1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0" t="str">
        <f>IF(tbl_Customers[[#This Row],[number_vmail_messages]] = 0, "No Usage", IF(tbl_Customers[[#This Row],[number_vmail_messages]] &lt;= 20, "Low Usage", IF(tbl_Customers[[#This Row],[number_vmail_messages]] &lt;= 40, "Medium Usgae", "High Usage")))</f>
        <v>High Usage</v>
      </c>
      <c r="AD1560" t="str">
        <f>IF(tbl_Customers[[#This Row],[total_day_minutes]]&lt;=150,"Low Usage", IF(tbl_Customers[[#This Row],[total_day_minutes]]&lt;=200,"Medium Usage", IF(tbl_Customers[[#This Row],[total_day_minutes]]&lt;=250,"High Usage","Very High Usage")))</f>
        <v>Medium Usage</v>
      </c>
      <c r="AE1560" t="str">
        <f>IF(tbl_Customers[[#This Row],[total_intl_calls]]&lt;=5,"Low Calls", IF(tbl_Customers[[#This Row],[total_intl_calls]]&lt;=10, "Medium Calls", "High Calls"))</f>
        <v>Low Calls</v>
      </c>
      <c r="AF15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0" t="str">
        <f>IF(tbl_Customers[[#This Row],[Churn_Risk_Score]]&gt;=10,"High Risk", IF(tbl_Customers[[#This Row],[Churn_Risk_Score]]&gt;=5,"Medium Risk","Low Risk"))</f>
        <v>Low Risk</v>
      </c>
      <c r="AH1560">
        <f>tbl_Customers[[#This Row],[total_day_charge]] + tbl_Customers[[#This Row],[total_eve_charge]] + tbl_Customers[[#This Row],[total_night_charge]] + tbl_Customers[[#This Row],[total_intl_charge]]</f>
        <v>55.489999999999995</v>
      </c>
    </row>
    <row r="1561" spans="1:34"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t="str">
        <f>IF(tbl_Customers[[#This Row],[total_intl_charge]] &lt;= 3, "Low Charges", "High Charges")</f>
        <v>High Charges</v>
      </c>
      <c r="Z1561" t="str">
        <f>IF(tbl_Customers[[#This Row],[total_eve_calls]]&lt;=80,"Low Calls",
IF(tbl_Customers[[#This Row],[total_eve_calls]]&lt;=120,"Medium Calls","High Calls"))</f>
        <v>Medium Calls</v>
      </c>
      <c r="AA1561" t="str">
        <f>IF(tbl_Customers[[#This Row],[total_eve_charge]]&lt;=15,"Low Charges",
IF(tbl_Customers[[#This Row],[total_eve_charge]]&lt;=20,"Medium Charges","High Charges"))</f>
        <v>Medium Charges</v>
      </c>
      <c r="AB1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1" t="str">
        <f>IF(tbl_Customers[[#This Row],[number_vmail_messages]] = 0, "No Usage", IF(tbl_Customers[[#This Row],[number_vmail_messages]] &lt;= 20, "Low Usage", IF(tbl_Customers[[#This Row],[number_vmail_messages]] &lt;= 40, "Medium Usgae", "High Usage")))</f>
        <v>Medium Usgae</v>
      </c>
      <c r="AD1561" t="str">
        <f>IF(tbl_Customers[[#This Row],[total_day_minutes]]&lt;=150,"Low Usage", IF(tbl_Customers[[#This Row],[total_day_minutes]]&lt;=200,"Medium Usage", IF(tbl_Customers[[#This Row],[total_day_minutes]]&lt;=250,"High Usage","Very High Usage")))</f>
        <v>Low Usage</v>
      </c>
      <c r="AE1561" t="str">
        <f>IF(tbl_Customers[[#This Row],[total_intl_calls]]&lt;=5,"Low Calls", IF(tbl_Customers[[#This Row],[total_intl_calls]]&lt;=10, "Medium Calls", "High Calls"))</f>
        <v>Medium Calls</v>
      </c>
      <c r="AF15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1" t="str">
        <f>IF(tbl_Customers[[#This Row],[Churn_Risk_Score]]&gt;=10,"High Risk", IF(tbl_Customers[[#This Row],[Churn_Risk_Score]]&gt;=5,"Medium Risk","Low Risk"))</f>
        <v>Low Risk</v>
      </c>
      <c r="AH1561">
        <f>tbl_Customers[[#This Row],[total_day_charge]] + tbl_Customers[[#This Row],[total_eve_charge]] + tbl_Customers[[#This Row],[total_night_charge]] + tbl_Customers[[#This Row],[total_intl_charge]]</f>
        <v>51.530000000000008</v>
      </c>
    </row>
    <row r="1562" spans="1:34"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t="str">
        <f>IF(tbl_Customers[[#This Row],[total_intl_charge]] &lt;= 3, "Low Charges", "High Charges")</f>
        <v>Low Charges</v>
      </c>
      <c r="Z1562" t="str">
        <f>IF(tbl_Customers[[#This Row],[total_eve_calls]]&lt;=80,"Low Calls",
IF(tbl_Customers[[#This Row],[total_eve_calls]]&lt;=120,"Medium Calls","High Calls"))</f>
        <v>High Calls</v>
      </c>
      <c r="AA1562" t="str">
        <f>IF(tbl_Customers[[#This Row],[total_eve_charge]]&lt;=15,"Low Charges",
IF(tbl_Customers[[#This Row],[total_eve_charge]]&lt;=20,"Medium Charges","High Charges"))</f>
        <v>Low Charges</v>
      </c>
      <c r="AB1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62" t="str">
        <f>IF(tbl_Customers[[#This Row],[number_vmail_messages]] = 0, "No Usage", IF(tbl_Customers[[#This Row],[number_vmail_messages]] &lt;= 20, "Low Usage", IF(tbl_Customers[[#This Row],[number_vmail_messages]] &lt;= 40, "Medium Usgae", "High Usage")))</f>
        <v>No Usage</v>
      </c>
      <c r="AD1562" t="str">
        <f>IF(tbl_Customers[[#This Row],[total_day_minutes]]&lt;=150,"Low Usage", IF(tbl_Customers[[#This Row],[total_day_minutes]]&lt;=200,"Medium Usage", IF(tbl_Customers[[#This Row],[total_day_minutes]]&lt;=250,"High Usage","Very High Usage")))</f>
        <v>Low Usage</v>
      </c>
      <c r="AE1562" t="str">
        <f>IF(tbl_Customers[[#This Row],[total_intl_calls]]&lt;=5,"Low Calls", IF(tbl_Customers[[#This Row],[total_intl_calls]]&lt;=10, "Medium Calls", "High Calls"))</f>
        <v>Low Calls</v>
      </c>
      <c r="AF15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62" t="str">
        <f>IF(tbl_Customers[[#This Row],[Churn_Risk_Score]]&gt;=10,"High Risk", IF(tbl_Customers[[#This Row],[Churn_Risk_Score]]&gt;=5,"Medium Risk","Low Risk"))</f>
        <v>Low Risk</v>
      </c>
      <c r="AH1562">
        <f>tbl_Customers[[#This Row],[total_day_charge]] + tbl_Customers[[#This Row],[total_eve_charge]] + tbl_Customers[[#This Row],[total_night_charge]] + tbl_Customers[[#This Row],[total_intl_charge]]</f>
        <v>49.960000000000008</v>
      </c>
    </row>
    <row r="1563" spans="1:34"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t="str">
        <f>IF(tbl_Customers[[#This Row],[total_intl_charge]] &lt;= 3, "Low Charges", "High Charges")</f>
        <v>High Charges</v>
      </c>
      <c r="Z1563" t="str">
        <f>IF(tbl_Customers[[#This Row],[total_eve_calls]]&lt;=80,"Low Calls",
IF(tbl_Customers[[#This Row],[total_eve_calls]]&lt;=120,"Medium Calls","High Calls"))</f>
        <v>Medium Calls</v>
      </c>
      <c r="AA1563" t="str">
        <f>IF(tbl_Customers[[#This Row],[total_eve_charge]]&lt;=15,"Low Charges",
IF(tbl_Customers[[#This Row],[total_eve_charge]]&lt;=20,"Medium Charges","High Charges"))</f>
        <v>Low Charges</v>
      </c>
      <c r="AB1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3" t="str">
        <f>IF(tbl_Customers[[#This Row],[number_vmail_messages]] = 0, "No Usage", IF(tbl_Customers[[#This Row],[number_vmail_messages]] &lt;= 20, "Low Usage", IF(tbl_Customers[[#This Row],[number_vmail_messages]] &lt;= 40, "Medium Usgae", "High Usage")))</f>
        <v>No Usage</v>
      </c>
      <c r="AD1563" t="str">
        <f>IF(tbl_Customers[[#This Row],[total_day_minutes]]&lt;=150,"Low Usage", IF(tbl_Customers[[#This Row],[total_day_minutes]]&lt;=200,"Medium Usage", IF(tbl_Customers[[#This Row],[total_day_minutes]]&lt;=250,"High Usage","Very High Usage")))</f>
        <v>Very High Usage</v>
      </c>
      <c r="AE1563" t="str">
        <f>IF(tbl_Customers[[#This Row],[total_intl_calls]]&lt;=5,"Low Calls", IF(tbl_Customers[[#This Row],[total_intl_calls]]&lt;=10, "Medium Calls", "High Calls"))</f>
        <v>Low Calls</v>
      </c>
      <c r="AF15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63" t="str">
        <f>IF(tbl_Customers[[#This Row],[Churn_Risk_Score]]&gt;=10,"High Risk", IF(tbl_Customers[[#This Row],[Churn_Risk_Score]]&gt;=5,"Medium Risk","Low Risk"))</f>
        <v>Medium Risk</v>
      </c>
      <c r="AH1563">
        <f>tbl_Customers[[#This Row],[total_day_charge]] + tbl_Customers[[#This Row],[total_eve_charge]] + tbl_Customers[[#This Row],[total_night_charge]] + tbl_Customers[[#This Row],[total_intl_charge]]</f>
        <v>75.86</v>
      </c>
    </row>
    <row r="1564" spans="1:34"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t="str">
        <f>IF(tbl_Customers[[#This Row],[total_intl_charge]] &lt;= 3, "Low Charges", "High Charges")</f>
        <v>Low Charges</v>
      </c>
      <c r="Z1564" t="str">
        <f>IF(tbl_Customers[[#This Row],[total_eve_calls]]&lt;=80,"Low Calls",
IF(tbl_Customers[[#This Row],[total_eve_calls]]&lt;=120,"Medium Calls","High Calls"))</f>
        <v>High Calls</v>
      </c>
      <c r="AA1564" t="str">
        <f>IF(tbl_Customers[[#This Row],[total_eve_charge]]&lt;=15,"Low Charges",
IF(tbl_Customers[[#This Row],[total_eve_charge]]&lt;=20,"Medium Charges","High Charges"))</f>
        <v>Medium Charges</v>
      </c>
      <c r="AB1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4" t="str">
        <f>IF(tbl_Customers[[#This Row],[number_vmail_messages]] = 0, "No Usage", IF(tbl_Customers[[#This Row],[number_vmail_messages]] &lt;= 20, "Low Usage", IF(tbl_Customers[[#This Row],[number_vmail_messages]] &lt;= 40, "Medium Usgae", "High Usage")))</f>
        <v>Medium Usgae</v>
      </c>
      <c r="AD1564" t="str">
        <f>IF(tbl_Customers[[#This Row],[total_day_minutes]]&lt;=150,"Low Usage", IF(tbl_Customers[[#This Row],[total_day_minutes]]&lt;=200,"Medium Usage", IF(tbl_Customers[[#This Row],[total_day_minutes]]&lt;=250,"High Usage","Very High Usage")))</f>
        <v>Medium Usage</v>
      </c>
      <c r="AE1564" t="str">
        <f>IF(tbl_Customers[[#This Row],[total_intl_calls]]&lt;=5,"Low Calls", IF(tbl_Customers[[#This Row],[total_intl_calls]]&lt;=10, "Medium Calls", "High Calls"))</f>
        <v>Medium Calls</v>
      </c>
      <c r="AF15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64" t="str">
        <f>IF(tbl_Customers[[#This Row],[Churn_Risk_Score]]&gt;=10,"High Risk", IF(tbl_Customers[[#This Row],[Churn_Risk_Score]]&gt;=5,"Medium Risk","Low Risk"))</f>
        <v>Low Risk</v>
      </c>
      <c r="AH1564">
        <f>tbl_Customers[[#This Row],[total_day_charge]] + tbl_Customers[[#This Row],[total_eve_charge]] + tbl_Customers[[#This Row],[total_night_charge]] + tbl_Customers[[#This Row],[total_intl_charge]]</f>
        <v>61.15</v>
      </c>
    </row>
    <row r="1565" spans="1:34"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t="str">
        <f>IF(tbl_Customers[[#This Row],[total_intl_charge]] &lt;= 3, "Low Charges", "High Charges")</f>
        <v>Low Charges</v>
      </c>
      <c r="Z1565" t="str">
        <f>IF(tbl_Customers[[#This Row],[total_eve_calls]]&lt;=80,"Low Calls",
IF(tbl_Customers[[#This Row],[total_eve_calls]]&lt;=120,"Medium Calls","High Calls"))</f>
        <v>High Calls</v>
      </c>
      <c r="AA1565" t="str">
        <f>IF(tbl_Customers[[#This Row],[total_eve_charge]]&lt;=15,"Low Charges",
IF(tbl_Customers[[#This Row],[total_eve_charge]]&lt;=20,"Medium Charges","High Charges"))</f>
        <v>Medium Charges</v>
      </c>
      <c r="AB1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5" t="str">
        <f>IF(tbl_Customers[[#This Row],[number_vmail_messages]] = 0, "No Usage", IF(tbl_Customers[[#This Row],[number_vmail_messages]] &lt;= 20, "Low Usage", IF(tbl_Customers[[#This Row],[number_vmail_messages]] &lt;= 40, "Medium Usgae", "High Usage")))</f>
        <v>No Usage</v>
      </c>
      <c r="AD1565" t="str">
        <f>IF(tbl_Customers[[#This Row],[total_day_minutes]]&lt;=150,"Low Usage", IF(tbl_Customers[[#This Row],[total_day_minutes]]&lt;=200,"Medium Usage", IF(tbl_Customers[[#This Row],[total_day_minutes]]&lt;=250,"High Usage","Very High Usage")))</f>
        <v>Medium Usage</v>
      </c>
      <c r="AE1565" t="str">
        <f>IF(tbl_Customers[[#This Row],[total_intl_calls]]&lt;=5,"Low Calls", IF(tbl_Customers[[#This Row],[total_intl_calls]]&lt;=10, "Medium Calls", "High Calls"))</f>
        <v>Low Calls</v>
      </c>
      <c r="AF15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5" t="str">
        <f>IF(tbl_Customers[[#This Row],[Churn_Risk_Score]]&gt;=10,"High Risk", IF(tbl_Customers[[#This Row],[Churn_Risk_Score]]&gt;=5,"Medium Risk","Low Risk"))</f>
        <v>Medium Risk</v>
      </c>
      <c r="AH1565">
        <f>tbl_Customers[[#This Row],[total_day_charge]] + tbl_Customers[[#This Row],[total_eve_charge]] + tbl_Customers[[#This Row],[total_night_charge]] + tbl_Customers[[#This Row],[total_intl_charge]]</f>
        <v>53.760000000000005</v>
      </c>
    </row>
    <row r="1566" spans="1:34"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t="str">
        <f>IF(tbl_Customers[[#This Row],[total_intl_charge]] &lt;= 3, "Low Charges", "High Charges")</f>
        <v>High Charges</v>
      </c>
      <c r="Z1566" t="str">
        <f>IF(tbl_Customers[[#This Row],[total_eve_calls]]&lt;=80,"Low Calls",
IF(tbl_Customers[[#This Row],[total_eve_calls]]&lt;=120,"Medium Calls","High Calls"))</f>
        <v>Medium Calls</v>
      </c>
      <c r="AA1566" t="str">
        <f>IF(tbl_Customers[[#This Row],[total_eve_charge]]&lt;=15,"Low Charges",
IF(tbl_Customers[[#This Row],[total_eve_charge]]&lt;=20,"Medium Charges","High Charges"))</f>
        <v>Low Charges</v>
      </c>
      <c r="AB1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6" t="str">
        <f>IF(tbl_Customers[[#This Row],[number_vmail_messages]] = 0, "No Usage", IF(tbl_Customers[[#This Row],[number_vmail_messages]] &lt;= 20, "Low Usage", IF(tbl_Customers[[#This Row],[number_vmail_messages]] &lt;= 40, "Medium Usgae", "High Usage")))</f>
        <v>Medium Usgae</v>
      </c>
      <c r="AD1566" t="str">
        <f>IF(tbl_Customers[[#This Row],[total_day_minutes]]&lt;=150,"Low Usage", IF(tbl_Customers[[#This Row],[total_day_minutes]]&lt;=200,"Medium Usage", IF(tbl_Customers[[#This Row],[total_day_minutes]]&lt;=250,"High Usage","Very High Usage")))</f>
        <v>Low Usage</v>
      </c>
      <c r="AE1566" t="str">
        <f>IF(tbl_Customers[[#This Row],[total_intl_calls]]&lt;=5,"Low Calls", IF(tbl_Customers[[#This Row],[total_intl_calls]]&lt;=10, "Medium Calls", "High Calls"))</f>
        <v>Low Calls</v>
      </c>
      <c r="AF15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6" t="str">
        <f>IF(tbl_Customers[[#This Row],[Churn_Risk_Score]]&gt;=10,"High Risk", IF(tbl_Customers[[#This Row],[Churn_Risk_Score]]&gt;=5,"Medium Risk","Low Risk"))</f>
        <v>Low Risk</v>
      </c>
      <c r="AH1566">
        <f>tbl_Customers[[#This Row],[total_day_charge]] + tbl_Customers[[#This Row],[total_eve_charge]] + tbl_Customers[[#This Row],[total_night_charge]] + tbl_Customers[[#This Row],[total_intl_charge]]</f>
        <v>53.47</v>
      </c>
    </row>
    <row r="1567" spans="1:34"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t="str">
        <f>IF(tbl_Customers[[#This Row],[total_intl_charge]] &lt;= 3, "Low Charges", "High Charges")</f>
        <v>Low Charges</v>
      </c>
      <c r="Z1567" t="str">
        <f>IF(tbl_Customers[[#This Row],[total_eve_calls]]&lt;=80,"Low Calls",
IF(tbl_Customers[[#This Row],[total_eve_calls]]&lt;=120,"Medium Calls","High Calls"))</f>
        <v>Low Calls</v>
      </c>
      <c r="AA1567" t="str">
        <f>IF(tbl_Customers[[#This Row],[total_eve_charge]]&lt;=15,"Low Charges",
IF(tbl_Customers[[#This Row],[total_eve_charge]]&lt;=20,"Medium Charges","High Charges"))</f>
        <v>High Charges</v>
      </c>
      <c r="AB1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7" t="str">
        <f>IF(tbl_Customers[[#This Row],[number_vmail_messages]] = 0, "No Usage", IF(tbl_Customers[[#This Row],[number_vmail_messages]] &lt;= 20, "Low Usage", IF(tbl_Customers[[#This Row],[number_vmail_messages]] &lt;= 40, "Medium Usgae", "High Usage")))</f>
        <v>No Usage</v>
      </c>
      <c r="AD1567" t="str">
        <f>IF(tbl_Customers[[#This Row],[total_day_minutes]]&lt;=150,"Low Usage", IF(tbl_Customers[[#This Row],[total_day_minutes]]&lt;=200,"Medium Usage", IF(tbl_Customers[[#This Row],[total_day_minutes]]&lt;=250,"High Usage","Very High Usage")))</f>
        <v>Medium Usage</v>
      </c>
      <c r="AE1567" t="str">
        <f>IF(tbl_Customers[[#This Row],[total_intl_calls]]&lt;=5,"Low Calls", IF(tbl_Customers[[#This Row],[total_intl_calls]]&lt;=10, "Medium Calls", "High Calls"))</f>
        <v>Medium Calls</v>
      </c>
      <c r="AF15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7" t="str">
        <f>IF(tbl_Customers[[#This Row],[Churn_Risk_Score]]&gt;=10,"High Risk", IF(tbl_Customers[[#This Row],[Churn_Risk_Score]]&gt;=5,"Medium Risk","Low Risk"))</f>
        <v>Low Risk</v>
      </c>
      <c r="AH1567">
        <f>tbl_Customers[[#This Row],[total_day_charge]] + tbl_Customers[[#This Row],[total_eve_charge]] + tbl_Customers[[#This Row],[total_night_charge]] + tbl_Customers[[#This Row],[total_intl_charge]]</f>
        <v>62.400000000000006</v>
      </c>
    </row>
    <row r="1568" spans="1:34"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t="str">
        <f>IF(tbl_Customers[[#This Row],[total_intl_charge]] &lt;= 3, "Low Charges", "High Charges")</f>
        <v>Low Charges</v>
      </c>
      <c r="Z1568" t="str">
        <f>IF(tbl_Customers[[#This Row],[total_eve_calls]]&lt;=80,"Low Calls",
IF(tbl_Customers[[#This Row],[total_eve_calls]]&lt;=120,"Medium Calls","High Calls"))</f>
        <v>Low Calls</v>
      </c>
      <c r="AA1568" t="str">
        <f>IF(tbl_Customers[[#This Row],[total_eve_charge]]&lt;=15,"Low Charges",
IF(tbl_Customers[[#This Row],[total_eve_charge]]&lt;=20,"Medium Charges","High Charges"))</f>
        <v>Low Charges</v>
      </c>
      <c r="AB1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8" t="str">
        <f>IF(tbl_Customers[[#This Row],[number_vmail_messages]] = 0, "No Usage", IF(tbl_Customers[[#This Row],[number_vmail_messages]] &lt;= 20, "Low Usage", IF(tbl_Customers[[#This Row],[number_vmail_messages]] &lt;= 40, "Medium Usgae", "High Usage")))</f>
        <v>No Usage</v>
      </c>
      <c r="AD1568" t="str">
        <f>IF(tbl_Customers[[#This Row],[total_day_minutes]]&lt;=150,"Low Usage", IF(tbl_Customers[[#This Row],[total_day_minutes]]&lt;=200,"Medium Usage", IF(tbl_Customers[[#This Row],[total_day_minutes]]&lt;=250,"High Usage","Very High Usage")))</f>
        <v>Low Usage</v>
      </c>
      <c r="AE1568" t="str">
        <f>IF(tbl_Customers[[#This Row],[total_intl_calls]]&lt;=5,"Low Calls", IF(tbl_Customers[[#This Row],[total_intl_calls]]&lt;=10, "Medium Calls", "High Calls"))</f>
        <v>Low Calls</v>
      </c>
      <c r="AF15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8" t="str">
        <f>IF(tbl_Customers[[#This Row],[Churn_Risk_Score]]&gt;=10,"High Risk", IF(tbl_Customers[[#This Row],[Churn_Risk_Score]]&gt;=5,"Medium Risk","Low Risk"))</f>
        <v>Low Risk</v>
      </c>
      <c r="AH1568">
        <f>tbl_Customers[[#This Row],[total_day_charge]] + tbl_Customers[[#This Row],[total_eve_charge]] + tbl_Customers[[#This Row],[total_night_charge]] + tbl_Customers[[#This Row],[total_intl_charge]]</f>
        <v>37.69</v>
      </c>
    </row>
    <row r="1569" spans="1:34"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t="str">
        <f>IF(tbl_Customers[[#This Row],[total_intl_charge]] &lt;= 3, "Low Charges", "High Charges")</f>
        <v>Low Charges</v>
      </c>
      <c r="Z1569" t="str">
        <f>IF(tbl_Customers[[#This Row],[total_eve_calls]]&lt;=80,"Low Calls",
IF(tbl_Customers[[#This Row],[total_eve_calls]]&lt;=120,"Medium Calls","High Calls"))</f>
        <v>Low Calls</v>
      </c>
      <c r="AA1569" t="str">
        <f>IF(tbl_Customers[[#This Row],[total_eve_charge]]&lt;=15,"Low Charges",
IF(tbl_Customers[[#This Row],[total_eve_charge]]&lt;=20,"Medium Charges","High Charges"))</f>
        <v>High Charges</v>
      </c>
      <c r="AB1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9" t="str">
        <f>IF(tbl_Customers[[#This Row],[number_vmail_messages]] = 0, "No Usage", IF(tbl_Customers[[#This Row],[number_vmail_messages]] &lt;= 20, "Low Usage", IF(tbl_Customers[[#This Row],[number_vmail_messages]] &lt;= 40, "Medium Usgae", "High Usage")))</f>
        <v>No Usage</v>
      </c>
      <c r="AD1569" t="str">
        <f>IF(tbl_Customers[[#This Row],[total_day_minutes]]&lt;=150,"Low Usage", IF(tbl_Customers[[#This Row],[total_day_minutes]]&lt;=200,"Medium Usage", IF(tbl_Customers[[#This Row],[total_day_minutes]]&lt;=250,"High Usage","Very High Usage")))</f>
        <v>Medium Usage</v>
      </c>
      <c r="AE1569" t="str">
        <f>IF(tbl_Customers[[#This Row],[total_intl_calls]]&lt;=5,"Low Calls", IF(tbl_Customers[[#This Row],[total_intl_calls]]&lt;=10, "Medium Calls", "High Calls"))</f>
        <v>Low Calls</v>
      </c>
      <c r="AF15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9" t="str">
        <f>IF(tbl_Customers[[#This Row],[Churn_Risk_Score]]&gt;=10,"High Risk", IF(tbl_Customers[[#This Row],[Churn_Risk_Score]]&gt;=5,"Medium Risk","Low Risk"))</f>
        <v>Low Risk</v>
      </c>
      <c r="AH1569">
        <f>tbl_Customers[[#This Row],[total_day_charge]] + tbl_Customers[[#This Row],[total_eve_charge]] + tbl_Customers[[#This Row],[total_night_charge]] + tbl_Customers[[#This Row],[total_intl_charge]]</f>
        <v>63.74</v>
      </c>
    </row>
    <row r="1570" spans="1:34"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t="str">
        <f>IF(tbl_Customers[[#This Row],[total_intl_charge]] &lt;= 3, "Low Charges", "High Charges")</f>
        <v>High Charges</v>
      </c>
      <c r="Z1570" t="str">
        <f>IF(tbl_Customers[[#This Row],[total_eve_calls]]&lt;=80,"Low Calls",
IF(tbl_Customers[[#This Row],[total_eve_calls]]&lt;=120,"Medium Calls","High Calls"))</f>
        <v>Medium Calls</v>
      </c>
      <c r="AA1570" t="str">
        <f>IF(tbl_Customers[[#This Row],[total_eve_charge]]&lt;=15,"Low Charges",
IF(tbl_Customers[[#This Row],[total_eve_charge]]&lt;=20,"Medium Charges","High Charges"))</f>
        <v>High Charges</v>
      </c>
      <c r="AB1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0" t="str">
        <f>IF(tbl_Customers[[#This Row],[number_vmail_messages]] = 0, "No Usage", IF(tbl_Customers[[#This Row],[number_vmail_messages]] &lt;= 20, "Low Usage", IF(tbl_Customers[[#This Row],[number_vmail_messages]] &lt;= 40, "Medium Usgae", "High Usage")))</f>
        <v>No Usage</v>
      </c>
      <c r="AD1570" t="str">
        <f>IF(tbl_Customers[[#This Row],[total_day_minutes]]&lt;=150,"Low Usage", IF(tbl_Customers[[#This Row],[total_day_minutes]]&lt;=200,"Medium Usage", IF(tbl_Customers[[#This Row],[total_day_minutes]]&lt;=250,"High Usage","Very High Usage")))</f>
        <v>High Usage</v>
      </c>
      <c r="AE1570" t="str">
        <f>IF(tbl_Customers[[#This Row],[total_intl_calls]]&lt;=5,"Low Calls", IF(tbl_Customers[[#This Row],[total_intl_calls]]&lt;=10, "Medium Calls", "High Calls"))</f>
        <v>Low Calls</v>
      </c>
      <c r="AF15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0" t="str">
        <f>IF(tbl_Customers[[#This Row],[Churn_Risk_Score]]&gt;=10,"High Risk", IF(tbl_Customers[[#This Row],[Churn_Risk_Score]]&gt;=5,"Medium Risk","Low Risk"))</f>
        <v>Low Risk</v>
      </c>
      <c r="AH1570">
        <f>tbl_Customers[[#This Row],[total_day_charge]] + tbl_Customers[[#This Row],[total_eve_charge]] + tbl_Customers[[#This Row],[total_night_charge]] + tbl_Customers[[#This Row],[total_intl_charge]]</f>
        <v>76.589999999999989</v>
      </c>
    </row>
    <row r="1571" spans="1:34"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t="str">
        <f>IF(tbl_Customers[[#This Row],[total_intl_charge]] &lt;= 3, "Low Charges", "High Charges")</f>
        <v>Low Charges</v>
      </c>
      <c r="Z1571" t="str">
        <f>IF(tbl_Customers[[#This Row],[total_eve_calls]]&lt;=80,"Low Calls",
IF(tbl_Customers[[#This Row],[total_eve_calls]]&lt;=120,"Medium Calls","High Calls"))</f>
        <v>Medium Calls</v>
      </c>
      <c r="AA1571" t="str">
        <f>IF(tbl_Customers[[#This Row],[total_eve_charge]]&lt;=15,"Low Charges",
IF(tbl_Customers[[#This Row],[total_eve_charge]]&lt;=20,"Medium Charges","High Charges"))</f>
        <v>High Charges</v>
      </c>
      <c r="AB1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1" t="str">
        <f>IF(tbl_Customers[[#This Row],[number_vmail_messages]] = 0, "No Usage", IF(tbl_Customers[[#This Row],[number_vmail_messages]] &lt;= 20, "Low Usage", IF(tbl_Customers[[#This Row],[number_vmail_messages]] &lt;= 40, "Medium Usgae", "High Usage")))</f>
        <v>No Usage</v>
      </c>
      <c r="AD1571" t="str">
        <f>IF(tbl_Customers[[#This Row],[total_day_minutes]]&lt;=150,"Low Usage", IF(tbl_Customers[[#This Row],[total_day_minutes]]&lt;=200,"Medium Usage", IF(tbl_Customers[[#This Row],[total_day_minutes]]&lt;=250,"High Usage","Very High Usage")))</f>
        <v>Medium Usage</v>
      </c>
      <c r="AE1571" t="str">
        <f>IF(tbl_Customers[[#This Row],[total_intl_calls]]&lt;=5,"Low Calls", IF(tbl_Customers[[#This Row],[total_intl_calls]]&lt;=10, "Medium Calls", "High Calls"))</f>
        <v>Low Calls</v>
      </c>
      <c r="AF15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1" t="str">
        <f>IF(tbl_Customers[[#This Row],[Churn_Risk_Score]]&gt;=10,"High Risk", IF(tbl_Customers[[#This Row],[Churn_Risk_Score]]&gt;=5,"Medium Risk","Low Risk"))</f>
        <v>Low Risk</v>
      </c>
      <c r="AH1571">
        <f>tbl_Customers[[#This Row],[total_day_charge]] + tbl_Customers[[#This Row],[total_eve_charge]] + tbl_Customers[[#This Row],[total_night_charge]] + tbl_Customers[[#This Row],[total_intl_charge]]</f>
        <v>63.510000000000005</v>
      </c>
    </row>
    <row r="1572" spans="1:34"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t="str">
        <f>IF(tbl_Customers[[#This Row],[total_intl_charge]] &lt;= 3, "Low Charges", "High Charges")</f>
        <v>Low Charges</v>
      </c>
      <c r="Z1572" t="str">
        <f>IF(tbl_Customers[[#This Row],[total_eve_calls]]&lt;=80,"Low Calls",
IF(tbl_Customers[[#This Row],[total_eve_calls]]&lt;=120,"Medium Calls","High Calls"))</f>
        <v>Low Calls</v>
      </c>
      <c r="AA1572" t="str">
        <f>IF(tbl_Customers[[#This Row],[total_eve_charge]]&lt;=15,"Low Charges",
IF(tbl_Customers[[#This Row],[total_eve_charge]]&lt;=20,"Medium Charges","High Charges"))</f>
        <v>High Charges</v>
      </c>
      <c r="AB1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2" t="str">
        <f>IF(tbl_Customers[[#This Row],[number_vmail_messages]] = 0, "No Usage", IF(tbl_Customers[[#This Row],[number_vmail_messages]] &lt;= 20, "Low Usage", IF(tbl_Customers[[#This Row],[number_vmail_messages]] &lt;= 40, "Medium Usgae", "High Usage")))</f>
        <v>No Usage</v>
      </c>
      <c r="AD1572" t="str">
        <f>IF(tbl_Customers[[#This Row],[total_day_minutes]]&lt;=150,"Low Usage", IF(tbl_Customers[[#This Row],[total_day_minutes]]&lt;=200,"Medium Usage", IF(tbl_Customers[[#This Row],[total_day_minutes]]&lt;=250,"High Usage","Very High Usage")))</f>
        <v>High Usage</v>
      </c>
      <c r="AE1572" t="str">
        <f>IF(tbl_Customers[[#This Row],[total_intl_calls]]&lt;=5,"Low Calls", IF(tbl_Customers[[#This Row],[total_intl_calls]]&lt;=10, "Medium Calls", "High Calls"))</f>
        <v>Medium Calls</v>
      </c>
      <c r="AF15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2" t="str">
        <f>IF(tbl_Customers[[#This Row],[Churn_Risk_Score]]&gt;=10,"High Risk", IF(tbl_Customers[[#This Row],[Churn_Risk_Score]]&gt;=5,"Medium Risk","Low Risk"))</f>
        <v>Low Risk</v>
      </c>
      <c r="AH1572">
        <f>tbl_Customers[[#This Row],[total_day_charge]] + tbl_Customers[[#This Row],[total_eve_charge]] + tbl_Customers[[#This Row],[total_night_charge]] + tbl_Customers[[#This Row],[total_intl_charge]]</f>
        <v>70.23</v>
      </c>
    </row>
    <row r="1573" spans="1:34"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t="str">
        <f>IF(tbl_Customers[[#This Row],[total_intl_charge]] &lt;= 3, "Low Charges", "High Charges")</f>
        <v>Low Charges</v>
      </c>
      <c r="Z1573" t="str">
        <f>IF(tbl_Customers[[#This Row],[total_eve_calls]]&lt;=80,"Low Calls",
IF(tbl_Customers[[#This Row],[total_eve_calls]]&lt;=120,"Medium Calls","High Calls"))</f>
        <v>Medium Calls</v>
      </c>
      <c r="AA1573" t="str">
        <f>IF(tbl_Customers[[#This Row],[total_eve_charge]]&lt;=15,"Low Charges",
IF(tbl_Customers[[#This Row],[total_eve_charge]]&lt;=20,"Medium Charges","High Charges"))</f>
        <v>Low Charges</v>
      </c>
      <c r="AB1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3" t="str">
        <f>IF(tbl_Customers[[#This Row],[number_vmail_messages]] = 0, "No Usage", IF(tbl_Customers[[#This Row],[number_vmail_messages]] &lt;= 20, "Low Usage", IF(tbl_Customers[[#This Row],[number_vmail_messages]] &lt;= 40, "Medium Usgae", "High Usage")))</f>
        <v>Low Usage</v>
      </c>
      <c r="AD1573" t="str">
        <f>IF(tbl_Customers[[#This Row],[total_day_minutes]]&lt;=150,"Low Usage", IF(tbl_Customers[[#This Row],[total_day_minutes]]&lt;=200,"Medium Usage", IF(tbl_Customers[[#This Row],[total_day_minutes]]&lt;=250,"High Usage","Very High Usage")))</f>
        <v>Low Usage</v>
      </c>
      <c r="AE1573" t="str">
        <f>IF(tbl_Customers[[#This Row],[total_intl_calls]]&lt;=5,"Low Calls", IF(tbl_Customers[[#This Row],[total_intl_calls]]&lt;=10, "Medium Calls", "High Calls"))</f>
        <v>Low Calls</v>
      </c>
      <c r="AF15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3" t="str">
        <f>IF(tbl_Customers[[#This Row],[Churn_Risk_Score]]&gt;=10,"High Risk", IF(tbl_Customers[[#This Row],[Churn_Risk_Score]]&gt;=5,"Medium Risk","Low Risk"))</f>
        <v>Low Risk</v>
      </c>
      <c r="AH1573">
        <f>tbl_Customers[[#This Row],[total_day_charge]] + tbl_Customers[[#This Row],[total_eve_charge]] + tbl_Customers[[#This Row],[total_night_charge]] + tbl_Customers[[#This Row],[total_intl_charge]]</f>
        <v>48.989999999999995</v>
      </c>
    </row>
    <row r="1574" spans="1:34"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t="str">
        <f>IF(tbl_Customers[[#This Row],[total_intl_charge]] &lt;= 3, "Low Charges", "High Charges")</f>
        <v>Low Charges</v>
      </c>
      <c r="Z1574" t="str">
        <f>IF(tbl_Customers[[#This Row],[total_eve_calls]]&lt;=80,"Low Calls",
IF(tbl_Customers[[#This Row],[total_eve_calls]]&lt;=120,"Medium Calls","High Calls"))</f>
        <v>Low Calls</v>
      </c>
      <c r="AA1574" t="str">
        <f>IF(tbl_Customers[[#This Row],[total_eve_charge]]&lt;=15,"Low Charges",
IF(tbl_Customers[[#This Row],[total_eve_charge]]&lt;=20,"Medium Charges","High Charges"))</f>
        <v>High Charges</v>
      </c>
      <c r="AB1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4" t="str">
        <f>IF(tbl_Customers[[#This Row],[number_vmail_messages]] = 0, "No Usage", IF(tbl_Customers[[#This Row],[number_vmail_messages]] &lt;= 20, "Low Usage", IF(tbl_Customers[[#This Row],[number_vmail_messages]] &lt;= 40, "Medium Usgae", "High Usage")))</f>
        <v>No Usage</v>
      </c>
      <c r="AD1574" t="str">
        <f>IF(tbl_Customers[[#This Row],[total_day_minutes]]&lt;=150,"Low Usage", IF(tbl_Customers[[#This Row],[total_day_minutes]]&lt;=200,"Medium Usage", IF(tbl_Customers[[#This Row],[total_day_minutes]]&lt;=250,"High Usage","Very High Usage")))</f>
        <v>Very High Usage</v>
      </c>
      <c r="AE1574" t="str">
        <f>IF(tbl_Customers[[#This Row],[total_intl_calls]]&lt;=5,"Low Calls", IF(tbl_Customers[[#This Row],[total_intl_calls]]&lt;=10, "Medium Calls", "High Calls"))</f>
        <v>Low Calls</v>
      </c>
      <c r="AF15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74" t="str">
        <f>IF(tbl_Customers[[#This Row],[Churn_Risk_Score]]&gt;=10,"High Risk", IF(tbl_Customers[[#This Row],[Churn_Risk_Score]]&gt;=5,"Medium Risk","Low Risk"))</f>
        <v>Medium Risk</v>
      </c>
      <c r="AH1574">
        <f>tbl_Customers[[#This Row],[total_day_charge]] + tbl_Customers[[#This Row],[total_eve_charge]] + tbl_Customers[[#This Row],[total_night_charge]] + tbl_Customers[[#This Row],[total_intl_charge]]</f>
        <v>74.91</v>
      </c>
    </row>
    <row r="1575" spans="1:34"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t="str">
        <f>IF(tbl_Customers[[#This Row],[total_intl_charge]] &lt;= 3, "Low Charges", "High Charges")</f>
        <v>Low Charges</v>
      </c>
      <c r="Z1575" t="str">
        <f>IF(tbl_Customers[[#This Row],[total_eve_calls]]&lt;=80,"Low Calls",
IF(tbl_Customers[[#This Row],[total_eve_calls]]&lt;=120,"Medium Calls","High Calls"))</f>
        <v>Medium Calls</v>
      </c>
      <c r="AA1575" t="str">
        <f>IF(tbl_Customers[[#This Row],[total_eve_charge]]&lt;=15,"Low Charges",
IF(tbl_Customers[[#This Row],[total_eve_charge]]&lt;=20,"Medium Charges","High Charges"))</f>
        <v>High Charges</v>
      </c>
      <c r="AB1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5" t="str">
        <f>IF(tbl_Customers[[#This Row],[number_vmail_messages]] = 0, "No Usage", IF(tbl_Customers[[#This Row],[number_vmail_messages]] &lt;= 20, "Low Usage", IF(tbl_Customers[[#This Row],[number_vmail_messages]] &lt;= 40, "Medium Usgae", "High Usage")))</f>
        <v>No Usage</v>
      </c>
      <c r="AD1575" t="str">
        <f>IF(tbl_Customers[[#This Row],[total_day_minutes]]&lt;=150,"Low Usage", IF(tbl_Customers[[#This Row],[total_day_minutes]]&lt;=200,"Medium Usage", IF(tbl_Customers[[#This Row],[total_day_minutes]]&lt;=250,"High Usage","Very High Usage")))</f>
        <v>Medium Usage</v>
      </c>
      <c r="AE1575" t="str">
        <f>IF(tbl_Customers[[#This Row],[total_intl_calls]]&lt;=5,"Low Calls", IF(tbl_Customers[[#This Row],[total_intl_calls]]&lt;=10, "Medium Calls", "High Calls"))</f>
        <v>Low Calls</v>
      </c>
      <c r="AF15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5" t="str">
        <f>IF(tbl_Customers[[#This Row],[Churn_Risk_Score]]&gt;=10,"High Risk", IF(tbl_Customers[[#This Row],[Churn_Risk_Score]]&gt;=5,"Medium Risk","Low Risk"))</f>
        <v>Low Risk</v>
      </c>
      <c r="AH1575">
        <f>tbl_Customers[[#This Row],[total_day_charge]] + tbl_Customers[[#This Row],[total_eve_charge]] + tbl_Customers[[#This Row],[total_night_charge]] + tbl_Customers[[#This Row],[total_intl_charge]]</f>
        <v>59.35</v>
      </c>
    </row>
    <row r="1576" spans="1:34"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t="str">
        <f>IF(tbl_Customers[[#This Row],[total_intl_charge]] &lt;= 3, "Low Charges", "High Charges")</f>
        <v>High Charges</v>
      </c>
      <c r="Z1576" t="str">
        <f>IF(tbl_Customers[[#This Row],[total_eve_calls]]&lt;=80,"Low Calls",
IF(tbl_Customers[[#This Row],[total_eve_calls]]&lt;=120,"Medium Calls","High Calls"))</f>
        <v>Low Calls</v>
      </c>
      <c r="AA1576" t="str">
        <f>IF(tbl_Customers[[#This Row],[total_eve_charge]]&lt;=15,"Low Charges",
IF(tbl_Customers[[#This Row],[total_eve_charge]]&lt;=20,"Medium Charges","High Charges"))</f>
        <v>High Charges</v>
      </c>
      <c r="AB1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6" t="str">
        <f>IF(tbl_Customers[[#This Row],[number_vmail_messages]] = 0, "No Usage", IF(tbl_Customers[[#This Row],[number_vmail_messages]] &lt;= 20, "Low Usage", IF(tbl_Customers[[#This Row],[number_vmail_messages]] &lt;= 40, "Medium Usgae", "High Usage")))</f>
        <v>No Usage</v>
      </c>
      <c r="AD1576" t="str">
        <f>IF(tbl_Customers[[#This Row],[total_day_minutes]]&lt;=150,"Low Usage", IF(tbl_Customers[[#This Row],[total_day_minutes]]&lt;=200,"Medium Usage", IF(tbl_Customers[[#This Row],[total_day_minutes]]&lt;=250,"High Usage","Very High Usage")))</f>
        <v>Medium Usage</v>
      </c>
      <c r="AE1576" t="str">
        <f>IF(tbl_Customers[[#This Row],[total_intl_calls]]&lt;=5,"Low Calls", IF(tbl_Customers[[#This Row],[total_intl_calls]]&lt;=10, "Medium Calls", "High Calls"))</f>
        <v>Low Calls</v>
      </c>
      <c r="AF15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6" t="str">
        <f>IF(tbl_Customers[[#This Row],[Churn_Risk_Score]]&gt;=10,"High Risk", IF(tbl_Customers[[#This Row],[Churn_Risk_Score]]&gt;=5,"Medium Risk","Low Risk"))</f>
        <v>Low Risk</v>
      </c>
      <c r="AH1576">
        <f>tbl_Customers[[#This Row],[total_day_charge]] + tbl_Customers[[#This Row],[total_eve_charge]] + tbl_Customers[[#This Row],[total_night_charge]] + tbl_Customers[[#This Row],[total_intl_charge]]</f>
        <v>67.650000000000006</v>
      </c>
    </row>
    <row r="1577" spans="1:34"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t="str">
        <f>IF(tbl_Customers[[#This Row],[total_intl_charge]] &lt;= 3, "Low Charges", "High Charges")</f>
        <v>Low Charges</v>
      </c>
      <c r="Z1577" t="str">
        <f>IF(tbl_Customers[[#This Row],[total_eve_calls]]&lt;=80,"Low Calls",
IF(tbl_Customers[[#This Row],[total_eve_calls]]&lt;=120,"Medium Calls","High Calls"))</f>
        <v>High Calls</v>
      </c>
      <c r="AA1577" t="str">
        <f>IF(tbl_Customers[[#This Row],[total_eve_charge]]&lt;=15,"Low Charges",
IF(tbl_Customers[[#This Row],[total_eve_charge]]&lt;=20,"Medium Charges","High Charges"))</f>
        <v>Medium Charges</v>
      </c>
      <c r="AB1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7" t="str">
        <f>IF(tbl_Customers[[#This Row],[number_vmail_messages]] = 0, "No Usage", IF(tbl_Customers[[#This Row],[number_vmail_messages]] &lt;= 20, "Low Usage", IF(tbl_Customers[[#This Row],[number_vmail_messages]] &lt;= 40, "Medium Usgae", "High Usage")))</f>
        <v>No Usage</v>
      </c>
      <c r="AD1577" t="str">
        <f>IF(tbl_Customers[[#This Row],[total_day_minutes]]&lt;=150,"Low Usage", IF(tbl_Customers[[#This Row],[total_day_minutes]]&lt;=200,"Medium Usage", IF(tbl_Customers[[#This Row],[total_day_minutes]]&lt;=250,"High Usage","Very High Usage")))</f>
        <v>Low Usage</v>
      </c>
      <c r="AE1577" t="str">
        <f>IF(tbl_Customers[[#This Row],[total_intl_calls]]&lt;=5,"Low Calls", IF(tbl_Customers[[#This Row],[total_intl_calls]]&lt;=10, "Medium Calls", "High Calls"))</f>
        <v>Low Calls</v>
      </c>
      <c r="AF15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77" t="str">
        <f>IF(tbl_Customers[[#This Row],[Churn_Risk_Score]]&gt;=10,"High Risk", IF(tbl_Customers[[#This Row],[Churn_Risk_Score]]&gt;=5,"Medium Risk","Low Risk"))</f>
        <v>Medium Risk</v>
      </c>
      <c r="AH1577">
        <f>tbl_Customers[[#This Row],[total_day_charge]] + tbl_Customers[[#This Row],[total_eve_charge]] + tbl_Customers[[#This Row],[total_night_charge]] + tbl_Customers[[#This Row],[total_intl_charge]]</f>
        <v>50.150000000000006</v>
      </c>
    </row>
    <row r="1578" spans="1:34"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t="str">
        <f>IF(tbl_Customers[[#This Row],[total_intl_charge]] &lt;= 3, "Low Charges", "High Charges")</f>
        <v>Low Charges</v>
      </c>
      <c r="Z1578" t="str">
        <f>IF(tbl_Customers[[#This Row],[total_eve_calls]]&lt;=80,"Low Calls",
IF(tbl_Customers[[#This Row],[total_eve_calls]]&lt;=120,"Medium Calls","High Calls"))</f>
        <v>Medium Calls</v>
      </c>
      <c r="AA1578" t="str">
        <f>IF(tbl_Customers[[#This Row],[total_eve_charge]]&lt;=15,"Low Charges",
IF(tbl_Customers[[#This Row],[total_eve_charge]]&lt;=20,"Medium Charges","High Charges"))</f>
        <v>High Charges</v>
      </c>
      <c r="AB1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8" t="str">
        <f>IF(tbl_Customers[[#This Row],[number_vmail_messages]] = 0, "No Usage", IF(tbl_Customers[[#This Row],[number_vmail_messages]] &lt;= 20, "Low Usage", IF(tbl_Customers[[#This Row],[number_vmail_messages]] &lt;= 40, "Medium Usgae", "High Usage")))</f>
        <v>No Usage</v>
      </c>
      <c r="AD1578" t="str">
        <f>IF(tbl_Customers[[#This Row],[total_day_minutes]]&lt;=150,"Low Usage", IF(tbl_Customers[[#This Row],[total_day_minutes]]&lt;=200,"Medium Usage", IF(tbl_Customers[[#This Row],[total_day_minutes]]&lt;=250,"High Usage","Very High Usage")))</f>
        <v>Low Usage</v>
      </c>
      <c r="AE1578" t="str">
        <f>IF(tbl_Customers[[#This Row],[total_intl_calls]]&lt;=5,"Low Calls", IF(tbl_Customers[[#This Row],[total_intl_calls]]&lt;=10, "Medium Calls", "High Calls"))</f>
        <v>Low Calls</v>
      </c>
      <c r="AF15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8" t="str">
        <f>IF(tbl_Customers[[#This Row],[Churn_Risk_Score]]&gt;=10,"High Risk", IF(tbl_Customers[[#This Row],[Churn_Risk_Score]]&gt;=5,"Medium Risk","Low Risk"))</f>
        <v>Low Risk</v>
      </c>
      <c r="AH1578">
        <f>tbl_Customers[[#This Row],[total_day_charge]] + tbl_Customers[[#This Row],[total_eve_charge]] + tbl_Customers[[#This Row],[total_night_charge]] + tbl_Customers[[#This Row],[total_intl_charge]]</f>
        <v>47.48</v>
      </c>
    </row>
    <row r="1579" spans="1:34"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t="str">
        <f>IF(tbl_Customers[[#This Row],[total_intl_charge]] &lt;= 3, "Low Charges", "High Charges")</f>
        <v>Low Charges</v>
      </c>
      <c r="Z1579" t="str">
        <f>IF(tbl_Customers[[#This Row],[total_eve_calls]]&lt;=80,"Low Calls",
IF(tbl_Customers[[#This Row],[total_eve_calls]]&lt;=120,"Medium Calls","High Calls"))</f>
        <v>Medium Calls</v>
      </c>
      <c r="AA1579" t="str">
        <f>IF(tbl_Customers[[#This Row],[total_eve_charge]]&lt;=15,"Low Charges",
IF(tbl_Customers[[#This Row],[total_eve_charge]]&lt;=20,"Medium Charges","High Charges"))</f>
        <v>Low Charges</v>
      </c>
      <c r="AB1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9" t="str">
        <f>IF(tbl_Customers[[#This Row],[number_vmail_messages]] = 0, "No Usage", IF(tbl_Customers[[#This Row],[number_vmail_messages]] &lt;= 20, "Low Usage", IF(tbl_Customers[[#This Row],[number_vmail_messages]] &lt;= 40, "Medium Usgae", "High Usage")))</f>
        <v>Medium Usgae</v>
      </c>
      <c r="AD1579" t="str">
        <f>IF(tbl_Customers[[#This Row],[total_day_minutes]]&lt;=150,"Low Usage", IF(tbl_Customers[[#This Row],[total_day_minutes]]&lt;=200,"Medium Usage", IF(tbl_Customers[[#This Row],[total_day_minutes]]&lt;=250,"High Usage","Very High Usage")))</f>
        <v>Medium Usage</v>
      </c>
      <c r="AE1579" t="str">
        <f>IF(tbl_Customers[[#This Row],[total_intl_calls]]&lt;=5,"Low Calls", IF(tbl_Customers[[#This Row],[total_intl_calls]]&lt;=10, "Medium Calls", "High Calls"))</f>
        <v>Low Calls</v>
      </c>
      <c r="AF15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9" t="str">
        <f>IF(tbl_Customers[[#This Row],[Churn_Risk_Score]]&gt;=10,"High Risk", IF(tbl_Customers[[#This Row],[Churn_Risk_Score]]&gt;=5,"Medium Risk","Low Risk"))</f>
        <v>Low Risk</v>
      </c>
      <c r="AH1579">
        <f>tbl_Customers[[#This Row],[total_day_charge]] + tbl_Customers[[#This Row],[total_eve_charge]] + tbl_Customers[[#This Row],[total_night_charge]] + tbl_Customers[[#This Row],[total_intl_charge]]</f>
        <v>58.11</v>
      </c>
    </row>
    <row r="1580" spans="1:34"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t="str">
        <f>IF(tbl_Customers[[#This Row],[total_intl_charge]] &lt;= 3, "Low Charges", "High Charges")</f>
        <v>High Charges</v>
      </c>
      <c r="Z1580" t="str">
        <f>IF(tbl_Customers[[#This Row],[total_eve_calls]]&lt;=80,"Low Calls",
IF(tbl_Customers[[#This Row],[total_eve_calls]]&lt;=120,"Medium Calls","High Calls"))</f>
        <v>Medium Calls</v>
      </c>
      <c r="AA1580" t="str">
        <f>IF(tbl_Customers[[#This Row],[total_eve_charge]]&lt;=15,"Low Charges",
IF(tbl_Customers[[#This Row],[total_eve_charge]]&lt;=20,"Medium Charges","High Charges"))</f>
        <v>High Charges</v>
      </c>
      <c r="AB1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0" t="str">
        <f>IF(tbl_Customers[[#This Row],[number_vmail_messages]] = 0, "No Usage", IF(tbl_Customers[[#This Row],[number_vmail_messages]] &lt;= 20, "Low Usage", IF(tbl_Customers[[#This Row],[number_vmail_messages]] &lt;= 40, "Medium Usgae", "High Usage")))</f>
        <v>No Usage</v>
      </c>
      <c r="AD1580" t="str">
        <f>IF(tbl_Customers[[#This Row],[total_day_minutes]]&lt;=150,"Low Usage", IF(tbl_Customers[[#This Row],[total_day_minutes]]&lt;=200,"Medium Usage", IF(tbl_Customers[[#This Row],[total_day_minutes]]&lt;=250,"High Usage","Very High Usage")))</f>
        <v>High Usage</v>
      </c>
      <c r="AE1580" t="str">
        <f>IF(tbl_Customers[[#This Row],[total_intl_calls]]&lt;=5,"Low Calls", IF(tbl_Customers[[#This Row],[total_intl_calls]]&lt;=10, "Medium Calls", "High Calls"))</f>
        <v>Medium Calls</v>
      </c>
      <c r="AF15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0" t="str">
        <f>IF(tbl_Customers[[#This Row],[Churn_Risk_Score]]&gt;=10,"High Risk", IF(tbl_Customers[[#This Row],[Churn_Risk_Score]]&gt;=5,"Medium Risk","Low Risk"))</f>
        <v>Low Risk</v>
      </c>
      <c r="AH1580">
        <f>tbl_Customers[[#This Row],[total_day_charge]] + tbl_Customers[[#This Row],[total_eve_charge]] + tbl_Customers[[#This Row],[total_night_charge]] + tbl_Customers[[#This Row],[total_intl_charge]]</f>
        <v>80.010000000000005</v>
      </c>
    </row>
    <row r="1581" spans="1:34"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t="str">
        <f>IF(tbl_Customers[[#This Row],[total_intl_charge]] &lt;= 3, "Low Charges", "High Charges")</f>
        <v>Low Charges</v>
      </c>
      <c r="Z1581" t="str">
        <f>IF(tbl_Customers[[#This Row],[total_eve_calls]]&lt;=80,"Low Calls",
IF(tbl_Customers[[#This Row],[total_eve_calls]]&lt;=120,"Medium Calls","High Calls"))</f>
        <v>High Calls</v>
      </c>
      <c r="AA1581" t="str">
        <f>IF(tbl_Customers[[#This Row],[total_eve_charge]]&lt;=15,"Low Charges",
IF(tbl_Customers[[#This Row],[total_eve_charge]]&lt;=20,"Medium Charges","High Charges"))</f>
        <v>High Charges</v>
      </c>
      <c r="AB1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1" t="str">
        <f>IF(tbl_Customers[[#This Row],[number_vmail_messages]] = 0, "No Usage", IF(tbl_Customers[[#This Row],[number_vmail_messages]] &lt;= 20, "Low Usage", IF(tbl_Customers[[#This Row],[number_vmail_messages]] &lt;= 40, "Medium Usgae", "High Usage")))</f>
        <v>No Usage</v>
      </c>
      <c r="AD1581" t="str">
        <f>IF(tbl_Customers[[#This Row],[total_day_minutes]]&lt;=150,"Low Usage", IF(tbl_Customers[[#This Row],[total_day_minutes]]&lt;=200,"Medium Usage", IF(tbl_Customers[[#This Row],[total_day_minutes]]&lt;=250,"High Usage","Very High Usage")))</f>
        <v>Medium Usage</v>
      </c>
      <c r="AE1581" t="str">
        <f>IF(tbl_Customers[[#This Row],[total_intl_calls]]&lt;=5,"Low Calls", IF(tbl_Customers[[#This Row],[total_intl_calls]]&lt;=10, "Medium Calls", "High Calls"))</f>
        <v>Low Calls</v>
      </c>
      <c r="AF15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1" t="str">
        <f>IF(tbl_Customers[[#This Row],[Churn_Risk_Score]]&gt;=10,"High Risk", IF(tbl_Customers[[#This Row],[Churn_Risk_Score]]&gt;=5,"Medium Risk","Low Risk"))</f>
        <v>Low Risk</v>
      </c>
      <c r="AH1581">
        <f>tbl_Customers[[#This Row],[total_day_charge]] + tbl_Customers[[#This Row],[total_eve_charge]] + tbl_Customers[[#This Row],[total_night_charge]] + tbl_Customers[[#This Row],[total_intl_charge]]</f>
        <v>64.36</v>
      </c>
    </row>
    <row r="1582" spans="1:34"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t="str">
        <f>IF(tbl_Customers[[#This Row],[total_intl_charge]] &lt;= 3, "Low Charges", "High Charges")</f>
        <v>Low Charges</v>
      </c>
      <c r="Z1582" t="str">
        <f>IF(tbl_Customers[[#This Row],[total_eve_calls]]&lt;=80,"Low Calls",
IF(tbl_Customers[[#This Row],[total_eve_calls]]&lt;=120,"Medium Calls","High Calls"))</f>
        <v>Medium Calls</v>
      </c>
      <c r="AA1582" t="str">
        <f>IF(tbl_Customers[[#This Row],[total_eve_charge]]&lt;=15,"Low Charges",
IF(tbl_Customers[[#This Row],[total_eve_charge]]&lt;=20,"Medium Charges","High Charges"))</f>
        <v>Medium Charges</v>
      </c>
      <c r="AB1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2" t="str">
        <f>IF(tbl_Customers[[#This Row],[number_vmail_messages]] = 0, "No Usage", IF(tbl_Customers[[#This Row],[number_vmail_messages]] &lt;= 20, "Low Usage", IF(tbl_Customers[[#This Row],[number_vmail_messages]] &lt;= 40, "Medium Usgae", "High Usage")))</f>
        <v>No Usage</v>
      </c>
      <c r="AD1582" t="str">
        <f>IF(tbl_Customers[[#This Row],[total_day_minutes]]&lt;=150,"Low Usage", IF(tbl_Customers[[#This Row],[total_day_minutes]]&lt;=200,"Medium Usage", IF(tbl_Customers[[#This Row],[total_day_minutes]]&lt;=250,"High Usage","Very High Usage")))</f>
        <v>Medium Usage</v>
      </c>
      <c r="AE1582" t="str">
        <f>IF(tbl_Customers[[#This Row],[total_intl_calls]]&lt;=5,"Low Calls", IF(tbl_Customers[[#This Row],[total_intl_calls]]&lt;=10, "Medium Calls", "High Calls"))</f>
        <v>Low Calls</v>
      </c>
      <c r="AF15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2" t="str">
        <f>IF(tbl_Customers[[#This Row],[Churn_Risk_Score]]&gt;=10,"High Risk", IF(tbl_Customers[[#This Row],[Churn_Risk_Score]]&gt;=5,"Medium Risk","Low Risk"))</f>
        <v>Low Risk</v>
      </c>
      <c r="AH1582">
        <f>tbl_Customers[[#This Row],[total_day_charge]] + tbl_Customers[[#This Row],[total_eve_charge]] + tbl_Customers[[#This Row],[total_night_charge]] + tbl_Customers[[#This Row],[total_intl_charge]]</f>
        <v>62.570000000000007</v>
      </c>
    </row>
    <row r="1583" spans="1:34"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t="str">
        <f>IF(tbl_Customers[[#This Row],[total_intl_charge]] &lt;= 3, "Low Charges", "High Charges")</f>
        <v>Low Charges</v>
      </c>
      <c r="Z1583" t="str">
        <f>IF(tbl_Customers[[#This Row],[total_eve_calls]]&lt;=80,"Low Calls",
IF(tbl_Customers[[#This Row],[total_eve_calls]]&lt;=120,"Medium Calls","High Calls"))</f>
        <v>Low Calls</v>
      </c>
      <c r="AA1583" t="str">
        <f>IF(tbl_Customers[[#This Row],[total_eve_charge]]&lt;=15,"Low Charges",
IF(tbl_Customers[[#This Row],[total_eve_charge]]&lt;=20,"Medium Charges","High Charges"))</f>
        <v>Low Charges</v>
      </c>
      <c r="AB1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3" t="str">
        <f>IF(tbl_Customers[[#This Row],[number_vmail_messages]] = 0, "No Usage", IF(tbl_Customers[[#This Row],[number_vmail_messages]] &lt;= 20, "Low Usage", IF(tbl_Customers[[#This Row],[number_vmail_messages]] &lt;= 40, "Medium Usgae", "High Usage")))</f>
        <v>No Usage</v>
      </c>
      <c r="AD1583" t="str">
        <f>IF(tbl_Customers[[#This Row],[total_day_minutes]]&lt;=150,"Low Usage", IF(tbl_Customers[[#This Row],[total_day_minutes]]&lt;=200,"Medium Usage", IF(tbl_Customers[[#This Row],[total_day_minutes]]&lt;=250,"High Usage","Very High Usage")))</f>
        <v>Low Usage</v>
      </c>
      <c r="AE1583" t="str">
        <f>IF(tbl_Customers[[#This Row],[total_intl_calls]]&lt;=5,"Low Calls", IF(tbl_Customers[[#This Row],[total_intl_calls]]&lt;=10, "Medium Calls", "High Calls"))</f>
        <v>Low Calls</v>
      </c>
      <c r="AF15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3" t="str">
        <f>IF(tbl_Customers[[#This Row],[Churn_Risk_Score]]&gt;=10,"High Risk", IF(tbl_Customers[[#This Row],[Churn_Risk_Score]]&gt;=5,"Medium Risk","Low Risk"))</f>
        <v>Low Risk</v>
      </c>
      <c r="AH1583">
        <f>tbl_Customers[[#This Row],[total_day_charge]] + tbl_Customers[[#This Row],[total_eve_charge]] + tbl_Customers[[#This Row],[total_night_charge]] + tbl_Customers[[#This Row],[total_intl_charge]]</f>
        <v>51.32</v>
      </c>
    </row>
    <row r="1584" spans="1:34"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t="str">
        <f>IF(tbl_Customers[[#This Row],[total_intl_charge]] &lt;= 3, "Low Charges", "High Charges")</f>
        <v>High Charges</v>
      </c>
      <c r="Z1584" t="str">
        <f>IF(tbl_Customers[[#This Row],[total_eve_calls]]&lt;=80,"Low Calls",
IF(tbl_Customers[[#This Row],[total_eve_calls]]&lt;=120,"Medium Calls","High Calls"))</f>
        <v>Medium Calls</v>
      </c>
      <c r="AA1584" t="str">
        <f>IF(tbl_Customers[[#This Row],[total_eve_charge]]&lt;=15,"Low Charges",
IF(tbl_Customers[[#This Row],[total_eve_charge]]&lt;=20,"Medium Charges","High Charges"))</f>
        <v>Low Charges</v>
      </c>
      <c r="AB1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4" t="str">
        <f>IF(tbl_Customers[[#This Row],[number_vmail_messages]] = 0, "No Usage", IF(tbl_Customers[[#This Row],[number_vmail_messages]] &lt;= 20, "Low Usage", IF(tbl_Customers[[#This Row],[number_vmail_messages]] &lt;= 40, "Medium Usgae", "High Usage")))</f>
        <v>Medium Usgae</v>
      </c>
      <c r="AD1584" t="str">
        <f>IF(tbl_Customers[[#This Row],[total_day_minutes]]&lt;=150,"Low Usage", IF(tbl_Customers[[#This Row],[total_day_minutes]]&lt;=200,"Medium Usage", IF(tbl_Customers[[#This Row],[total_day_minutes]]&lt;=250,"High Usage","Very High Usage")))</f>
        <v>High Usage</v>
      </c>
      <c r="AE1584" t="str">
        <f>IF(tbl_Customers[[#This Row],[total_intl_calls]]&lt;=5,"Low Calls", IF(tbl_Customers[[#This Row],[total_intl_calls]]&lt;=10, "Medium Calls", "High Calls"))</f>
        <v>Low Calls</v>
      </c>
      <c r="AF15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84" t="str">
        <f>IF(tbl_Customers[[#This Row],[Churn_Risk_Score]]&gt;=10,"High Risk", IF(tbl_Customers[[#This Row],[Churn_Risk_Score]]&gt;=5,"Medium Risk","Low Risk"))</f>
        <v>Low Risk</v>
      </c>
      <c r="AH1584">
        <f>tbl_Customers[[#This Row],[total_day_charge]] + tbl_Customers[[#This Row],[total_eve_charge]] + tbl_Customers[[#This Row],[total_night_charge]] + tbl_Customers[[#This Row],[total_intl_charge]]</f>
        <v>64.38</v>
      </c>
    </row>
    <row r="1585" spans="1:34"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t="str">
        <f>IF(tbl_Customers[[#This Row],[total_intl_charge]] &lt;= 3, "Low Charges", "High Charges")</f>
        <v>Low Charges</v>
      </c>
      <c r="Z1585" t="str">
        <f>IF(tbl_Customers[[#This Row],[total_eve_calls]]&lt;=80,"Low Calls",
IF(tbl_Customers[[#This Row],[total_eve_calls]]&lt;=120,"Medium Calls","High Calls"))</f>
        <v>Medium Calls</v>
      </c>
      <c r="AA1585" t="str">
        <f>IF(tbl_Customers[[#This Row],[total_eve_charge]]&lt;=15,"Low Charges",
IF(tbl_Customers[[#This Row],[total_eve_charge]]&lt;=20,"Medium Charges","High Charges"))</f>
        <v>High Charges</v>
      </c>
      <c r="AB1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5" t="str">
        <f>IF(tbl_Customers[[#This Row],[number_vmail_messages]] = 0, "No Usage", IF(tbl_Customers[[#This Row],[number_vmail_messages]] &lt;= 20, "Low Usage", IF(tbl_Customers[[#This Row],[number_vmail_messages]] &lt;= 40, "Medium Usgae", "High Usage")))</f>
        <v>No Usage</v>
      </c>
      <c r="AD1585" t="str">
        <f>IF(tbl_Customers[[#This Row],[total_day_minutes]]&lt;=150,"Low Usage", IF(tbl_Customers[[#This Row],[total_day_minutes]]&lt;=200,"Medium Usage", IF(tbl_Customers[[#This Row],[total_day_minutes]]&lt;=250,"High Usage","Very High Usage")))</f>
        <v>Medium Usage</v>
      </c>
      <c r="AE1585" t="str">
        <f>IF(tbl_Customers[[#This Row],[total_intl_calls]]&lt;=5,"Low Calls", IF(tbl_Customers[[#This Row],[total_intl_calls]]&lt;=10, "Medium Calls", "High Calls"))</f>
        <v>Low Calls</v>
      </c>
      <c r="AF15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5" t="str">
        <f>IF(tbl_Customers[[#This Row],[Churn_Risk_Score]]&gt;=10,"High Risk", IF(tbl_Customers[[#This Row],[Churn_Risk_Score]]&gt;=5,"Medium Risk","Low Risk"))</f>
        <v>Low Risk</v>
      </c>
      <c r="AH1585">
        <f>tbl_Customers[[#This Row],[total_day_charge]] + tbl_Customers[[#This Row],[total_eve_charge]] + tbl_Customers[[#This Row],[total_night_charge]] + tbl_Customers[[#This Row],[total_intl_charge]]</f>
        <v>57.04</v>
      </c>
    </row>
    <row r="1586" spans="1:34"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t="str">
        <f>IF(tbl_Customers[[#This Row],[total_intl_charge]] &lt;= 3, "Low Charges", "High Charges")</f>
        <v>High Charges</v>
      </c>
      <c r="Z1586" t="str">
        <f>IF(tbl_Customers[[#This Row],[total_eve_calls]]&lt;=80,"Low Calls",
IF(tbl_Customers[[#This Row],[total_eve_calls]]&lt;=120,"Medium Calls","High Calls"))</f>
        <v>Medium Calls</v>
      </c>
      <c r="AA1586" t="str">
        <f>IF(tbl_Customers[[#This Row],[total_eve_charge]]&lt;=15,"Low Charges",
IF(tbl_Customers[[#This Row],[total_eve_charge]]&lt;=20,"Medium Charges","High Charges"))</f>
        <v>Medium Charges</v>
      </c>
      <c r="AB1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6" t="str">
        <f>IF(tbl_Customers[[#This Row],[number_vmail_messages]] = 0, "No Usage", IF(tbl_Customers[[#This Row],[number_vmail_messages]] &lt;= 20, "Low Usage", IF(tbl_Customers[[#This Row],[number_vmail_messages]] &lt;= 40, "Medium Usgae", "High Usage")))</f>
        <v>No Usage</v>
      </c>
      <c r="AD1586" t="str">
        <f>IF(tbl_Customers[[#This Row],[total_day_minutes]]&lt;=150,"Low Usage", IF(tbl_Customers[[#This Row],[total_day_minutes]]&lt;=200,"Medium Usage", IF(tbl_Customers[[#This Row],[total_day_minutes]]&lt;=250,"High Usage","Very High Usage")))</f>
        <v>Low Usage</v>
      </c>
      <c r="AE1586" t="str">
        <f>IF(tbl_Customers[[#This Row],[total_intl_calls]]&lt;=5,"Low Calls", IF(tbl_Customers[[#This Row],[total_intl_calls]]&lt;=10, "Medium Calls", "High Calls"))</f>
        <v>Medium Calls</v>
      </c>
      <c r="AF15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6" t="str">
        <f>IF(tbl_Customers[[#This Row],[Churn_Risk_Score]]&gt;=10,"High Risk", IF(tbl_Customers[[#This Row],[Churn_Risk_Score]]&gt;=5,"Medium Risk","Low Risk"))</f>
        <v>Low Risk</v>
      </c>
      <c r="AH1586">
        <f>tbl_Customers[[#This Row],[total_day_charge]] + tbl_Customers[[#This Row],[total_eve_charge]] + tbl_Customers[[#This Row],[total_night_charge]] + tbl_Customers[[#This Row],[total_intl_charge]]</f>
        <v>55.629999999999995</v>
      </c>
    </row>
    <row r="1587" spans="1:34"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t="str">
        <f>IF(tbl_Customers[[#This Row],[total_intl_charge]] &lt;= 3, "Low Charges", "High Charges")</f>
        <v>Low Charges</v>
      </c>
      <c r="Z1587" t="str">
        <f>IF(tbl_Customers[[#This Row],[total_eve_calls]]&lt;=80,"Low Calls",
IF(tbl_Customers[[#This Row],[total_eve_calls]]&lt;=120,"Medium Calls","High Calls"))</f>
        <v>High Calls</v>
      </c>
      <c r="AA1587" t="str">
        <f>IF(tbl_Customers[[#This Row],[total_eve_charge]]&lt;=15,"Low Charges",
IF(tbl_Customers[[#This Row],[total_eve_charge]]&lt;=20,"Medium Charges","High Charges"))</f>
        <v>Medium Charges</v>
      </c>
      <c r="AB1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7" t="str">
        <f>IF(tbl_Customers[[#This Row],[number_vmail_messages]] = 0, "No Usage", IF(tbl_Customers[[#This Row],[number_vmail_messages]] &lt;= 20, "Low Usage", IF(tbl_Customers[[#This Row],[number_vmail_messages]] &lt;= 40, "Medium Usgae", "High Usage")))</f>
        <v>No Usage</v>
      </c>
      <c r="AD1587" t="str">
        <f>IF(tbl_Customers[[#This Row],[total_day_minutes]]&lt;=150,"Low Usage", IF(tbl_Customers[[#This Row],[total_day_minutes]]&lt;=200,"Medium Usage", IF(tbl_Customers[[#This Row],[total_day_minutes]]&lt;=250,"High Usage","Very High Usage")))</f>
        <v>Medium Usage</v>
      </c>
      <c r="AE1587" t="str">
        <f>IF(tbl_Customers[[#This Row],[total_intl_calls]]&lt;=5,"Low Calls", IF(tbl_Customers[[#This Row],[total_intl_calls]]&lt;=10, "Medium Calls", "High Calls"))</f>
        <v>Low Calls</v>
      </c>
      <c r="AF15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7" t="str">
        <f>IF(tbl_Customers[[#This Row],[Churn_Risk_Score]]&gt;=10,"High Risk", IF(tbl_Customers[[#This Row],[Churn_Risk_Score]]&gt;=5,"Medium Risk","Low Risk"))</f>
        <v>Low Risk</v>
      </c>
      <c r="AH1587">
        <f>tbl_Customers[[#This Row],[total_day_charge]] + tbl_Customers[[#This Row],[total_eve_charge]] + tbl_Customers[[#This Row],[total_night_charge]] + tbl_Customers[[#This Row],[total_intl_charge]]</f>
        <v>57.4</v>
      </c>
    </row>
    <row r="1588" spans="1:34"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t="str">
        <f>IF(tbl_Customers[[#This Row],[total_intl_charge]] &lt;= 3, "Low Charges", "High Charges")</f>
        <v>Low Charges</v>
      </c>
      <c r="Z1588" t="str">
        <f>IF(tbl_Customers[[#This Row],[total_eve_calls]]&lt;=80,"Low Calls",
IF(tbl_Customers[[#This Row],[total_eve_calls]]&lt;=120,"Medium Calls","High Calls"))</f>
        <v>Medium Calls</v>
      </c>
      <c r="AA1588" t="str">
        <f>IF(tbl_Customers[[#This Row],[total_eve_charge]]&lt;=15,"Low Charges",
IF(tbl_Customers[[#This Row],[total_eve_charge]]&lt;=20,"Medium Charges","High Charges"))</f>
        <v>Low Charges</v>
      </c>
      <c r="AB1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8" t="str">
        <f>IF(tbl_Customers[[#This Row],[number_vmail_messages]] = 0, "No Usage", IF(tbl_Customers[[#This Row],[number_vmail_messages]] &lt;= 20, "Low Usage", IF(tbl_Customers[[#This Row],[number_vmail_messages]] &lt;= 40, "Medium Usgae", "High Usage")))</f>
        <v>No Usage</v>
      </c>
      <c r="AD1588" t="str">
        <f>IF(tbl_Customers[[#This Row],[total_day_minutes]]&lt;=150,"Low Usage", IF(tbl_Customers[[#This Row],[total_day_minutes]]&lt;=200,"Medium Usage", IF(tbl_Customers[[#This Row],[total_day_minutes]]&lt;=250,"High Usage","Very High Usage")))</f>
        <v>High Usage</v>
      </c>
      <c r="AE1588" t="str">
        <f>IF(tbl_Customers[[#This Row],[total_intl_calls]]&lt;=5,"Low Calls", IF(tbl_Customers[[#This Row],[total_intl_calls]]&lt;=10, "Medium Calls", "High Calls"))</f>
        <v>Low Calls</v>
      </c>
      <c r="AF15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8" t="str">
        <f>IF(tbl_Customers[[#This Row],[Churn_Risk_Score]]&gt;=10,"High Risk", IF(tbl_Customers[[#This Row],[Churn_Risk_Score]]&gt;=5,"Medium Risk","Low Risk"))</f>
        <v>Low Risk</v>
      </c>
      <c r="AH1588">
        <f>tbl_Customers[[#This Row],[total_day_charge]] + tbl_Customers[[#This Row],[total_eve_charge]] + tbl_Customers[[#This Row],[total_night_charge]] + tbl_Customers[[#This Row],[total_intl_charge]]</f>
        <v>64.84</v>
      </c>
    </row>
    <row r="1589" spans="1:34"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t="str">
        <f>IF(tbl_Customers[[#This Row],[total_intl_charge]] &lt;= 3, "Low Charges", "High Charges")</f>
        <v>High Charges</v>
      </c>
      <c r="Z1589" t="str">
        <f>IF(tbl_Customers[[#This Row],[total_eve_calls]]&lt;=80,"Low Calls",
IF(tbl_Customers[[#This Row],[total_eve_calls]]&lt;=120,"Medium Calls","High Calls"))</f>
        <v>Low Calls</v>
      </c>
      <c r="AA1589" t="str">
        <f>IF(tbl_Customers[[#This Row],[total_eve_charge]]&lt;=15,"Low Charges",
IF(tbl_Customers[[#This Row],[total_eve_charge]]&lt;=20,"Medium Charges","High Charges"))</f>
        <v>Low Charges</v>
      </c>
      <c r="AB1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9" t="str">
        <f>IF(tbl_Customers[[#This Row],[number_vmail_messages]] = 0, "No Usage", IF(tbl_Customers[[#This Row],[number_vmail_messages]] &lt;= 20, "Low Usage", IF(tbl_Customers[[#This Row],[number_vmail_messages]] &lt;= 40, "Medium Usgae", "High Usage")))</f>
        <v>No Usage</v>
      </c>
      <c r="AD1589" t="str">
        <f>IF(tbl_Customers[[#This Row],[total_day_minutes]]&lt;=150,"Low Usage", IF(tbl_Customers[[#This Row],[total_day_minutes]]&lt;=200,"Medium Usage", IF(tbl_Customers[[#This Row],[total_day_minutes]]&lt;=250,"High Usage","Very High Usage")))</f>
        <v>Medium Usage</v>
      </c>
      <c r="AE1589" t="str">
        <f>IF(tbl_Customers[[#This Row],[total_intl_calls]]&lt;=5,"Low Calls", IF(tbl_Customers[[#This Row],[total_intl_calls]]&lt;=10, "Medium Calls", "High Calls"))</f>
        <v>Low Calls</v>
      </c>
      <c r="AF15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89" t="str">
        <f>IF(tbl_Customers[[#This Row],[Churn_Risk_Score]]&gt;=10,"High Risk", IF(tbl_Customers[[#This Row],[Churn_Risk_Score]]&gt;=5,"Medium Risk","Low Risk"))</f>
        <v>Medium Risk</v>
      </c>
      <c r="AH1589">
        <f>tbl_Customers[[#This Row],[total_day_charge]] + tbl_Customers[[#This Row],[total_eve_charge]] + tbl_Customers[[#This Row],[total_night_charge]] + tbl_Customers[[#This Row],[total_intl_charge]]</f>
        <v>55.76</v>
      </c>
    </row>
    <row r="1590" spans="1:34"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t="str">
        <f>IF(tbl_Customers[[#This Row],[total_intl_charge]] &lt;= 3, "Low Charges", "High Charges")</f>
        <v>Low Charges</v>
      </c>
      <c r="Z1590" t="str">
        <f>IF(tbl_Customers[[#This Row],[total_eve_calls]]&lt;=80,"Low Calls",
IF(tbl_Customers[[#This Row],[total_eve_calls]]&lt;=120,"Medium Calls","High Calls"))</f>
        <v>Medium Calls</v>
      </c>
      <c r="AA1590" t="str">
        <f>IF(tbl_Customers[[#This Row],[total_eve_charge]]&lt;=15,"Low Charges",
IF(tbl_Customers[[#This Row],[total_eve_charge]]&lt;=20,"Medium Charges","High Charges"))</f>
        <v>High Charges</v>
      </c>
      <c r="AB1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0" t="str">
        <f>IF(tbl_Customers[[#This Row],[number_vmail_messages]] = 0, "No Usage", IF(tbl_Customers[[#This Row],[number_vmail_messages]] &lt;= 20, "Low Usage", IF(tbl_Customers[[#This Row],[number_vmail_messages]] &lt;= 40, "Medium Usgae", "High Usage")))</f>
        <v>No Usage</v>
      </c>
      <c r="AD1590" t="str">
        <f>IF(tbl_Customers[[#This Row],[total_day_minutes]]&lt;=150,"Low Usage", IF(tbl_Customers[[#This Row],[total_day_minutes]]&lt;=200,"Medium Usage", IF(tbl_Customers[[#This Row],[total_day_minutes]]&lt;=250,"High Usage","Very High Usage")))</f>
        <v>Very High Usage</v>
      </c>
      <c r="AE1590" t="str">
        <f>IF(tbl_Customers[[#This Row],[total_intl_calls]]&lt;=5,"Low Calls", IF(tbl_Customers[[#This Row],[total_intl_calls]]&lt;=10, "Medium Calls", "High Calls"))</f>
        <v>Low Calls</v>
      </c>
      <c r="AF15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0" t="str">
        <f>IF(tbl_Customers[[#This Row],[Churn_Risk_Score]]&gt;=10,"High Risk", IF(tbl_Customers[[#This Row],[Churn_Risk_Score]]&gt;=5,"Medium Risk","Low Risk"))</f>
        <v>Medium Risk</v>
      </c>
      <c r="AH1590">
        <f>tbl_Customers[[#This Row],[total_day_charge]] + tbl_Customers[[#This Row],[total_eve_charge]] + tbl_Customers[[#This Row],[total_night_charge]] + tbl_Customers[[#This Row],[total_intl_charge]]</f>
        <v>79.13</v>
      </c>
    </row>
    <row r="1591" spans="1:34"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t="str">
        <f>IF(tbl_Customers[[#This Row],[total_intl_charge]] &lt;= 3, "Low Charges", "High Charges")</f>
        <v>High Charges</v>
      </c>
      <c r="Z1591" t="str">
        <f>IF(tbl_Customers[[#This Row],[total_eve_calls]]&lt;=80,"Low Calls",
IF(tbl_Customers[[#This Row],[total_eve_calls]]&lt;=120,"Medium Calls","High Calls"))</f>
        <v>Low Calls</v>
      </c>
      <c r="AA1591" t="str">
        <f>IF(tbl_Customers[[#This Row],[total_eve_charge]]&lt;=15,"Low Charges",
IF(tbl_Customers[[#This Row],[total_eve_charge]]&lt;=20,"Medium Charges","High Charges"))</f>
        <v>Medium Charges</v>
      </c>
      <c r="AB1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1" t="str">
        <f>IF(tbl_Customers[[#This Row],[number_vmail_messages]] = 0, "No Usage", IF(tbl_Customers[[#This Row],[number_vmail_messages]] &lt;= 20, "Low Usage", IF(tbl_Customers[[#This Row],[number_vmail_messages]] &lt;= 40, "Medium Usgae", "High Usage")))</f>
        <v>Medium Usgae</v>
      </c>
      <c r="AD1591" t="str">
        <f>IF(tbl_Customers[[#This Row],[total_day_minutes]]&lt;=150,"Low Usage", IF(tbl_Customers[[#This Row],[total_day_minutes]]&lt;=200,"Medium Usage", IF(tbl_Customers[[#This Row],[total_day_minutes]]&lt;=250,"High Usage","Very High Usage")))</f>
        <v>High Usage</v>
      </c>
      <c r="AE1591" t="str">
        <f>IF(tbl_Customers[[#This Row],[total_intl_calls]]&lt;=5,"Low Calls", IF(tbl_Customers[[#This Row],[total_intl_calls]]&lt;=10, "Medium Calls", "High Calls"))</f>
        <v>Low Calls</v>
      </c>
      <c r="AF15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1" t="str">
        <f>IF(tbl_Customers[[#This Row],[Churn_Risk_Score]]&gt;=10,"High Risk", IF(tbl_Customers[[#This Row],[Churn_Risk_Score]]&gt;=5,"Medium Risk","Low Risk"))</f>
        <v>Medium Risk</v>
      </c>
      <c r="AH1591">
        <f>tbl_Customers[[#This Row],[total_day_charge]] + tbl_Customers[[#This Row],[total_eve_charge]] + tbl_Customers[[#This Row],[total_night_charge]] + tbl_Customers[[#This Row],[total_intl_charge]]</f>
        <v>65.740000000000009</v>
      </c>
    </row>
    <row r="1592" spans="1:34"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t="str">
        <f>IF(tbl_Customers[[#This Row],[total_intl_charge]] &lt;= 3, "Low Charges", "High Charges")</f>
        <v>Low Charges</v>
      </c>
      <c r="Z1592" t="str">
        <f>IF(tbl_Customers[[#This Row],[total_eve_calls]]&lt;=80,"Low Calls",
IF(tbl_Customers[[#This Row],[total_eve_calls]]&lt;=120,"Medium Calls","High Calls"))</f>
        <v>Medium Calls</v>
      </c>
      <c r="AA1592" t="str">
        <f>IF(tbl_Customers[[#This Row],[total_eve_charge]]&lt;=15,"Low Charges",
IF(tbl_Customers[[#This Row],[total_eve_charge]]&lt;=20,"Medium Charges","High Charges"))</f>
        <v>Low Charges</v>
      </c>
      <c r="AB1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2" t="str">
        <f>IF(tbl_Customers[[#This Row],[number_vmail_messages]] = 0, "No Usage", IF(tbl_Customers[[#This Row],[number_vmail_messages]] &lt;= 20, "Low Usage", IF(tbl_Customers[[#This Row],[number_vmail_messages]] &lt;= 40, "Medium Usgae", "High Usage")))</f>
        <v>Medium Usgae</v>
      </c>
      <c r="AD1592" t="str">
        <f>IF(tbl_Customers[[#This Row],[total_day_minutes]]&lt;=150,"Low Usage", IF(tbl_Customers[[#This Row],[total_day_minutes]]&lt;=200,"Medium Usage", IF(tbl_Customers[[#This Row],[total_day_minutes]]&lt;=250,"High Usage","Very High Usage")))</f>
        <v>Medium Usage</v>
      </c>
      <c r="AE1592" t="str">
        <f>IF(tbl_Customers[[#This Row],[total_intl_calls]]&lt;=5,"Low Calls", IF(tbl_Customers[[#This Row],[total_intl_calls]]&lt;=10, "Medium Calls", "High Calls"))</f>
        <v>Medium Calls</v>
      </c>
      <c r="AF15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92" t="str">
        <f>IF(tbl_Customers[[#This Row],[Churn_Risk_Score]]&gt;=10,"High Risk", IF(tbl_Customers[[#This Row],[Churn_Risk_Score]]&gt;=5,"Medium Risk","Low Risk"))</f>
        <v>Low Risk</v>
      </c>
      <c r="AH1592">
        <f>tbl_Customers[[#This Row],[total_day_charge]] + tbl_Customers[[#This Row],[total_eve_charge]] + tbl_Customers[[#This Row],[total_night_charge]] + tbl_Customers[[#This Row],[total_intl_charge]]</f>
        <v>52.66</v>
      </c>
    </row>
    <row r="1593" spans="1:34"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t="str">
        <f>IF(tbl_Customers[[#This Row],[total_intl_charge]] &lt;= 3, "Low Charges", "High Charges")</f>
        <v>High Charges</v>
      </c>
      <c r="Z1593" t="str">
        <f>IF(tbl_Customers[[#This Row],[total_eve_calls]]&lt;=80,"Low Calls",
IF(tbl_Customers[[#This Row],[total_eve_calls]]&lt;=120,"Medium Calls","High Calls"))</f>
        <v>High Calls</v>
      </c>
      <c r="AA1593" t="str">
        <f>IF(tbl_Customers[[#This Row],[total_eve_charge]]&lt;=15,"Low Charges",
IF(tbl_Customers[[#This Row],[total_eve_charge]]&lt;=20,"Medium Charges","High Charges"))</f>
        <v>Medium Charges</v>
      </c>
      <c r="AB1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3" t="str">
        <f>IF(tbl_Customers[[#This Row],[number_vmail_messages]] = 0, "No Usage", IF(tbl_Customers[[#This Row],[number_vmail_messages]] &lt;= 20, "Low Usage", IF(tbl_Customers[[#This Row],[number_vmail_messages]] &lt;= 40, "Medium Usgae", "High Usage")))</f>
        <v>Low Usage</v>
      </c>
      <c r="AD1593" t="str">
        <f>IF(tbl_Customers[[#This Row],[total_day_minutes]]&lt;=150,"Low Usage", IF(tbl_Customers[[#This Row],[total_day_minutes]]&lt;=200,"Medium Usage", IF(tbl_Customers[[#This Row],[total_day_minutes]]&lt;=250,"High Usage","Very High Usage")))</f>
        <v>Low Usage</v>
      </c>
      <c r="AE1593" t="str">
        <f>IF(tbl_Customers[[#This Row],[total_intl_calls]]&lt;=5,"Low Calls", IF(tbl_Customers[[#This Row],[total_intl_calls]]&lt;=10, "Medium Calls", "High Calls"))</f>
        <v>Medium Calls</v>
      </c>
      <c r="AF15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3" t="str">
        <f>IF(tbl_Customers[[#This Row],[Churn_Risk_Score]]&gt;=10,"High Risk", IF(tbl_Customers[[#This Row],[Churn_Risk_Score]]&gt;=5,"Medium Risk","Low Risk"))</f>
        <v>Medium Risk</v>
      </c>
      <c r="AH1593">
        <f>tbl_Customers[[#This Row],[total_day_charge]] + tbl_Customers[[#This Row],[total_eve_charge]] + tbl_Customers[[#This Row],[total_night_charge]] + tbl_Customers[[#This Row],[total_intl_charge]]</f>
        <v>52.12</v>
      </c>
    </row>
    <row r="1594" spans="1:34"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t="str">
        <f>IF(tbl_Customers[[#This Row],[total_intl_charge]] &lt;= 3, "Low Charges", "High Charges")</f>
        <v>High Charges</v>
      </c>
      <c r="Z1594" t="str">
        <f>IF(tbl_Customers[[#This Row],[total_eve_calls]]&lt;=80,"Low Calls",
IF(tbl_Customers[[#This Row],[total_eve_calls]]&lt;=120,"Medium Calls","High Calls"))</f>
        <v>Medium Calls</v>
      </c>
      <c r="AA1594" t="str">
        <f>IF(tbl_Customers[[#This Row],[total_eve_charge]]&lt;=15,"Low Charges",
IF(tbl_Customers[[#This Row],[total_eve_charge]]&lt;=20,"Medium Charges","High Charges"))</f>
        <v>Medium Charges</v>
      </c>
      <c r="AB1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4" t="str">
        <f>IF(tbl_Customers[[#This Row],[number_vmail_messages]] = 0, "No Usage", IF(tbl_Customers[[#This Row],[number_vmail_messages]] &lt;= 20, "Low Usage", IF(tbl_Customers[[#This Row],[number_vmail_messages]] &lt;= 40, "Medium Usgae", "High Usage")))</f>
        <v>No Usage</v>
      </c>
      <c r="AD1594" t="str">
        <f>IF(tbl_Customers[[#This Row],[total_day_minutes]]&lt;=150,"Low Usage", IF(tbl_Customers[[#This Row],[total_day_minutes]]&lt;=200,"Medium Usage", IF(tbl_Customers[[#This Row],[total_day_minutes]]&lt;=250,"High Usage","Very High Usage")))</f>
        <v>High Usage</v>
      </c>
      <c r="AE1594" t="str">
        <f>IF(tbl_Customers[[#This Row],[total_intl_calls]]&lt;=5,"Low Calls", IF(tbl_Customers[[#This Row],[total_intl_calls]]&lt;=10, "Medium Calls", "High Calls"))</f>
        <v>Medium Calls</v>
      </c>
      <c r="AF15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4" t="str">
        <f>IF(tbl_Customers[[#This Row],[Churn_Risk_Score]]&gt;=10,"High Risk", IF(tbl_Customers[[#This Row],[Churn_Risk_Score]]&gt;=5,"Medium Risk","Low Risk"))</f>
        <v>Low Risk</v>
      </c>
      <c r="AH1594">
        <f>tbl_Customers[[#This Row],[total_day_charge]] + tbl_Customers[[#This Row],[total_eve_charge]] + tbl_Customers[[#This Row],[total_night_charge]] + tbl_Customers[[#This Row],[total_intl_charge]]</f>
        <v>70.790000000000006</v>
      </c>
    </row>
    <row r="1595" spans="1:34"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t="str">
        <f>IF(tbl_Customers[[#This Row],[total_intl_charge]] &lt;= 3, "Low Charges", "High Charges")</f>
        <v>Low Charges</v>
      </c>
      <c r="Z1595" t="str">
        <f>IF(tbl_Customers[[#This Row],[total_eve_calls]]&lt;=80,"Low Calls",
IF(tbl_Customers[[#This Row],[total_eve_calls]]&lt;=120,"Medium Calls","High Calls"))</f>
        <v>Low Calls</v>
      </c>
      <c r="AA1595" t="str">
        <f>IF(tbl_Customers[[#This Row],[total_eve_charge]]&lt;=15,"Low Charges",
IF(tbl_Customers[[#This Row],[total_eve_charge]]&lt;=20,"Medium Charges","High Charges"))</f>
        <v>Low Charges</v>
      </c>
      <c r="AB1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5" t="str">
        <f>IF(tbl_Customers[[#This Row],[number_vmail_messages]] = 0, "No Usage", IF(tbl_Customers[[#This Row],[number_vmail_messages]] &lt;= 20, "Low Usage", IF(tbl_Customers[[#This Row],[number_vmail_messages]] &lt;= 40, "Medium Usgae", "High Usage")))</f>
        <v>No Usage</v>
      </c>
      <c r="AD1595" t="str">
        <f>IF(tbl_Customers[[#This Row],[total_day_minutes]]&lt;=150,"Low Usage", IF(tbl_Customers[[#This Row],[total_day_minutes]]&lt;=200,"Medium Usage", IF(tbl_Customers[[#This Row],[total_day_minutes]]&lt;=250,"High Usage","Very High Usage")))</f>
        <v>Low Usage</v>
      </c>
      <c r="AE1595" t="str">
        <f>IF(tbl_Customers[[#This Row],[total_intl_calls]]&lt;=5,"Low Calls", IF(tbl_Customers[[#This Row],[total_intl_calls]]&lt;=10, "Medium Calls", "High Calls"))</f>
        <v>Medium Calls</v>
      </c>
      <c r="AF15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5" t="str">
        <f>IF(tbl_Customers[[#This Row],[Churn_Risk_Score]]&gt;=10,"High Risk", IF(tbl_Customers[[#This Row],[Churn_Risk_Score]]&gt;=5,"Medium Risk","Low Risk"))</f>
        <v>Low Risk</v>
      </c>
      <c r="AH1595">
        <f>tbl_Customers[[#This Row],[total_day_charge]] + tbl_Customers[[#This Row],[total_eve_charge]] + tbl_Customers[[#This Row],[total_night_charge]] + tbl_Customers[[#This Row],[total_intl_charge]]</f>
        <v>45.080000000000005</v>
      </c>
    </row>
    <row r="1596" spans="1:34"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t="str">
        <f>IF(tbl_Customers[[#This Row],[total_intl_charge]] &lt;= 3, "Low Charges", "High Charges")</f>
        <v>High Charges</v>
      </c>
      <c r="Z1596" t="str">
        <f>IF(tbl_Customers[[#This Row],[total_eve_calls]]&lt;=80,"Low Calls",
IF(tbl_Customers[[#This Row],[total_eve_calls]]&lt;=120,"Medium Calls","High Calls"))</f>
        <v>Medium Calls</v>
      </c>
      <c r="AA1596" t="str">
        <f>IF(tbl_Customers[[#This Row],[total_eve_charge]]&lt;=15,"Low Charges",
IF(tbl_Customers[[#This Row],[total_eve_charge]]&lt;=20,"Medium Charges","High Charges"))</f>
        <v>Low Charges</v>
      </c>
      <c r="AB1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6" t="str">
        <f>IF(tbl_Customers[[#This Row],[number_vmail_messages]] = 0, "No Usage", IF(tbl_Customers[[#This Row],[number_vmail_messages]] &lt;= 20, "Low Usage", IF(tbl_Customers[[#This Row],[number_vmail_messages]] &lt;= 40, "Medium Usgae", "High Usage")))</f>
        <v>Medium Usgae</v>
      </c>
      <c r="AD1596" t="str">
        <f>IF(tbl_Customers[[#This Row],[total_day_minutes]]&lt;=150,"Low Usage", IF(tbl_Customers[[#This Row],[total_day_minutes]]&lt;=200,"Medium Usage", IF(tbl_Customers[[#This Row],[total_day_minutes]]&lt;=250,"High Usage","Very High Usage")))</f>
        <v>Medium Usage</v>
      </c>
      <c r="AE1596" t="str">
        <f>IF(tbl_Customers[[#This Row],[total_intl_calls]]&lt;=5,"Low Calls", IF(tbl_Customers[[#This Row],[total_intl_calls]]&lt;=10, "Medium Calls", "High Calls"))</f>
        <v>Low Calls</v>
      </c>
      <c r="AF15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6" t="str">
        <f>IF(tbl_Customers[[#This Row],[Churn_Risk_Score]]&gt;=10,"High Risk", IF(tbl_Customers[[#This Row],[Churn_Risk_Score]]&gt;=5,"Medium Risk","Low Risk"))</f>
        <v>Medium Risk</v>
      </c>
      <c r="AH1596">
        <f>tbl_Customers[[#This Row],[total_day_charge]] + tbl_Customers[[#This Row],[total_eve_charge]] + tbl_Customers[[#This Row],[total_night_charge]] + tbl_Customers[[#This Row],[total_intl_charge]]</f>
        <v>47.16</v>
      </c>
    </row>
    <row r="1597" spans="1:34"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t="str">
        <f>IF(tbl_Customers[[#This Row],[total_intl_charge]] &lt;= 3, "Low Charges", "High Charges")</f>
        <v>High Charges</v>
      </c>
      <c r="Z1597" t="str">
        <f>IF(tbl_Customers[[#This Row],[total_eve_calls]]&lt;=80,"Low Calls",
IF(tbl_Customers[[#This Row],[total_eve_calls]]&lt;=120,"Medium Calls","High Calls"))</f>
        <v>Low Calls</v>
      </c>
      <c r="AA1597" t="str">
        <f>IF(tbl_Customers[[#This Row],[total_eve_charge]]&lt;=15,"Low Charges",
IF(tbl_Customers[[#This Row],[total_eve_charge]]&lt;=20,"Medium Charges","High Charges"))</f>
        <v>High Charges</v>
      </c>
      <c r="AB1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7" t="str">
        <f>IF(tbl_Customers[[#This Row],[number_vmail_messages]] = 0, "No Usage", IF(tbl_Customers[[#This Row],[number_vmail_messages]] &lt;= 20, "Low Usage", IF(tbl_Customers[[#This Row],[number_vmail_messages]] &lt;= 40, "Medium Usgae", "High Usage")))</f>
        <v>No Usage</v>
      </c>
      <c r="AD1597" t="str">
        <f>IF(tbl_Customers[[#This Row],[total_day_minutes]]&lt;=150,"Low Usage", IF(tbl_Customers[[#This Row],[total_day_minutes]]&lt;=200,"Medium Usage", IF(tbl_Customers[[#This Row],[total_day_minutes]]&lt;=250,"High Usage","Very High Usage")))</f>
        <v>Medium Usage</v>
      </c>
      <c r="AE1597" t="str">
        <f>IF(tbl_Customers[[#This Row],[total_intl_calls]]&lt;=5,"Low Calls", IF(tbl_Customers[[#This Row],[total_intl_calls]]&lt;=10, "Medium Calls", "High Calls"))</f>
        <v>Low Calls</v>
      </c>
      <c r="AF15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7" t="str">
        <f>IF(tbl_Customers[[#This Row],[Churn_Risk_Score]]&gt;=10,"High Risk", IF(tbl_Customers[[#This Row],[Churn_Risk_Score]]&gt;=5,"Medium Risk","Low Risk"))</f>
        <v>Low Risk</v>
      </c>
      <c r="AH1597">
        <f>tbl_Customers[[#This Row],[total_day_charge]] + tbl_Customers[[#This Row],[total_eve_charge]] + tbl_Customers[[#This Row],[total_night_charge]] + tbl_Customers[[#This Row],[total_intl_charge]]</f>
        <v>63.59</v>
      </c>
    </row>
    <row r="1598" spans="1:34"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t="str">
        <f>IF(tbl_Customers[[#This Row],[total_intl_charge]] &lt;= 3, "Low Charges", "High Charges")</f>
        <v>Low Charges</v>
      </c>
      <c r="Z1598" t="str">
        <f>IF(tbl_Customers[[#This Row],[total_eve_calls]]&lt;=80,"Low Calls",
IF(tbl_Customers[[#This Row],[total_eve_calls]]&lt;=120,"Medium Calls","High Calls"))</f>
        <v>High Calls</v>
      </c>
      <c r="AA1598" t="str">
        <f>IF(tbl_Customers[[#This Row],[total_eve_charge]]&lt;=15,"Low Charges",
IF(tbl_Customers[[#This Row],[total_eve_charge]]&lt;=20,"Medium Charges","High Charges"))</f>
        <v>Low Charges</v>
      </c>
      <c r="AB1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8" t="str">
        <f>IF(tbl_Customers[[#This Row],[number_vmail_messages]] = 0, "No Usage", IF(tbl_Customers[[#This Row],[number_vmail_messages]] &lt;= 20, "Low Usage", IF(tbl_Customers[[#This Row],[number_vmail_messages]] &lt;= 40, "Medium Usgae", "High Usage")))</f>
        <v>No Usage</v>
      </c>
      <c r="AD1598" t="str">
        <f>IF(tbl_Customers[[#This Row],[total_day_minutes]]&lt;=150,"Low Usage", IF(tbl_Customers[[#This Row],[total_day_minutes]]&lt;=200,"Medium Usage", IF(tbl_Customers[[#This Row],[total_day_minutes]]&lt;=250,"High Usage","Very High Usage")))</f>
        <v>Medium Usage</v>
      </c>
      <c r="AE1598" t="str">
        <f>IF(tbl_Customers[[#This Row],[total_intl_calls]]&lt;=5,"Low Calls", IF(tbl_Customers[[#This Row],[total_intl_calls]]&lt;=10, "Medium Calls", "High Calls"))</f>
        <v>High Calls</v>
      </c>
      <c r="AF15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8" t="str">
        <f>IF(tbl_Customers[[#This Row],[Churn_Risk_Score]]&gt;=10,"High Risk", IF(tbl_Customers[[#This Row],[Churn_Risk_Score]]&gt;=5,"Medium Risk","Low Risk"))</f>
        <v>Low Risk</v>
      </c>
      <c r="AH1598">
        <f>tbl_Customers[[#This Row],[total_day_charge]] + tbl_Customers[[#This Row],[total_eve_charge]] + tbl_Customers[[#This Row],[total_night_charge]] + tbl_Customers[[#This Row],[total_intl_charge]]</f>
        <v>48.5</v>
      </c>
    </row>
    <row r="1599" spans="1:34"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t="str">
        <f>IF(tbl_Customers[[#This Row],[total_intl_charge]] &lt;= 3, "Low Charges", "High Charges")</f>
        <v>Low Charges</v>
      </c>
      <c r="Z1599" t="str">
        <f>IF(tbl_Customers[[#This Row],[total_eve_calls]]&lt;=80,"Low Calls",
IF(tbl_Customers[[#This Row],[total_eve_calls]]&lt;=120,"Medium Calls","High Calls"))</f>
        <v>Low Calls</v>
      </c>
      <c r="AA1599" t="str">
        <f>IF(tbl_Customers[[#This Row],[total_eve_charge]]&lt;=15,"Low Charges",
IF(tbl_Customers[[#This Row],[total_eve_charge]]&lt;=20,"Medium Charges","High Charges"))</f>
        <v>High Charges</v>
      </c>
      <c r="AB1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9" t="str">
        <f>IF(tbl_Customers[[#This Row],[number_vmail_messages]] = 0, "No Usage", IF(tbl_Customers[[#This Row],[number_vmail_messages]] &lt;= 20, "Low Usage", IF(tbl_Customers[[#This Row],[number_vmail_messages]] &lt;= 40, "Medium Usgae", "High Usage")))</f>
        <v>No Usage</v>
      </c>
      <c r="AD1599" t="str">
        <f>IF(tbl_Customers[[#This Row],[total_day_minutes]]&lt;=150,"Low Usage", IF(tbl_Customers[[#This Row],[total_day_minutes]]&lt;=200,"Medium Usage", IF(tbl_Customers[[#This Row],[total_day_minutes]]&lt;=250,"High Usage","Very High Usage")))</f>
        <v>High Usage</v>
      </c>
      <c r="AE1599" t="str">
        <f>IF(tbl_Customers[[#This Row],[total_intl_calls]]&lt;=5,"Low Calls", IF(tbl_Customers[[#This Row],[total_intl_calls]]&lt;=10, "Medium Calls", "High Calls"))</f>
        <v>Low Calls</v>
      </c>
      <c r="AF15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9" t="str">
        <f>IF(tbl_Customers[[#This Row],[Churn_Risk_Score]]&gt;=10,"High Risk", IF(tbl_Customers[[#This Row],[Churn_Risk_Score]]&gt;=5,"Medium Risk","Low Risk"))</f>
        <v>Medium Risk</v>
      </c>
      <c r="AH1599">
        <f>tbl_Customers[[#This Row],[total_day_charge]] + tbl_Customers[[#This Row],[total_eve_charge]] + tbl_Customers[[#This Row],[total_night_charge]] + tbl_Customers[[#This Row],[total_intl_charge]]</f>
        <v>64.48</v>
      </c>
    </row>
    <row r="1600" spans="1:34"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t="str">
        <f>IF(tbl_Customers[[#This Row],[total_intl_charge]] &lt;= 3, "Low Charges", "High Charges")</f>
        <v>Low Charges</v>
      </c>
      <c r="Z1600" t="str">
        <f>IF(tbl_Customers[[#This Row],[total_eve_calls]]&lt;=80,"Low Calls",
IF(tbl_Customers[[#This Row],[total_eve_calls]]&lt;=120,"Medium Calls","High Calls"))</f>
        <v>Low Calls</v>
      </c>
      <c r="AA1600" t="str">
        <f>IF(tbl_Customers[[#This Row],[total_eve_charge]]&lt;=15,"Low Charges",
IF(tbl_Customers[[#This Row],[total_eve_charge]]&lt;=20,"Medium Charges","High Charges"))</f>
        <v>Low Charges</v>
      </c>
      <c r="AB1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0" t="str">
        <f>IF(tbl_Customers[[#This Row],[number_vmail_messages]] = 0, "No Usage", IF(tbl_Customers[[#This Row],[number_vmail_messages]] &lt;= 20, "Low Usage", IF(tbl_Customers[[#This Row],[number_vmail_messages]] &lt;= 40, "Medium Usgae", "High Usage")))</f>
        <v>No Usage</v>
      </c>
      <c r="AD1600" t="str">
        <f>IF(tbl_Customers[[#This Row],[total_day_minutes]]&lt;=150,"Low Usage", IF(tbl_Customers[[#This Row],[total_day_minutes]]&lt;=200,"Medium Usage", IF(tbl_Customers[[#This Row],[total_day_minutes]]&lt;=250,"High Usage","Very High Usage")))</f>
        <v>High Usage</v>
      </c>
      <c r="AE1600" t="str">
        <f>IF(tbl_Customers[[#This Row],[total_intl_calls]]&lt;=5,"Low Calls", IF(tbl_Customers[[#This Row],[total_intl_calls]]&lt;=10, "Medium Calls", "High Calls"))</f>
        <v>Low Calls</v>
      </c>
      <c r="AF16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0" t="str">
        <f>IF(tbl_Customers[[#This Row],[Churn_Risk_Score]]&gt;=10,"High Risk", IF(tbl_Customers[[#This Row],[Churn_Risk_Score]]&gt;=5,"Medium Risk","Low Risk"))</f>
        <v>Low Risk</v>
      </c>
      <c r="AH1600">
        <f>tbl_Customers[[#This Row],[total_day_charge]] + tbl_Customers[[#This Row],[total_eve_charge]] + tbl_Customers[[#This Row],[total_night_charge]] + tbl_Customers[[#This Row],[total_intl_charge]]</f>
        <v>63.14</v>
      </c>
    </row>
    <row r="1601" spans="1:34"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t="str">
        <f>IF(tbl_Customers[[#This Row],[total_intl_charge]] &lt;= 3, "Low Charges", "High Charges")</f>
        <v>Low Charges</v>
      </c>
      <c r="Z1601" t="str">
        <f>IF(tbl_Customers[[#This Row],[total_eve_calls]]&lt;=80,"Low Calls",
IF(tbl_Customers[[#This Row],[total_eve_calls]]&lt;=120,"Medium Calls","High Calls"))</f>
        <v>Medium Calls</v>
      </c>
      <c r="AA1601" t="str">
        <f>IF(tbl_Customers[[#This Row],[total_eve_charge]]&lt;=15,"Low Charges",
IF(tbl_Customers[[#This Row],[total_eve_charge]]&lt;=20,"Medium Charges","High Charges"))</f>
        <v>Medium Charges</v>
      </c>
      <c r="AB1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1" t="str">
        <f>IF(tbl_Customers[[#This Row],[number_vmail_messages]] = 0, "No Usage", IF(tbl_Customers[[#This Row],[number_vmail_messages]] &lt;= 20, "Low Usage", IF(tbl_Customers[[#This Row],[number_vmail_messages]] &lt;= 40, "Medium Usgae", "High Usage")))</f>
        <v>No Usage</v>
      </c>
      <c r="AD1601" t="str">
        <f>IF(tbl_Customers[[#This Row],[total_day_minutes]]&lt;=150,"Low Usage", IF(tbl_Customers[[#This Row],[total_day_minutes]]&lt;=200,"Medium Usage", IF(tbl_Customers[[#This Row],[total_day_minutes]]&lt;=250,"High Usage","Very High Usage")))</f>
        <v>High Usage</v>
      </c>
      <c r="AE1601" t="str">
        <f>IF(tbl_Customers[[#This Row],[total_intl_calls]]&lt;=5,"Low Calls", IF(tbl_Customers[[#This Row],[total_intl_calls]]&lt;=10, "Medium Calls", "High Calls"))</f>
        <v>Low Calls</v>
      </c>
      <c r="AF16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1" t="str">
        <f>IF(tbl_Customers[[#This Row],[Churn_Risk_Score]]&gt;=10,"High Risk", IF(tbl_Customers[[#This Row],[Churn_Risk_Score]]&gt;=5,"Medium Risk","Low Risk"))</f>
        <v>Low Risk</v>
      </c>
      <c r="AH1601">
        <f>tbl_Customers[[#This Row],[total_day_charge]] + tbl_Customers[[#This Row],[total_eve_charge]] + tbl_Customers[[#This Row],[total_night_charge]] + tbl_Customers[[#This Row],[total_intl_charge]]</f>
        <v>63.11</v>
      </c>
    </row>
    <row r="1602" spans="1:34"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t="str">
        <f>IF(tbl_Customers[[#This Row],[total_intl_charge]] &lt;= 3, "Low Charges", "High Charges")</f>
        <v>Low Charges</v>
      </c>
      <c r="Z1602" t="str">
        <f>IF(tbl_Customers[[#This Row],[total_eve_calls]]&lt;=80,"Low Calls",
IF(tbl_Customers[[#This Row],[total_eve_calls]]&lt;=120,"Medium Calls","High Calls"))</f>
        <v>Medium Calls</v>
      </c>
      <c r="AA1602" t="str">
        <f>IF(tbl_Customers[[#This Row],[total_eve_charge]]&lt;=15,"Low Charges",
IF(tbl_Customers[[#This Row],[total_eve_charge]]&lt;=20,"Medium Charges","High Charges"))</f>
        <v>High Charges</v>
      </c>
      <c r="AB1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2" t="str">
        <f>IF(tbl_Customers[[#This Row],[number_vmail_messages]] = 0, "No Usage", IF(tbl_Customers[[#This Row],[number_vmail_messages]] &lt;= 20, "Low Usage", IF(tbl_Customers[[#This Row],[number_vmail_messages]] &lt;= 40, "Medium Usgae", "High Usage")))</f>
        <v>No Usage</v>
      </c>
      <c r="AD1602" t="str">
        <f>IF(tbl_Customers[[#This Row],[total_day_minutes]]&lt;=150,"Low Usage", IF(tbl_Customers[[#This Row],[total_day_minutes]]&lt;=200,"Medium Usage", IF(tbl_Customers[[#This Row],[total_day_minutes]]&lt;=250,"High Usage","Very High Usage")))</f>
        <v>High Usage</v>
      </c>
      <c r="AE1602" t="str">
        <f>IF(tbl_Customers[[#This Row],[total_intl_calls]]&lt;=5,"Low Calls", IF(tbl_Customers[[#This Row],[total_intl_calls]]&lt;=10, "Medium Calls", "High Calls"))</f>
        <v>Medium Calls</v>
      </c>
      <c r="AF16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2" t="str">
        <f>IF(tbl_Customers[[#This Row],[Churn_Risk_Score]]&gt;=10,"High Risk", IF(tbl_Customers[[#This Row],[Churn_Risk_Score]]&gt;=5,"Medium Risk","Low Risk"))</f>
        <v>Low Risk</v>
      </c>
      <c r="AH1602">
        <f>tbl_Customers[[#This Row],[total_day_charge]] + tbl_Customers[[#This Row],[total_eve_charge]] + tbl_Customers[[#This Row],[total_night_charge]] + tbl_Customers[[#This Row],[total_intl_charge]]</f>
        <v>78.800000000000011</v>
      </c>
    </row>
    <row r="1603" spans="1:34"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t="str">
        <f>IF(tbl_Customers[[#This Row],[total_intl_charge]] &lt;= 3, "Low Charges", "High Charges")</f>
        <v>Low Charges</v>
      </c>
      <c r="Z1603" t="str">
        <f>IF(tbl_Customers[[#This Row],[total_eve_calls]]&lt;=80,"Low Calls",
IF(tbl_Customers[[#This Row],[total_eve_calls]]&lt;=120,"Medium Calls","High Calls"))</f>
        <v>Medium Calls</v>
      </c>
      <c r="AA1603" t="str">
        <f>IF(tbl_Customers[[#This Row],[total_eve_charge]]&lt;=15,"Low Charges",
IF(tbl_Customers[[#This Row],[total_eve_charge]]&lt;=20,"Medium Charges","High Charges"))</f>
        <v>Low Charges</v>
      </c>
      <c r="AB1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3" t="str">
        <f>IF(tbl_Customers[[#This Row],[number_vmail_messages]] = 0, "No Usage", IF(tbl_Customers[[#This Row],[number_vmail_messages]] &lt;= 20, "Low Usage", IF(tbl_Customers[[#This Row],[number_vmail_messages]] &lt;= 40, "Medium Usgae", "High Usage")))</f>
        <v>No Usage</v>
      </c>
      <c r="AD1603" t="str">
        <f>IF(tbl_Customers[[#This Row],[total_day_minutes]]&lt;=150,"Low Usage", IF(tbl_Customers[[#This Row],[total_day_minutes]]&lt;=200,"Medium Usage", IF(tbl_Customers[[#This Row],[total_day_minutes]]&lt;=250,"High Usage","Very High Usage")))</f>
        <v>Low Usage</v>
      </c>
      <c r="AE1603" t="str">
        <f>IF(tbl_Customers[[#This Row],[total_intl_calls]]&lt;=5,"Low Calls", IF(tbl_Customers[[#This Row],[total_intl_calls]]&lt;=10, "Medium Calls", "High Calls"))</f>
        <v>Low Calls</v>
      </c>
      <c r="AF16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3" t="str">
        <f>IF(tbl_Customers[[#This Row],[Churn_Risk_Score]]&gt;=10,"High Risk", IF(tbl_Customers[[#This Row],[Churn_Risk_Score]]&gt;=5,"Medium Risk","Low Risk"))</f>
        <v>Low Risk</v>
      </c>
      <c r="AH1603">
        <f>tbl_Customers[[#This Row],[total_day_charge]] + tbl_Customers[[#This Row],[total_eve_charge]] + tbl_Customers[[#This Row],[total_night_charge]] + tbl_Customers[[#This Row],[total_intl_charge]]</f>
        <v>48.300000000000004</v>
      </c>
    </row>
    <row r="1604" spans="1:34"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t="str">
        <f>IF(tbl_Customers[[#This Row],[total_intl_charge]] &lt;= 3, "Low Charges", "High Charges")</f>
        <v>Low Charges</v>
      </c>
      <c r="Z1604" t="str">
        <f>IF(tbl_Customers[[#This Row],[total_eve_calls]]&lt;=80,"Low Calls",
IF(tbl_Customers[[#This Row],[total_eve_calls]]&lt;=120,"Medium Calls","High Calls"))</f>
        <v>Medium Calls</v>
      </c>
      <c r="AA1604" t="str">
        <f>IF(tbl_Customers[[#This Row],[total_eve_charge]]&lt;=15,"Low Charges",
IF(tbl_Customers[[#This Row],[total_eve_charge]]&lt;=20,"Medium Charges","High Charges"))</f>
        <v>Low Charges</v>
      </c>
      <c r="AB1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4" t="str">
        <f>IF(tbl_Customers[[#This Row],[number_vmail_messages]] = 0, "No Usage", IF(tbl_Customers[[#This Row],[number_vmail_messages]] &lt;= 20, "Low Usage", IF(tbl_Customers[[#This Row],[number_vmail_messages]] &lt;= 40, "Medium Usgae", "High Usage")))</f>
        <v>Medium Usgae</v>
      </c>
      <c r="AD1604" t="str">
        <f>IF(tbl_Customers[[#This Row],[total_day_minutes]]&lt;=150,"Low Usage", IF(tbl_Customers[[#This Row],[total_day_minutes]]&lt;=200,"Medium Usage", IF(tbl_Customers[[#This Row],[total_day_minutes]]&lt;=250,"High Usage","Very High Usage")))</f>
        <v>Medium Usage</v>
      </c>
      <c r="AE1604" t="str">
        <f>IF(tbl_Customers[[#This Row],[total_intl_calls]]&lt;=5,"Low Calls", IF(tbl_Customers[[#This Row],[total_intl_calls]]&lt;=10, "Medium Calls", "High Calls"))</f>
        <v>Medium Calls</v>
      </c>
      <c r="AF16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4" t="str">
        <f>IF(tbl_Customers[[#This Row],[Churn_Risk_Score]]&gt;=10,"High Risk", IF(tbl_Customers[[#This Row],[Churn_Risk_Score]]&gt;=5,"Medium Risk","Low Risk"))</f>
        <v>Low Risk</v>
      </c>
      <c r="AH1604">
        <f>tbl_Customers[[#This Row],[total_day_charge]] + tbl_Customers[[#This Row],[total_eve_charge]] + tbl_Customers[[#This Row],[total_night_charge]] + tbl_Customers[[#This Row],[total_intl_charge]]</f>
        <v>59.809999999999995</v>
      </c>
    </row>
    <row r="1605" spans="1:34"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t="str">
        <f>IF(tbl_Customers[[#This Row],[total_intl_charge]] &lt;= 3, "Low Charges", "High Charges")</f>
        <v>Low Charges</v>
      </c>
      <c r="Z1605" t="str">
        <f>IF(tbl_Customers[[#This Row],[total_eve_calls]]&lt;=80,"Low Calls",
IF(tbl_Customers[[#This Row],[total_eve_calls]]&lt;=120,"Medium Calls","High Calls"))</f>
        <v>Medium Calls</v>
      </c>
      <c r="AA1605" t="str">
        <f>IF(tbl_Customers[[#This Row],[total_eve_charge]]&lt;=15,"Low Charges",
IF(tbl_Customers[[#This Row],[total_eve_charge]]&lt;=20,"Medium Charges","High Charges"))</f>
        <v>Medium Charges</v>
      </c>
      <c r="AB1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5" t="str">
        <f>IF(tbl_Customers[[#This Row],[number_vmail_messages]] = 0, "No Usage", IF(tbl_Customers[[#This Row],[number_vmail_messages]] &lt;= 20, "Low Usage", IF(tbl_Customers[[#This Row],[number_vmail_messages]] &lt;= 40, "Medium Usgae", "High Usage")))</f>
        <v>No Usage</v>
      </c>
      <c r="AD1605" t="str">
        <f>IF(tbl_Customers[[#This Row],[total_day_minutes]]&lt;=150,"Low Usage", IF(tbl_Customers[[#This Row],[total_day_minutes]]&lt;=200,"Medium Usage", IF(tbl_Customers[[#This Row],[total_day_minutes]]&lt;=250,"High Usage","Very High Usage")))</f>
        <v>Medium Usage</v>
      </c>
      <c r="AE1605" t="str">
        <f>IF(tbl_Customers[[#This Row],[total_intl_calls]]&lt;=5,"Low Calls", IF(tbl_Customers[[#This Row],[total_intl_calls]]&lt;=10, "Medium Calls", "High Calls"))</f>
        <v>Low Calls</v>
      </c>
      <c r="AF16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5" t="str">
        <f>IF(tbl_Customers[[#This Row],[Churn_Risk_Score]]&gt;=10,"High Risk", IF(tbl_Customers[[#This Row],[Churn_Risk_Score]]&gt;=5,"Medium Risk","Low Risk"))</f>
        <v>Low Risk</v>
      </c>
      <c r="AH1605">
        <f>tbl_Customers[[#This Row],[total_day_charge]] + tbl_Customers[[#This Row],[total_eve_charge]] + tbl_Customers[[#This Row],[total_night_charge]] + tbl_Customers[[#This Row],[total_intl_charge]]</f>
        <v>60.42</v>
      </c>
    </row>
    <row r="1606" spans="1:34"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t="str">
        <f>IF(tbl_Customers[[#This Row],[total_intl_charge]] &lt;= 3, "Low Charges", "High Charges")</f>
        <v>High Charges</v>
      </c>
      <c r="Z1606" t="str">
        <f>IF(tbl_Customers[[#This Row],[total_eve_calls]]&lt;=80,"Low Calls",
IF(tbl_Customers[[#This Row],[total_eve_calls]]&lt;=120,"Medium Calls","High Calls"))</f>
        <v>Medium Calls</v>
      </c>
      <c r="AA1606" t="str">
        <f>IF(tbl_Customers[[#This Row],[total_eve_charge]]&lt;=15,"Low Charges",
IF(tbl_Customers[[#This Row],[total_eve_charge]]&lt;=20,"Medium Charges","High Charges"))</f>
        <v>Medium Charges</v>
      </c>
      <c r="AB1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6" t="str">
        <f>IF(tbl_Customers[[#This Row],[number_vmail_messages]] = 0, "No Usage", IF(tbl_Customers[[#This Row],[number_vmail_messages]] &lt;= 20, "Low Usage", IF(tbl_Customers[[#This Row],[number_vmail_messages]] &lt;= 40, "Medium Usgae", "High Usage")))</f>
        <v>Medium Usgae</v>
      </c>
      <c r="AD1606" t="str">
        <f>IF(tbl_Customers[[#This Row],[total_day_minutes]]&lt;=150,"Low Usage", IF(tbl_Customers[[#This Row],[total_day_minutes]]&lt;=200,"Medium Usage", IF(tbl_Customers[[#This Row],[total_day_minutes]]&lt;=250,"High Usage","Very High Usage")))</f>
        <v>High Usage</v>
      </c>
      <c r="AE1606" t="str">
        <f>IF(tbl_Customers[[#This Row],[total_intl_calls]]&lt;=5,"Low Calls", IF(tbl_Customers[[#This Row],[total_intl_calls]]&lt;=10, "Medium Calls", "High Calls"))</f>
        <v>Low Calls</v>
      </c>
      <c r="AF16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06" t="str">
        <f>IF(tbl_Customers[[#This Row],[Churn_Risk_Score]]&gt;=10,"High Risk", IF(tbl_Customers[[#This Row],[Churn_Risk_Score]]&gt;=5,"Medium Risk","Low Risk"))</f>
        <v>Low Risk</v>
      </c>
      <c r="AH1606">
        <f>tbl_Customers[[#This Row],[total_day_charge]] + tbl_Customers[[#This Row],[total_eve_charge]] + tbl_Customers[[#This Row],[total_night_charge]] + tbl_Customers[[#This Row],[total_intl_charge]]</f>
        <v>70.350000000000009</v>
      </c>
    </row>
    <row r="1607" spans="1:34"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t="str">
        <f>IF(tbl_Customers[[#This Row],[total_intl_charge]] &lt;= 3, "Low Charges", "High Charges")</f>
        <v>Low Charges</v>
      </c>
      <c r="Z1607" t="str">
        <f>IF(tbl_Customers[[#This Row],[total_eve_calls]]&lt;=80,"Low Calls",
IF(tbl_Customers[[#This Row],[total_eve_calls]]&lt;=120,"Medium Calls","High Calls"))</f>
        <v>Medium Calls</v>
      </c>
      <c r="AA1607" t="str">
        <f>IF(tbl_Customers[[#This Row],[total_eve_charge]]&lt;=15,"Low Charges",
IF(tbl_Customers[[#This Row],[total_eve_charge]]&lt;=20,"Medium Charges","High Charges"))</f>
        <v>Medium Charges</v>
      </c>
      <c r="AB1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7" t="str">
        <f>IF(tbl_Customers[[#This Row],[number_vmail_messages]] = 0, "No Usage", IF(tbl_Customers[[#This Row],[number_vmail_messages]] &lt;= 20, "Low Usage", IF(tbl_Customers[[#This Row],[number_vmail_messages]] &lt;= 40, "Medium Usgae", "High Usage")))</f>
        <v>No Usage</v>
      </c>
      <c r="AD1607" t="str">
        <f>IF(tbl_Customers[[#This Row],[total_day_minutes]]&lt;=150,"Low Usage", IF(tbl_Customers[[#This Row],[total_day_minutes]]&lt;=200,"Medium Usage", IF(tbl_Customers[[#This Row],[total_day_minutes]]&lt;=250,"High Usage","Very High Usage")))</f>
        <v>Very High Usage</v>
      </c>
      <c r="AE1607" t="str">
        <f>IF(tbl_Customers[[#This Row],[total_intl_calls]]&lt;=5,"Low Calls", IF(tbl_Customers[[#This Row],[total_intl_calls]]&lt;=10, "Medium Calls", "High Calls"))</f>
        <v>Low Calls</v>
      </c>
      <c r="AF16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07" t="str">
        <f>IF(tbl_Customers[[#This Row],[Churn_Risk_Score]]&gt;=10,"High Risk", IF(tbl_Customers[[#This Row],[Churn_Risk_Score]]&gt;=5,"Medium Risk","Low Risk"))</f>
        <v>Medium Risk</v>
      </c>
      <c r="AH1607">
        <f>tbl_Customers[[#This Row],[total_day_charge]] + tbl_Customers[[#This Row],[total_eve_charge]] + tbl_Customers[[#This Row],[total_night_charge]] + tbl_Customers[[#This Row],[total_intl_charge]]</f>
        <v>75.08</v>
      </c>
    </row>
    <row r="1608" spans="1:34"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t="str">
        <f>IF(tbl_Customers[[#This Row],[total_intl_charge]] &lt;= 3, "Low Charges", "High Charges")</f>
        <v>Low Charges</v>
      </c>
      <c r="Z1608" t="str">
        <f>IF(tbl_Customers[[#This Row],[total_eve_calls]]&lt;=80,"Low Calls",
IF(tbl_Customers[[#This Row],[total_eve_calls]]&lt;=120,"Medium Calls","High Calls"))</f>
        <v>Low Calls</v>
      </c>
      <c r="AA1608" t="str">
        <f>IF(tbl_Customers[[#This Row],[total_eve_charge]]&lt;=15,"Low Charges",
IF(tbl_Customers[[#This Row],[total_eve_charge]]&lt;=20,"Medium Charges","High Charges"))</f>
        <v>Low Charges</v>
      </c>
      <c r="AB1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8" t="str">
        <f>IF(tbl_Customers[[#This Row],[number_vmail_messages]] = 0, "No Usage", IF(tbl_Customers[[#This Row],[number_vmail_messages]] &lt;= 20, "Low Usage", IF(tbl_Customers[[#This Row],[number_vmail_messages]] &lt;= 40, "Medium Usgae", "High Usage")))</f>
        <v>Medium Usgae</v>
      </c>
      <c r="AD1608" t="str">
        <f>IF(tbl_Customers[[#This Row],[total_day_minutes]]&lt;=150,"Low Usage", IF(tbl_Customers[[#This Row],[total_day_minutes]]&lt;=200,"Medium Usage", IF(tbl_Customers[[#This Row],[total_day_minutes]]&lt;=250,"High Usage","Very High Usage")))</f>
        <v>Low Usage</v>
      </c>
      <c r="AE1608" t="str">
        <f>IF(tbl_Customers[[#This Row],[total_intl_calls]]&lt;=5,"Low Calls", IF(tbl_Customers[[#This Row],[total_intl_calls]]&lt;=10, "Medium Calls", "High Calls"))</f>
        <v>Medium Calls</v>
      </c>
      <c r="AF16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8" t="str">
        <f>IF(tbl_Customers[[#This Row],[Churn_Risk_Score]]&gt;=10,"High Risk", IF(tbl_Customers[[#This Row],[Churn_Risk_Score]]&gt;=5,"Medium Risk","Low Risk"))</f>
        <v>Low Risk</v>
      </c>
      <c r="AH1608">
        <f>tbl_Customers[[#This Row],[total_day_charge]] + tbl_Customers[[#This Row],[total_eve_charge]] + tbl_Customers[[#This Row],[total_night_charge]] + tbl_Customers[[#This Row],[total_intl_charge]]</f>
        <v>47.790000000000006</v>
      </c>
    </row>
    <row r="1609" spans="1:34"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t="str">
        <f>IF(tbl_Customers[[#This Row],[total_intl_charge]] &lt;= 3, "Low Charges", "High Charges")</f>
        <v>Low Charges</v>
      </c>
      <c r="Z1609" t="str">
        <f>IF(tbl_Customers[[#This Row],[total_eve_calls]]&lt;=80,"Low Calls",
IF(tbl_Customers[[#This Row],[total_eve_calls]]&lt;=120,"Medium Calls","High Calls"))</f>
        <v>Low Calls</v>
      </c>
      <c r="AA1609" t="str">
        <f>IF(tbl_Customers[[#This Row],[total_eve_charge]]&lt;=15,"Low Charges",
IF(tbl_Customers[[#This Row],[total_eve_charge]]&lt;=20,"Medium Charges","High Charges"))</f>
        <v>High Charges</v>
      </c>
      <c r="AB1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9" t="str">
        <f>IF(tbl_Customers[[#This Row],[number_vmail_messages]] = 0, "No Usage", IF(tbl_Customers[[#This Row],[number_vmail_messages]] &lt;= 20, "Low Usage", IF(tbl_Customers[[#This Row],[number_vmail_messages]] &lt;= 40, "Medium Usgae", "High Usage")))</f>
        <v>No Usage</v>
      </c>
      <c r="AD1609" t="str">
        <f>IF(tbl_Customers[[#This Row],[total_day_minutes]]&lt;=150,"Low Usage", IF(tbl_Customers[[#This Row],[total_day_minutes]]&lt;=200,"Medium Usage", IF(tbl_Customers[[#This Row],[total_day_minutes]]&lt;=250,"High Usage","Very High Usage")))</f>
        <v>High Usage</v>
      </c>
      <c r="AE1609" t="str">
        <f>IF(tbl_Customers[[#This Row],[total_intl_calls]]&lt;=5,"Low Calls", IF(tbl_Customers[[#This Row],[total_intl_calls]]&lt;=10, "Medium Calls", "High Calls"))</f>
        <v>Low Calls</v>
      </c>
      <c r="AF16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9" t="str">
        <f>IF(tbl_Customers[[#This Row],[Churn_Risk_Score]]&gt;=10,"High Risk", IF(tbl_Customers[[#This Row],[Churn_Risk_Score]]&gt;=5,"Medium Risk","Low Risk"))</f>
        <v>Low Risk</v>
      </c>
      <c r="AH1609">
        <f>tbl_Customers[[#This Row],[total_day_charge]] + tbl_Customers[[#This Row],[total_eve_charge]] + tbl_Customers[[#This Row],[total_night_charge]] + tbl_Customers[[#This Row],[total_intl_charge]]</f>
        <v>69.14</v>
      </c>
    </row>
    <row r="1610" spans="1:34"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t="str">
        <f>IF(tbl_Customers[[#This Row],[total_intl_charge]] &lt;= 3, "Low Charges", "High Charges")</f>
        <v>Low Charges</v>
      </c>
      <c r="Z1610" t="str">
        <f>IF(tbl_Customers[[#This Row],[total_eve_calls]]&lt;=80,"Low Calls",
IF(tbl_Customers[[#This Row],[total_eve_calls]]&lt;=120,"Medium Calls","High Calls"))</f>
        <v>Medium Calls</v>
      </c>
      <c r="AA1610" t="str">
        <f>IF(tbl_Customers[[#This Row],[total_eve_charge]]&lt;=15,"Low Charges",
IF(tbl_Customers[[#This Row],[total_eve_charge]]&lt;=20,"Medium Charges","High Charges"))</f>
        <v>Medium Charges</v>
      </c>
      <c r="AB1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0" t="str">
        <f>IF(tbl_Customers[[#This Row],[number_vmail_messages]] = 0, "No Usage", IF(tbl_Customers[[#This Row],[number_vmail_messages]] &lt;= 20, "Low Usage", IF(tbl_Customers[[#This Row],[number_vmail_messages]] &lt;= 40, "Medium Usgae", "High Usage")))</f>
        <v>No Usage</v>
      </c>
      <c r="AD1610" t="str">
        <f>IF(tbl_Customers[[#This Row],[total_day_minutes]]&lt;=150,"Low Usage", IF(tbl_Customers[[#This Row],[total_day_minutes]]&lt;=200,"Medium Usage", IF(tbl_Customers[[#This Row],[total_day_minutes]]&lt;=250,"High Usage","Very High Usage")))</f>
        <v>High Usage</v>
      </c>
      <c r="AE1610" t="str">
        <f>IF(tbl_Customers[[#This Row],[total_intl_calls]]&lt;=5,"Low Calls", IF(tbl_Customers[[#This Row],[total_intl_calls]]&lt;=10, "Medium Calls", "High Calls"))</f>
        <v>Medium Calls</v>
      </c>
      <c r="AF16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0" t="str">
        <f>IF(tbl_Customers[[#This Row],[Churn_Risk_Score]]&gt;=10,"High Risk", IF(tbl_Customers[[#This Row],[Churn_Risk_Score]]&gt;=5,"Medium Risk","Low Risk"))</f>
        <v>Low Risk</v>
      </c>
      <c r="AH1610">
        <f>tbl_Customers[[#This Row],[total_day_charge]] + tbl_Customers[[#This Row],[total_eve_charge]] + tbl_Customers[[#This Row],[total_night_charge]] + tbl_Customers[[#This Row],[total_intl_charge]]</f>
        <v>64.58</v>
      </c>
    </row>
    <row r="1611" spans="1:34"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t="str">
        <f>IF(tbl_Customers[[#This Row],[total_intl_charge]] &lt;= 3, "Low Charges", "High Charges")</f>
        <v>High Charges</v>
      </c>
      <c r="Z1611" t="str">
        <f>IF(tbl_Customers[[#This Row],[total_eve_calls]]&lt;=80,"Low Calls",
IF(tbl_Customers[[#This Row],[total_eve_calls]]&lt;=120,"Medium Calls","High Calls"))</f>
        <v>Low Calls</v>
      </c>
      <c r="AA1611" t="str">
        <f>IF(tbl_Customers[[#This Row],[total_eve_charge]]&lt;=15,"Low Charges",
IF(tbl_Customers[[#This Row],[total_eve_charge]]&lt;=20,"Medium Charges","High Charges"))</f>
        <v>Medium Charges</v>
      </c>
      <c r="AB1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1" t="str">
        <f>IF(tbl_Customers[[#This Row],[number_vmail_messages]] = 0, "No Usage", IF(tbl_Customers[[#This Row],[number_vmail_messages]] &lt;= 20, "Low Usage", IF(tbl_Customers[[#This Row],[number_vmail_messages]] &lt;= 40, "Medium Usgae", "High Usage")))</f>
        <v>No Usage</v>
      </c>
      <c r="AD1611" t="str">
        <f>IF(tbl_Customers[[#This Row],[total_day_minutes]]&lt;=150,"Low Usage", IF(tbl_Customers[[#This Row],[total_day_minutes]]&lt;=200,"Medium Usage", IF(tbl_Customers[[#This Row],[total_day_minutes]]&lt;=250,"High Usage","Very High Usage")))</f>
        <v>High Usage</v>
      </c>
      <c r="AE1611" t="str">
        <f>IF(tbl_Customers[[#This Row],[total_intl_calls]]&lt;=5,"Low Calls", IF(tbl_Customers[[#This Row],[total_intl_calls]]&lt;=10, "Medium Calls", "High Calls"))</f>
        <v>Medium Calls</v>
      </c>
      <c r="AF16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1" t="str">
        <f>IF(tbl_Customers[[#This Row],[Churn_Risk_Score]]&gt;=10,"High Risk", IF(tbl_Customers[[#This Row],[Churn_Risk_Score]]&gt;=5,"Medium Risk","Low Risk"))</f>
        <v>Low Risk</v>
      </c>
      <c r="AH1611">
        <f>tbl_Customers[[#This Row],[total_day_charge]] + tbl_Customers[[#This Row],[total_eve_charge]] + tbl_Customers[[#This Row],[total_night_charge]] + tbl_Customers[[#This Row],[total_intl_charge]]</f>
        <v>65.38</v>
      </c>
    </row>
    <row r="1612" spans="1:34"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t="str">
        <f>IF(tbl_Customers[[#This Row],[total_intl_charge]] &lt;= 3, "Low Charges", "High Charges")</f>
        <v>High Charges</v>
      </c>
      <c r="Z1612" t="str">
        <f>IF(tbl_Customers[[#This Row],[total_eve_calls]]&lt;=80,"Low Calls",
IF(tbl_Customers[[#This Row],[total_eve_calls]]&lt;=120,"Medium Calls","High Calls"))</f>
        <v>High Calls</v>
      </c>
      <c r="AA1612" t="str">
        <f>IF(tbl_Customers[[#This Row],[total_eve_charge]]&lt;=15,"Low Charges",
IF(tbl_Customers[[#This Row],[total_eve_charge]]&lt;=20,"Medium Charges","High Charges"))</f>
        <v>Low Charges</v>
      </c>
      <c r="AB1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2" t="str">
        <f>IF(tbl_Customers[[#This Row],[number_vmail_messages]] = 0, "No Usage", IF(tbl_Customers[[#This Row],[number_vmail_messages]] &lt;= 20, "Low Usage", IF(tbl_Customers[[#This Row],[number_vmail_messages]] &lt;= 40, "Medium Usgae", "High Usage")))</f>
        <v>Medium Usgae</v>
      </c>
      <c r="AD1612" t="str">
        <f>IF(tbl_Customers[[#This Row],[total_day_minutes]]&lt;=150,"Low Usage", IF(tbl_Customers[[#This Row],[total_day_minutes]]&lt;=200,"Medium Usage", IF(tbl_Customers[[#This Row],[total_day_minutes]]&lt;=250,"High Usage","Very High Usage")))</f>
        <v>High Usage</v>
      </c>
      <c r="AE1612" t="str">
        <f>IF(tbl_Customers[[#This Row],[total_intl_calls]]&lt;=5,"Low Calls", IF(tbl_Customers[[#This Row],[total_intl_calls]]&lt;=10, "Medium Calls", "High Calls"))</f>
        <v>Medium Calls</v>
      </c>
      <c r="AF16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12" t="str">
        <f>IF(tbl_Customers[[#This Row],[Churn_Risk_Score]]&gt;=10,"High Risk", IF(tbl_Customers[[#This Row],[Churn_Risk_Score]]&gt;=5,"Medium Risk","Low Risk"))</f>
        <v>Medium Risk</v>
      </c>
      <c r="AH1612">
        <f>tbl_Customers[[#This Row],[total_day_charge]] + tbl_Customers[[#This Row],[total_eve_charge]] + tbl_Customers[[#This Row],[total_night_charge]] + tbl_Customers[[#This Row],[total_intl_charge]]</f>
        <v>61.01</v>
      </c>
    </row>
    <row r="1613" spans="1:34"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t="str">
        <f>IF(tbl_Customers[[#This Row],[total_intl_charge]] &lt;= 3, "Low Charges", "High Charges")</f>
        <v>High Charges</v>
      </c>
      <c r="Z1613" t="str">
        <f>IF(tbl_Customers[[#This Row],[total_eve_calls]]&lt;=80,"Low Calls",
IF(tbl_Customers[[#This Row],[total_eve_calls]]&lt;=120,"Medium Calls","High Calls"))</f>
        <v>Medium Calls</v>
      </c>
      <c r="AA1613" t="str">
        <f>IF(tbl_Customers[[#This Row],[total_eve_charge]]&lt;=15,"Low Charges",
IF(tbl_Customers[[#This Row],[total_eve_charge]]&lt;=20,"Medium Charges","High Charges"))</f>
        <v>Medium Charges</v>
      </c>
      <c r="AB1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3" t="str">
        <f>IF(tbl_Customers[[#This Row],[number_vmail_messages]] = 0, "No Usage", IF(tbl_Customers[[#This Row],[number_vmail_messages]] &lt;= 20, "Low Usage", IF(tbl_Customers[[#This Row],[number_vmail_messages]] &lt;= 40, "Medium Usgae", "High Usage")))</f>
        <v>Medium Usgae</v>
      </c>
      <c r="AD1613" t="str">
        <f>IF(tbl_Customers[[#This Row],[total_day_minutes]]&lt;=150,"Low Usage", IF(tbl_Customers[[#This Row],[total_day_minutes]]&lt;=200,"Medium Usage", IF(tbl_Customers[[#This Row],[total_day_minutes]]&lt;=250,"High Usage","Very High Usage")))</f>
        <v>Medium Usage</v>
      </c>
      <c r="AE1613" t="str">
        <f>IF(tbl_Customers[[#This Row],[total_intl_calls]]&lt;=5,"Low Calls", IF(tbl_Customers[[#This Row],[total_intl_calls]]&lt;=10, "Medium Calls", "High Calls"))</f>
        <v>Low Calls</v>
      </c>
      <c r="AF16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13" t="str">
        <f>IF(tbl_Customers[[#This Row],[Churn_Risk_Score]]&gt;=10,"High Risk", IF(tbl_Customers[[#This Row],[Churn_Risk_Score]]&gt;=5,"Medium Risk","Low Risk"))</f>
        <v>Medium Risk</v>
      </c>
      <c r="AH1613">
        <f>tbl_Customers[[#This Row],[total_day_charge]] + tbl_Customers[[#This Row],[total_eve_charge]] + tbl_Customers[[#This Row],[total_night_charge]] + tbl_Customers[[#This Row],[total_intl_charge]]</f>
        <v>55.750000000000007</v>
      </c>
    </row>
    <row r="1614" spans="1:34"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t="str">
        <f>IF(tbl_Customers[[#This Row],[total_intl_charge]] &lt;= 3, "Low Charges", "High Charges")</f>
        <v>Low Charges</v>
      </c>
      <c r="Z1614" t="str">
        <f>IF(tbl_Customers[[#This Row],[total_eve_calls]]&lt;=80,"Low Calls",
IF(tbl_Customers[[#This Row],[total_eve_calls]]&lt;=120,"Medium Calls","High Calls"))</f>
        <v>Medium Calls</v>
      </c>
      <c r="AA1614" t="str">
        <f>IF(tbl_Customers[[#This Row],[total_eve_charge]]&lt;=15,"Low Charges",
IF(tbl_Customers[[#This Row],[total_eve_charge]]&lt;=20,"Medium Charges","High Charges"))</f>
        <v>Low Charges</v>
      </c>
      <c r="AB1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4" t="str">
        <f>IF(tbl_Customers[[#This Row],[number_vmail_messages]] = 0, "No Usage", IF(tbl_Customers[[#This Row],[number_vmail_messages]] &lt;= 20, "Low Usage", IF(tbl_Customers[[#This Row],[number_vmail_messages]] &lt;= 40, "Medium Usgae", "High Usage")))</f>
        <v>No Usage</v>
      </c>
      <c r="AD1614" t="str">
        <f>IF(tbl_Customers[[#This Row],[total_day_minutes]]&lt;=150,"Low Usage", IF(tbl_Customers[[#This Row],[total_day_minutes]]&lt;=200,"Medium Usage", IF(tbl_Customers[[#This Row],[total_day_minutes]]&lt;=250,"High Usage","Very High Usage")))</f>
        <v>Medium Usage</v>
      </c>
      <c r="AE1614" t="str">
        <f>IF(tbl_Customers[[#This Row],[total_intl_calls]]&lt;=5,"Low Calls", IF(tbl_Customers[[#This Row],[total_intl_calls]]&lt;=10, "Medium Calls", "High Calls"))</f>
        <v>Low Calls</v>
      </c>
      <c r="AF16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4" t="str">
        <f>IF(tbl_Customers[[#This Row],[Churn_Risk_Score]]&gt;=10,"High Risk", IF(tbl_Customers[[#This Row],[Churn_Risk_Score]]&gt;=5,"Medium Risk","Low Risk"))</f>
        <v>Low Risk</v>
      </c>
      <c r="AH1614">
        <f>tbl_Customers[[#This Row],[total_day_charge]] + tbl_Customers[[#This Row],[total_eve_charge]] + tbl_Customers[[#This Row],[total_night_charge]] + tbl_Customers[[#This Row],[total_intl_charge]]</f>
        <v>58.39</v>
      </c>
    </row>
    <row r="1615" spans="1:34"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t="str">
        <f>IF(tbl_Customers[[#This Row],[total_intl_charge]] &lt;= 3, "Low Charges", "High Charges")</f>
        <v>Low Charges</v>
      </c>
      <c r="Z1615" t="str">
        <f>IF(tbl_Customers[[#This Row],[total_eve_calls]]&lt;=80,"Low Calls",
IF(tbl_Customers[[#This Row],[total_eve_calls]]&lt;=120,"Medium Calls","High Calls"))</f>
        <v>Medium Calls</v>
      </c>
      <c r="AA1615" t="str">
        <f>IF(tbl_Customers[[#This Row],[total_eve_charge]]&lt;=15,"Low Charges",
IF(tbl_Customers[[#This Row],[total_eve_charge]]&lt;=20,"Medium Charges","High Charges"))</f>
        <v>Low Charges</v>
      </c>
      <c r="AB1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5" t="str">
        <f>IF(tbl_Customers[[#This Row],[number_vmail_messages]] = 0, "No Usage", IF(tbl_Customers[[#This Row],[number_vmail_messages]] &lt;= 20, "Low Usage", IF(tbl_Customers[[#This Row],[number_vmail_messages]] &lt;= 40, "Medium Usgae", "High Usage")))</f>
        <v>Medium Usgae</v>
      </c>
      <c r="AD1615" t="str">
        <f>IF(tbl_Customers[[#This Row],[total_day_minutes]]&lt;=150,"Low Usage", IF(tbl_Customers[[#This Row],[total_day_minutes]]&lt;=200,"Medium Usage", IF(tbl_Customers[[#This Row],[total_day_minutes]]&lt;=250,"High Usage","Very High Usage")))</f>
        <v>Medium Usage</v>
      </c>
      <c r="AE1615" t="str">
        <f>IF(tbl_Customers[[#This Row],[total_intl_calls]]&lt;=5,"Low Calls", IF(tbl_Customers[[#This Row],[total_intl_calls]]&lt;=10, "Medium Calls", "High Calls"))</f>
        <v>Low Calls</v>
      </c>
      <c r="AF16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5" t="str">
        <f>IF(tbl_Customers[[#This Row],[Churn_Risk_Score]]&gt;=10,"High Risk", IF(tbl_Customers[[#This Row],[Churn_Risk_Score]]&gt;=5,"Medium Risk","Low Risk"))</f>
        <v>Low Risk</v>
      </c>
      <c r="AH1615">
        <f>tbl_Customers[[#This Row],[total_day_charge]] + tbl_Customers[[#This Row],[total_eve_charge]] + tbl_Customers[[#This Row],[total_night_charge]] + tbl_Customers[[#This Row],[total_intl_charge]]</f>
        <v>43.85</v>
      </c>
    </row>
    <row r="1616" spans="1:34"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t="str">
        <f>IF(tbl_Customers[[#This Row],[total_intl_charge]] &lt;= 3, "Low Charges", "High Charges")</f>
        <v>Low Charges</v>
      </c>
      <c r="Z1616" t="str">
        <f>IF(tbl_Customers[[#This Row],[total_eve_calls]]&lt;=80,"Low Calls",
IF(tbl_Customers[[#This Row],[total_eve_calls]]&lt;=120,"Medium Calls","High Calls"))</f>
        <v>Medium Calls</v>
      </c>
      <c r="AA1616" t="str">
        <f>IF(tbl_Customers[[#This Row],[total_eve_charge]]&lt;=15,"Low Charges",
IF(tbl_Customers[[#This Row],[total_eve_charge]]&lt;=20,"Medium Charges","High Charges"))</f>
        <v>High Charges</v>
      </c>
      <c r="AB1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6" t="str">
        <f>IF(tbl_Customers[[#This Row],[number_vmail_messages]] = 0, "No Usage", IF(tbl_Customers[[#This Row],[number_vmail_messages]] &lt;= 20, "Low Usage", IF(tbl_Customers[[#This Row],[number_vmail_messages]] &lt;= 40, "Medium Usgae", "High Usage")))</f>
        <v>Medium Usgae</v>
      </c>
      <c r="AD1616" t="str">
        <f>IF(tbl_Customers[[#This Row],[total_day_minutes]]&lt;=150,"Low Usage", IF(tbl_Customers[[#This Row],[total_day_minutes]]&lt;=200,"Medium Usage", IF(tbl_Customers[[#This Row],[total_day_minutes]]&lt;=250,"High Usage","Very High Usage")))</f>
        <v>Medium Usage</v>
      </c>
      <c r="AE1616" t="str">
        <f>IF(tbl_Customers[[#This Row],[total_intl_calls]]&lt;=5,"Low Calls", IF(tbl_Customers[[#This Row],[total_intl_calls]]&lt;=10, "Medium Calls", "High Calls"))</f>
        <v>Low Calls</v>
      </c>
      <c r="AF16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6" t="str">
        <f>IF(tbl_Customers[[#This Row],[Churn_Risk_Score]]&gt;=10,"High Risk", IF(tbl_Customers[[#This Row],[Churn_Risk_Score]]&gt;=5,"Medium Risk","Low Risk"))</f>
        <v>Low Risk</v>
      </c>
      <c r="AH1616">
        <f>tbl_Customers[[#This Row],[total_day_charge]] + tbl_Customers[[#This Row],[total_eve_charge]] + tbl_Customers[[#This Row],[total_night_charge]] + tbl_Customers[[#This Row],[total_intl_charge]]</f>
        <v>64.740000000000009</v>
      </c>
    </row>
    <row r="1617" spans="1:34"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t="str">
        <f>IF(tbl_Customers[[#This Row],[total_intl_charge]] &lt;= 3, "Low Charges", "High Charges")</f>
        <v>High Charges</v>
      </c>
      <c r="Z1617" t="str">
        <f>IF(tbl_Customers[[#This Row],[total_eve_calls]]&lt;=80,"Low Calls",
IF(tbl_Customers[[#This Row],[total_eve_calls]]&lt;=120,"Medium Calls","High Calls"))</f>
        <v>Medium Calls</v>
      </c>
      <c r="AA1617" t="str">
        <f>IF(tbl_Customers[[#This Row],[total_eve_charge]]&lt;=15,"Low Charges",
IF(tbl_Customers[[#This Row],[total_eve_charge]]&lt;=20,"Medium Charges","High Charges"))</f>
        <v>Low Charges</v>
      </c>
      <c r="AB1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7" t="str">
        <f>IF(tbl_Customers[[#This Row],[number_vmail_messages]] = 0, "No Usage", IF(tbl_Customers[[#This Row],[number_vmail_messages]] &lt;= 20, "Low Usage", IF(tbl_Customers[[#This Row],[number_vmail_messages]] &lt;= 40, "Medium Usgae", "High Usage")))</f>
        <v>High Usage</v>
      </c>
      <c r="AD1617" t="str">
        <f>IF(tbl_Customers[[#This Row],[total_day_minutes]]&lt;=150,"Low Usage", IF(tbl_Customers[[#This Row],[total_day_minutes]]&lt;=200,"Medium Usage", IF(tbl_Customers[[#This Row],[total_day_minutes]]&lt;=250,"High Usage","Very High Usage")))</f>
        <v>Low Usage</v>
      </c>
      <c r="AE1617" t="str">
        <f>IF(tbl_Customers[[#This Row],[total_intl_calls]]&lt;=5,"Low Calls", IF(tbl_Customers[[#This Row],[total_intl_calls]]&lt;=10, "Medium Calls", "High Calls"))</f>
        <v>Low Calls</v>
      </c>
      <c r="AF16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7" t="str">
        <f>IF(tbl_Customers[[#This Row],[Churn_Risk_Score]]&gt;=10,"High Risk", IF(tbl_Customers[[#This Row],[Churn_Risk_Score]]&gt;=5,"Medium Risk","Low Risk"))</f>
        <v>Low Risk</v>
      </c>
      <c r="AH1617">
        <f>tbl_Customers[[#This Row],[total_day_charge]] + tbl_Customers[[#This Row],[total_eve_charge]] + tbl_Customers[[#This Row],[total_night_charge]] + tbl_Customers[[#This Row],[total_intl_charge]]</f>
        <v>44.050000000000004</v>
      </c>
    </row>
    <row r="1618" spans="1:34"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t="str">
        <f>IF(tbl_Customers[[#This Row],[total_intl_charge]] &lt;= 3, "Low Charges", "High Charges")</f>
        <v>High Charges</v>
      </c>
      <c r="Z1618" t="str">
        <f>IF(tbl_Customers[[#This Row],[total_eve_calls]]&lt;=80,"Low Calls",
IF(tbl_Customers[[#This Row],[total_eve_calls]]&lt;=120,"Medium Calls","High Calls"))</f>
        <v>Medium Calls</v>
      </c>
      <c r="AA1618" t="str">
        <f>IF(tbl_Customers[[#This Row],[total_eve_charge]]&lt;=15,"Low Charges",
IF(tbl_Customers[[#This Row],[total_eve_charge]]&lt;=20,"Medium Charges","High Charges"))</f>
        <v>Medium Charges</v>
      </c>
      <c r="AB1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8" t="str">
        <f>IF(tbl_Customers[[#This Row],[number_vmail_messages]] = 0, "No Usage", IF(tbl_Customers[[#This Row],[number_vmail_messages]] &lt;= 20, "Low Usage", IF(tbl_Customers[[#This Row],[number_vmail_messages]] &lt;= 40, "Medium Usgae", "High Usage")))</f>
        <v>Medium Usgae</v>
      </c>
      <c r="AD1618" t="str">
        <f>IF(tbl_Customers[[#This Row],[total_day_minutes]]&lt;=150,"Low Usage", IF(tbl_Customers[[#This Row],[total_day_minutes]]&lt;=200,"Medium Usage", IF(tbl_Customers[[#This Row],[total_day_minutes]]&lt;=250,"High Usage","Very High Usage")))</f>
        <v>High Usage</v>
      </c>
      <c r="AE1618" t="str">
        <f>IF(tbl_Customers[[#This Row],[total_intl_calls]]&lt;=5,"Low Calls", IF(tbl_Customers[[#This Row],[total_intl_calls]]&lt;=10, "Medium Calls", "High Calls"))</f>
        <v>Low Calls</v>
      </c>
      <c r="AF16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8" t="str">
        <f>IF(tbl_Customers[[#This Row],[Churn_Risk_Score]]&gt;=10,"High Risk", IF(tbl_Customers[[#This Row],[Churn_Risk_Score]]&gt;=5,"Medium Risk","Low Risk"))</f>
        <v>Low Risk</v>
      </c>
      <c r="AH1618">
        <f>tbl_Customers[[#This Row],[total_day_charge]] + tbl_Customers[[#This Row],[total_eve_charge]] + tbl_Customers[[#This Row],[total_night_charge]] + tbl_Customers[[#This Row],[total_intl_charge]]</f>
        <v>70.86999999999999</v>
      </c>
    </row>
    <row r="1619" spans="1:34"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t="str">
        <f>IF(tbl_Customers[[#This Row],[total_intl_charge]] &lt;= 3, "Low Charges", "High Charges")</f>
        <v>Low Charges</v>
      </c>
      <c r="Z1619" t="str">
        <f>IF(tbl_Customers[[#This Row],[total_eve_calls]]&lt;=80,"Low Calls",
IF(tbl_Customers[[#This Row],[total_eve_calls]]&lt;=120,"Medium Calls","High Calls"))</f>
        <v>Medium Calls</v>
      </c>
      <c r="AA1619" t="str">
        <f>IF(tbl_Customers[[#This Row],[total_eve_charge]]&lt;=15,"Low Charges",
IF(tbl_Customers[[#This Row],[total_eve_charge]]&lt;=20,"Medium Charges","High Charges"))</f>
        <v>Medium Charges</v>
      </c>
      <c r="AB1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9" t="str">
        <f>IF(tbl_Customers[[#This Row],[number_vmail_messages]] = 0, "No Usage", IF(tbl_Customers[[#This Row],[number_vmail_messages]] &lt;= 20, "Low Usage", IF(tbl_Customers[[#This Row],[number_vmail_messages]] &lt;= 40, "Medium Usgae", "High Usage")))</f>
        <v>No Usage</v>
      </c>
      <c r="AD1619" t="str">
        <f>IF(tbl_Customers[[#This Row],[total_day_minutes]]&lt;=150,"Low Usage", IF(tbl_Customers[[#This Row],[total_day_minutes]]&lt;=200,"Medium Usage", IF(tbl_Customers[[#This Row],[total_day_minutes]]&lt;=250,"High Usage","Very High Usage")))</f>
        <v>Low Usage</v>
      </c>
      <c r="AE1619" t="str">
        <f>IF(tbl_Customers[[#This Row],[total_intl_calls]]&lt;=5,"Low Calls", IF(tbl_Customers[[#This Row],[total_intl_calls]]&lt;=10, "Medium Calls", "High Calls"))</f>
        <v>Low Calls</v>
      </c>
      <c r="AF16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9" t="str">
        <f>IF(tbl_Customers[[#This Row],[Churn_Risk_Score]]&gt;=10,"High Risk", IF(tbl_Customers[[#This Row],[Churn_Risk_Score]]&gt;=5,"Medium Risk","Low Risk"))</f>
        <v>Low Risk</v>
      </c>
      <c r="AH1619">
        <f>tbl_Customers[[#This Row],[total_day_charge]] + tbl_Customers[[#This Row],[total_eve_charge]] + tbl_Customers[[#This Row],[total_night_charge]] + tbl_Customers[[#This Row],[total_intl_charge]]</f>
        <v>44.639999999999993</v>
      </c>
    </row>
    <row r="1620" spans="1:34"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t="str">
        <f>IF(tbl_Customers[[#This Row],[total_intl_charge]] &lt;= 3, "Low Charges", "High Charges")</f>
        <v>Low Charges</v>
      </c>
      <c r="Z1620" t="str">
        <f>IF(tbl_Customers[[#This Row],[total_eve_calls]]&lt;=80,"Low Calls",
IF(tbl_Customers[[#This Row],[total_eve_calls]]&lt;=120,"Medium Calls","High Calls"))</f>
        <v>Low Calls</v>
      </c>
      <c r="AA1620" t="str">
        <f>IF(tbl_Customers[[#This Row],[total_eve_charge]]&lt;=15,"Low Charges",
IF(tbl_Customers[[#This Row],[total_eve_charge]]&lt;=20,"Medium Charges","High Charges"))</f>
        <v>Medium Charges</v>
      </c>
      <c r="AB1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20" t="str">
        <f>IF(tbl_Customers[[#This Row],[number_vmail_messages]] = 0, "No Usage", IF(tbl_Customers[[#This Row],[number_vmail_messages]] &lt;= 20, "Low Usage", IF(tbl_Customers[[#This Row],[number_vmail_messages]] &lt;= 40, "Medium Usgae", "High Usage")))</f>
        <v>No Usage</v>
      </c>
      <c r="AD1620" t="str">
        <f>IF(tbl_Customers[[#This Row],[total_day_minutes]]&lt;=150,"Low Usage", IF(tbl_Customers[[#This Row],[total_day_minutes]]&lt;=200,"Medium Usage", IF(tbl_Customers[[#This Row],[total_day_minutes]]&lt;=250,"High Usage","Very High Usage")))</f>
        <v>Medium Usage</v>
      </c>
      <c r="AE1620" t="str">
        <f>IF(tbl_Customers[[#This Row],[total_intl_calls]]&lt;=5,"Low Calls", IF(tbl_Customers[[#This Row],[total_intl_calls]]&lt;=10, "Medium Calls", "High Calls"))</f>
        <v>Medium Calls</v>
      </c>
      <c r="AF16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0" t="str">
        <f>IF(tbl_Customers[[#This Row],[Churn_Risk_Score]]&gt;=10,"High Risk", IF(tbl_Customers[[#This Row],[Churn_Risk_Score]]&gt;=5,"Medium Risk","Low Risk"))</f>
        <v>Medium Risk</v>
      </c>
      <c r="AH1620">
        <f>tbl_Customers[[#This Row],[total_day_charge]] + tbl_Customers[[#This Row],[total_eve_charge]] + tbl_Customers[[#This Row],[total_night_charge]] + tbl_Customers[[#This Row],[total_intl_charge]]</f>
        <v>62.69</v>
      </c>
    </row>
    <row r="1621" spans="1:34"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t="str">
        <f>IF(tbl_Customers[[#This Row],[total_intl_charge]] &lt;= 3, "Low Charges", "High Charges")</f>
        <v>Low Charges</v>
      </c>
      <c r="Z1621" t="str">
        <f>IF(tbl_Customers[[#This Row],[total_eve_calls]]&lt;=80,"Low Calls",
IF(tbl_Customers[[#This Row],[total_eve_calls]]&lt;=120,"Medium Calls","High Calls"))</f>
        <v>High Calls</v>
      </c>
      <c r="AA1621" t="str">
        <f>IF(tbl_Customers[[#This Row],[total_eve_charge]]&lt;=15,"Low Charges",
IF(tbl_Customers[[#This Row],[total_eve_charge]]&lt;=20,"Medium Charges","High Charges"))</f>
        <v>Low Charges</v>
      </c>
      <c r="AB1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1" t="str">
        <f>IF(tbl_Customers[[#This Row],[number_vmail_messages]] = 0, "No Usage", IF(tbl_Customers[[#This Row],[number_vmail_messages]] &lt;= 20, "Low Usage", IF(tbl_Customers[[#This Row],[number_vmail_messages]] &lt;= 40, "Medium Usgae", "High Usage")))</f>
        <v>No Usage</v>
      </c>
      <c r="AD1621" t="str">
        <f>IF(tbl_Customers[[#This Row],[total_day_minutes]]&lt;=150,"Low Usage", IF(tbl_Customers[[#This Row],[total_day_minutes]]&lt;=200,"Medium Usage", IF(tbl_Customers[[#This Row],[total_day_minutes]]&lt;=250,"High Usage","Very High Usage")))</f>
        <v>Medium Usage</v>
      </c>
      <c r="AE1621" t="str">
        <f>IF(tbl_Customers[[#This Row],[total_intl_calls]]&lt;=5,"Low Calls", IF(tbl_Customers[[#This Row],[total_intl_calls]]&lt;=10, "Medium Calls", "High Calls"))</f>
        <v>Medium Calls</v>
      </c>
      <c r="AF16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1" t="str">
        <f>IF(tbl_Customers[[#This Row],[Churn_Risk_Score]]&gt;=10,"High Risk", IF(tbl_Customers[[#This Row],[Churn_Risk_Score]]&gt;=5,"Medium Risk","Low Risk"))</f>
        <v>Medium Risk</v>
      </c>
      <c r="AH1621">
        <f>tbl_Customers[[#This Row],[total_day_charge]] + tbl_Customers[[#This Row],[total_eve_charge]] + tbl_Customers[[#This Row],[total_night_charge]] + tbl_Customers[[#This Row],[total_intl_charge]]</f>
        <v>52.730000000000004</v>
      </c>
    </row>
    <row r="1622" spans="1:34"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t="str">
        <f>IF(tbl_Customers[[#This Row],[total_intl_charge]] &lt;= 3, "Low Charges", "High Charges")</f>
        <v>Low Charges</v>
      </c>
      <c r="Z1622" t="str">
        <f>IF(tbl_Customers[[#This Row],[total_eve_calls]]&lt;=80,"Low Calls",
IF(tbl_Customers[[#This Row],[total_eve_calls]]&lt;=120,"Medium Calls","High Calls"))</f>
        <v>Medium Calls</v>
      </c>
      <c r="AA1622" t="str">
        <f>IF(tbl_Customers[[#This Row],[total_eve_charge]]&lt;=15,"Low Charges",
IF(tbl_Customers[[#This Row],[total_eve_charge]]&lt;=20,"Medium Charges","High Charges"))</f>
        <v>Low Charges</v>
      </c>
      <c r="AB1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22" t="str">
        <f>IF(tbl_Customers[[#This Row],[number_vmail_messages]] = 0, "No Usage", IF(tbl_Customers[[#This Row],[number_vmail_messages]] &lt;= 20, "Low Usage", IF(tbl_Customers[[#This Row],[number_vmail_messages]] &lt;= 40, "Medium Usgae", "High Usage")))</f>
        <v>Medium Usgae</v>
      </c>
      <c r="AD1622" t="str">
        <f>IF(tbl_Customers[[#This Row],[total_day_minutes]]&lt;=150,"Low Usage", IF(tbl_Customers[[#This Row],[total_day_minutes]]&lt;=200,"Medium Usage", IF(tbl_Customers[[#This Row],[total_day_minutes]]&lt;=250,"High Usage","Very High Usage")))</f>
        <v>Medium Usage</v>
      </c>
      <c r="AE1622" t="str">
        <f>IF(tbl_Customers[[#This Row],[total_intl_calls]]&lt;=5,"Low Calls", IF(tbl_Customers[[#This Row],[total_intl_calls]]&lt;=10, "Medium Calls", "High Calls"))</f>
        <v>Low Calls</v>
      </c>
      <c r="AF16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2" t="str">
        <f>IF(tbl_Customers[[#This Row],[Churn_Risk_Score]]&gt;=10,"High Risk", IF(tbl_Customers[[#This Row],[Churn_Risk_Score]]&gt;=5,"Medium Risk","Low Risk"))</f>
        <v>Low Risk</v>
      </c>
      <c r="AH1622">
        <f>tbl_Customers[[#This Row],[total_day_charge]] + tbl_Customers[[#This Row],[total_eve_charge]] + tbl_Customers[[#This Row],[total_night_charge]] + tbl_Customers[[#This Row],[total_intl_charge]]</f>
        <v>46.15</v>
      </c>
    </row>
    <row r="1623" spans="1:34"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t="str">
        <f>IF(tbl_Customers[[#This Row],[total_intl_charge]] &lt;= 3, "Low Charges", "High Charges")</f>
        <v>Low Charges</v>
      </c>
      <c r="Z1623" t="str">
        <f>IF(tbl_Customers[[#This Row],[total_eve_calls]]&lt;=80,"Low Calls",
IF(tbl_Customers[[#This Row],[total_eve_calls]]&lt;=120,"Medium Calls","High Calls"))</f>
        <v>Medium Calls</v>
      </c>
      <c r="AA1623" t="str">
        <f>IF(tbl_Customers[[#This Row],[total_eve_charge]]&lt;=15,"Low Charges",
IF(tbl_Customers[[#This Row],[total_eve_charge]]&lt;=20,"Medium Charges","High Charges"))</f>
        <v>Medium Charges</v>
      </c>
      <c r="AB1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3" t="str">
        <f>IF(tbl_Customers[[#This Row],[number_vmail_messages]] = 0, "No Usage", IF(tbl_Customers[[#This Row],[number_vmail_messages]] &lt;= 20, "Low Usage", IF(tbl_Customers[[#This Row],[number_vmail_messages]] &lt;= 40, "Medium Usgae", "High Usage")))</f>
        <v>No Usage</v>
      </c>
      <c r="AD1623" t="str">
        <f>IF(tbl_Customers[[#This Row],[total_day_minutes]]&lt;=150,"Low Usage", IF(tbl_Customers[[#This Row],[total_day_minutes]]&lt;=200,"Medium Usage", IF(tbl_Customers[[#This Row],[total_day_minutes]]&lt;=250,"High Usage","Very High Usage")))</f>
        <v>High Usage</v>
      </c>
      <c r="AE1623" t="str">
        <f>IF(tbl_Customers[[#This Row],[total_intl_calls]]&lt;=5,"Low Calls", IF(tbl_Customers[[#This Row],[total_intl_calls]]&lt;=10, "Medium Calls", "High Calls"))</f>
        <v>Medium Calls</v>
      </c>
      <c r="AF16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3" t="str">
        <f>IF(tbl_Customers[[#This Row],[Churn_Risk_Score]]&gt;=10,"High Risk", IF(tbl_Customers[[#This Row],[Churn_Risk_Score]]&gt;=5,"Medium Risk","Low Risk"))</f>
        <v>Low Risk</v>
      </c>
      <c r="AH1623">
        <f>tbl_Customers[[#This Row],[total_day_charge]] + tbl_Customers[[#This Row],[total_eve_charge]] + tbl_Customers[[#This Row],[total_night_charge]] + tbl_Customers[[#This Row],[total_intl_charge]]</f>
        <v>68.220000000000013</v>
      </c>
    </row>
    <row r="1624" spans="1:34"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t="str">
        <f>IF(tbl_Customers[[#This Row],[total_intl_charge]] &lt;= 3, "Low Charges", "High Charges")</f>
        <v>High Charges</v>
      </c>
      <c r="Z1624" t="str">
        <f>IF(tbl_Customers[[#This Row],[total_eve_calls]]&lt;=80,"Low Calls",
IF(tbl_Customers[[#This Row],[total_eve_calls]]&lt;=120,"Medium Calls","High Calls"))</f>
        <v>Medium Calls</v>
      </c>
      <c r="AA1624" t="str">
        <f>IF(tbl_Customers[[#This Row],[total_eve_charge]]&lt;=15,"Low Charges",
IF(tbl_Customers[[#This Row],[total_eve_charge]]&lt;=20,"Medium Charges","High Charges"))</f>
        <v>Low Charges</v>
      </c>
      <c r="AB1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4" t="str">
        <f>IF(tbl_Customers[[#This Row],[number_vmail_messages]] = 0, "No Usage", IF(tbl_Customers[[#This Row],[number_vmail_messages]] &lt;= 20, "Low Usage", IF(tbl_Customers[[#This Row],[number_vmail_messages]] &lt;= 40, "Medium Usgae", "High Usage")))</f>
        <v>No Usage</v>
      </c>
      <c r="AD1624" t="str">
        <f>IF(tbl_Customers[[#This Row],[total_day_minutes]]&lt;=150,"Low Usage", IF(tbl_Customers[[#This Row],[total_day_minutes]]&lt;=200,"Medium Usage", IF(tbl_Customers[[#This Row],[total_day_minutes]]&lt;=250,"High Usage","Very High Usage")))</f>
        <v>Medium Usage</v>
      </c>
      <c r="AE1624" t="str">
        <f>IF(tbl_Customers[[#This Row],[total_intl_calls]]&lt;=5,"Low Calls", IF(tbl_Customers[[#This Row],[total_intl_calls]]&lt;=10, "Medium Calls", "High Calls"))</f>
        <v>Low Calls</v>
      </c>
      <c r="AF16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4" t="str">
        <f>IF(tbl_Customers[[#This Row],[Churn_Risk_Score]]&gt;=10,"High Risk", IF(tbl_Customers[[#This Row],[Churn_Risk_Score]]&gt;=5,"Medium Risk","Low Risk"))</f>
        <v>Low Risk</v>
      </c>
      <c r="AH1624">
        <f>tbl_Customers[[#This Row],[total_day_charge]] + tbl_Customers[[#This Row],[total_eve_charge]] + tbl_Customers[[#This Row],[total_night_charge]] + tbl_Customers[[#This Row],[total_intl_charge]]</f>
        <v>55.21</v>
      </c>
    </row>
    <row r="1625" spans="1:34"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t="str">
        <f>IF(tbl_Customers[[#This Row],[total_intl_charge]] &lt;= 3, "Low Charges", "High Charges")</f>
        <v>Low Charges</v>
      </c>
      <c r="Z1625" t="str">
        <f>IF(tbl_Customers[[#This Row],[total_eve_calls]]&lt;=80,"Low Calls",
IF(tbl_Customers[[#This Row],[total_eve_calls]]&lt;=120,"Medium Calls","High Calls"))</f>
        <v>Medium Calls</v>
      </c>
      <c r="AA1625" t="str">
        <f>IF(tbl_Customers[[#This Row],[total_eve_charge]]&lt;=15,"Low Charges",
IF(tbl_Customers[[#This Row],[total_eve_charge]]&lt;=20,"Medium Charges","High Charges"))</f>
        <v>Medium Charges</v>
      </c>
      <c r="AB1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5" t="str">
        <f>IF(tbl_Customers[[#This Row],[number_vmail_messages]] = 0, "No Usage", IF(tbl_Customers[[#This Row],[number_vmail_messages]] &lt;= 20, "Low Usage", IF(tbl_Customers[[#This Row],[number_vmail_messages]] &lt;= 40, "Medium Usgae", "High Usage")))</f>
        <v>No Usage</v>
      </c>
      <c r="AD1625" t="str">
        <f>IF(tbl_Customers[[#This Row],[total_day_minutes]]&lt;=150,"Low Usage", IF(tbl_Customers[[#This Row],[total_day_minutes]]&lt;=200,"Medium Usage", IF(tbl_Customers[[#This Row],[total_day_minutes]]&lt;=250,"High Usage","Very High Usage")))</f>
        <v>Medium Usage</v>
      </c>
      <c r="AE1625" t="str">
        <f>IF(tbl_Customers[[#This Row],[total_intl_calls]]&lt;=5,"Low Calls", IF(tbl_Customers[[#This Row],[total_intl_calls]]&lt;=10, "Medium Calls", "High Calls"))</f>
        <v>Low Calls</v>
      </c>
      <c r="AF16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5" t="str">
        <f>IF(tbl_Customers[[#This Row],[Churn_Risk_Score]]&gt;=10,"High Risk", IF(tbl_Customers[[#This Row],[Churn_Risk_Score]]&gt;=5,"Medium Risk","Low Risk"))</f>
        <v>Low Risk</v>
      </c>
      <c r="AH1625">
        <f>tbl_Customers[[#This Row],[total_day_charge]] + tbl_Customers[[#This Row],[total_eve_charge]] + tbl_Customers[[#This Row],[total_night_charge]] + tbl_Customers[[#This Row],[total_intl_charge]]</f>
        <v>57.5</v>
      </c>
    </row>
    <row r="1626" spans="1:34"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t="str">
        <f>IF(tbl_Customers[[#This Row],[total_intl_charge]] &lt;= 3, "Low Charges", "High Charges")</f>
        <v>High Charges</v>
      </c>
      <c r="Z1626" t="str">
        <f>IF(tbl_Customers[[#This Row],[total_eve_calls]]&lt;=80,"Low Calls",
IF(tbl_Customers[[#This Row],[total_eve_calls]]&lt;=120,"Medium Calls","High Calls"))</f>
        <v>Medium Calls</v>
      </c>
      <c r="AA1626" t="str">
        <f>IF(tbl_Customers[[#This Row],[total_eve_charge]]&lt;=15,"Low Charges",
IF(tbl_Customers[[#This Row],[total_eve_charge]]&lt;=20,"Medium Charges","High Charges"))</f>
        <v>Low Charges</v>
      </c>
      <c r="AB1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6" t="str">
        <f>IF(tbl_Customers[[#This Row],[number_vmail_messages]] = 0, "No Usage", IF(tbl_Customers[[#This Row],[number_vmail_messages]] &lt;= 20, "Low Usage", IF(tbl_Customers[[#This Row],[number_vmail_messages]] &lt;= 40, "Medium Usgae", "High Usage")))</f>
        <v>No Usage</v>
      </c>
      <c r="AD1626" t="str">
        <f>IF(tbl_Customers[[#This Row],[total_day_minutes]]&lt;=150,"Low Usage", IF(tbl_Customers[[#This Row],[total_day_minutes]]&lt;=200,"Medium Usage", IF(tbl_Customers[[#This Row],[total_day_minutes]]&lt;=250,"High Usage","Very High Usage")))</f>
        <v>Medium Usage</v>
      </c>
      <c r="AE1626" t="str">
        <f>IF(tbl_Customers[[#This Row],[total_intl_calls]]&lt;=5,"Low Calls", IF(tbl_Customers[[#This Row],[total_intl_calls]]&lt;=10, "Medium Calls", "High Calls"))</f>
        <v>Low Calls</v>
      </c>
      <c r="AF16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6" t="str">
        <f>IF(tbl_Customers[[#This Row],[Churn_Risk_Score]]&gt;=10,"High Risk", IF(tbl_Customers[[#This Row],[Churn_Risk_Score]]&gt;=5,"Medium Risk","Low Risk"))</f>
        <v>Low Risk</v>
      </c>
      <c r="AH1626">
        <f>tbl_Customers[[#This Row],[total_day_charge]] + tbl_Customers[[#This Row],[total_eve_charge]] + tbl_Customers[[#This Row],[total_night_charge]] + tbl_Customers[[#This Row],[total_intl_charge]]</f>
        <v>61.21</v>
      </c>
    </row>
    <row r="1627" spans="1:34"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t="str">
        <f>IF(tbl_Customers[[#This Row],[total_intl_charge]] &lt;= 3, "Low Charges", "High Charges")</f>
        <v>Low Charges</v>
      </c>
      <c r="Z1627" t="str">
        <f>IF(tbl_Customers[[#This Row],[total_eve_calls]]&lt;=80,"Low Calls",
IF(tbl_Customers[[#This Row],[total_eve_calls]]&lt;=120,"Medium Calls","High Calls"))</f>
        <v>Medium Calls</v>
      </c>
      <c r="AA1627" t="str">
        <f>IF(tbl_Customers[[#This Row],[total_eve_charge]]&lt;=15,"Low Charges",
IF(tbl_Customers[[#This Row],[total_eve_charge]]&lt;=20,"Medium Charges","High Charges"))</f>
        <v>Medium Charges</v>
      </c>
      <c r="AB1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7" t="str">
        <f>IF(tbl_Customers[[#This Row],[number_vmail_messages]] = 0, "No Usage", IF(tbl_Customers[[#This Row],[number_vmail_messages]] &lt;= 20, "Low Usage", IF(tbl_Customers[[#This Row],[number_vmail_messages]] &lt;= 40, "Medium Usgae", "High Usage")))</f>
        <v>No Usage</v>
      </c>
      <c r="AD1627" t="str">
        <f>IF(tbl_Customers[[#This Row],[total_day_minutes]]&lt;=150,"Low Usage", IF(tbl_Customers[[#This Row],[total_day_minutes]]&lt;=200,"Medium Usage", IF(tbl_Customers[[#This Row],[total_day_minutes]]&lt;=250,"High Usage","Very High Usage")))</f>
        <v>Low Usage</v>
      </c>
      <c r="AE1627" t="str">
        <f>IF(tbl_Customers[[#This Row],[total_intl_calls]]&lt;=5,"Low Calls", IF(tbl_Customers[[#This Row],[total_intl_calls]]&lt;=10, "Medium Calls", "High Calls"))</f>
        <v>Low Calls</v>
      </c>
      <c r="AF16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7" t="str">
        <f>IF(tbl_Customers[[#This Row],[Churn_Risk_Score]]&gt;=10,"High Risk", IF(tbl_Customers[[#This Row],[Churn_Risk_Score]]&gt;=5,"Medium Risk","Low Risk"))</f>
        <v>Medium Risk</v>
      </c>
      <c r="AH1627">
        <f>tbl_Customers[[#This Row],[total_day_charge]] + tbl_Customers[[#This Row],[total_eve_charge]] + tbl_Customers[[#This Row],[total_night_charge]] + tbl_Customers[[#This Row],[total_intl_charge]]</f>
        <v>43.33</v>
      </c>
    </row>
    <row r="1628" spans="1:34"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t="str">
        <f>IF(tbl_Customers[[#This Row],[total_intl_charge]] &lt;= 3, "Low Charges", "High Charges")</f>
        <v>Low Charges</v>
      </c>
      <c r="Z1628" t="str">
        <f>IF(tbl_Customers[[#This Row],[total_eve_calls]]&lt;=80,"Low Calls",
IF(tbl_Customers[[#This Row],[total_eve_calls]]&lt;=120,"Medium Calls","High Calls"))</f>
        <v>Medium Calls</v>
      </c>
      <c r="AA1628" t="str">
        <f>IF(tbl_Customers[[#This Row],[total_eve_charge]]&lt;=15,"Low Charges",
IF(tbl_Customers[[#This Row],[total_eve_charge]]&lt;=20,"Medium Charges","High Charges"))</f>
        <v>Medium Charges</v>
      </c>
      <c r="AB1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8" t="str">
        <f>IF(tbl_Customers[[#This Row],[number_vmail_messages]] = 0, "No Usage", IF(tbl_Customers[[#This Row],[number_vmail_messages]] &lt;= 20, "Low Usage", IF(tbl_Customers[[#This Row],[number_vmail_messages]] &lt;= 40, "Medium Usgae", "High Usage")))</f>
        <v>No Usage</v>
      </c>
      <c r="AD1628" t="str">
        <f>IF(tbl_Customers[[#This Row],[total_day_minutes]]&lt;=150,"Low Usage", IF(tbl_Customers[[#This Row],[total_day_minutes]]&lt;=200,"Medium Usage", IF(tbl_Customers[[#This Row],[total_day_minutes]]&lt;=250,"High Usage","Very High Usage")))</f>
        <v>Low Usage</v>
      </c>
      <c r="AE1628" t="str">
        <f>IF(tbl_Customers[[#This Row],[total_intl_calls]]&lt;=5,"Low Calls", IF(tbl_Customers[[#This Row],[total_intl_calls]]&lt;=10, "Medium Calls", "High Calls"))</f>
        <v>Medium Calls</v>
      </c>
      <c r="AF16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8" t="str">
        <f>IF(tbl_Customers[[#This Row],[Churn_Risk_Score]]&gt;=10,"High Risk", IF(tbl_Customers[[#This Row],[Churn_Risk_Score]]&gt;=5,"Medium Risk","Low Risk"))</f>
        <v>Low Risk</v>
      </c>
      <c r="AH1628">
        <f>tbl_Customers[[#This Row],[total_day_charge]] + tbl_Customers[[#This Row],[total_eve_charge]] + tbl_Customers[[#This Row],[total_night_charge]] + tbl_Customers[[#This Row],[total_intl_charge]]</f>
        <v>43.2</v>
      </c>
    </row>
    <row r="1629" spans="1:34"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t="str">
        <f>IF(tbl_Customers[[#This Row],[total_intl_charge]] &lt;= 3, "Low Charges", "High Charges")</f>
        <v>Low Charges</v>
      </c>
      <c r="Z1629" t="str">
        <f>IF(tbl_Customers[[#This Row],[total_eve_calls]]&lt;=80,"Low Calls",
IF(tbl_Customers[[#This Row],[total_eve_calls]]&lt;=120,"Medium Calls","High Calls"))</f>
        <v>Medium Calls</v>
      </c>
      <c r="AA1629" t="str">
        <f>IF(tbl_Customers[[#This Row],[total_eve_charge]]&lt;=15,"Low Charges",
IF(tbl_Customers[[#This Row],[total_eve_charge]]&lt;=20,"Medium Charges","High Charges"))</f>
        <v>Low Charges</v>
      </c>
      <c r="AB1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9" t="str">
        <f>IF(tbl_Customers[[#This Row],[number_vmail_messages]] = 0, "No Usage", IF(tbl_Customers[[#This Row],[number_vmail_messages]] &lt;= 20, "Low Usage", IF(tbl_Customers[[#This Row],[number_vmail_messages]] &lt;= 40, "Medium Usgae", "High Usage")))</f>
        <v>No Usage</v>
      </c>
      <c r="AD1629" t="str">
        <f>IF(tbl_Customers[[#This Row],[total_day_minutes]]&lt;=150,"Low Usage", IF(tbl_Customers[[#This Row],[total_day_minutes]]&lt;=200,"Medium Usage", IF(tbl_Customers[[#This Row],[total_day_minutes]]&lt;=250,"High Usage","Very High Usage")))</f>
        <v>Very High Usage</v>
      </c>
      <c r="AE1629" t="str">
        <f>IF(tbl_Customers[[#This Row],[total_intl_calls]]&lt;=5,"Low Calls", IF(tbl_Customers[[#This Row],[total_intl_calls]]&lt;=10, "Medium Calls", "High Calls"))</f>
        <v>Medium Calls</v>
      </c>
      <c r="AF16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629" t="str">
        <f>IF(tbl_Customers[[#This Row],[Churn_Risk_Score]]&gt;=10,"High Risk", IF(tbl_Customers[[#This Row],[Churn_Risk_Score]]&gt;=5,"Medium Risk","Low Risk"))</f>
        <v>Medium Risk</v>
      </c>
      <c r="AH1629">
        <f>tbl_Customers[[#This Row],[total_day_charge]] + tbl_Customers[[#This Row],[total_eve_charge]] + tbl_Customers[[#This Row],[total_night_charge]] + tbl_Customers[[#This Row],[total_intl_charge]]</f>
        <v>65.540000000000006</v>
      </c>
    </row>
    <row r="1630" spans="1:34"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t="str">
        <f>IF(tbl_Customers[[#This Row],[total_intl_charge]] &lt;= 3, "Low Charges", "High Charges")</f>
        <v>High Charges</v>
      </c>
      <c r="Z1630" t="str">
        <f>IF(tbl_Customers[[#This Row],[total_eve_calls]]&lt;=80,"Low Calls",
IF(tbl_Customers[[#This Row],[total_eve_calls]]&lt;=120,"Medium Calls","High Calls"))</f>
        <v>Medium Calls</v>
      </c>
      <c r="AA1630" t="str">
        <f>IF(tbl_Customers[[#This Row],[total_eve_charge]]&lt;=15,"Low Charges",
IF(tbl_Customers[[#This Row],[total_eve_charge]]&lt;=20,"Medium Charges","High Charges"))</f>
        <v>Low Charges</v>
      </c>
      <c r="AB1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0" t="str">
        <f>IF(tbl_Customers[[#This Row],[number_vmail_messages]] = 0, "No Usage", IF(tbl_Customers[[#This Row],[number_vmail_messages]] &lt;= 20, "Low Usage", IF(tbl_Customers[[#This Row],[number_vmail_messages]] &lt;= 40, "Medium Usgae", "High Usage")))</f>
        <v>No Usage</v>
      </c>
      <c r="AD1630" t="str">
        <f>IF(tbl_Customers[[#This Row],[total_day_minutes]]&lt;=150,"Low Usage", IF(tbl_Customers[[#This Row],[total_day_minutes]]&lt;=200,"Medium Usage", IF(tbl_Customers[[#This Row],[total_day_minutes]]&lt;=250,"High Usage","Very High Usage")))</f>
        <v>High Usage</v>
      </c>
      <c r="AE1630" t="str">
        <f>IF(tbl_Customers[[#This Row],[total_intl_calls]]&lt;=5,"Low Calls", IF(tbl_Customers[[#This Row],[total_intl_calls]]&lt;=10, "Medium Calls", "High Calls"))</f>
        <v>Medium Calls</v>
      </c>
      <c r="AF16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0" t="str">
        <f>IF(tbl_Customers[[#This Row],[Churn_Risk_Score]]&gt;=10,"High Risk", IF(tbl_Customers[[#This Row],[Churn_Risk_Score]]&gt;=5,"Medium Risk","Low Risk"))</f>
        <v>Low Risk</v>
      </c>
      <c r="AH1630">
        <f>tbl_Customers[[#This Row],[total_day_charge]] + tbl_Customers[[#This Row],[total_eve_charge]] + tbl_Customers[[#This Row],[total_night_charge]] + tbl_Customers[[#This Row],[total_intl_charge]]</f>
        <v>71.72</v>
      </c>
    </row>
    <row r="1631" spans="1:34"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t="str">
        <f>IF(tbl_Customers[[#This Row],[total_intl_charge]] &lt;= 3, "Low Charges", "High Charges")</f>
        <v>Low Charges</v>
      </c>
      <c r="Z1631" t="str">
        <f>IF(tbl_Customers[[#This Row],[total_eve_calls]]&lt;=80,"Low Calls",
IF(tbl_Customers[[#This Row],[total_eve_calls]]&lt;=120,"Medium Calls","High Calls"))</f>
        <v>Medium Calls</v>
      </c>
      <c r="AA1631" t="str">
        <f>IF(tbl_Customers[[#This Row],[total_eve_charge]]&lt;=15,"Low Charges",
IF(tbl_Customers[[#This Row],[total_eve_charge]]&lt;=20,"Medium Charges","High Charges"))</f>
        <v>Medium Charges</v>
      </c>
      <c r="AB1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1" t="str">
        <f>IF(tbl_Customers[[#This Row],[number_vmail_messages]] = 0, "No Usage", IF(tbl_Customers[[#This Row],[number_vmail_messages]] &lt;= 20, "Low Usage", IF(tbl_Customers[[#This Row],[number_vmail_messages]] &lt;= 40, "Medium Usgae", "High Usage")))</f>
        <v>No Usage</v>
      </c>
      <c r="AD1631" t="str">
        <f>IF(tbl_Customers[[#This Row],[total_day_minutes]]&lt;=150,"Low Usage", IF(tbl_Customers[[#This Row],[total_day_minutes]]&lt;=200,"Medium Usage", IF(tbl_Customers[[#This Row],[total_day_minutes]]&lt;=250,"High Usage","Very High Usage")))</f>
        <v>Medium Usage</v>
      </c>
      <c r="AE1631" t="str">
        <f>IF(tbl_Customers[[#This Row],[total_intl_calls]]&lt;=5,"Low Calls", IF(tbl_Customers[[#This Row],[total_intl_calls]]&lt;=10, "Medium Calls", "High Calls"))</f>
        <v>Low Calls</v>
      </c>
      <c r="AF16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1" t="str">
        <f>IF(tbl_Customers[[#This Row],[Churn_Risk_Score]]&gt;=10,"High Risk", IF(tbl_Customers[[#This Row],[Churn_Risk_Score]]&gt;=5,"Medium Risk","Low Risk"))</f>
        <v>Low Risk</v>
      </c>
      <c r="AH1631">
        <f>tbl_Customers[[#This Row],[total_day_charge]] + tbl_Customers[[#This Row],[total_eve_charge]] + tbl_Customers[[#This Row],[total_night_charge]] + tbl_Customers[[#This Row],[total_intl_charge]]</f>
        <v>55.04</v>
      </c>
    </row>
    <row r="1632" spans="1:34"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t="str">
        <f>IF(tbl_Customers[[#This Row],[total_intl_charge]] &lt;= 3, "Low Charges", "High Charges")</f>
        <v>High Charges</v>
      </c>
      <c r="Z1632" t="str">
        <f>IF(tbl_Customers[[#This Row],[total_eve_calls]]&lt;=80,"Low Calls",
IF(tbl_Customers[[#This Row],[total_eve_calls]]&lt;=120,"Medium Calls","High Calls"))</f>
        <v>Medium Calls</v>
      </c>
      <c r="AA1632" t="str">
        <f>IF(tbl_Customers[[#This Row],[total_eve_charge]]&lt;=15,"Low Charges",
IF(tbl_Customers[[#This Row],[total_eve_charge]]&lt;=20,"Medium Charges","High Charges"))</f>
        <v>Low Charges</v>
      </c>
      <c r="AB1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2" t="str">
        <f>IF(tbl_Customers[[#This Row],[number_vmail_messages]] = 0, "No Usage", IF(tbl_Customers[[#This Row],[number_vmail_messages]] &lt;= 20, "Low Usage", IF(tbl_Customers[[#This Row],[number_vmail_messages]] &lt;= 40, "Medium Usgae", "High Usage")))</f>
        <v>No Usage</v>
      </c>
      <c r="AD1632" t="str">
        <f>IF(tbl_Customers[[#This Row],[total_day_minutes]]&lt;=150,"Low Usage", IF(tbl_Customers[[#This Row],[total_day_minutes]]&lt;=200,"Medium Usage", IF(tbl_Customers[[#This Row],[total_day_minutes]]&lt;=250,"High Usage","Very High Usage")))</f>
        <v>Medium Usage</v>
      </c>
      <c r="AE1632" t="str">
        <f>IF(tbl_Customers[[#This Row],[total_intl_calls]]&lt;=5,"Low Calls", IF(tbl_Customers[[#This Row],[total_intl_calls]]&lt;=10, "Medium Calls", "High Calls"))</f>
        <v>Low Calls</v>
      </c>
      <c r="AF16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2" t="str">
        <f>IF(tbl_Customers[[#This Row],[Churn_Risk_Score]]&gt;=10,"High Risk", IF(tbl_Customers[[#This Row],[Churn_Risk_Score]]&gt;=5,"Medium Risk","Low Risk"))</f>
        <v>Low Risk</v>
      </c>
      <c r="AH1632">
        <f>tbl_Customers[[#This Row],[total_day_charge]] + tbl_Customers[[#This Row],[total_eve_charge]] + tbl_Customers[[#This Row],[total_night_charge]] + tbl_Customers[[#This Row],[total_intl_charge]]</f>
        <v>50.54</v>
      </c>
    </row>
    <row r="1633" spans="1:34"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t="str">
        <f>IF(tbl_Customers[[#This Row],[total_intl_charge]] &lt;= 3, "Low Charges", "High Charges")</f>
        <v>High Charges</v>
      </c>
      <c r="Z1633" t="str">
        <f>IF(tbl_Customers[[#This Row],[total_eve_calls]]&lt;=80,"Low Calls",
IF(tbl_Customers[[#This Row],[total_eve_calls]]&lt;=120,"Medium Calls","High Calls"))</f>
        <v>High Calls</v>
      </c>
      <c r="AA1633" t="str">
        <f>IF(tbl_Customers[[#This Row],[total_eve_charge]]&lt;=15,"Low Charges",
IF(tbl_Customers[[#This Row],[total_eve_charge]]&lt;=20,"Medium Charges","High Charges"))</f>
        <v>High Charges</v>
      </c>
      <c r="AB1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3" t="str">
        <f>IF(tbl_Customers[[#This Row],[number_vmail_messages]] = 0, "No Usage", IF(tbl_Customers[[#This Row],[number_vmail_messages]] &lt;= 20, "Low Usage", IF(tbl_Customers[[#This Row],[number_vmail_messages]] &lt;= 40, "Medium Usgae", "High Usage")))</f>
        <v>No Usage</v>
      </c>
      <c r="AD1633" t="str">
        <f>IF(tbl_Customers[[#This Row],[total_day_minutes]]&lt;=150,"Low Usage", IF(tbl_Customers[[#This Row],[total_day_minutes]]&lt;=200,"Medium Usage", IF(tbl_Customers[[#This Row],[total_day_minutes]]&lt;=250,"High Usage","Very High Usage")))</f>
        <v>Low Usage</v>
      </c>
      <c r="AE1633" t="str">
        <f>IF(tbl_Customers[[#This Row],[total_intl_calls]]&lt;=5,"Low Calls", IF(tbl_Customers[[#This Row],[total_intl_calls]]&lt;=10, "Medium Calls", "High Calls"))</f>
        <v>Low Calls</v>
      </c>
      <c r="AF16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3" t="str">
        <f>IF(tbl_Customers[[#This Row],[Churn_Risk_Score]]&gt;=10,"High Risk", IF(tbl_Customers[[#This Row],[Churn_Risk_Score]]&gt;=5,"Medium Risk","Low Risk"))</f>
        <v>Low Risk</v>
      </c>
      <c r="AH1633">
        <f>tbl_Customers[[#This Row],[total_day_charge]] + tbl_Customers[[#This Row],[total_eve_charge]] + tbl_Customers[[#This Row],[total_night_charge]] + tbl_Customers[[#This Row],[total_intl_charge]]</f>
        <v>50.28</v>
      </c>
    </row>
    <row r="1634" spans="1:34"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t="str">
        <f>IF(tbl_Customers[[#This Row],[total_intl_charge]] &lt;= 3, "Low Charges", "High Charges")</f>
        <v>High Charges</v>
      </c>
      <c r="Z1634" t="str">
        <f>IF(tbl_Customers[[#This Row],[total_eve_calls]]&lt;=80,"Low Calls",
IF(tbl_Customers[[#This Row],[total_eve_calls]]&lt;=120,"Medium Calls","High Calls"))</f>
        <v>High Calls</v>
      </c>
      <c r="AA1634" t="str">
        <f>IF(tbl_Customers[[#This Row],[total_eve_charge]]&lt;=15,"Low Charges",
IF(tbl_Customers[[#This Row],[total_eve_charge]]&lt;=20,"Medium Charges","High Charges"))</f>
        <v>Low Charges</v>
      </c>
      <c r="AB1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4" t="str">
        <f>IF(tbl_Customers[[#This Row],[number_vmail_messages]] = 0, "No Usage", IF(tbl_Customers[[#This Row],[number_vmail_messages]] &lt;= 20, "Low Usage", IF(tbl_Customers[[#This Row],[number_vmail_messages]] &lt;= 40, "Medium Usgae", "High Usage")))</f>
        <v>No Usage</v>
      </c>
      <c r="AD1634" t="str">
        <f>IF(tbl_Customers[[#This Row],[total_day_minutes]]&lt;=150,"Low Usage", IF(tbl_Customers[[#This Row],[total_day_minutes]]&lt;=200,"Medium Usage", IF(tbl_Customers[[#This Row],[total_day_minutes]]&lt;=250,"High Usage","Very High Usage")))</f>
        <v>Medium Usage</v>
      </c>
      <c r="AE1634" t="str">
        <f>IF(tbl_Customers[[#This Row],[total_intl_calls]]&lt;=5,"Low Calls", IF(tbl_Customers[[#This Row],[total_intl_calls]]&lt;=10, "Medium Calls", "High Calls"))</f>
        <v>Low Calls</v>
      </c>
      <c r="AF16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4" t="str">
        <f>IF(tbl_Customers[[#This Row],[Churn_Risk_Score]]&gt;=10,"High Risk", IF(tbl_Customers[[#This Row],[Churn_Risk_Score]]&gt;=5,"Medium Risk","Low Risk"))</f>
        <v>Low Risk</v>
      </c>
      <c r="AH1634">
        <f>tbl_Customers[[#This Row],[total_day_charge]] + tbl_Customers[[#This Row],[total_eve_charge]] + tbl_Customers[[#This Row],[total_night_charge]] + tbl_Customers[[#This Row],[total_intl_charge]]</f>
        <v>58.24</v>
      </c>
    </row>
    <row r="1635" spans="1:34"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t="str">
        <f>IF(tbl_Customers[[#This Row],[total_intl_charge]] &lt;= 3, "Low Charges", "High Charges")</f>
        <v>Low Charges</v>
      </c>
      <c r="Z1635" t="str">
        <f>IF(tbl_Customers[[#This Row],[total_eve_calls]]&lt;=80,"Low Calls",
IF(tbl_Customers[[#This Row],[total_eve_calls]]&lt;=120,"Medium Calls","High Calls"))</f>
        <v>Medium Calls</v>
      </c>
      <c r="AA1635" t="str">
        <f>IF(tbl_Customers[[#This Row],[total_eve_charge]]&lt;=15,"Low Charges",
IF(tbl_Customers[[#This Row],[total_eve_charge]]&lt;=20,"Medium Charges","High Charges"))</f>
        <v>Medium Charges</v>
      </c>
      <c r="AB1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5" t="str">
        <f>IF(tbl_Customers[[#This Row],[number_vmail_messages]] = 0, "No Usage", IF(tbl_Customers[[#This Row],[number_vmail_messages]] &lt;= 20, "Low Usage", IF(tbl_Customers[[#This Row],[number_vmail_messages]] &lt;= 40, "Medium Usgae", "High Usage")))</f>
        <v>No Usage</v>
      </c>
      <c r="AD1635" t="str">
        <f>IF(tbl_Customers[[#This Row],[total_day_minutes]]&lt;=150,"Low Usage", IF(tbl_Customers[[#This Row],[total_day_minutes]]&lt;=200,"Medium Usage", IF(tbl_Customers[[#This Row],[total_day_minutes]]&lt;=250,"High Usage","Very High Usage")))</f>
        <v>Low Usage</v>
      </c>
      <c r="AE1635" t="str">
        <f>IF(tbl_Customers[[#This Row],[total_intl_calls]]&lt;=5,"Low Calls", IF(tbl_Customers[[#This Row],[total_intl_calls]]&lt;=10, "Medium Calls", "High Calls"))</f>
        <v>Low Calls</v>
      </c>
      <c r="AF16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5" t="str">
        <f>IF(tbl_Customers[[#This Row],[Churn_Risk_Score]]&gt;=10,"High Risk", IF(tbl_Customers[[#This Row],[Churn_Risk_Score]]&gt;=5,"Medium Risk","Low Risk"))</f>
        <v>Low Risk</v>
      </c>
      <c r="AH1635">
        <f>tbl_Customers[[#This Row],[total_day_charge]] + tbl_Customers[[#This Row],[total_eve_charge]] + tbl_Customers[[#This Row],[total_night_charge]] + tbl_Customers[[#This Row],[total_intl_charge]]</f>
        <v>55.059999999999995</v>
      </c>
    </row>
    <row r="1636" spans="1:34"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t="str">
        <f>IF(tbl_Customers[[#This Row],[total_intl_charge]] &lt;= 3, "Low Charges", "High Charges")</f>
        <v>Low Charges</v>
      </c>
      <c r="Z1636" t="str">
        <f>IF(tbl_Customers[[#This Row],[total_eve_calls]]&lt;=80,"Low Calls",
IF(tbl_Customers[[#This Row],[total_eve_calls]]&lt;=120,"Medium Calls","High Calls"))</f>
        <v>Low Calls</v>
      </c>
      <c r="AA1636" t="str">
        <f>IF(tbl_Customers[[#This Row],[total_eve_charge]]&lt;=15,"Low Charges",
IF(tbl_Customers[[#This Row],[total_eve_charge]]&lt;=20,"Medium Charges","High Charges"))</f>
        <v>Medium Charges</v>
      </c>
      <c r="AB1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6" t="str">
        <f>IF(tbl_Customers[[#This Row],[number_vmail_messages]] = 0, "No Usage", IF(tbl_Customers[[#This Row],[number_vmail_messages]] &lt;= 20, "Low Usage", IF(tbl_Customers[[#This Row],[number_vmail_messages]] &lt;= 40, "Medium Usgae", "High Usage")))</f>
        <v>No Usage</v>
      </c>
      <c r="AD1636" t="str">
        <f>IF(tbl_Customers[[#This Row],[total_day_minutes]]&lt;=150,"Low Usage", IF(tbl_Customers[[#This Row],[total_day_minutes]]&lt;=200,"Medium Usage", IF(tbl_Customers[[#This Row],[total_day_minutes]]&lt;=250,"High Usage","Very High Usage")))</f>
        <v>Very High Usage</v>
      </c>
      <c r="AE1636" t="str">
        <f>IF(tbl_Customers[[#This Row],[total_intl_calls]]&lt;=5,"Low Calls", IF(tbl_Customers[[#This Row],[total_intl_calls]]&lt;=10, "Medium Calls", "High Calls"))</f>
        <v>Low Calls</v>
      </c>
      <c r="AF16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36" t="str">
        <f>IF(tbl_Customers[[#This Row],[Churn_Risk_Score]]&gt;=10,"High Risk", IF(tbl_Customers[[#This Row],[Churn_Risk_Score]]&gt;=5,"Medium Risk","Low Risk"))</f>
        <v>Medium Risk</v>
      </c>
      <c r="AH1636">
        <f>tbl_Customers[[#This Row],[total_day_charge]] + tbl_Customers[[#This Row],[total_eve_charge]] + tbl_Customers[[#This Row],[total_night_charge]] + tbl_Customers[[#This Row],[total_intl_charge]]</f>
        <v>66.09</v>
      </c>
    </row>
    <row r="1637" spans="1:34"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t="str">
        <f>IF(tbl_Customers[[#This Row],[total_intl_charge]] &lt;= 3, "Low Charges", "High Charges")</f>
        <v>Low Charges</v>
      </c>
      <c r="Z1637" t="str">
        <f>IF(tbl_Customers[[#This Row],[total_eve_calls]]&lt;=80,"Low Calls",
IF(tbl_Customers[[#This Row],[total_eve_calls]]&lt;=120,"Medium Calls","High Calls"))</f>
        <v>Medium Calls</v>
      </c>
      <c r="AA1637" t="str">
        <f>IF(tbl_Customers[[#This Row],[total_eve_charge]]&lt;=15,"Low Charges",
IF(tbl_Customers[[#This Row],[total_eve_charge]]&lt;=20,"Medium Charges","High Charges"))</f>
        <v>Medium Charges</v>
      </c>
      <c r="AB1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7" t="str">
        <f>IF(tbl_Customers[[#This Row],[number_vmail_messages]] = 0, "No Usage", IF(tbl_Customers[[#This Row],[number_vmail_messages]] &lt;= 20, "Low Usage", IF(tbl_Customers[[#This Row],[number_vmail_messages]] &lt;= 40, "Medium Usgae", "High Usage")))</f>
        <v>No Usage</v>
      </c>
      <c r="AD1637" t="str">
        <f>IF(tbl_Customers[[#This Row],[total_day_minutes]]&lt;=150,"Low Usage", IF(tbl_Customers[[#This Row],[total_day_minutes]]&lt;=200,"Medium Usage", IF(tbl_Customers[[#This Row],[total_day_minutes]]&lt;=250,"High Usage","Very High Usage")))</f>
        <v>Medium Usage</v>
      </c>
      <c r="AE1637" t="str">
        <f>IF(tbl_Customers[[#This Row],[total_intl_calls]]&lt;=5,"Low Calls", IF(tbl_Customers[[#This Row],[total_intl_calls]]&lt;=10, "Medium Calls", "High Calls"))</f>
        <v>Low Calls</v>
      </c>
      <c r="AF16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7" t="str">
        <f>IF(tbl_Customers[[#This Row],[Churn_Risk_Score]]&gt;=10,"High Risk", IF(tbl_Customers[[#This Row],[Churn_Risk_Score]]&gt;=5,"Medium Risk","Low Risk"))</f>
        <v>Low Risk</v>
      </c>
      <c r="AH1637">
        <f>tbl_Customers[[#This Row],[total_day_charge]] + tbl_Customers[[#This Row],[total_eve_charge]] + tbl_Customers[[#This Row],[total_night_charge]] + tbl_Customers[[#This Row],[total_intl_charge]]</f>
        <v>62.17</v>
      </c>
    </row>
    <row r="1638" spans="1:34"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t="str">
        <f>IF(tbl_Customers[[#This Row],[total_intl_charge]] &lt;= 3, "Low Charges", "High Charges")</f>
        <v>Low Charges</v>
      </c>
      <c r="Z1638" t="str">
        <f>IF(tbl_Customers[[#This Row],[total_eve_calls]]&lt;=80,"Low Calls",
IF(tbl_Customers[[#This Row],[total_eve_calls]]&lt;=120,"Medium Calls","High Calls"))</f>
        <v>Low Calls</v>
      </c>
      <c r="AA1638" t="str">
        <f>IF(tbl_Customers[[#This Row],[total_eve_charge]]&lt;=15,"Low Charges",
IF(tbl_Customers[[#This Row],[total_eve_charge]]&lt;=20,"Medium Charges","High Charges"))</f>
        <v>High Charges</v>
      </c>
      <c r="AB1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8" t="str">
        <f>IF(tbl_Customers[[#This Row],[number_vmail_messages]] = 0, "No Usage", IF(tbl_Customers[[#This Row],[number_vmail_messages]] &lt;= 20, "Low Usage", IF(tbl_Customers[[#This Row],[number_vmail_messages]] &lt;= 40, "Medium Usgae", "High Usage")))</f>
        <v>No Usage</v>
      </c>
      <c r="AD1638" t="str">
        <f>IF(tbl_Customers[[#This Row],[total_day_minutes]]&lt;=150,"Low Usage", IF(tbl_Customers[[#This Row],[total_day_minutes]]&lt;=200,"Medium Usage", IF(tbl_Customers[[#This Row],[total_day_minutes]]&lt;=250,"High Usage","Very High Usage")))</f>
        <v>Very High Usage</v>
      </c>
      <c r="AE1638" t="str">
        <f>IF(tbl_Customers[[#This Row],[total_intl_calls]]&lt;=5,"Low Calls", IF(tbl_Customers[[#This Row],[total_intl_calls]]&lt;=10, "Medium Calls", "High Calls"))</f>
        <v>Low Calls</v>
      </c>
      <c r="AF16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8" t="str">
        <f>IF(tbl_Customers[[#This Row],[Churn_Risk_Score]]&gt;=10,"High Risk", IF(tbl_Customers[[#This Row],[Churn_Risk_Score]]&gt;=5,"Medium Risk","Low Risk"))</f>
        <v>Medium Risk</v>
      </c>
      <c r="AH1638">
        <f>tbl_Customers[[#This Row],[total_day_charge]] + tbl_Customers[[#This Row],[total_eve_charge]] + tbl_Customers[[#This Row],[total_night_charge]] + tbl_Customers[[#This Row],[total_intl_charge]]</f>
        <v>79.03</v>
      </c>
    </row>
    <row r="1639" spans="1:34"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t="str">
        <f>IF(tbl_Customers[[#This Row],[total_intl_charge]] &lt;= 3, "Low Charges", "High Charges")</f>
        <v>Low Charges</v>
      </c>
      <c r="Z1639" t="str">
        <f>IF(tbl_Customers[[#This Row],[total_eve_calls]]&lt;=80,"Low Calls",
IF(tbl_Customers[[#This Row],[total_eve_calls]]&lt;=120,"Medium Calls","High Calls"))</f>
        <v>Medium Calls</v>
      </c>
      <c r="AA1639" t="str">
        <f>IF(tbl_Customers[[#This Row],[total_eve_charge]]&lt;=15,"Low Charges",
IF(tbl_Customers[[#This Row],[total_eve_charge]]&lt;=20,"Medium Charges","High Charges"))</f>
        <v>High Charges</v>
      </c>
      <c r="AB1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9" t="str">
        <f>IF(tbl_Customers[[#This Row],[number_vmail_messages]] = 0, "No Usage", IF(tbl_Customers[[#This Row],[number_vmail_messages]] &lt;= 20, "Low Usage", IF(tbl_Customers[[#This Row],[number_vmail_messages]] &lt;= 40, "Medium Usgae", "High Usage")))</f>
        <v>No Usage</v>
      </c>
      <c r="AD1639" t="str">
        <f>IF(tbl_Customers[[#This Row],[total_day_minutes]]&lt;=150,"Low Usage", IF(tbl_Customers[[#This Row],[total_day_minutes]]&lt;=200,"Medium Usage", IF(tbl_Customers[[#This Row],[total_day_minutes]]&lt;=250,"High Usage","Very High Usage")))</f>
        <v>Very High Usage</v>
      </c>
      <c r="AE1639" t="str">
        <f>IF(tbl_Customers[[#This Row],[total_intl_calls]]&lt;=5,"Low Calls", IF(tbl_Customers[[#This Row],[total_intl_calls]]&lt;=10, "Medium Calls", "High Calls"))</f>
        <v>Low Calls</v>
      </c>
      <c r="AF16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9" t="str">
        <f>IF(tbl_Customers[[#This Row],[Churn_Risk_Score]]&gt;=10,"High Risk", IF(tbl_Customers[[#This Row],[Churn_Risk_Score]]&gt;=5,"Medium Risk","Low Risk"))</f>
        <v>Medium Risk</v>
      </c>
      <c r="AH1639">
        <f>tbl_Customers[[#This Row],[total_day_charge]] + tbl_Customers[[#This Row],[total_eve_charge]] + tbl_Customers[[#This Row],[total_night_charge]] + tbl_Customers[[#This Row],[total_intl_charge]]</f>
        <v>84.929999999999993</v>
      </c>
    </row>
    <row r="1640" spans="1:34"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t="str">
        <f>IF(tbl_Customers[[#This Row],[total_intl_charge]] &lt;= 3, "Low Charges", "High Charges")</f>
        <v>High Charges</v>
      </c>
      <c r="Z1640" t="str">
        <f>IF(tbl_Customers[[#This Row],[total_eve_calls]]&lt;=80,"Low Calls",
IF(tbl_Customers[[#This Row],[total_eve_calls]]&lt;=120,"Medium Calls","High Calls"))</f>
        <v>High Calls</v>
      </c>
      <c r="AA1640" t="str">
        <f>IF(tbl_Customers[[#This Row],[total_eve_charge]]&lt;=15,"Low Charges",
IF(tbl_Customers[[#This Row],[total_eve_charge]]&lt;=20,"Medium Charges","High Charges"))</f>
        <v>Low Charges</v>
      </c>
      <c r="AB1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0" t="str">
        <f>IF(tbl_Customers[[#This Row],[number_vmail_messages]] = 0, "No Usage", IF(tbl_Customers[[#This Row],[number_vmail_messages]] &lt;= 20, "Low Usage", IF(tbl_Customers[[#This Row],[number_vmail_messages]] &lt;= 40, "Medium Usgae", "High Usage")))</f>
        <v>High Usage</v>
      </c>
      <c r="AD1640" t="str">
        <f>IF(tbl_Customers[[#This Row],[total_day_minutes]]&lt;=150,"Low Usage", IF(tbl_Customers[[#This Row],[total_day_minutes]]&lt;=200,"Medium Usage", IF(tbl_Customers[[#This Row],[total_day_minutes]]&lt;=250,"High Usage","Very High Usage")))</f>
        <v>Low Usage</v>
      </c>
      <c r="AE1640" t="str">
        <f>IF(tbl_Customers[[#This Row],[total_intl_calls]]&lt;=5,"Low Calls", IF(tbl_Customers[[#This Row],[total_intl_calls]]&lt;=10, "Medium Calls", "High Calls"))</f>
        <v>Low Calls</v>
      </c>
      <c r="AF16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40" t="str">
        <f>IF(tbl_Customers[[#This Row],[Churn_Risk_Score]]&gt;=10,"High Risk", IF(tbl_Customers[[#This Row],[Churn_Risk_Score]]&gt;=5,"Medium Risk","Low Risk"))</f>
        <v>Medium Risk</v>
      </c>
      <c r="AH1640">
        <f>tbl_Customers[[#This Row],[total_day_charge]] + tbl_Customers[[#This Row],[total_eve_charge]] + tbl_Customers[[#This Row],[total_night_charge]] + tbl_Customers[[#This Row],[total_intl_charge]]</f>
        <v>51</v>
      </c>
    </row>
    <row r="1641" spans="1:34"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t="str">
        <f>IF(tbl_Customers[[#This Row],[total_intl_charge]] &lt;= 3, "Low Charges", "High Charges")</f>
        <v>High Charges</v>
      </c>
      <c r="Z1641" t="str">
        <f>IF(tbl_Customers[[#This Row],[total_eve_calls]]&lt;=80,"Low Calls",
IF(tbl_Customers[[#This Row],[total_eve_calls]]&lt;=120,"Medium Calls","High Calls"))</f>
        <v>High Calls</v>
      </c>
      <c r="AA1641" t="str">
        <f>IF(tbl_Customers[[#This Row],[total_eve_charge]]&lt;=15,"Low Charges",
IF(tbl_Customers[[#This Row],[total_eve_charge]]&lt;=20,"Medium Charges","High Charges"))</f>
        <v>Low Charges</v>
      </c>
      <c r="AB1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1" t="str">
        <f>IF(tbl_Customers[[#This Row],[number_vmail_messages]] = 0, "No Usage", IF(tbl_Customers[[#This Row],[number_vmail_messages]] &lt;= 20, "Low Usage", IF(tbl_Customers[[#This Row],[number_vmail_messages]] &lt;= 40, "Medium Usgae", "High Usage")))</f>
        <v>No Usage</v>
      </c>
      <c r="AD1641" t="str">
        <f>IF(tbl_Customers[[#This Row],[total_day_minutes]]&lt;=150,"Low Usage", IF(tbl_Customers[[#This Row],[total_day_minutes]]&lt;=200,"Medium Usage", IF(tbl_Customers[[#This Row],[total_day_minutes]]&lt;=250,"High Usage","Very High Usage")))</f>
        <v>Low Usage</v>
      </c>
      <c r="AE1641" t="str">
        <f>IF(tbl_Customers[[#This Row],[total_intl_calls]]&lt;=5,"Low Calls", IF(tbl_Customers[[#This Row],[total_intl_calls]]&lt;=10, "Medium Calls", "High Calls"))</f>
        <v>Low Calls</v>
      </c>
      <c r="AF16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41" t="str">
        <f>IF(tbl_Customers[[#This Row],[Churn_Risk_Score]]&gt;=10,"High Risk", IF(tbl_Customers[[#This Row],[Churn_Risk_Score]]&gt;=5,"Medium Risk","Low Risk"))</f>
        <v>Low Risk</v>
      </c>
      <c r="AH1641">
        <f>tbl_Customers[[#This Row],[total_day_charge]] + tbl_Customers[[#This Row],[total_eve_charge]] + tbl_Customers[[#This Row],[total_night_charge]] + tbl_Customers[[#This Row],[total_intl_charge]]</f>
        <v>38.54</v>
      </c>
    </row>
    <row r="1642" spans="1:34"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t="str">
        <f>IF(tbl_Customers[[#This Row],[total_intl_charge]] &lt;= 3, "Low Charges", "High Charges")</f>
        <v>High Charges</v>
      </c>
      <c r="Z1642" t="str">
        <f>IF(tbl_Customers[[#This Row],[total_eve_calls]]&lt;=80,"Low Calls",
IF(tbl_Customers[[#This Row],[total_eve_calls]]&lt;=120,"Medium Calls","High Calls"))</f>
        <v>High Calls</v>
      </c>
      <c r="AA1642" t="str">
        <f>IF(tbl_Customers[[#This Row],[total_eve_charge]]&lt;=15,"Low Charges",
IF(tbl_Customers[[#This Row],[total_eve_charge]]&lt;=20,"Medium Charges","High Charges"))</f>
        <v>Low Charges</v>
      </c>
      <c r="AB1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2" t="str">
        <f>IF(tbl_Customers[[#This Row],[number_vmail_messages]] = 0, "No Usage", IF(tbl_Customers[[#This Row],[number_vmail_messages]] &lt;= 20, "Low Usage", IF(tbl_Customers[[#This Row],[number_vmail_messages]] &lt;= 40, "Medium Usgae", "High Usage")))</f>
        <v>Medium Usgae</v>
      </c>
      <c r="AD1642" t="str">
        <f>IF(tbl_Customers[[#This Row],[total_day_minutes]]&lt;=150,"Low Usage", IF(tbl_Customers[[#This Row],[total_day_minutes]]&lt;=200,"Medium Usage", IF(tbl_Customers[[#This Row],[total_day_minutes]]&lt;=250,"High Usage","Very High Usage")))</f>
        <v>High Usage</v>
      </c>
      <c r="AE1642" t="str">
        <f>IF(tbl_Customers[[#This Row],[total_intl_calls]]&lt;=5,"Low Calls", IF(tbl_Customers[[#This Row],[total_intl_calls]]&lt;=10, "Medium Calls", "High Calls"))</f>
        <v>Low Calls</v>
      </c>
      <c r="AF16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42" t="str">
        <f>IF(tbl_Customers[[#This Row],[Churn_Risk_Score]]&gt;=10,"High Risk", IF(tbl_Customers[[#This Row],[Churn_Risk_Score]]&gt;=5,"Medium Risk","Low Risk"))</f>
        <v>Low Risk</v>
      </c>
      <c r="AH1642">
        <f>tbl_Customers[[#This Row],[total_day_charge]] + tbl_Customers[[#This Row],[total_eve_charge]] + tbl_Customers[[#This Row],[total_night_charge]] + tbl_Customers[[#This Row],[total_intl_charge]]</f>
        <v>58.09</v>
      </c>
    </row>
    <row r="1643" spans="1:34"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t="str">
        <f>IF(tbl_Customers[[#This Row],[total_intl_charge]] &lt;= 3, "Low Charges", "High Charges")</f>
        <v>Low Charges</v>
      </c>
      <c r="Z1643" t="str">
        <f>IF(tbl_Customers[[#This Row],[total_eve_calls]]&lt;=80,"Low Calls",
IF(tbl_Customers[[#This Row],[total_eve_calls]]&lt;=120,"Medium Calls","High Calls"))</f>
        <v>Medium Calls</v>
      </c>
      <c r="AA1643" t="str">
        <f>IF(tbl_Customers[[#This Row],[total_eve_charge]]&lt;=15,"Low Charges",
IF(tbl_Customers[[#This Row],[total_eve_charge]]&lt;=20,"Medium Charges","High Charges"))</f>
        <v>Medium Charges</v>
      </c>
      <c r="AB1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3" t="str">
        <f>IF(tbl_Customers[[#This Row],[number_vmail_messages]] = 0, "No Usage", IF(tbl_Customers[[#This Row],[number_vmail_messages]] &lt;= 20, "Low Usage", IF(tbl_Customers[[#This Row],[number_vmail_messages]] &lt;= 40, "Medium Usgae", "High Usage")))</f>
        <v>Medium Usgae</v>
      </c>
      <c r="AD1643" t="str">
        <f>IF(tbl_Customers[[#This Row],[total_day_minutes]]&lt;=150,"Low Usage", IF(tbl_Customers[[#This Row],[total_day_minutes]]&lt;=200,"Medium Usage", IF(tbl_Customers[[#This Row],[total_day_minutes]]&lt;=250,"High Usage","Very High Usage")))</f>
        <v>Low Usage</v>
      </c>
      <c r="AE1643" t="str">
        <f>IF(tbl_Customers[[#This Row],[total_intl_calls]]&lt;=5,"Low Calls", IF(tbl_Customers[[#This Row],[total_intl_calls]]&lt;=10, "Medium Calls", "High Calls"))</f>
        <v>Medium Calls</v>
      </c>
      <c r="AF16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3" t="str">
        <f>IF(tbl_Customers[[#This Row],[Churn_Risk_Score]]&gt;=10,"High Risk", IF(tbl_Customers[[#This Row],[Churn_Risk_Score]]&gt;=5,"Medium Risk","Low Risk"))</f>
        <v>Low Risk</v>
      </c>
      <c r="AH1643">
        <f>tbl_Customers[[#This Row],[total_day_charge]] + tbl_Customers[[#This Row],[total_eve_charge]] + tbl_Customers[[#This Row],[total_night_charge]] + tbl_Customers[[#This Row],[total_intl_charge]]</f>
        <v>51.150000000000006</v>
      </c>
    </row>
    <row r="1644" spans="1:34"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t="str">
        <f>IF(tbl_Customers[[#This Row],[total_intl_charge]] &lt;= 3, "Low Charges", "High Charges")</f>
        <v>Low Charges</v>
      </c>
      <c r="Z1644" t="str">
        <f>IF(tbl_Customers[[#This Row],[total_eve_calls]]&lt;=80,"Low Calls",
IF(tbl_Customers[[#This Row],[total_eve_calls]]&lt;=120,"Medium Calls","High Calls"))</f>
        <v>Low Calls</v>
      </c>
      <c r="AA1644" t="str">
        <f>IF(tbl_Customers[[#This Row],[total_eve_charge]]&lt;=15,"Low Charges",
IF(tbl_Customers[[#This Row],[total_eve_charge]]&lt;=20,"Medium Charges","High Charges"))</f>
        <v>Medium Charges</v>
      </c>
      <c r="AB1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4" t="str">
        <f>IF(tbl_Customers[[#This Row],[number_vmail_messages]] = 0, "No Usage", IF(tbl_Customers[[#This Row],[number_vmail_messages]] &lt;= 20, "Low Usage", IF(tbl_Customers[[#This Row],[number_vmail_messages]] &lt;= 40, "Medium Usgae", "High Usage")))</f>
        <v>No Usage</v>
      </c>
      <c r="AD1644" t="str">
        <f>IF(tbl_Customers[[#This Row],[total_day_minutes]]&lt;=150,"Low Usage", IF(tbl_Customers[[#This Row],[total_day_minutes]]&lt;=200,"Medium Usage", IF(tbl_Customers[[#This Row],[total_day_minutes]]&lt;=250,"High Usage","Very High Usage")))</f>
        <v>Low Usage</v>
      </c>
      <c r="AE1644" t="str">
        <f>IF(tbl_Customers[[#This Row],[total_intl_calls]]&lt;=5,"Low Calls", IF(tbl_Customers[[#This Row],[total_intl_calls]]&lt;=10, "Medium Calls", "High Calls"))</f>
        <v>Low Calls</v>
      </c>
      <c r="AF16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4" t="str">
        <f>IF(tbl_Customers[[#This Row],[Churn_Risk_Score]]&gt;=10,"High Risk", IF(tbl_Customers[[#This Row],[Churn_Risk_Score]]&gt;=5,"Medium Risk","Low Risk"))</f>
        <v>Low Risk</v>
      </c>
      <c r="AH1644">
        <f>tbl_Customers[[#This Row],[total_day_charge]] + tbl_Customers[[#This Row],[total_eve_charge]] + tbl_Customers[[#This Row],[total_night_charge]] + tbl_Customers[[#This Row],[total_intl_charge]]</f>
        <v>51.669999999999995</v>
      </c>
    </row>
    <row r="1645" spans="1:34"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t="str">
        <f>IF(tbl_Customers[[#This Row],[total_intl_charge]] &lt;= 3, "Low Charges", "High Charges")</f>
        <v>Low Charges</v>
      </c>
      <c r="Z1645" t="str">
        <f>IF(tbl_Customers[[#This Row],[total_eve_calls]]&lt;=80,"Low Calls",
IF(tbl_Customers[[#This Row],[total_eve_calls]]&lt;=120,"Medium Calls","High Calls"))</f>
        <v>Low Calls</v>
      </c>
      <c r="AA1645" t="str">
        <f>IF(tbl_Customers[[#This Row],[total_eve_charge]]&lt;=15,"Low Charges",
IF(tbl_Customers[[#This Row],[total_eve_charge]]&lt;=20,"Medium Charges","High Charges"))</f>
        <v>Low Charges</v>
      </c>
      <c r="AB1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5" t="str">
        <f>IF(tbl_Customers[[#This Row],[number_vmail_messages]] = 0, "No Usage", IF(tbl_Customers[[#This Row],[number_vmail_messages]] &lt;= 20, "Low Usage", IF(tbl_Customers[[#This Row],[number_vmail_messages]] &lt;= 40, "Medium Usgae", "High Usage")))</f>
        <v>No Usage</v>
      </c>
      <c r="AD1645" t="str">
        <f>IF(tbl_Customers[[#This Row],[total_day_minutes]]&lt;=150,"Low Usage", IF(tbl_Customers[[#This Row],[total_day_minutes]]&lt;=200,"Medium Usage", IF(tbl_Customers[[#This Row],[total_day_minutes]]&lt;=250,"High Usage","Very High Usage")))</f>
        <v>Medium Usage</v>
      </c>
      <c r="AE1645" t="str">
        <f>IF(tbl_Customers[[#This Row],[total_intl_calls]]&lt;=5,"Low Calls", IF(tbl_Customers[[#This Row],[total_intl_calls]]&lt;=10, "Medium Calls", "High Calls"))</f>
        <v>Low Calls</v>
      </c>
      <c r="AF16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5" t="str">
        <f>IF(tbl_Customers[[#This Row],[Churn_Risk_Score]]&gt;=10,"High Risk", IF(tbl_Customers[[#This Row],[Churn_Risk_Score]]&gt;=5,"Medium Risk","Low Risk"))</f>
        <v>Low Risk</v>
      </c>
      <c r="AH1645">
        <f>tbl_Customers[[#This Row],[total_day_charge]] + tbl_Customers[[#This Row],[total_eve_charge]] + tbl_Customers[[#This Row],[total_night_charge]] + tbl_Customers[[#This Row],[total_intl_charge]]</f>
        <v>56.7</v>
      </c>
    </row>
    <row r="1646" spans="1:34"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t="str">
        <f>IF(tbl_Customers[[#This Row],[total_intl_charge]] &lt;= 3, "Low Charges", "High Charges")</f>
        <v>Low Charges</v>
      </c>
      <c r="Z1646" t="str">
        <f>IF(tbl_Customers[[#This Row],[total_eve_calls]]&lt;=80,"Low Calls",
IF(tbl_Customers[[#This Row],[total_eve_calls]]&lt;=120,"Medium Calls","High Calls"))</f>
        <v>Medium Calls</v>
      </c>
      <c r="AA1646" t="str">
        <f>IF(tbl_Customers[[#This Row],[total_eve_charge]]&lt;=15,"Low Charges",
IF(tbl_Customers[[#This Row],[total_eve_charge]]&lt;=20,"Medium Charges","High Charges"))</f>
        <v>Medium Charges</v>
      </c>
      <c r="AB1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6" t="str">
        <f>IF(tbl_Customers[[#This Row],[number_vmail_messages]] = 0, "No Usage", IF(tbl_Customers[[#This Row],[number_vmail_messages]] &lt;= 20, "Low Usage", IF(tbl_Customers[[#This Row],[number_vmail_messages]] &lt;= 40, "Medium Usgae", "High Usage")))</f>
        <v>No Usage</v>
      </c>
      <c r="AD1646" t="str">
        <f>IF(tbl_Customers[[#This Row],[total_day_minutes]]&lt;=150,"Low Usage", IF(tbl_Customers[[#This Row],[total_day_minutes]]&lt;=200,"Medium Usage", IF(tbl_Customers[[#This Row],[total_day_minutes]]&lt;=250,"High Usage","Very High Usage")))</f>
        <v>Medium Usage</v>
      </c>
      <c r="AE1646" t="str">
        <f>IF(tbl_Customers[[#This Row],[total_intl_calls]]&lt;=5,"Low Calls", IF(tbl_Customers[[#This Row],[total_intl_calls]]&lt;=10, "Medium Calls", "High Calls"))</f>
        <v>Low Calls</v>
      </c>
      <c r="AF16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6" t="str">
        <f>IF(tbl_Customers[[#This Row],[Churn_Risk_Score]]&gt;=10,"High Risk", IF(tbl_Customers[[#This Row],[Churn_Risk_Score]]&gt;=5,"Medium Risk","Low Risk"))</f>
        <v>Low Risk</v>
      </c>
      <c r="AH1646">
        <f>tbl_Customers[[#This Row],[total_day_charge]] + tbl_Customers[[#This Row],[total_eve_charge]] + tbl_Customers[[#This Row],[total_night_charge]] + tbl_Customers[[#This Row],[total_intl_charge]]</f>
        <v>63.35</v>
      </c>
    </row>
    <row r="1647" spans="1:34"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t="str">
        <f>IF(tbl_Customers[[#This Row],[total_intl_charge]] &lt;= 3, "Low Charges", "High Charges")</f>
        <v>Low Charges</v>
      </c>
      <c r="Z1647" t="str">
        <f>IF(tbl_Customers[[#This Row],[total_eve_calls]]&lt;=80,"Low Calls",
IF(tbl_Customers[[#This Row],[total_eve_calls]]&lt;=120,"Medium Calls","High Calls"))</f>
        <v>Medium Calls</v>
      </c>
      <c r="AA1647" t="str">
        <f>IF(tbl_Customers[[#This Row],[total_eve_charge]]&lt;=15,"Low Charges",
IF(tbl_Customers[[#This Row],[total_eve_charge]]&lt;=20,"Medium Charges","High Charges"))</f>
        <v>Low Charges</v>
      </c>
      <c r="AB1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7" t="str">
        <f>IF(tbl_Customers[[#This Row],[number_vmail_messages]] = 0, "No Usage", IF(tbl_Customers[[#This Row],[number_vmail_messages]] &lt;= 20, "Low Usage", IF(tbl_Customers[[#This Row],[number_vmail_messages]] &lt;= 40, "Medium Usgae", "High Usage")))</f>
        <v>No Usage</v>
      </c>
      <c r="AD1647" t="str">
        <f>IF(tbl_Customers[[#This Row],[total_day_minutes]]&lt;=150,"Low Usage", IF(tbl_Customers[[#This Row],[total_day_minutes]]&lt;=200,"Medium Usage", IF(tbl_Customers[[#This Row],[total_day_minutes]]&lt;=250,"High Usage","Very High Usage")))</f>
        <v>Medium Usage</v>
      </c>
      <c r="AE1647" t="str">
        <f>IF(tbl_Customers[[#This Row],[total_intl_calls]]&lt;=5,"Low Calls", IF(tbl_Customers[[#This Row],[total_intl_calls]]&lt;=10, "Medium Calls", "High Calls"))</f>
        <v>Medium Calls</v>
      </c>
      <c r="AF16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7" t="str">
        <f>IF(tbl_Customers[[#This Row],[Churn_Risk_Score]]&gt;=10,"High Risk", IF(tbl_Customers[[#This Row],[Churn_Risk_Score]]&gt;=5,"Medium Risk","Low Risk"))</f>
        <v>Low Risk</v>
      </c>
      <c r="AH1647">
        <f>tbl_Customers[[#This Row],[total_day_charge]] + tbl_Customers[[#This Row],[total_eve_charge]] + tbl_Customers[[#This Row],[total_night_charge]] + tbl_Customers[[#This Row],[total_intl_charge]]</f>
        <v>57.480000000000004</v>
      </c>
    </row>
    <row r="1648" spans="1:34"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t="str">
        <f>IF(tbl_Customers[[#This Row],[total_intl_charge]] &lt;= 3, "Low Charges", "High Charges")</f>
        <v>Low Charges</v>
      </c>
      <c r="Z1648" t="str">
        <f>IF(tbl_Customers[[#This Row],[total_eve_calls]]&lt;=80,"Low Calls",
IF(tbl_Customers[[#This Row],[total_eve_calls]]&lt;=120,"Medium Calls","High Calls"))</f>
        <v>Medium Calls</v>
      </c>
      <c r="AA1648" t="str">
        <f>IF(tbl_Customers[[#This Row],[total_eve_charge]]&lt;=15,"Low Charges",
IF(tbl_Customers[[#This Row],[total_eve_charge]]&lt;=20,"Medium Charges","High Charges"))</f>
        <v>Medium Charges</v>
      </c>
      <c r="AB1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8" t="str">
        <f>IF(tbl_Customers[[#This Row],[number_vmail_messages]] = 0, "No Usage", IF(tbl_Customers[[#This Row],[number_vmail_messages]] &lt;= 20, "Low Usage", IF(tbl_Customers[[#This Row],[number_vmail_messages]] &lt;= 40, "Medium Usgae", "High Usage")))</f>
        <v>Medium Usgae</v>
      </c>
      <c r="AD1648" t="str">
        <f>IF(tbl_Customers[[#This Row],[total_day_minutes]]&lt;=150,"Low Usage", IF(tbl_Customers[[#This Row],[total_day_minutes]]&lt;=200,"Medium Usage", IF(tbl_Customers[[#This Row],[total_day_minutes]]&lt;=250,"High Usage","Very High Usage")))</f>
        <v>Medium Usage</v>
      </c>
      <c r="AE1648" t="str">
        <f>IF(tbl_Customers[[#This Row],[total_intl_calls]]&lt;=5,"Low Calls", IF(tbl_Customers[[#This Row],[total_intl_calls]]&lt;=10, "Medium Calls", "High Calls"))</f>
        <v>Low Calls</v>
      </c>
      <c r="AF16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8" t="str">
        <f>IF(tbl_Customers[[#This Row],[Churn_Risk_Score]]&gt;=10,"High Risk", IF(tbl_Customers[[#This Row],[Churn_Risk_Score]]&gt;=5,"Medium Risk","Low Risk"))</f>
        <v>Low Risk</v>
      </c>
      <c r="AH1648">
        <f>tbl_Customers[[#This Row],[total_day_charge]] + tbl_Customers[[#This Row],[total_eve_charge]] + tbl_Customers[[#This Row],[total_night_charge]] + tbl_Customers[[#This Row],[total_intl_charge]]</f>
        <v>58.660000000000004</v>
      </c>
    </row>
    <row r="1649" spans="1:34"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t="str">
        <f>IF(tbl_Customers[[#This Row],[total_intl_charge]] &lt;= 3, "Low Charges", "High Charges")</f>
        <v>Low Charges</v>
      </c>
      <c r="Z1649" t="str">
        <f>IF(tbl_Customers[[#This Row],[total_eve_calls]]&lt;=80,"Low Calls",
IF(tbl_Customers[[#This Row],[total_eve_calls]]&lt;=120,"Medium Calls","High Calls"))</f>
        <v>Low Calls</v>
      </c>
      <c r="AA1649" t="str">
        <f>IF(tbl_Customers[[#This Row],[total_eve_charge]]&lt;=15,"Low Charges",
IF(tbl_Customers[[#This Row],[total_eve_charge]]&lt;=20,"Medium Charges","High Charges"))</f>
        <v>High Charges</v>
      </c>
      <c r="AB1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9" t="str">
        <f>IF(tbl_Customers[[#This Row],[number_vmail_messages]] = 0, "No Usage", IF(tbl_Customers[[#This Row],[number_vmail_messages]] &lt;= 20, "Low Usage", IF(tbl_Customers[[#This Row],[number_vmail_messages]] &lt;= 40, "Medium Usgae", "High Usage")))</f>
        <v>No Usage</v>
      </c>
      <c r="AD1649" t="str">
        <f>IF(tbl_Customers[[#This Row],[total_day_minutes]]&lt;=150,"Low Usage", IF(tbl_Customers[[#This Row],[total_day_minutes]]&lt;=200,"Medium Usage", IF(tbl_Customers[[#This Row],[total_day_minutes]]&lt;=250,"High Usage","Very High Usage")))</f>
        <v>High Usage</v>
      </c>
      <c r="AE1649" t="str">
        <f>IF(tbl_Customers[[#This Row],[total_intl_calls]]&lt;=5,"Low Calls", IF(tbl_Customers[[#This Row],[total_intl_calls]]&lt;=10, "Medium Calls", "High Calls"))</f>
        <v>Low Calls</v>
      </c>
      <c r="AF16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9" t="str">
        <f>IF(tbl_Customers[[#This Row],[Churn_Risk_Score]]&gt;=10,"High Risk", IF(tbl_Customers[[#This Row],[Churn_Risk_Score]]&gt;=5,"Medium Risk","Low Risk"))</f>
        <v>Low Risk</v>
      </c>
      <c r="AH1649">
        <f>tbl_Customers[[#This Row],[total_day_charge]] + tbl_Customers[[#This Row],[total_eve_charge]] + tbl_Customers[[#This Row],[total_night_charge]] + tbl_Customers[[#This Row],[total_intl_charge]]</f>
        <v>68.179999999999993</v>
      </c>
    </row>
    <row r="1650" spans="1:34"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t="str">
        <f>IF(tbl_Customers[[#This Row],[total_intl_charge]] &lt;= 3, "Low Charges", "High Charges")</f>
        <v>Low Charges</v>
      </c>
      <c r="Z1650" t="str">
        <f>IF(tbl_Customers[[#This Row],[total_eve_calls]]&lt;=80,"Low Calls",
IF(tbl_Customers[[#This Row],[total_eve_calls]]&lt;=120,"Medium Calls","High Calls"))</f>
        <v>Medium Calls</v>
      </c>
      <c r="AA1650" t="str">
        <f>IF(tbl_Customers[[#This Row],[total_eve_charge]]&lt;=15,"Low Charges",
IF(tbl_Customers[[#This Row],[total_eve_charge]]&lt;=20,"Medium Charges","High Charges"))</f>
        <v>Medium Charges</v>
      </c>
      <c r="AB1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0" t="str">
        <f>IF(tbl_Customers[[#This Row],[number_vmail_messages]] = 0, "No Usage", IF(tbl_Customers[[#This Row],[number_vmail_messages]] &lt;= 20, "Low Usage", IF(tbl_Customers[[#This Row],[number_vmail_messages]] &lt;= 40, "Medium Usgae", "High Usage")))</f>
        <v>No Usage</v>
      </c>
      <c r="AD1650" t="str">
        <f>IF(tbl_Customers[[#This Row],[total_day_minutes]]&lt;=150,"Low Usage", IF(tbl_Customers[[#This Row],[total_day_minutes]]&lt;=200,"Medium Usage", IF(tbl_Customers[[#This Row],[total_day_minutes]]&lt;=250,"High Usage","Very High Usage")))</f>
        <v>Medium Usage</v>
      </c>
      <c r="AE1650" t="str">
        <f>IF(tbl_Customers[[#This Row],[total_intl_calls]]&lt;=5,"Low Calls", IF(tbl_Customers[[#This Row],[total_intl_calls]]&lt;=10, "Medium Calls", "High Calls"))</f>
        <v>Low Calls</v>
      </c>
      <c r="AF16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0" t="str">
        <f>IF(tbl_Customers[[#This Row],[Churn_Risk_Score]]&gt;=10,"High Risk", IF(tbl_Customers[[#This Row],[Churn_Risk_Score]]&gt;=5,"Medium Risk","Low Risk"))</f>
        <v>Low Risk</v>
      </c>
      <c r="AH1650">
        <f>tbl_Customers[[#This Row],[total_day_charge]] + tbl_Customers[[#This Row],[total_eve_charge]] + tbl_Customers[[#This Row],[total_night_charge]] + tbl_Customers[[#This Row],[total_intl_charge]]</f>
        <v>58.9</v>
      </c>
    </row>
    <row r="1651" spans="1:34"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t="str">
        <f>IF(tbl_Customers[[#This Row],[total_intl_charge]] &lt;= 3, "Low Charges", "High Charges")</f>
        <v>Low Charges</v>
      </c>
      <c r="Z1651" t="str">
        <f>IF(tbl_Customers[[#This Row],[total_eve_calls]]&lt;=80,"Low Calls",
IF(tbl_Customers[[#This Row],[total_eve_calls]]&lt;=120,"Medium Calls","High Calls"))</f>
        <v>Medium Calls</v>
      </c>
      <c r="AA1651" t="str">
        <f>IF(tbl_Customers[[#This Row],[total_eve_charge]]&lt;=15,"Low Charges",
IF(tbl_Customers[[#This Row],[total_eve_charge]]&lt;=20,"Medium Charges","High Charges"))</f>
        <v>Medium Charges</v>
      </c>
      <c r="AB1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1" t="str">
        <f>IF(tbl_Customers[[#This Row],[number_vmail_messages]] = 0, "No Usage", IF(tbl_Customers[[#This Row],[number_vmail_messages]] &lt;= 20, "Low Usage", IF(tbl_Customers[[#This Row],[number_vmail_messages]] &lt;= 40, "Medium Usgae", "High Usage")))</f>
        <v>No Usage</v>
      </c>
      <c r="AD1651" t="str">
        <f>IF(tbl_Customers[[#This Row],[total_day_minutes]]&lt;=150,"Low Usage", IF(tbl_Customers[[#This Row],[total_day_minutes]]&lt;=200,"Medium Usage", IF(tbl_Customers[[#This Row],[total_day_minutes]]&lt;=250,"High Usage","Very High Usage")))</f>
        <v>Medium Usage</v>
      </c>
      <c r="AE1651" t="str">
        <f>IF(tbl_Customers[[#This Row],[total_intl_calls]]&lt;=5,"Low Calls", IF(tbl_Customers[[#This Row],[total_intl_calls]]&lt;=10, "Medium Calls", "High Calls"))</f>
        <v>Low Calls</v>
      </c>
      <c r="AF16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1" t="str">
        <f>IF(tbl_Customers[[#This Row],[Churn_Risk_Score]]&gt;=10,"High Risk", IF(tbl_Customers[[#This Row],[Churn_Risk_Score]]&gt;=5,"Medium Risk","Low Risk"))</f>
        <v>Low Risk</v>
      </c>
      <c r="AH1651">
        <f>tbl_Customers[[#This Row],[total_day_charge]] + tbl_Customers[[#This Row],[total_eve_charge]] + tbl_Customers[[#This Row],[total_night_charge]] + tbl_Customers[[#This Row],[total_intl_charge]]</f>
        <v>62.17</v>
      </c>
    </row>
    <row r="1652" spans="1:34"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t="str">
        <f>IF(tbl_Customers[[#This Row],[total_intl_charge]] &lt;= 3, "Low Charges", "High Charges")</f>
        <v>Low Charges</v>
      </c>
      <c r="Z1652" t="str">
        <f>IF(tbl_Customers[[#This Row],[total_eve_calls]]&lt;=80,"Low Calls",
IF(tbl_Customers[[#This Row],[total_eve_calls]]&lt;=120,"Medium Calls","High Calls"))</f>
        <v>Medium Calls</v>
      </c>
      <c r="AA1652" t="str">
        <f>IF(tbl_Customers[[#This Row],[total_eve_charge]]&lt;=15,"Low Charges",
IF(tbl_Customers[[#This Row],[total_eve_charge]]&lt;=20,"Medium Charges","High Charges"))</f>
        <v>High Charges</v>
      </c>
      <c r="AB1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2" t="str">
        <f>IF(tbl_Customers[[#This Row],[number_vmail_messages]] = 0, "No Usage", IF(tbl_Customers[[#This Row],[number_vmail_messages]] &lt;= 20, "Low Usage", IF(tbl_Customers[[#This Row],[number_vmail_messages]] &lt;= 40, "Medium Usgae", "High Usage")))</f>
        <v>No Usage</v>
      </c>
      <c r="AD1652" t="str">
        <f>IF(tbl_Customers[[#This Row],[total_day_minutes]]&lt;=150,"Low Usage", IF(tbl_Customers[[#This Row],[total_day_minutes]]&lt;=200,"Medium Usage", IF(tbl_Customers[[#This Row],[total_day_minutes]]&lt;=250,"High Usage","Very High Usage")))</f>
        <v>Low Usage</v>
      </c>
      <c r="AE1652" t="str">
        <f>IF(tbl_Customers[[#This Row],[total_intl_calls]]&lt;=5,"Low Calls", IF(tbl_Customers[[#This Row],[total_intl_calls]]&lt;=10, "Medium Calls", "High Calls"))</f>
        <v>Low Calls</v>
      </c>
      <c r="AF16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2" t="str">
        <f>IF(tbl_Customers[[#This Row],[Churn_Risk_Score]]&gt;=10,"High Risk", IF(tbl_Customers[[#This Row],[Churn_Risk_Score]]&gt;=5,"Medium Risk","Low Risk"))</f>
        <v>Low Risk</v>
      </c>
      <c r="AH1652">
        <f>tbl_Customers[[#This Row],[total_day_charge]] + tbl_Customers[[#This Row],[total_eve_charge]] + tbl_Customers[[#This Row],[total_night_charge]] + tbl_Customers[[#This Row],[total_intl_charge]]</f>
        <v>59.230000000000004</v>
      </c>
    </row>
    <row r="1653" spans="1:34"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t="str">
        <f>IF(tbl_Customers[[#This Row],[total_intl_charge]] &lt;= 3, "Low Charges", "High Charges")</f>
        <v>Low Charges</v>
      </c>
      <c r="Z1653" t="str">
        <f>IF(tbl_Customers[[#This Row],[total_eve_calls]]&lt;=80,"Low Calls",
IF(tbl_Customers[[#This Row],[total_eve_calls]]&lt;=120,"Medium Calls","High Calls"))</f>
        <v>Medium Calls</v>
      </c>
      <c r="AA1653" t="str">
        <f>IF(tbl_Customers[[#This Row],[total_eve_charge]]&lt;=15,"Low Charges",
IF(tbl_Customers[[#This Row],[total_eve_charge]]&lt;=20,"Medium Charges","High Charges"))</f>
        <v>High Charges</v>
      </c>
      <c r="AB1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3" t="str">
        <f>IF(tbl_Customers[[#This Row],[number_vmail_messages]] = 0, "No Usage", IF(tbl_Customers[[#This Row],[number_vmail_messages]] &lt;= 20, "Low Usage", IF(tbl_Customers[[#This Row],[number_vmail_messages]] &lt;= 40, "Medium Usgae", "High Usage")))</f>
        <v>No Usage</v>
      </c>
      <c r="AD1653" t="str">
        <f>IF(tbl_Customers[[#This Row],[total_day_minutes]]&lt;=150,"Low Usage", IF(tbl_Customers[[#This Row],[total_day_minutes]]&lt;=200,"Medium Usage", IF(tbl_Customers[[#This Row],[total_day_minutes]]&lt;=250,"High Usage","Very High Usage")))</f>
        <v>Medium Usage</v>
      </c>
      <c r="AE1653" t="str">
        <f>IF(tbl_Customers[[#This Row],[total_intl_calls]]&lt;=5,"Low Calls", IF(tbl_Customers[[#This Row],[total_intl_calls]]&lt;=10, "Medium Calls", "High Calls"))</f>
        <v>Medium Calls</v>
      </c>
      <c r="AF16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3" t="str">
        <f>IF(tbl_Customers[[#This Row],[Churn_Risk_Score]]&gt;=10,"High Risk", IF(tbl_Customers[[#This Row],[Churn_Risk_Score]]&gt;=5,"Medium Risk","Low Risk"))</f>
        <v>Low Risk</v>
      </c>
      <c r="AH1653">
        <f>tbl_Customers[[#This Row],[total_day_charge]] + tbl_Customers[[#This Row],[total_eve_charge]] + tbl_Customers[[#This Row],[total_night_charge]] + tbl_Customers[[#This Row],[total_intl_charge]]</f>
        <v>60.430000000000007</v>
      </c>
    </row>
    <row r="1654" spans="1:34"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t="str">
        <f>IF(tbl_Customers[[#This Row],[total_intl_charge]] &lt;= 3, "Low Charges", "High Charges")</f>
        <v>Low Charges</v>
      </c>
      <c r="Z1654" t="str">
        <f>IF(tbl_Customers[[#This Row],[total_eve_calls]]&lt;=80,"Low Calls",
IF(tbl_Customers[[#This Row],[total_eve_calls]]&lt;=120,"Medium Calls","High Calls"))</f>
        <v>Medium Calls</v>
      </c>
      <c r="AA1654" t="str">
        <f>IF(tbl_Customers[[#This Row],[total_eve_charge]]&lt;=15,"Low Charges",
IF(tbl_Customers[[#This Row],[total_eve_charge]]&lt;=20,"Medium Charges","High Charges"))</f>
        <v>Low Charges</v>
      </c>
      <c r="AB1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4" t="str">
        <f>IF(tbl_Customers[[#This Row],[number_vmail_messages]] = 0, "No Usage", IF(tbl_Customers[[#This Row],[number_vmail_messages]] &lt;= 20, "Low Usage", IF(tbl_Customers[[#This Row],[number_vmail_messages]] &lt;= 40, "Medium Usgae", "High Usage")))</f>
        <v>No Usage</v>
      </c>
      <c r="AD1654" t="str">
        <f>IF(tbl_Customers[[#This Row],[total_day_minutes]]&lt;=150,"Low Usage", IF(tbl_Customers[[#This Row],[total_day_minutes]]&lt;=200,"Medium Usage", IF(tbl_Customers[[#This Row],[total_day_minutes]]&lt;=250,"High Usage","Very High Usage")))</f>
        <v>Medium Usage</v>
      </c>
      <c r="AE1654" t="str">
        <f>IF(tbl_Customers[[#This Row],[total_intl_calls]]&lt;=5,"Low Calls", IF(tbl_Customers[[#This Row],[total_intl_calls]]&lt;=10, "Medium Calls", "High Calls"))</f>
        <v>Low Calls</v>
      </c>
      <c r="AF16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54" t="str">
        <f>IF(tbl_Customers[[#This Row],[Churn_Risk_Score]]&gt;=10,"High Risk", IF(tbl_Customers[[#This Row],[Churn_Risk_Score]]&gt;=5,"Medium Risk","Low Risk"))</f>
        <v>Medium Risk</v>
      </c>
      <c r="AH1654">
        <f>tbl_Customers[[#This Row],[total_day_charge]] + tbl_Customers[[#This Row],[total_eve_charge]] + tbl_Customers[[#This Row],[total_night_charge]] + tbl_Customers[[#This Row],[total_intl_charge]]</f>
        <v>47.5</v>
      </c>
    </row>
    <row r="1655" spans="1:34"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t="str">
        <f>IF(tbl_Customers[[#This Row],[total_intl_charge]] &lt;= 3, "Low Charges", "High Charges")</f>
        <v>Low Charges</v>
      </c>
      <c r="Z1655" t="str">
        <f>IF(tbl_Customers[[#This Row],[total_eve_calls]]&lt;=80,"Low Calls",
IF(tbl_Customers[[#This Row],[total_eve_calls]]&lt;=120,"Medium Calls","High Calls"))</f>
        <v>Medium Calls</v>
      </c>
      <c r="AA1655" t="str">
        <f>IF(tbl_Customers[[#This Row],[total_eve_charge]]&lt;=15,"Low Charges",
IF(tbl_Customers[[#This Row],[total_eve_charge]]&lt;=20,"Medium Charges","High Charges"))</f>
        <v>Low Charges</v>
      </c>
      <c r="AB1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5" t="str">
        <f>IF(tbl_Customers[[#This Row],[number_vmail_messages]] = 0, "No Usage", IF(tbl_Customers[[#This Row],[number_vmail_messages]] &lt;= 20, "Low Usage", IF(tbl_Customers[[#This Row],[number_vmail_messages]] &lt;= 40, "Medium Usgae", "High Usage")))</f>
        <v>Medium Usgae</v>
      </c>
      <c r="AD1655" t="str">
        <f>IF(tbl_Customers[[#This Row],[total_day_minutes]]&lt;=150,"Low Usage", IF(tbl_Customers[[#This Row],[total_day_minutes]]&lt;=200,"Medium Usage", IF(tbl_Customers[[#This Row],[total_day_minutes]]&lt;=250,"High Usage","Very High Usage")))</f>
        <v>Low Usage</v>
      </c>
      <c r="AE1655" t="str">
        <f>IF(tbl_Customers[[#This Row],[total_intl_calls]]&lt;=5,"Low Calls", IF(tbl_Customers[[#This Row],[total_intl_calls]]&lt;=10, "Medium Calls", "High Calls"))</f>
        <v>Medium Calls</v>
      </c>
      <c r="AF16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5" t="str">
        <f>IF(tbl_Customers[[#This Row],[Churn_Risk_Score]]&gt;=10,"High Risk", IF(tbl_Customers[[#This Row],[Churn_Risk_Score]]&gt;=5,"Medium Risk","Low Risk"))</f>
        <v>Low Risk</v>
      </c>
      <c r="AH1655">
        <f>tbl_Customers[[#This Row],[total_day_charge]] + tbl_Customers[[#This Row],[total_eve_charge]] + tbl_Customers[[#This Row],[total_night_charge]] + tbl_Customers[[#This Row],[total_intl_charge]]</f>
        <v>46.52000000000001</v>
      </c>
    </row>
    <row r="1656" spans="1:34"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t="str">
        <f>IF(tbl_Customers[[#This Row],[total_intl_charge]] &lt;= 3, "Low Charges", "High Charges")</f>
        <v>Low Charges</v>
      </c>
      <c r="Z1656" t="str">
        <f>IF(tbl_Customers[[#This Row],[total_eve_calls]]&lt;=80,"Low Calls",
IF(tbl_Customers[[#This Row],[total_eve_calls]]&lt;=120,"Medium Calls","High Calls"))</f>
        <v>Medium Calls</v>
      </c>
      <c r="AA1656" t="str">
        <f>IF(tbl_Customers[[#This Row],[total_eve_charge]]&lt;=15,"Low Charges",
IF(tbl_Customers[[#This Row],[total_eve_charge]]&lt;=20,"Medium Charges","High Charges"))</f>
        <v>Medium Charges</v>
      </c>
      <c r="AB1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6" t="str">
        <f>IF(tbl_Customers[[#This Row],[number_vmail_messages]] = 0, "No Usage", IF(tbl_Customers[[#This Row],[number_vmail_messages]] &lt;= 20, "Low Usage", IF(tbl_Customers[[#This Row],[number_vmail_messages]] &lt;= 40, "Medium Usgae", "High Usage")))</f>
        <v>No Usage</v>
      </c>
      <c r="AD1656" t="str">
        <f>IF(tbl_Customers[[#This Row],[total_day_minutes]]&lt;=150,"Low Usage", IF(tbl_Customers[[#This Row],[total_day_minutes]]&lt;=200,"Medium Usage", IF(tbl_Customers[[#This Row],[total_day_minutes]]&lt;=250,"High Usage","Very High Usage")))</f>
        <v>High Usage</v>
      </c>
      <c r="AE1656" t="str">
        <f>IF(tbl_Customers[[#This Row],[total_intl_calls]]&lt;=5,"Low Calls", IF(tbl_Customers[[#This Row],[total_intl_calls]]&lt;=10, "Medium Calls", "High Calls"))</f>
        <v>Low Calls</v>
      </c>
      <c r="AF16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6" t="str">
        <f>IF(tbl_Customers[[#This Row],[Churn_Risk_Score]]&gt;=10,"High Risk", IF(tbl_Customers[[#This Row],[Churn_Risk_Score]]&gt;=5,"Medium Risk","Low Risk"))</f>
        <v>Low Risk</v>
      </c>
      <c r="AH1656">
        <f>tbl_Customers[[#This Row],[total_day_charge]] + tbl_Customers[[#This Row],[total_eve_charge]] + tbl_Customers[[#This Row],[total_night_charge]] + tbl_Customers[[#This Row],[total_intl_charge]]</f>
        <v>67.62</v>
      </c>
    </row>
    <row r="1657" spans="1:34"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t="str">
        <f>IF(tbl_Customers[[#This Row],[total_intl_charge]] &lt;= 3, "Low Charges", "High Charges")</f>
        <v>High Charges</v>
      </c>
      <c r="Z1657" t="str">
        <f>IF(tbl_Customers[[#This Row],[total_eve_calls]]&lt;=80,"Low Calls",
IF(tbl_Customers[[#This Row],[total_eve_calls]]&lt;=120,"Medium Calls","High Calls"))</f>
        <v>Medium Calls</v>
      </c>
      <c r="AA1657" t="str">
        <f>IF(tbl_Customers[[#This Row],[total_eve_charge]]&lt;=15,"Low Charges",
IF(tbl_Customers[[#This Row],[total_eve_charge]]&lt;=20,"Medium Charges","High Charges"))</f>
        <v>High Charges</v>
      </c>
      <c r="AB1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7" t="str">
        <f>IF(tbl_Customers[[#This Row],[number_vmail_messages]] = 0, "No Usage", IF(tbl_Customers[[#This Row],[number_vmail_messages]] &lt;= 20, "Low Usage", IF(tbl_Customers[[#This Row],[number_vmail_messages]] &lt;= 40, "Medium Usgae", "High Usage")))</f>
        <v>No Usage</v>
      </c>
      <c r="AD1657" t="str">
        <f>IF(tbl_Customers[[#This Row],[total_day_minutes]]&lt;=150,"Low Usage", IF(tbl_Customers[[#This Row],[total_day_minutes]]&lt;=200,"Medium Usage", IF(tbl_Customers[[#This Row],[total_day_minutes]]&lt;=250,"High Usage","Very High Usage")))</f>
        <v>High Usage</v>
      </c>
      <c r="AE1657" t="str">
        <f>IF(tbl_Customers[[#This Row],[total_intl_calls]]&lt;=5,"Low Calls", IF(tbl_Customers[[#This Row],[total_intl_calls]]&lt;=10, "Medium Calls", "High Calls"))</f>
        <v>Medium Calls</v>
      </c>
      <c r="AF16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57" t="str">
        <f>IF(tbl_Customers[[#This Row],[Churn_Risk_Score]]&gt;=10,"High Risk", IF(tbl_Customers[[#This Row],[Churn_Risk_Score]]&gt;=5,"Medium Risk","Low Risk"))</f>
        <v>Low Risk</v>
      </c>
      <c r="AH1657">
        <f>tbl_Customers[[#This Row],[total_day_charge]] + tbl_Customers[[#This Row],[total_eve_charge]] + tbl_Customers[[#This Row],[total_night_charge]] + tbl_Customers[[#This Row],[total_intl_charge]]</f>
        <v>76.009999999999991</v>
      </c>
    </row>
    <row r="1658" spans="1:34"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t="str">
        <f>IF(tbl_Customers[[#This Row],[total_intl_charge]] &lt;= 3, "Low Charges", "High Charges")</f>
        <v>Low Charges</v>
      </c>
      <c r="Z1658" t="str">
        <f>IF(tbl_Customers[[#This Row],[total_eve_calls]]&lt;=80,"Low Calls",
IF(tbl_Customers[[#This Row],[total_eve_calls]]&lt;=120,"Medium Calls","High Calls"))</f>
        <v>Medium Calls</v>
      </c>
      <c r="AA1658" t="str">
        <f>IF(tbl_Customers[[#This Row],[total_eve_charge]]&lt;=15,"Low Charges",
IF(tbl_Customers[[#This Row],[total_eve_charge]]&lt;=20,"Medium Charges","High Charges"))</f>
        <v>Medium Charges</v>
      </c>
      <c r="AB1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8" t="str">
        <f>IF(tbl_Customers[[#This Row],[number_vmail_messages]] = 0, "No Usage", IF(tbl_Customers[[#This Row],[number_vmail_messages]] &lt;= 20, "Low Usage", IF(tbl_Customers[[#This Row],[number_vmail_messages]] &lt;= 40, "Medium Usgae", "High Usage")))</f>
        <v>No Usage</v>
      </c>
      <c r="AD1658" t="str">
        <f>IF(tbl_Customers[[#This Row],[total_day_minutes]]&lt;=150,"Low Usage", IF(tbl_Customers[[#This Row],[total_day_minutes]]&lt;=200,"Medium Usage", IF(tbl_Customers[[#This Row],[total_day_minutes]]&lt;=250,"High Usage","Very High Usage")))</f>
        <v>High Usage</v>
      </c>
      <c r="AE1658" t="str">
        <f>IF(tbl_Customers[[#This Row],[total_intl_calls]]&lt;=5,"Low Calls", IF(tbl_Customers[[#This Row],[total_intl_calls]]&lt;=10, "Medium Calls", "High Calls"))</f>
        <v>Low Calls</v>
      </c>
      <c r="AF16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8" t="str">
        <f>IF(tbl_Customers[[#This Row],[Churn_Risk_Score]]&gt;=10,"High Risk", IF(tbl_Customers[[#This Row],[Churn_Risk_Score]]&gt;=5,"Medium Risk","Low Risk"))</f>
        <v>Low Risk</v>
      </c>
      <c r="AH1658">
        <f>tbl_Customers[[#This Row],[total_day_charge]] + tbl_Customers[[#This Row],[total_eve_charge]] + tbl_Customers[[#This Row],[total_night_charge]] + tbl_Customers[[#This Row],[total_intl_charge]]</f>
        <v>63.720000000000006</v>
      </c>
    </row>
    <row r="1659" spans="1:34"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t="str">
        <f>IF(tbl_Customers[[#This Row],[total_intl_charge]] &lt;= 3, "Low Charges", "High Charges")</f>
        <v>High Charges</v>
      </c>
      <c r="Z1659" t="str">
        <f>IF(tbl_Customers[[#This Row],[total_eve_calls]]&lt;=80,"Low Calls",
IF(tbl_Customers[[#This Row],[total_eve_calls]]&lt;=120,"Medium Calls","High Calls"))</f>
        <v>Medium Calls</v>
      </c>
      <c r="AA1659" t="str">
        <f>IF(tbl_Customers[[#This Row],[total_eve_charge]]&lt;=15,"Low Charges",
IF(tbl_Customers[[#This Row],[total_eve_charge]]&lt;=20,"Medium Charges","High Charges"))</f>
        <v>Medium Charges</v>
      </c>
      <c r="AB1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9" t="str">
        <f>IF(tbl_Customers[[#This Row],[number_vmail_messages]] = 0, "No Usage", IF(tbl_Customers[[#This Row],[number_vmail_messages]] &lt;= 20, "Low Usage", IF(tbl_Customers[[#This Row],[number_vmail_messages]] &lt;= 40, "Medium Usgae", "High Usage")))</f>
        <v>Medium Usgae</v>
      </c>
      <c r="AD1659" t="str">
        <f>IF(tbl_Customers[[#This Row],[total_day_minutes]]&lt;=150,"Low Usage", IF(tbl_Customers[[#This Row],[total_day_minutes]]&lt;=200,"Medium Usage", IF(tbl_Customers[[#This Row],[total_day_minutes]]&lt;=250,"High Usage","Very High Usage")))</f>
        <v>Medium Usage</v>
      </c>
      <c r="AE1659" t="str">
        <f>IF(tbl_Customers[[#This Row],[total_intl_calls]]&lt;=5,"Low Calls", IF(tbl_Customers[[#This Row],[total_intl_calls]]&lt;=10, "Medium Calls", "High Calls"))</f>
        <v>Low Calls</v>
      </c>
      <c r="AF16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9" t="str">
        <f>IF(tbl_Customers[[#This Row],[Churn_Risk_Score]]&gt;=10,"High Risk", IF(tbl_Customers[[#This Row],[Churn_Risk_Score]]&gt;=5,"Medium Risk","Low Risk"))</f>
        <v>Low Risk</v>
      </c>
      <c r="AH1659">
        <f>tbl_Customers[[#This Row],[total_day_charge]] + tbl_Customers[[#This Row],[total_eve_charge]] + tbl_Customers[[#This Row],[total_night_charge]] + tbl_Customers[[#This Row],[total_intl_charge]]</f>
        <v>62</v>
      </c>
    </row>
    <row r="1660" spans="1:34"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t="str">
        <f>IF(tbl_Customers[[#This Row],[total_intl_charge]] &lt;= 3, "Low Charges", "High Charges")</f>
        <v>Low Charges</v>
      </c>
      <c r="Z1660" t="str">
        <f>IF(tbl_Customers[[#This Row],[total_eve_calls]]&lt;=80,"Low Calls",
IF(tbl_Customers[[#This Row],[total_eve_calls]]&lt;=120,"Medium Calls","High Calls"))</f>
        <v>Medium Calls</v>
      </c>
      <c r="AA1660" t="str">
        <f>IF(tbl_Customers[[#This Row],[total_eve_charge]]&lt;=15,"Low Charges",
IF(tbl_Customers[[#This Row],[total_eve_charge]]&lt;=20,"Medium Charges","High Charges"))</f>
        <v>Medium Charges</v>
      </c>
      <c r="AB1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0" t="str">
        <f>IF(tbl_Customers[[#This Row],[number_vmail_messages]] = 0, "No Usage", IF(tbl_Customers[[#This Row],[number_vmail_messages]] &lt;= 20, "Low Usage", IF(tbl_Customers[[#This Row],[number_vmail_messages]] &lt;= 40, "Medium Usgae", "High Usage")))</f>
        <v>No Usage</v>
      </c>
      <c r="AD1660" t="str">
        <f>IF(tbl_Customers[[#This Row],[total_day_minutes]]&lt;=150,"Low Usage", IF(tbl_Customers[[#This Row],[total_day_minutes]]&lt;=200,"Medium Usage", IF(tbl_Customers[[#This Row],[total_day_minutes]]&lt;=250,"High Usage","Very High Usage")))</f>
        <v>High Usage</v>
      </c>
      <c r="AE1660" t="str">
        <f>IF(tbl_Customers[[#This Row],[total_intl_calls]]&lt;=5,"Low Calls", IF(tbl_Customers[[#This Row],[total_intl_calls]]&lt;=10, "Medium Calls", "High Calls"))</f>
        <v>Low Calls</v>
      </c>
      <c r="AF16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0" t="str">
        <f>IF(tbl_Customers[[#This Row],[Churn_Risk_Score]]&gt;=10,"High Risk", IF(tbl_Customers[[#This Row],[Churn_Risk_Score]]&gt;=5,"Medium Risk","Low Risk"))</f>
        <v>Low Risk</v>
      </c>
      <c r="AH1660">
        <f>tbl_Customers[[#This Row],[total_day_charge]] + tbl_Customers[[#This Row],[total_eve_charge]] + tbl_Customers[[#This Row],[total_night_charge]] + tbl_Customers[[#This Row],[total_intl_charge]]</f>
        <v>63.31</v>
      </c>
    </row>
    <row r="1661" spans="1:34"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t="str">
        <f>IF(tbl_Customers[[#This Row],[total_intl_charge]] &lt;= 3, "Low Charges", "High Charges")</f>
        <v>High Charges</v>
      </c>
      <c r="Z1661" t="str">
        <f>IF(tbl_Customers[[#This Row],[total_eve_calls]]&lt;=80,"Low Calls",
IF(tbl_Customers[[#This Row],[total_eve_calls]]&lt;=120,"Medium Calls","High Calls"))</f>
        <v>Medium Calls</v>
      </c>
      <c r="AA1661" t="str">
        <f>IF(tbl_Customers[[#This Row],[total_eve_charge]]&lt;=15,"Low Charges",
IF(tbl_Customers[[#This Row],[total_eve_charge]]&lt;=20,"Medium Charges","High Charges"))</f>
        <v>Low Charges</v>
      </c>
      <c r="AB1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1" t="str">
        <f>IF(tbl_Customers[[#This Row],[number_vmail_messages]] = 0, "No Usage", IF(tbl_Customers[[#This Row],[number_vmail_messages]] &lt;= 20, "Low Usage", IF(tbl_Customers[[#This Row],[number_vmail_messages]] &lt;= 40, "Medium Usgae", "High Usage")))</f>
        <v>No Usage</v>
      </c>
      <c r="AD1661" t="str">
        <f>IF(tbl_Customers[[#This Row],[total_day_minutes]]&lt;=150,"Low Usage", IF(tbl_Customers[[#This Row],[total_day_minutes]]&lt;=200,"Medium Usage", IF(tbl_Customers[[#This Row],[total_day_minutes]]&lt;=250,"High Usage","Very High Usage")))</f>
        <v>Low Usage</v>
      </c>
      <c r="AE1661" t="str">
        <f>IF(tbl_Customers[[#This Row],[total_intl_calls]]&lt;=5,"Low Calls", IF(tbl_Customers[[#This Row],[total_intl_calls]]&lt;=10, "Medium Calls", "High Calls"))</f>
        <v>Low Calls</v>
      </c>
      <c r="AF16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1" t="str">
        <f>IF(tbl_Customers[[#This Row],[Churn_Risk_Score]]&gt;=10,"High Risk", IF(tbl_Customers[[#This Row],[Churn_Risk_Score]]&gt;=5,"Medium Risk","Low Risk"))</f>
        <v>Low Risk</v>
      </c>
      <c r="AH1661">
        <f>tbl_Customers[[#This Row],[total_day_charge]] + tbl_Customers[[#This Row],[total_eve_charge]] + tbl_Customers[[#This Row],[total_night_charge]] + tbl_Customers[[#This Row],[total_intl_charge]]</f>
        <v>42.77</v>
      </c>
    </row>
    <row r="1662" spans="1:34"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t="str">
        <f>IF(tbl_Customers[[#This Row],[total_intl_charge]] &lt;= 3, "Low Charges", "High Charges")</f>
        <v>High Charges</v>
      </c>
      <c r="Z1662" t="str">
        <f>IF(tbl_Customers[[#This Row],[total_eve_calls]]&lt;=80,"Low Calls",
IF(tbl_Customers[[#This Row],[total_eve_calls]]&lt;=120,"Medium Calls","High Calls"))</f>
        <v>High Calls</v>
      </c>
      <c r="AA1662" t="str">
        <f>IF(tbl_Customers[[#This Row],[total_eve_charge]]&lt;=15,"Low Charges",
IF(tbl_Customers[[#This Row],[total_eve_charge]]&lt;=20,"Medium Charges","High Charges"))</f>
        <v>High Charges</v>
      </c>
      <c r="AB1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2" t="str">
        <f>IF(tbl_Customers[[#This Row],[number_vmail_messages]] = 0, "No Usage", IF(tbl_Customers[[#This Row],[number_vmail_messages]] &lt;= 20, "Low Usage", IF(tbl_Customers[[#This Row],[number_vmail_messages]] &lt;= 40, "Medium Usgae", "High Usage")))</f>
        <v>Medium Usgae</v>
      </c>
      <c r="AD1662" t="str">
        <f>IF(tbl_Customers[[#This Row],[total_day_minutes]]&lt;=150,"Low Usage", IF(tbl_Customers[[#This Row],[total_day_minutes]]&lt;=200,"Medium Usage", IF(tbl_Customers[[#This Row],[total_day_minutes]]&lt;=250,"High Usage","Very High Usage")))</f>
        <v>Medium Usage</v>
      </c>
      <c r="AE1662" t="str">
        <f>IF(tbl_Customers[[#This Row],[total_intl_calls]]&lt;=5,"Low Calls", IF(tbl_Customers[[#This Row],[total_intl_calls]]&lt;=10, "Medium Calls", "High Calls"))</f>
        <v>Low Calls</v>
      </c>
      <c r="AF16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62" t="str">
        <f>IF(tbl_Customers[[#This Row],[Churn_Risk_Score]]&gt;=10,"High Risk", IF(tbl_Customers[[#This Row],[Churn_Risk_Score]]&gt;=5,"Medium Risk","Low Risk"))</f>
        <v>Low Risk</v>
      </c>
      <c r="AH1662">
        <f>tbl_Customers[[#This Row],[total_day_charge]] + tbl_Customers[[#This Row],[total_eve_charge]] + tbl_Customers[[#This Row],[total_night_charge]] + tbl_Customers[[#This Row],[total_intl_charge]]</f>
        <v>67.849999999999994</v>
      </c>
    </row>
    <row r="1663" spans="1:34"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t="str">
        <f>IF(tbl_Customers[[#This Row],[total_intl_charge]] &lt;= 3, "Low Charges", "High Charges")</f>
        <v>High Charges</v>
      </c>
      <c r="Z1663" t="str">
        <f>IF(tbl_Customers[[#This Row],[total_eve_calls]]&lt;=80,"Low Calls",
IF(tbl_Customers[[#This Row],[total_eve_calls]]&lt;=120,"Medium Calls","High Calls"))</f>
        <v>Low Calls</v>
      </c>
      <c r="AA1663" t="str">
        <f>IF(tbl_Customers[[#This Row],[total_eve_charge]]&lt;=15,"Low Charges",
IF(tbl_Customers[[#This Row],[total_eve_charge]]&lt;=20,"Medium Charges","High Charges"))</f>
        <v>Low Charges</v>
      </c>
      <c r="AB1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3" t="str">
        <f>IF(tbl_Customers[[#This Row],[number_vmail_messages]] = 0, "No Usage", IF(tbl_Customers[[#This Row],[number_vmail_messages]] &lt;= 20, "Low Usage", IF(tbl_Customers[[#This Row],[number_vmail_messages]] &lt;= 40, "Medium Usgae", "High Usage")))</f>
        <v>No Usage</v>
      </c>
      <c r="AD1663" t="str">
        <f>IF(tbl_Customers[[#This Row],[total_day_minutes]]&lt;=150,"Low Usage", IF(tbl_Customers[[#This Row],[total_day_minutes]]&lt;=200,"Medium Usage", IF(tbl_Customers[[#This Row],[total_day_minutes]]&lt;=250,"High Usage","Very High Usage")))</f>
        <v>Low Usage</v>
      </c>
      <c r="AE1663" t="str">
        <f>IF(tbl_Customers[[#This Row],[total_intl_calls]]&lt;=5,"Low Calls", IF(tbl_Customers[[#This Row],[total_intl_calls]]&lt;=10, "Medium Calls", "High Calls"))</f>
        <v>High Calls</v>
      </c>
      <c r="AF16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3" t="str">
        <f>IF(tbl_Customers[[#This Row],[Churn_Risk_Score]]&gt;=10,"High Risk", IF(tbl_Customers[[#This Row],[Churn_Risk_Score]]&gt;=5,"Medium Risk","Low Risk"))</f>
        <v>Low Risk</v>
      </c>
      <c r="AH1663">
        <f>tbl_Customers[[#This Row],[total_day_charge]] + tbl_Customers[[#This Row],[total_eve_charge]] + tbl_Customers[[#This Row],[total_night_charge]] + tbl_Customers[[#This Row],[total_intl_charge]]</f>
        <v>40.61</v>
      </c>
    </row>
    <row r="1664" spans="1:34"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t="str">
        <f>IF(tbl_Customers[[#This Row],[total_intl_charge]] &lt;= 3, "Low Charges", "High Charges")</f>
        <v>Low Charges</v>
      </c>
      <c r="Z1664" t="str">
        <f>IF(tbl_Customers[[#This Row],[total_eve_calls]]&lt;=80,"Low Calls",
IF(tbl_Customers[[#This Row],[total_eve_calls]]&lt;=120,"Medium Calls","High Calls"))</f>
        <v>Medium Calls</v>
      </c>
      <c r="AA1664" t="str">
        <f>IF(tbl_Customers[[#This Row],[total_eve_charge]]&lt;=15,"Low Charges",
IF(tbl_Customers[[#This Row],[total_eve_charge]]&lt;=20,"Medium Charges","High Charges"))</f>
        <v>High Charges</v>
      </c>
      <c r="AB1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4" t="str">
        <f>IF(tbl_Customers[[#This Row],[number_vmail_messages]] = 0, "No Usage", IF(tbl_Customers[[#This Row],[number_vmail_messages]] &lt;= 20, "Low Usage", IF(tbl_Customers[[#This Row],[number_vmail_messages]] &lt;= 40, "Medium Usgae", "High Usage")))</f>
        <v>No Usage</v>
      </c>
      <c r="AD1664" t="str">
        <f>IF(tbl_Customers[[#This Row],[total_day_minutes]]&lt;=150,"Low Usage", IF(tbl_Customers[[#This Row],[total_day_minutes]]&lt;=200,"Medium Usage", IF(tbl_Customers[[#This Row],[total_day_minutes]]&lt;=250,"High Usage","Very High Usage")))</f>
        <v>Low Usage</v>
      </c>
      <c r="AE1664" t="str">
        <f>IF(tbl_Customers[[#This Row],[total_intl_calls]]&lt;=5,"Low Calls", IF(tbl_Customers[[#This Row],[total_intl_calls]]&lt;=10, "Medium Calls", "High Calls"))</f>
        <v>Low Calls</v>
      </c>
      <c r="AF16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4" t="str">
        <f>IF(tbl_Customers[[#This Row],[Churn_Risk_Score]]&gt;=10,"High Risk", IF(tbl_Customers[[#This Row],[Churn_Risk_Score]]&gt;=5,"Medium Risk","Low Risk"))</f>
        <v>Low Risk</v>
      </c>
      <c r="AH1664">
        <f>tbl_Customers[[#This Row],[total_day_charge]] + tbl_Customers[[#This Row],[total_eve_charge]] + tbl_Customers[[#This Row],[total_night_charge]] + tbl_Customers[[#This Row],[total_intl_charge]]</f>
        <v>51.429999999999993</v>
      </c>
    </row>
    <row r="1665" spans="1:34"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t="str">
        <f>IF(tbl_Customers[[#This Row],[total_intl_charge]] &lt;= 3, "Low Charges", "High Charges")</f>
        <v>Low Charges</v>
      </c>
      <c r="Z1665" t="str">
        <f>IF(tbl_Customers[[#This Row],[total_eve_calls]]&lt;=80,"Low Calls",
IF(tbl_Customers[[#This Row],[total_eve_calls]]&lt;=120,"Medium Calls","High Calls"))</f>
        <v>Medium Calls</v>
      </c>
      <c r="AA1665" t="str">
        <f>IF(tbl_Customers[[#This Row],[total_eve_charge]]&lt;=15,"Low Charges",
IF(tbl_Customers[[#This Row],[total_eve_charge]]&lt;=20,"Medium Charges","High Charges"))</f>
        <v>Medium Charges</v>
      </c>
      <c r="AB1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5" t="str">
        <f>IF(tbl_Customers[[#This Row],[number_vmail_messages]] = 0, "No Usage", IF(tbl_Customers[[#This Row],[number_vmail_messages]] &lt;= 20, "Low Usage", IF(tbl_Customers[[#This Row],[number_vmail_messages]] &lt;= 40, "Medium Usgae", "High Usage")))</f>
        <v>No Usage</v>
      </c>
      <c r="AD1665" t="str">
        <f>IF(tbl_Customers[[#This Row],[total_day_minutes]]&lt;=150,"Low Usage", IF(tbl_Customers[[#This Row],[total_day_minutes]]&lt;=200,"Medium Usage", IF(tbl_Customers[[#This Row],[total_day_minutes]]&lt;=250,"High Usage","Very High Usage")))</f>
        <v>Low Usage</v>
      </c>
      <c r="AE1665" t="str">
        <f>IF(tbl_Customers[[#This Row],[total_intl_calls]]&lt;=5,"Low Calls", IF(tbl_Customers[[#This Row],[total_intl_calls]]&lt;=10, "Medium Calls", "High Calls"))</f>
        <v>Low Calls</v>
      </c>
      <c r="AF16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5" t="str">
        <f>IF(tbl_Customers[[#This Row],[Churn_Risk_Score]]&gt;=10,"High Risk", IF(tbl_Customers[[#This Row],[Churn_Risk_Score]]&gt;=5,"Medium Risk","Low Risk"))</f>
        <v>Low Risk</v>
      </c>
      <c r="AH1665">
        <f>tbl_Customers[[#This Row],[total_day_charge]] + tbl_Customers[[#This Row],[total_eve_charge]] + tbl_Customers[[#This Row],[total_night_charge]] + tbl_Customers[[#This Row],[total_intl_charge]]</f>
        <v>45.279999999999994</v>
      </c>
    </row>
    <row r="1666" spans="1:34"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t="str">
        <f>IF(tbl_Customers[[#This Row],[total_intl_charge]] &lt;= 3, "Low Charges", "High Charges")</f>
        <v>Low Charges</v>
      </c>
      <c r="Z1666" t="str">
        <f>IF(tbl_Customers[[#This Row],[total_eve_calls]]&lt;=80,"Low Calls",
IF(tbl_Customers[[#This Row],[total_eve_calls]]&lt;=120,"Medium Calls","High Calls"))</f>
        <v>Medium Calls</v>
      </c>
      <c r="AA1666" t="str">
        <f>IF(tbl_Customers[[#This Row],[total_eve_charge]]&lt;=15,"Low Charges",
IF(tbl_Customers[[#This Row],[total_eve_charge]]&lt;=20,"Medium Charges","High Charges"))</f>
        <v>Medium Charges</v>
      </c>
      <c r="AB1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6" t="str">
        <f>IF(tbl_Customers[[#This Row],[number_vmail_messages]] = 0, "No Usage", IF(tbl_Customers[[#This Row],[number_vmail_messages]] &lt;= 20, "Low Usage", IF(tbl_Customers[[#This Row],[number_vmail_messages]] &lt;= 40, "Medium Usgae", "High Usage")))</f>
        <v>No Usage</v>
      </c>
      <c r="AD1666" t="str">
        <f>IF(tbl_Customers[[#This Row],[total_day_minutes]]&lt;=150,"Low Usage", IF(tbl_Customers[[#This Row],[total_day_minutes]]&lt;=200,"Medium Usage", IF(tbl_Customers[[#This Row],[total_day_minutes]]&lt;=250,"High Usage","Very High Usage")))</f>
        <v>Medium Usage</v>
      </c>
      <c r="AE1666" t="str">
        <f>IF(tbl_Customers[[#This Row],[total_intl_calls]]&lt;=5,"Low Calls", IF(tbl_Customers[[#This Row],[total_intl_calls]]&lt;=10, "Medium Calls", "High Calls"))</f>
        <v>Medium Calls</v>
      </c>
      <c r="AF16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6" t="str">
        <f>IF(tbl_Customers[[#This Row],[Churn_Risk_Score]]&gt;=10,"High Risk", IF(tbl_Customers[[#This Row],[Churn_Risk_Score]]&gt;=5,"Medium Risk","Low Risk"))</f>
        <v>Low Risk</v>
      </c>
      <c r="AH1666">
        <f>tbl_Customers[[#This Row],[total_day_charge]] + tbl_Customers[[#This Row],[total_eve_charge]] + tbl_Customers[[#This Row],[total_night_charge]] + tbl_Customers[[#This Row],[total_intl_charge]]</f>
        <v>57.349999999999994</v>
      </c>
    </row>
    <row r="1667" spans="1:34"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t="str">
        <f>IF(tbl_Customers[[#This Row],[total_intl_charge]] &lt;= 3, "Low Charges", "High Charges")</f>
        <v>Low Charges</v>
      </c>
      <c r="Z1667" t="str">
        <f>IF(tbl_Customers[[#This Row],[total_eve_calls]]&lt;=80,"Low Calls",
IF(tbl_Customers[[#This Row],[total_eve_calls]]&lt;=120,"Medium Calls","High Calls"))</f>
        <v>Medium Calls</v>
      </c>
      <c r="AA1667" t="str">
        <f>IF(tbl_Customers[[#This Row],[total_eve_charge]]&lt;=15,"Low Charges",
IF(tbl_Customers[[#This Row],[total_eve_charge]]&lt;=20,"Medium Charges","High Charges"))</f>
        <v>Low Charges</v>
      </c>
      <c r="AB1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7" t="str">
        <f>IF(tbl_Customers[[#This Row],[number_vmail_messages]] = 0, "No Usage", IF(tbl_Customers[[#This Row],[number_vmail_messages]] &lt;= 20, "Low Usage", IF(tbl_Customers[[#This Row],[number_vmail_messages]] &lt;= 40, "Medium Usgae", "High Usage")))</f>
        <v>No Usage</v>
      </c>
      <c r="AD1667" t="str">
        <f>IF(tbl_Customers[[#This Row],[total_day_minutes]]&lt;=150,"Low Usage", IF(tbl_Customers[[#This Row],[total_day_minutes]]&lt;=200,"Medium Usage", IF(tbl_Customers[[#This Row],[total_day_minutes]]&lt;=250,"High Usage","Very High Usage")))</f>
        <v>High Usage</v>
      </c>
      <c r="AE1667" t="str">
        <f>IF(tbl_Customers[[#This Row],[total_intl_calls]]&lt;=5,"Low Calls", IF(tbl_Customers[[#This Row],[total_intl_calls]]&lt;=10, "Medium Calls", "High Calls"))</f>
        <v>Low Calls</v>
      </c>
      <c r="AF16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7" t="str">
        <f>IF(tbl_Customers[[#This Row],[Churn_Risk_Score]]&gt;=10,"High Risk", IF(tbl_Customers[[#This Row],[Churn_Risk_Score]]&gt;=5,"Medium Risk","Low Risk"))</f>
        <v>Low Risk</v>
      </c>
      <c r="AH1667">
        <f>tbl_Customers[[#This Row],[total_day_charge]] + tbl_Customers[[#This Row],[total_eve_charge]] + tbl_Customers[[#This Row],[total_night_charge]] + tbl_Customers[[#This Row],[total_intl_charge]]</f>
        <v>67.209999999999994</v>
      </c>
    </row>
    <row r="1668" spans="1:34"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t="str">
        <f>IF(tbl_Customers[[#This Row],[total_intl_charge]] &lt;= 3, "Low Charges", "High Charges")</f>
        <v>Low Charges</v>
      </c>
      <c r="Z1668" t="str">
        <f>IF(tbl_Customers[[#This Row],[total_eve_calls]]&lt;=80,"Low Calls",
IF(tbl_Customers[[#This Row],[total_eve_calls]]&lt;=120,"Medium Calls","High Calls"))</f>
        <v>High Calls</v>
      </c>
      <c r="AA1668" t="str">
        <f>IF(tbl_Customers[[#This Row],[total_eve_charge]]&lt;=15,"Low Charges",
IF(tbl_Customers[[#This Row],[total_eve_charge]]&lt;=20,"Medium Charges","High Charges"))</f>
        <v>Medium Charges</v>
      </c>
      <c r="AB1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8" t="str">
        <f>IF(tbl_Customers[[#This Row],[number_vmail_messages]] = 0, "No Usage", IF(tbl_Customers[[#This Row],[number_vmail_messages]] &lt;= 20, "Low Usage", IF(tbl_Customers[[#This Row],[number_vmail_messages]] &lt;= 40, "Medium Usgae", "High Usage")))</f>
        <v>No Usage</v>
      </c>
      <c r="AD1668" t="str">
        <f>IF(tbl_Customers[[#This Row],[total_day_minutes]]&lt;=150,"Low Usage", IF(tbl_Customers[[#This Row],[total_day_minutes]]&lt;=200,"Medium Usage", IF(tbl_Customers[[#This Row],[total_day_minutes]]&lt;=250,"High Usage","Very High Usage")))</f>
        <v>Medium Usage</v>
      </c>
      <c r="AE1668" t="str">
        <f>IF(tbl_Customers[[#This Row],[total_intl_calls]]&lt;=5,"Low Calls", IF(tbl_Customers[[#This Row],[total_intl_calls]]&lt;=10, "Medium Calls", "High Calls"))</f>
        <v>Medium Calls</v>
      </c>
      <c r="AF16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8" t="str">
        <f>IF(tbl_Customers[[#This Row],[Churn_Risk_Score]]&gt;=10,"High Risk", IF(tbl_Customers[[#This Row],[Churn_Risk_Score]]&gt;=5,"Medium Risk","Low Risk"))</f>
        <v>Low Risk</v>
      </c>
      <c r="AH1668">
        <f>tbl_Customers[[#This Row],[total_day_charge]] + tbl_Customers[[#This Row],[total_eve_charge]] + tbl_Customers[[#This Row],[total_night_charge]] + tbl_Customers[[#This Row],[total_intl_charge]]</f>
        <v>55.6</v>
      </c>
    </row>
    <row r="1669" spans="1:34"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t="str">
        <f>IF(tbl_Customers[[#This Row],[total_intl_charge]] &lt;= 3, "Low Charges", "High Charges")</f>
        <v>Low Charges</v>
      </c>
      <c r="Z1669" t="str">
        <f>IF(tbl_Customers[[#This Row],[total_eve_calls]]&lt;=80,"Low Calls",
IF(tbl_Customers[[#This Row],[total_eve_calls]]&lt;=120,"Medium Calls","High Calls"))</f>
        <v>Medium Calls</v>
      </c>
      <c r="AA1669" t="str">
        <f>IF(tbl_Customers[[#This Row],[total_eve_charge]]&lt;=15,"Low Charges",
IF(tbl_Customers[[#This Row],[total_eve_charge]]&lt;=20,"Medium Charges","High Charges"))</f>
        <v>High Charges</v>
      </c>
      <c r="AB1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9" t="str">
        <f>IF(tbl_Customers[[#This Row],[number_vmail_messages]] = 0, "No Usage", IF(tbl_Customers[[#This Row],[number_vmail_messages]] &lt;= 20, "Low Usage", IF(tbl_Customers[[#This Row],[number_vmail_messages]] &lt;= 40, "Medium Usgae", "High Usage")))</f>
        <v>No Usage</v>
      </c>
      <c r="AD1669" t="str">
        <f>IF(tbl_Customers[[#This Row],[total_day_minutes]]&lt;=150,"Low Usage", IF(tbl_Customers[[#This Row],[total_day_minutes]]&lt;=200,"Medium Usage", IF(tbl_Customers[[#This Row],[total_day_minutes]]&lt;=250,"High Usage","Very High Usage")))</f>
        <v>Low Usage</v>
      </c>
      <c r="AE1669" t="str">
        <f>IF(tbl_Customers[[#This Row],[total_intl_calls]]&lt;=5,"Low Calls", IF(tbl_Customers[[#This Row],[total_intl_calls]]&lt;=10, "Medium Calls", "High Calls"))</f>
        <v>Medium Calls</v>
      </c>
      <c r="AF16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9" t="str">
        <f>IF(tbl_Customers[[#This Row],[Churn_Risk_Score]]&gt;=10,"High Risk", IF(tbl_Customers[[#This Row],[Churn_Risk_Score]]&gt;=5,"Medium Risk","Low Risk"))</f>
        <v>Low Risk</v>
      </c>
      <c r="AH1669">
        <f>tbl_Customers[[#This Row],[total_day_charge]] + tbl_Customers[[#This Row],[total_eve_charge]] + tbl_Customers[[#This Row],[total_night_charge]] + tbl_Customers[[#This Row],[total_intl_charge]]</f>
        <v>53.24</v>
      </c>
    </row>
    <row r="1670" spans="1:34"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t="str">
        <f>IF(tbl_Customers[[#This Row],[total_intl_charge]] &lt;= 3, "Low Charges", "High Charges")</f>
        <v>High Charges</v>
      </c>
      <c r="Z1670" t="str">
        <f>IF(tbl_Customers[[#This Row],[total_eve_calls]]&lt;=80,"Low Calls",
IF(tbl_Customers[[#This Row],[total_eve_calls]]&lt;=120,"Medium Calls","High Calls"))</f>
        <v>High Calls</v>
      </c>
      <c r="AA1670" t="str">
        <f>IF(tbl_Customers[[#This Row],[total_eve_charge]]&lt;=15,"Low Charges",
IF(tbl_Customers[[#This Row],[total_eve_charge]]&lt;=20,"Medium Charges","High Charges"))</f>
        <v>Medium Charges</v>
      </c>
      <c r="AB1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0" t="str">
        <f>IF(tbl_Customers[[#This Row],[number_vmail_messages]] = 0, "No Usage", IF(tbl_Customers[[#This Row],[number_vmail_messages]] &lt;= 20, "Low Usage", IF(tbl_Customers[[#This Row],[number_vmail_messages]] &lt;= 40, "Medium Usgae", "High Usage")))</f>
        <v>Low Usage</v>
      </c>
      <c r="AD1670" t="str">
        <f>IF(tbl_Customers[[#This Row],[total_day_minutes]]&lt;=150,"Low Usage", IF(tbl_Customers[[#This Row],[total_day_minutes]]&lt;=200,"Medium Usage", IF(tbl_Customers[[#This Row],[total_day_minutes]]&lt;=250,"High Usage","Very High Usage")))</f>
        <v>Low Usage</v>
      </c>
      <c r="AE1670" t="str">
        <f>IF(tbl_Customers[[#This Row],[total_intl_calls]]&lt;=5,"Low Calls", IF(tbl_Customers[[#This Row],[total_intl_calls]]&lt;=10, "Medium Calls", "High Calls"))</f>
        <v>Low Calls</v>
      </c>
      <c r="AF16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0" t="str">
        <f>IF(tbl_Customers[[#This Row],[Churn_Risk_Score]]&gt;=10,"High Risk", IF(tbl_Customers[[#This Row],[Churn_Risk_Score]]&gt;=5,"Medium Risk","Low Risk"))</f>
        <v>Low Risk</v>
      </c>
      <c r="AH1670">
        <f>tbl_Customers[[#This Row],[total_day_charge]] + tbl_Customers[[#This Row],[total_eve_charge]] + tbl_Customers[[#This Row],[total_night_charge]] + tbl_Customers[[#This Row],[total_intl_charge]]</f>
        <v>54.24</v>
      </c>
    </row>
    <row r="1671" spans="1:34"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t="str">
        <f>IF(tbl_Customers[[#This Row],[total_intl_charge]] &lt;= 3, "Low Charges", "High Charges")</f>
        <v>High Charges</v>
      </c>
      <c r="Z1671" t="str">
        <f>IF(tbl_Customers[[#This Row],[total_eve_calls]]&lt;=80,"Low Calls",
IF(tbl_Customers[[#This Row],[total_eve_calls]]&lt;=120,"Medium Calls","High Calls"))</f>
        <v>High Calls</v>
      </c>
      <c r="AA1671" t="str">
        <f>IF(tbl_Customers[[#This Row],[total_eve_charge]]&lt;=15,"Low Charges",
IF(tbl_Customers[[#This Row],[total_eve_charge]]&lt;=20,"Medium Charges","High Charges"))</f>
        <v>Medium Charges</v>
      </c>
      <c r="AB1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1" t="str">
        <f>IF(tbl_Customers[[#This Row],[number_vmail_messages]] = 0, "No Usage", IF(tbl_Customers[[#This Row],[number_vmail_messages]] &lt;= 20, "Low Usage", IF(tbl_Customers[[#This Row],[number_vmail_messages]] &lt;= 40, "Medium Usgae", "High Usage")))</f>
        <v>No Usage</v>
      </c>
      <c r="AD1671" t="str">
        <f>IF(tbl_Customers[[#This Row],[total_day_minutes]]&lt;=150,"Low Usage", IF(tbl_Customers[[#This Row],[total_day_minutes]]&lt;=200,"Medium Usage", IF(tbl_Customers[[#This Row],[total_day_minutes]]&lt;=250,"High Usage","Very High Usage")))</f>
        <v>Medium Usage</v>
      </c>
      <c r="AE1671" t="str">
        <f>IF(tbl_Customers[[#This Row],[total_intl_calls]]&lt;=5,"Low Calls", IF(tbl_Customers[[#This Row],[total_intl_calls]]&lt;=10, "Medium Calls", "High Calls"))</f>
        <v>Low Calls</v>
      </c>
      <c r="AF16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1" t="str">
        <f>IF(tbl_Customers[[#This Row],[Churn_Risk_Score]]&gt;=10,"High Risk", IF(tbl_Customers[[#This Row],[Churn_Risk_Score]]&gt;=5,"Medium Risk","Low Risk"))</f>
        <v>Medium Risk</v>
      </c>
      <c r="AH1671">
        <f>tbl_Customers[[#This Row],[total_day_charge]] + tbl_Customers[[#This Row],[total_eve_charge]] + tbl_Customers[[#This Row],[total_night_charge]] + tbl_Customers[[#This Row],[total_intl_charge]]</f>
        <v>59.51</v>
      </c>
    </row>
    <row r="1672" spans="1:34"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t="str">
        <f>IF(tbl_Customers[[#This Row],[total_intl_charge]] &lt;= 3, "Low Charges", "High Charges")</f>
        <v>Low Charges</v>
      </c>
      <c r="Z1672" t="str">
        <f>IF(tbl_Customers[[#This Row],[total_eve_calls]]&lt;=80,"Low Calls",
IF(tbl_Customers[[#This Row],[total_eve_calls]]&lt;=120,"Medium Calls","High Calls"))</f>
        <v>Medium Calls</v>
      </c>
      <c r="AA1672" t="str">
        <f>IF(tbl_Customers[[#This Row],[total_eve_charge]]&lt;=15,"Low Charges",
IF(tbl_Customers[[#This Row],[total_eve_charge]]&lt;=20,"Medium Charges","High Charges"))</f>
        <v>High Charges</v>
      </c>
      <c r="AB1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2" t="str">
        <f>IF(tbl_Customers[[#This Row],[number_vmail_messages]] = 0, "No Usage", IF(tbl_Customers[[#This Row],[number_vmail_messages]] &lt;= 20, "Low Usage", IF(tbl_Customers[[#This Row],[number_vmail_messages]] &lt;= 40, "Medium Usgae", "High Usage")))</f>
        <v>Medium Usgae</v>
      </c>
      <c r="AD1672" t="str">
        <f>IF(tbl_Customers[[#This Row],[total_day_minutes]]&lt;=150,"Low Usage", IF(tbl_Customers[[#This Row],[total_day_minutes]]&lt;=200,"Medium Usage", IF(tbl_Customers[[#This Row],[total_day_minutes]]&lt;=250,"High Usage","Very High Usage")))</f>
        <v>Medium Usage</v>
      </c>
      <c r="AE1672" t="str">
        <f>IF(tbl_Customers[[#This Row],[total_intl_calls]]&lt;=5,"Low Calls", IF(tbl_Customers[[#This Row],[total_intl_calls]]&lt;=10, "Medium Calls", "High Calls"))</f>
        <v>Low Calls</v>
      </c>
      <c r="AF16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72" t="str">
        <f>IF(tbl_Customers[[#This Row],[Churn_Risk_Score]]&gt;=10,"High Risk", IF(tbl_Customers[[#This Row],[Churn_Risk_Score]]&gt;=5,"Medium Risk","Low Risk"))</f>
        <v>Low Risk</v>
      </c>
      <c r="AH1672">
        <f>tbl_Customers[[#This Row],[total_day_charge]] + tbl_Customers[[#This Row],[total_eve_charge]] + tbl_Customers[[#This Row],[total_night_charge]] + tbl_Customers[[#This Row],[total_intl_charge]]</f>
        <v>69.070000000000007</v>
      </c>
    </row>
    <row r="1673" spans="1:34"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t="str">
        <f>IF(tbl_Customers[[#This Row],[total_intl_charge]] &lt;= 3, "Low Charges", "High Charges")</f>
        <v>High Charges</v>
      </c>
      <c r="Z1673" t="str">
        <f>IF(tbl_Customers[[#This Row],[total_eve_calls]]&lt;=80,"Low Calls",
IF(tbl_Customers[[#This Row],[total_eve_calls]]&lt;=120,"Medium Calls","High Calls"))</f>
        <v>Medium Calls</v>
      </c>
      <c r="AA1673" t="str">
        <f>IF(tbl_Customers[[#This Row],[total_eve_charge]]&lt;=15,"Low Charges",
IF(tbl_Customers[[#This Row],[total_eve_charge]]&lt;=20,"Medium Charges","High Charges"))</f>
        <v>High Charges</v>
      </c>
      <c r="AB1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3" t="str">
        <f>IF(tbl_Customers[[#This Row],[number_vmail_messages]] = 0, "No Usage", IF(tbl_Customers[[#This Row],[number_vmail_messages]] &lt;= 20, "Low Usage", IF(tbl_Customers[[#This Row],[number_vmail_messages]] &lt;= 40, "Medium Usgae", "High Usage")))</f>
        <v>No Usage</v>
      </c>
      <c r="AD1673" t="str">
        <f>IF(tbl_Customers[[#This Row],[total_day_minutes]]&lt;=150,"Low Usage", IF(tbl_Customers[[#This Row],[total_day_minutes]]&lt;=200,"Medium Usage", IF(tbl_Customers[[#This Row],[total_day_minutes]]&lt;=250,"High Usage","Very High Usage")))</f>
        <v>Medium Usage</v>
      </c>
      <c r="AE1673" t="str">
        <f>IF(tbl_Customers[[#This Row],[total_intl_calls]]&lt;=5,"Low Calls", IF(tbl_Customers[[#This Row],[total_intl_calls]]&lt;=10, "Medium Calls", "High Calls"))</f>
        <v>Low Calls</v>
      </c>
      <c r="AF16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3" t="str">
        <f>IF(tbl_Customers[[#This Row],[Churn_Risk_Score]]&gt;=10,"High Risk", IF(tbl_Customers[[#This Row],[Churn_Risk_Score]]&gt;=5,"Medium Risk","Low Risk"))</f>
        <v>Low Risk</v>
      </c>
      <c r="AH1673">
        <f>tbl_Customers[[#This Row],[total_day_charge]] + tbl_Customers[[#This Row],[total_eve_charge]] + tbl_Customers[[#This Row],[total_night_charge]] + tbl_Customers[[#This Row],[total_intl_charge]]</f>
        <v>56.83</v>
      </c>
    </row>
    <row r="1674" spans="1:34"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t="str">
        <f>IF(tbl_Customers[[#This Row],[total_intl_charge]] &lt;= 3, "Low Charges", "High Charges")</f>
        <v>Low Charges</v>
      </c>
      <c r="Z1674" t="str">
        <f>IF(tbl_Customers[[#This Row],[total_eve_calls]]&lt;=80,"Low Calls",
IF(tbl_Customers[[#This Row],[total_eve_calls]]&lt;=120,"Medium Calls","High Calls"))</f>
        <v>Medium Calls</v>
      </c>
      <c r="AA1674" t="str">
        <f>IF(tbl_Customers[[#This Row],[total_eve_charge]]&lt;=15,"Low Charges",
IF(tbl_Customers[[#This Row],[total_eve_charge]]&lt;=20,"Medium Charges","High Charges"))</f>
        <v>High Charges</v>
      </c>
      <c r="AB1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4" t="str">
        <f>IF(tbl_Customers[[#This Row],[number_vmail_messages]] = 0, "No Usage", IF(tbl_Customers[[#This Row],[number_vmail_messages]] &lt;= 20, "Low Usage", IF(tbl_Customers[[#This Row],[number_vmail_messages]] &lt;= 40, "Medium Usgae", "High Usage")))</f>
        <v>Medium Usgae</v>
      </c>
      <c r="AD1674" t="str">
        <f>IF(tbl_Customers[[#This Row],[total_day_minutes]]&lt;=150,"Low Usage", IF(tbl_Customers[[#This Row],[total_day_minutes]]&lt;=200,"Medium Usage", IF(tbl_Customers[[#This Row],[total_day_minutes]]&lt;=250,"High Usage","Very High Usage")))</f>
        <v>Very High Usage</v>
      </c>
      <c r="AE1674" t="str">
        <f>IF(tbl_Customers[[#This Row],[total_intl_calls]]&lt;=5,"Low Calls", IF(tbl_Customers[[#This Row],[total_intl_calls]]&lt;=10, "Medium Calls", "High Calls"))</f>
        <v>Low Calls</v>
      </c>
      <c r="AF16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4" t="str">
        <f>IF(tbl_Customers[[#This Row],[Churn_Risk_Score]]&gt;=10,"High Risk", IF(tbl_Customers[[#This Row],[Churn_Risk_Score]]&gt;=5,"Medium Risk","Low Risk"))</f>
        <v>Medium Risk</v>
      </c>
      <c r="AH1674">
        <f>tbl_Customers[[#This Row],[total_day_charge]] + tbl_Customers[[#This Row],[total_eve_charge]] + tbl_Customers[[#This Row],[total_night_charge]] + tbl_Customers[[#This Row],[total_intl_charge]]</f>
        <v>76.940000000000012</v>
      </c>
    </row>
    <row r="1675" spans="1:34"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t="str">
        <f>IF(tbl_Customers[[#This Row],[total_intl_charge]] &lt;= 3, "Low Charges", "High Charges")</f>
        <v>Low Charges</v>
      </c>
      <c r="Z1675" t="str">
        <f>IF(tbl_Customers[[#This Row],[total_eve_calls]]&lt;=80,"Low Calls",
IF(tbl_Customers[[#This Row],[total_eve_calls]]&lt;=120,"Medium Calls","High Calls"))</f>
        <v>Low Calls</v>
      </c>
      <c r="AA1675" t="str">
        <f>IF(tbl_Customers[[#This Row],[total_eve_charge]]&lt;=15,"Low Charges",
IF(tbl_Customers[[#This Row],[total_eve_charge]]&lt;=20,"Medium Charges","High Charges"))</f>
        <v>Low Charges</v>
      </c>
      <c r="AB1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5" t="str">
        <f>IF(tbl_Customers[[#This Row],[number_vmail_messages]] = 0, "No Usage", IF(tbl_Customers[[#This Row],[number_vmail_messages]] &lt;= 20, "Low Usage", IF(tbl_Customers[[#This Row],[number_vmail_messages]] &lt;= 40, "Medium Usgae", "High Usage")))</f>
        <v>Low Usage</v>
      </c>
      <c r="AD1675" t="str">
        <f>IF(tbl_Customers[[#This Row],[total_day_minutes]]&lt;=150,"Low Usage", IF(tbl_Customers[[#This Row],[total_day_minutes]]&lt;=200,"Medium Usage", IF(tbl_Customers[[#This Row],[total_day_minutes]]&lt;=250,"High Usage","Very High Usage")))</f>
        <v>Medium Usage</v>
      </c>
      <c r="AE1675" t="str">
        <f>IF(tbl_Customers[[#This Row],[total_intl_calls]]&lt;=5,"Low Calls", IF(tbl_Customers[[#This Row],[total_intl_calls]]&lt;=10, "Medium Calls", "High Calls"))</f>
        <v>Low Calls</v>
      </c>
      <c r="AF16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5" t="str">
        <f>IF(tbl_Customers[[#This Row],[Churn_Risk_Score]]&gt;=10,"High Risk", IF(tbl_Customers[[#This Row],[Churn_Risk_Score]]&gt;=5,"Medium Risk","Low Risk"))</f>
        <v>Low Risk</v>
      </c>
      <c r="AH1675">
        <f>tbl_Customers[[#This Row],[total_day_charge]] + tbl_Customers[[#This Row],[total_eve_charge]] + tbl_Customers[[#This Row],[total_night_charge]] + tbl_Customers[[#This Row],[total_intl_charge]]</f>
        <v>55.13</v>
      </c>
    </row>
    <row r="1676" spans="1:34"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t="str">
        <f>IF(tbl_Customers[[#This Row],[total_intl_charge]] &lt;= 3, "Low Charges", "High Charges")</f>
        <v>Low Charges</v>
      </c>
      <c r="Z1676" t="str">
        <f>IF(tbl_Customers[[#This Row],[total_eve_calls]]&lt;=80,"Low Calls",
IF(tbl_Customers[[#This Row],[total_eve_calls]]&lt;=120,"Medium Calls","High Calls"))</f>
        <v>Medium Calls</v>
      </c>
      <c r="AA1676" t="str">
        <f>IF(tbl_Customers[[#This Row],[total_eve_charge]]&lt;=15,"Low Charges",
IF(tbl_Customers[[#This Row],[total_eve_charge]]&lt;=20,"Medium Charges","High Charges"))</f>
        <v>Low Charges</v>
      </c>
      <c r="AB1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76" t="str">
        <f>IF(tbl_Customers[[#This Row],[number_vmail_messages]] = 0, "No Usage", IF(tbl_Customers[[#This Row],[number_vmail_messages]] &lt;= 20, "Low Usage", IF(tbl_Customers[[#This Row],[number_vmail_messages]] &lt;= 40, "Medium Usgae", "High Usage")))</f>
        <v>No Usage</v>
      </c>
      <c r="AD1676" t="str">
        <f>IF(tbl_Customers[[#This Row],[total_day_minutes]]&lt;=150,"Low Usage", IF(tbl_Customers[[#This Row],[total_day_minutes]]&lt;=200,"Medium Usage", IF(tbl_Customers[[#This Row],[total_day_minutes]]&lt;=250,"High Usage","Very High Usage")))</f>
        <v>Low Usage</v>
      </c>
      <c r="AE1676" t="str">
        <f>IF(tbl_Customers[[#This Row],[total_intl_calls]]&lt;=5,"Low Calls", IF(tbl_Customers[[#This Row],[total_intl_calls]]&lt;=10, "Medium Calls", "High Calls"))</f>
        <v>Low Calls</v>
      </c>
      <c r="AF16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6" t="str">
        <f>IF(tbl_Customers[[#This Row],[Churn_Risk_Score]]&gt;=10,"High Risk", IF(tbl_Customers[[#This Row],[Churn_Risk_Score]]&gt;=5,"Medium Risk","Low Risk"))</f>
        <v>Low Risk</v>
      </c>
      <c r="AH1676">
        <f>tbl_Customers[[#This Row],[total_day_charge]] + tbl_Customers[[#This Row],[total_eve_charge]] + tbl_Customers[[#This Row],[total_night_charge]] + tbl_Customers[[#This Row],[total_intl_charge]]</f>
        <v>46.27</v>
      </c>
    </row>
    <row r="1677" spans="1:34"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t="str">
        <f>IF(tbl_Customers[[#This Row],[total_intl_charge]] &lt;= 3, "Low Charges", "High Charges")</f>
        <v>High Charges</v>
      </c>
      <c r="Z1677" t="str">
        <f>IF(tbl_Customers[[#This Row],[total_eve_calls]]&lt;=80,"Low Calls",
IF(tbl_Customers[[#This Row],[total_eve_calls]]&lt;=120,"Medium Calls","High Calls"))</f>
        <v>Medium Calls</v>
      </c>
      <c r="AA1677" t="str">
        <f>IF(tbl_Customers[[#This Row],[total_eve_charge]]&lt;=15,"Low Charges",
IF(tbl_Customers[[#This Row],[total_eve_charge]]&lt;=20,"Medium Charges","High Charges"))</f>
        <v>Medium Charges</v>
      </c>
      <c r="AB1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7" t="str">
        <f>IF(tbl_Customers[[#This Row],[number_vmail_messages]] = 0, "No Usage", IF(tbl_Customers[[#This Row],[number_vmail_messages]] &lt;= 20, "Low Usage", IF(tbl_Customers[[#This Row],[number_vmail_messages]] &lt;= 40, "Medium Usgae", "High Usage")))</f>
        <v>No Usage</v>
      </c>
      <c r="AD1677" t="str">
        <f>IF(tbl_Customers[[#This Row],[total_day_minutes]]&lt;=150,"Low Usage", IF(tbl_Customers[[#This Row],[total_day_minutes]]&lt;=200,"Medium Usage", IF(tbl_Customers[[#This Row],[total_day_minutes]]&lt;=250,"High Usage","Very High Usage")))</f>
        <v>High Usage</v>
      </c>
      <c r="AE1677" t="str">
        <f>IF(tbl_Customers[[#This Row],[total_intl_calls]]&lt;=5,"Low Calls", IF(tbl_Customers[[#This Row],[total_intl_calls]]&lt;=10, "Medium Calls", "High Calls"))</f>
        <v>Medium Calls</v>
      </c>
      <c r="AF16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7" t="str">
        <f>IF(tbl_Customers[[#This Row],[Churn_Risk_Score]]&gt;=10,"High Risk", IF(tbl_Customers[[#This Row],[Churn_Risk_Score]]&gt;=5,"Medium Risk","Low Risk"))</f>
        <v>Medium Risk</v>
      </c>
      <c r="AH1677">
        <f>tbl_Customers[[#This Row],[total_day_charge]] + tbl_Customers[[#This Row],[total_eve_charge]] + tbl_Customers[[#This Row],[total_night_charge]] + tbl_Customers[[#This Row],[total_intl_charge]]</f>
        <v>69.949999999999989</v>
      </c>
    </row>
    <row r="1678" spans="1:34"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t="str">
        <f>IF(tbl_Customers[[#This Row],[total_intl_charge]] &lt;= 3, "Low Charges", "High Charges")</f>
        <v>High Charges</v>
      </c>
      <c r="Z1678" t="str">
        <f>IF(tbl_Customers[[#This Row],[total_eve_calls]]&lt;=80,"Low Calls",
IF(tbl_Customers[[#This Row],[total_eve_calls]]&lt;=120,"Medium Calls","High Calls"))</f>
        <v>Low Calls</v>
      </c>
      <c r="AA1678" t="str">
        <f>IF(tbl_Customers[[#This Row],[total_eve_charge]]&lt;=15,"Low Charges",
IF(tbl_Customers[[#This Row],[total_eve_charge]]&lt;=20,"Medium Charges","High Charges"))</f>
        <v>Low Charges</v>
      </c>
      <c r="AB1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8" t="str">
        <f>IF(tbl_Customers[[#This Row],[number_vmail_messages]] = 0, "No Usage", IF(tbl_Customers[[#This Row],[number_vmail_messages]] &lt;= 20, "Low Usage", IF(tbl_Customers[[#This Row],[number_vmail_messages]] &lt;= 40, "Medium Usgae", "High Usage")))</f>
        <v>No Usage</v>
      </c>
      <c r="AD1678" t="str">
        <f>IF(tbl_Customers[[#This Row],[total_day_minutes]]&lt;=150,"Low Usage", IF(tbl_Customers[[#This Row],[total_day_minutes]]&lt;=200,"Medium Usage", IF(tbl_Customers[[#This Row],[total_day_minutes]]&lt;=250,"High Usage","Very High Usage")))</f>
        <v>High Usage</v>
      </c>
      <c r="AE1678" t="str">
        <f>IF(tbl_Customers[[#This Row],[total_intl_calls]]&lt;=5,"Low Calls", IF(tbl_Customers[[#This Row],[total_intl_calls]]&lt;=10, "Medium Calls", "High Calls"))</f>
        <v>Low Calls</v>
      </c>
      <c r="AF16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8" t="str">
        <f>IF(tbl_Customers[[#This Row],[Churn_Risk_Score]]&gt;=10,"High Risk", IF(tbl_Customers[[#This Row],[Churn_Risk_Score]]&gt;=5,"Medium Risk","Low Risk"))</f>
        <v>Medium Risk</v>
      </c>
      <c r="AH1678">
        <f>tbl_Customers[[#This Row],[total_day_charge]] + tbl_Customers[[#This Row],[total_eve_charge]] + tbl_Customers[[#This Row],[total_night_charge]] + tbl_Customers[[#This Row],[total_intl_charge]]</f>
        <v>59.97</v>
      </c>
    </row>
    <row r="1679" spans="1:34"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t="str">
        <f>IF(tbl_Customers[[#This Row],[total_intl_charge]] &lt;= 3, "Low Charges", "High Charges")</f>
        <v>Low Charges</v>
      </c>
      <c r="Z1679" t="str">
        <f>IF(tbl_Customers[[#This Row],[total_eve_calls]]&lt;=80,"Low Calls",
IF(tbl_Customers[[#This Row],[total_eve_calls]]&lt;=120,"Medium Calls","High Calls"))</f>
        <v>Low Calls</v>
      </c>
      <c r="AA1679" t="str">
        <f>IF(tbl_Customers[[#This Row],[total_eve_charge]]&lt;=15,"Low Charges",
IF(tbl_Customers[[#This Row],[total_eve_charge]]&lt;=20,"Medium Charges","High Charges"))</f>
        <v>Medium Charges</v>
      </c>
      <c r="AB1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9" t="str">
        <f>IF(tbl_Customers[[#This Row],[number_vmail_messages]] = 0, "No Usage", IF(tbl_Customers[[#This Row],[number_vmail_messages]] &lt;= 20, "Low Usage", IF(tbl_Customers[[#This Row],[number_vmail_messages]] &lt;= 40, "Medium Usgae", "High Usage")))</f>
        <v>No Usage</v>
      </c>
      <c r="AD1679" t="str">
        <f>IF(tbl_Customers[[#This Row],[total_day_minutes]]&lt;=150,"Low Usage", IF(tbl_Customers[[#This Row],[total_day_minutes]]&lt;=200,"Medium Usage", IF(tbl_Customers[[#This Row],[total_day_minutes]]&lt;=250,"High Usage","Very High Usage")))</f>
        <v>High Usage</v>
      </c>
      <c r="AE1679" t="str">
        <f>IF(tbl_Customers[[#This Row],[total_intl_calls]]&lt;=5,"Low Calls", IF(tbl_Customers[[#This Row],[total_intl_calls]]&lt;=10, "Medium Calls", "High Calls"))</f>
        <v>Low Calls</v>
      </c>
      <c r="AF16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9" t="str">
        <f>IF(tbl_Customers[[#This Row],[Churn_Risk_Score]]&gt;=10,"High Risk", IF(tbl_Customers[[#This Row],[Churn_Risk_Score]]&gt;=5,"Medium Risk","Low Risk"))</f>
        <v>Low Risk</v>
      </c>
      <c r="AH1679">
        <f>tbl_Customers[[#This Row],[total_day_charge]] + tbl_Customers[[#This Row],[total_eve_charge]] + tbl_Customers[[#This Row],[total_night_charge]] + tbl_Customers[[#This Row],[total_intl_charge]]</f>
        <v>63.89</v>
      </c>
    </row>
    <row r="1680" spans="1:34"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t="str">
        <f>IF(tbl_Customers[[#This Row],[total_intl_charge]] &lt;= 3, "Low Charges", "High Charges")</f>
        <v>Low Charges</v>
      </c>
      <c r="Z1680" t="str">
        <f>IF(tbl_Customers[[#This Row],[total_eve_calls]]&lt;=80,"Low Calls",
IF(tbl_Customers[[#This Row],[total_eve_calls]]&lt;=120,"Medium Calls","High Calls"))</f>
        <v>Medium Calls</v>
      </c>
      <c r="AA1680" t="str">
        <f>IF(tbl_Customers[[#This Row],[total_eve_charge]]&lt;=15,"Low Charges",
IF(tbl_Customers[[#This Row],[total_eve_charge]]&lt;=20,"Medium Charges","High Charges"))</f>
        <v>High Charges</v>
      </c>
      <c r="AB1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0" t="str">
        <f>IF(tbl_Customers[[#This Row],[number_vmail_messages]] = 0, "No Usage", IF(tbl_Customers[[#This Row],[number_vmail_messages]] &lt;= 20, "Low Usage", IF(tbl_Customers[[#This Row],[number_vmail_messages]] &lt;= 40, "Medium Usgae", "High Usage")))</f>
        <v>No Usage</v>
      </c>
      <c r="AD1680" t="str">
        <f>IF(tbl_Customers[[#This Row],[total_day_minutes]]&lt;=150,"Low Usage", IF(tbl_Customers[[#This Row],[total_day_minutes]]&lt;=200,"Medium Usage", IF(tbl_Customers[[#This Row],[total_day_minutes]]&lt;=250,"High Usage","Very High Usage")))</f>
        <v>Low Usage</v>
      </c>
      <c r="AE1680" t="str">
        <f>IF(tbl_Customers[[#This Row],[total_intl_calls]]&lt;=5,"Low Calls", IF(tbl_Customers[[#This Row],[total_intl_calls]]&lt;=10, "Medium Calls", "High Calls"))</f>
        <v>Low Calls</v>
      </c>
      <c r="AF16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0" t="str">
        <f>IF(tbl_Customers[[#This Row],[Churn_Risk_Score]]&gt;=10,"High Risk", IF(tbl_Customers[[#This Row],[Churn_Risk_Score]]&gt;=5,"Medium Risk","Low Risk"))</f>
        <v>Low Risk</v>
      </c>
      <c r="AH1680">
        <f>tbl_Customers[[#This Row],[total_day_charge]] + tbl_Customers[[#This Row],[total_eve_charge]] + tbl_Customers[[#This Row],[total_night_charge]] + tbl_Customers[[#This Row],[total_intl_charge]]</f>
        <v>52.23</v>
      </c>
    </row>
    <row r="1681" spans="1:34"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t="str">
        <f>IF(tbl_Customers[[#This Row],[total_intl_charge]] &lt;= 3, "Low Charges", "High Charges")</f>
        <v>High Charges</v>
      </c>
      <c r="Z1681" t="str">
        <f>IF(tbl_Customers[[#This Row],[total_eve_calls]]&lt;=80,"Low Calls",
IF(tbl_Customers[[#This Row],[total_eve_calls]]&lt;=120,"Medium Calls","High Calls"))</f>
        <v>Medium Calls</v>
      </c>
      <c r="AA1681" t="str">
        <f>IF(tbl_Customers[[#This Row],[total_eve_charge]]&lt;=15,"Low Charges",
IF(tbl_Customers[[#This Row],[total_eve_charge]]&lt;=20,"Medium Charges","High Charges"))</f>
        <v>High Charges</v>
      </c>
      <c r="AB1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1" t="str">
        <f>IF(tbl_Customers[[#This Row],[number_vmail_messages]] = 0, "No Usage", IF(tbl_Customers[[#This Row],[number_vmail_messages]] &lt;= 20, "Low Usage", IF(tbl_Customers[[#This Row],[number_vmail_messages]] &lt;= 40, "Medium Usgae", "High Usage")))</f>
        <v>No Usage</v>
      </c>
      <c r="AD1681" t="str">
        <f>IF(tbl_Customers[[#This Row],[total_day_minutes]]&lt;=150,"Low Usage", IF(tbl_Customers[[#This Row],[total_day_minutes]]&lt;=200,"Medium Usage", IF(tbl_Customers[[#This Row],[total_day_minutes]]&lt;=250,"High Usage","Very High Usage")))</f>
        <v>Medium Usage</v>
      </c>
      <c r="AE1681" t="str">
        <f>IF(tbl_Customers[[#This Row],[total_intl_calls]]&lt;=5,"Low Calls", IF(tbl_Customers[[#This Row],[total_intl_calls]]&lt;=10, "Medium Calls", "High Calls"))</f>
        <v>Low Calls</v>
      </c>
      <c r="AF16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1" t="str">
        <f>IF(tbl_Customers[[#This Row],[Churn_Risk_Score]]&gt;=10,"High Risk", IF(tbl_Customers[[#This Row],[Churn_Risk_Score]]&gt;=5,"Medium Risk","Low Risk"))</f>
        <v>Low Risk</v>
      </c>
      <c r="AH1681">
        <f>tbl_Customers[[#This Row],[total_day_charge]] + tbl_Customers[[#This Row],[total_eve_charge]] + tbl_Customers[[#This Row],[total_night_charge]] + tbl_Customers[[#This Row],[total_intl_charge]]</f>
        <v>62.5</v>
      </c>
    </row>
    <row r="1682" spans="1:34"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t="str">
        <f>IF(tbl_Customers[[#This Row],[total_intl_charge]] &lt;= 3, "Low Charges", "High Charges")</f>
        <v>Low Charges</v>
      </c>
      <c r="Z1682" t="str">
        <f>IF(tbl_Customers[[#This Row],[total_eve_calls]]&lt;=80,"Low Calls",
IF(tbl_Customers[[#This Row],[total_eve_calls]]&lt;=120,"Medium Calls","High Calls"))</f>
        <v>Medium Calls</v>
      </c>
      <c r="AA1682" t="str">
        <f>IF(tbl_Customers[[#This Row],[total_eve_charge]]&lt;=15,"Low Charges",
IF(tbl_Customers[[#This Row],[total_eve_charge]]&lt;=20,"Medium Charges","High Charges"))</f>
        <v>Medium Charges</v>
      </c>
      <c r="AB1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2" t="str">
        <f>IF(tbl_Customers[[#This Row],[number_vmail_messages]] = 0, "No Usage", IF(tbl_Customers[[#This Row],[number_vmail_messages]] &lt;= 20, "Low Usage", IF(tbl_Customers[[#This Row],[number_vmail_messages]] &lt;= 40, "Medium Usgae", "High Usage")))</f>
        <v>Low Usage</v>
      </c>
      <c r="AD1682" t="str">
        <f>IF(tbl_Customers[[#This Row],[total_day_minutes]]&lt;=150,"Low Usage", IF(tbl_Customers[[#This Row],[total_day_minutes]]&lt;=200,"Medium Usage", IF(tbl_Customers[[#This Row],[total_day_minutes]]&lt;=250,"High Usage","Very High Usage")))</f>
        <v>Low Usage</v>
      </c>
      <c r="AE1682" t="str">
        <f>IF(tbl_Customers[[#This Row],[total_intl_calls]]&lt;=5,"Low Calls", IF(tbl_Customers[[#This Row],[total_intl_calls]]&lt;=10, "Medium Calls", "High Calls"))</f>
        <v>Low Calls</v>
      </c>
      <c r="AF16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2" t="str">
        <f>IF(tbl_Customers[[#This Row],[Churn_Risk_Score]]&gt;=10,"High Risk", IF(tbl_Customers[[#This Row],[Churn_Risk_Score]]&gt;=5,"Medium Risk","Low Risk"))</f>
        <v>Low Risk</v>
      </c>
      <c r="AH1682">
        <f>tbl_Customers[[#This Row],[total_day_charge]] + tbl_Customers[[#This Row],[total_eve_charge]] + tbl_Customers[[#This Row],[total_night_charge]] + tbl_Customers[[#This Row],[total_intl_charge]]</f>
        <v>56.209999999999994</v>
      </c>
    </row>
    <row r="1683" spans="1:34"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t="str">
        <f>IF(tbl_Customers[[#This Row],[total_intl_charge]] &lt;= 3, "Low Charges", "High Charges")</f>
        <v>High Charges</v>
      </c>
      <c r="Z1683" t="str">
        <f>IF(tbl_Customers[[#This Row],[total_eve_calls]]&lt;=80,"Low Calls",
IF(tbl_Customers[[#This Row],[total_eve_calls]]&lt;=120,"Medium Calls","High Calls"))</f>
        <v>Medium Calls</v>
      </c>
      <c r="AA1683" t="str">
        <f>IF(tbl_Customers[[#This Row],[total_eve_charge]]&lt;=15,"Low Charges",
IF(tbl_Customers[[#This Row],[total_eve_charge]]&lt;=20,"Medium Charges","High Charges"))</f>
        <v>Medium Charges</v>
      </c>
      <c r="AB1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3" t="str">
        <f>IF(tbl_Customers[[#This Row],[number_vmail_messages]] = 0, "No Usage", IF(tbl_Customers[[#This Row],[number_vmail_messages]] &lt;= 20, "Low Usage", IF(tbl_Customers[[#This Row],[number_vmail_messages]] &lt;= 40, "Medium Usgae", "High Usage")))</f>
        <v>No Usage</v>
      </c>
      <c r="AD1683" t="str">
        <f>IF(tbl_Customers[[#This Row],[total_day_minutes]]&lt;=150,"Low Usage", IF(tbl_Customers[[#This Row],[total_day_minutes]]&lt;=200,"Medium Usage", IF(tbl_Customers[[#This Row],[total_day_minutes]]&lt;=250,"High Usage","Very High Usage")))</f>
        <v>Very High Usage</v>
      </c>
      <c r="AE1683" t="str">
        <f>IF(tbl_Customers[[#This Row],[total_intl_calls]]&lt;=5,"Low Calls", IF(tbl_Customers[[#This Row],[total_intl_calls]]&lt;=10, "Medium Calls", "High Calls"))</f>
        <v>Low Calls</v>
      </c>
      <c r="AF16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83" t="str">
        <f>IF(tbl_Customers[[#This Row],[Churn_Risk_Score]]&gt;=10,"High Risk", IF(tbl_Customers[[#This Row],[Churn_Risk_Score]]&gt;=5,"Medium Risk","Low Risk"))</f>
        <v>Medium Risk</v>
      </c>
      <c r="AH1683">
        <f>tbl_Customers[[#This Row],[total_day_charge]] + tbl_Customers[[#This Row],[total_eve_charge]] + tbl_Customers[[#This Row],[total_night_charge]] + tbl_Customers[[#This Row],[total_intl_charge]]</f>
        <v>77.139999999999986</v>
      </c>
    </row>
    <row r="1684" spans="1:34"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t="str">
        <f>IF(tbl_Customers[[#This Row],[total_intl_charge]] &lt;= 3, "Low Charges", "High Charges")</f>
        <v>Low Charges</v>
      </c>
      <c r="Z1684" t="str">
        <f>IF(tbl_Customers[[#This Row],[total_eve_calls]]&lt;=80,"Low Calls",
IF(tbl_Customers[[#This Row],[total_eve_calls]]&lt;=120,"Medium Calls","High Calls"))</f>
        <v>Medium Calls</v>
      </c>
      <c r="AA1684" t="str">
        <f>IF(tbl_Customers[[#This Row],[total_eve_charge]]&lt;=15,"Low Charges",
IF(tbl_Customers[[#This Row],[total_eve_charge]]&lt;=20,"Medium Charges","High Charges"))</f>
        <v>Medium Charges</v>
      </c>
      <c r="AB1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4" t="str">
        <f>IF(tbl_Customers[[#This Row],[number_vmail_messages]] = 0, "No Usage", IF(tbl_Customers[[#This Row],[number_vmail_messages]] &lt;= 20, "Low Usage", IF(tbl_Customers[[#This Row],[number_vmail_messages]] &lt;= 40, "Medium Usgae", "High Usage")))</f>
        <v>Low Usage</v>
      </c>
      <c r="AD1684" t="str">
        <f>IF(tbl_Customers[[#This Row],[total_day_minutes]]&lt;=150,"Low Usage", IF(tbl_Customers[[#This Row],[total_day_minutes]]&lt;=200,"Medium Usage", IF(tbl_Customers[[#This Row],[total_day_minutes]]&lt;=250,"High Usage","Very High Usage")))</f>
        <v>Low Usage</v>
      </c>
      <c r="AE1684" t="str">
        <f>IF(tbl_Customers[[#This Row],[total_intl_calls]]&lt;=5,"Low Calls", IF(tbl_Customers[[#This Row],[total_intl_calls]]&lt;=10, "Medium Calls", "High Calls"))</f>
        <v>Low Calls</v>
      </c>
      <c r="AF16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4" t="str">
        <f>IF(tbl_Customers[[#This Row],[Churn_Risk_Score]]&gt;=10,"High Risk", IF(tbl_Customers[[#This Row],[Churn_Risk_Score]]&gt;=5,"Medium Risk","Low Risk"))</f>
        <v>Low Risk</v>
      </c>
      <c r="AH1684">
        <f>tbl_Customers[[#This Row],[total_day_charge]] + tbl_Customers[[#This Row],[total_eve_charge]] + tbl_Customers[[#This Row],[total_night_charge]] + tbl_Customers[[#This Row],[total_intl_charge]]</f>
        <v>49.930000000000007</v>
      </c>
    </row>
    <row r="1685" spans="1:34"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t="str">
        <f>IF(tbl_Customers[[#This Row],[total_intl_charge]] &lt;= 3, "Low Charges", "High Charges")</f>
        <v>High Charges</v>
      </c>
      <c r="Z1685" t="str">
        <f>IF(tbl_Customers[[#This Row],[total_eve_calls]]&lt;=80,"Low Calls",
IF(tbl_Customers[[#This Row],[total_eve_calls]]&lt;=120,"Medium Calls","High Calls"))</f>
        <v>Medium Calls</v>
      </c>
      <c r="AA1685" t="str">
        <f>IF(tbl_Customers[[#This Row],[total_eve_charge]]&lt;=15,"Low Charges",
IF(tbl_Customers[[#This Row],[total_eve_charge]]&lt;=20,"Medium Charges","High Charges"))</f>
        <v>Low Charges</v>
      </c>
      <c r="AB1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5" t="str">
        <f>IF(tbl_Customers[[#This Row],[number_vmail_messages]] = 0, "No Usage", IF(tbl_Customers[[#This Row],[number_vmail_messages]] &lt;= 20, "Low Usage", IF(tbl_Customers[[#This Row],[number_vmail_messages]] &lt;= 40, "Medium Usgae", "High Usage")))</f>
        <v>No Usage</v>
      </c>
      <c r="AD1685" t="str">
        <f>IF(tbl_Customers[[#This Row],[total_day_minutes]]&lt;=150,"Low Usage", IF(tbl_Customers[[#This Row],[total_day_minutes]]&lt;=200,"Medium Usage", IF(tbl_Customers[[#This Row],[total_day_minutes]]&lt;=250,"High Usage","Very High Usage")))</f>
        <v>Low Usage</v>
      </c>
      <c r="AE1685" t="str">
        <f>IF(tbl_Customers[[#This Row],[total_intl_calls]]&lt;=5,"Low Calls", IF(tbl_Customers[[#This Row],[total_intl_calls]]&lt;=10, "Medium Calls", "High Calls"))</f>
        <v>Low Calls</v>
      </c>
      <c r="AF16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5" t="str">
        <f>IF(tbl_Customers[[#This Row],[Churn_Risk_Score]]&gt;=10,"High Risk", IF(tbl_Customers[[#This Row],[Churn_Risk_Score]]&gt;=5,"Medium Risk","Low Risk"))</f>
        <v>Low Risk</v>
      </c>
      <c r="AH1685">
        <f>tbl_Customers[[#This Row],[total_day_charge]] + tbl_Customers[[#This Row],[total_eve_charge]] + tbl_Customers[[#This Row],[total_night_charge]] + tbl_Customers[[#This Row],[total_intl_charge]]</f>
        <v>23.25</v>
      </c>
    </row>
    <row r="1686" spans="1:34"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t="str">
        <f>IF(tbl_Customers[[#This Row],[total_intl_charge]] &lt;= 3, "Low Charges", "High Charges")</f>
        <v>Low Charges</v>
      </c>
      <c r="Z1686" t="str">
        <f>IF(tbl_Customers[[#This Row],[total_eve_calls]]&lt;=80,"Low Calls",
IF(tbl_Customers[[#This Row],[total_eve_calls]]&lt;=120,"Medium Calls","High Calls"))</f>
        <v>High Calls</v>
      </c>
      <c r="AA1686" t="str">
        <f>IF(tbl_Customers[[#This Row],[total_eve_charge]]&lt;=15,"Low Charges",
IF(tbl_Customers[[#This Row],[total_eve_charge]]&lt;=20,"Medium Charges","High Charges"))</f>
        <v>Low Charges</v>
      </c>
      <c r="AB1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6" t="str">
        <f>IF(tbl_Customers[[#This Row],[number_vmail_messages]] = 0, "No Usage", IF(tbl_Customers[[#This Row],[number_vmail_messages]] &lt;= 20, "Low Usage", IF(tbl_Customers[[#This Row],[number_vmail_messages]] &lt;= 40, "Medium Usgae", "High Usage")))</f>
        <v>No Usage</v>
      </c>
      <c r="AD1686" t="str">
        <f>IF(tbl_Customers[[#This Row],[total_day_minutes]]&lt;=150,"Low Usage", IF(tbl_Customers[[#This Row],[total_day_minutes]]&lt;=200,"Medium Usage", IF(tbl_Customers[[#This Row],[total_day_minutes]]&lt;=250,"High Usage","Very High Usage")))</f>
        <v>Medium Usage</v>
      </c>
      <c r="AE1686" t="str">
        <f>IF(tbl_Customers[[#This Row],[total_intl_calls]]&lt;=5,"Low Calls", IF(tbl_Customers[[#This Row],[total_intl_calls]]&lt;=10, "Medium Calls", "High Calls"))</f>
        <v>Low Calls</v>
      </c>
      <c r="AF16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6" t="str">
        <f>IF(tbl_Customers[[#This Row],[Churn_Risk_Score]]&gt;=10,"High Risk", IF(tbl_Customers[[#This Row],[Churn_Risk_Score]]&gt;=5,"Medium Risk","Low Risk"))</f>
        <v>Low Risk</v>
      </c>
      <c r="AH1686">
        <f>tbl_Customers[[#This Row],[total_day_charge]] + tbl_Customers[[#This Row],[total_eve_charge]] + tbl_Customers[[#This Row],[total_night_charge]] + tbl_Customers[[#This Row],[total_intl_charge]]</f>
        <v>50.32</v>
      </c>
    </row>
    <row r="1687" spans="1:34"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t="str">
        <f>IF(tbl_Customers[[#This Row],[total_intl_charge]] &lt;= 3, "Low Charges", "High Charges")</f>
        <v>High Charges</v>
      </c>
      <c r="Z1687" t="str">
        <f>IF(tbl_Customers[[#This Row],[total_eve_calls]]&lt;=80,"Low Calls",
IF(tbl_Customers[[#This Row],[total_eve_calls]]&lt;=120,"Medium Calls","High Calls"))</f>
        <v>Medium Calls</v>
      </c>
      <c r="AA1687" t="str">
        <f>IF(tbl_Customers[[#This Row],[total_eve_charge]]&lt;=15,"Low Charges",
IF(tbl_Customers[[#This Row],[total_eve_charge]]&lt;=20,"Medium Charges","High Charges"))</f>
        <v>Medium Charges</v>
      </c>
      <c r="AB1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7" t="str">
        <f>IF(tbl_Customers[[#This Row],[number_vmail_messages]] = 0, "No Usage", IF(tbl_Customers[[#This Row],[number_vmail_messages]] &lt;= 20, "Low Usage", IF(tbl_Customers[[#This Row],[number_vmail_messages]] &lt;= 40, "Medium Usgae", "High Usage")))</f>
        <v>No Usage</v>
      </c>
      <c r="AD1687" t="str">
        <f>IF(tbl_Customers[[#This Row],[total_day_minutes]]&lt;=150,"Low Usage", IF(tbl_Customers[[#This Row],[total_day_minutes]]&lt;=200,"Medium Usage", IF(tbl_Customers[[#This Row],[total_day_minutes]]&lt;=250,"High Usage","Very High Usage")))</f>
        <v>Medium Usage</v>
      </c>
      <c r="AE1687" t="str">
        <f>IF(tbl_Customers[[#This Row],[total_intl_calls]]&lt;=5,"Low Calls", IF(tbl_Customers[[#This Row],[total_intl_calls]]&lt;=10, "Medium Calls", "High Calls"))</f>
        <v>Low Calls</v>
      </c>
      <c r="AF16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7" t="str">
        <f>IF(tbl_Customers[[#This Row],[Churn_Risk_Score]]&gt;=10,"High Risk", IF(tbl_Customers[[#This Row],[Churn_Risk_Score]]&gt;=5,"Medium Risk","Low Risk"))</f>
        <v>Low Risk</v>
      </c>
      <c r="AH1687">
        <f>tbl_Customers[[#This Row],[total_day_charge]] + tbl_Customers[[#This Row],[total_eve_charge]] + tbl_Customers[[#This Row],[total_night_charge]] + tbl_Customers[[#This Row],[total_intl_charge]]</f>
        <v>54.140000000000008</v>
      </c>
    </row>
    <row r="1688" spans="1:34"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t="str">
        <f>IF(tbl_Customers[[#This Row],[total_intl_charge]] &lt;= 3, "Low Charges", "High Charges")</f>
        <v>High Charges</v>
      </c>
      <c r="Z1688" t="str">
        <f>IF(tbl_Customers[[#This Row],[total_eve_calls]]&lt;=80,"Low Calls",
IF(tbl_Customers[[#This Row],[total_eve_calls]]&lt;=120,"Medium Calls","High Calls"))</f>
        <v>Medium Calls</v>
      </c>
      <c r="AA1688" t="str">
        <f>IF(tbl_Customers[[#This Row],[total_eve_charge]]&lt;=15,"Low Charges",
IF(tbl_Customers[[#This Row],[total_eve_charge]]&lt;=20,"Medium Charges","High Charges"))</f>
        <v>High Charges</v>
      </c>
      <c r="AB1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8" t="str">
        <f>IF(tbl_Customers[[#This Row],[number_vmail_messages]] = 0, "No Usage", IF(tbl_Customers[[#This Row],[number_vmail_messages]] &lt;= 20, "Low Usage", IF(tbl_Customers[[#This Row],[number_vmail_messages]] &lt;= 40, "Medium Usgae", "High Usage")))</f>
        <v>Medium Usgae</v>
      </c>
      <c r="AD1688" t="str">
        <f>IF(tbl_Customers[[#This Row],[total_day_minutes]]&lt;=150,"Low Usage", IF(tbl_Customers[[#This Row],[total_day_minutes]]&lt;=200,"Medium Usage", IF(tbl_Customers[[#This Row],[total_day_minutes]]&lt;=250,"High Usage","Very High Usage")))</f>
        <v>Low Usage</v>
      </c>
      <c r="AE1688" t="str">
        <f>IF(tbl_Customers[[#This Row],[total_intl_calls]]&lt;=5,"Low Calls", IF(tbl_Customers[[#This Row],[total_intl_calls]]&lt;=10, "Medium Calls", "High Calls"))</f>
        <v>Medium Calls</v>
      </c>
      <c r="AF16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88" t="str">
        <f>IF(tbl_Customers[[#This Row],[Churn_Risk_Score]]&gt;=10,"High Risk", IF(tbl_Customers[[#This Row],[Churn_Risk_Score]]&gt;=5,"Medium Risk","Low Risk"))</f>
        <v>Low Risk</v>
      </c>
      <c r="AH1688">
        <f>tbl_Customers[[#This Row],[total_day_charge]] + tbl_Customers[[#This Row],[total_eve_charge]] + tbl_Customers[[#This Row],[total_night_charge]] + tbl_Customers[[#This Row],[total_intl_charge]]</f>
        <v>60.300000000000004</v>
      </c>
    </row>
    <row r="1689" spans="1:34"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t="str">
        <f>IF(tbl_Customers[[#This Row],[total_intl_charge]] &lt;= 3, "Low Charges", "High Charges")</f>
        <v>Low Charges</v>
      </c>
      <c r="Z1689" t="str">
        <f>IF(tbl_Customers[[#This Row],[total_eve_calls]]&lt;=80,"Low Calls",
IF(tbl_Customers[[#This Row],[total_eve_calls]]&lt;=120,"Medium Calls","High Calls"))</f>
        <v>Medium Calls</v>
      </c>
      <c r="AA1689" t="str">
        <f>IF(tbl_Customers[[#This Row],[total_eve_charge]]&lt;=15,"Low Charges",
IF(tbl_Customers[[#This Row],[total_eve_charge]]&lt;=20,"Medium Charges","High Charges"))</f>
        <v>Low Charges</v>
      </c>
      <c r="AB1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9" t="str">
        <f>IF(tbl_Customers[[#This Row],[number_vmail_messages]] = 0, "No Usage", IF(tbl_Customers[[#This Row],[number_vmail_messages]] &lt;= 20, "Low Usage", IF(tbl_Customers[[#This Row],[number_vmail_messages]] &lt;= 40, "Medium Usgae", "High Usage")))</f>
        <v>No Usage</v>
      </c>
      <c r="AD1689" t="str">
        <f>IF(tbl_Customers[[#This Row],[total_day_minutes]]&lt;=150,"Low Usage", IF(tbl_Customers[[#This Row],[total_day_minutes]]&lt;=200,"Medium Usage", IF(tbl_Customers[[#This Row],[total_day_minutes]]&lt;=250,"High Usage","Very High Usage")))</f>
        <v>High Usage</v>
      </c>
      <c r="AE1689" t="str">
        <f>IF(tbl_Customers[[#This Row],[total_intl_calls]]&lt;=5,"Low Calls", IF(tbl_Customers[[#This Row],[total_intl_calls]]&lt;=10, "Medium Calls", "High Calls"))</f>
        <v>Low Calls</v>
      </c>
      <c r="AF16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9" t="str">
        <f>IF(tbl_Customers[[#This Row],[Churn_Risk_Score]]&gt;=10,"High Risk", IF(tbl_Customers[[#This Row],[Churn_Risk_Score]]&gt;=5,"Medium Risk","Low Risk"))</f>
        <v>Low Risk</v>
      </c>
      <c r="AH1689">
        <f>tbl_Customers[[#This Row],[total_day_charge]] + tbl_Customers[[#This Row],[total_eve_charge]] + tbl_Customers[[#This Row],[total_night_charge]] + tbl_Customers[[#This Row],[total_intl_charge]]</f>
        <v>60.489999999999995</v>
      </c>
    </row>
    <row r="1690" spans="1:34"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t="str">
        <f>IF(tbl_Customers[[#This Row],[total_intl_charge]] &lt;= 3, "Low Charges", "High Charges")</f>
        <v>Low Charges</v>
      </c>
      <c r="Z1690" t="str">
        <f>IF(tbl_Customers[[#This Row],[total_eve_calls]]&lt;=80,"Low Calls",
IF(tbl_Customers[[#This Row],[total_eve_calls]]&lt;=120,"Medium Calls","High Calls"))</f>
        <v>Low Calls</v>
      </c>
      <c r="AA1690" t="str">
        <f>IF(tbl_Customers[[#This Row],[total_eve_charge]]&lt;=15,"Low Charges",
IF(tbl_Customers[[#This Row],[total_eve_charge]]&lt;=20,"Medium Charges","High Charges"))</f>
        <v>High Charges</v>
      </c>
      <c r="AB1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0" t="str">
        <f>IF(tbl_Customers[[#This Row],[number_vmail_messages]] = 0, "No Usage", IF(tbl_Customers[[#This Row],[number_vmail_messages]] &lt;= 20, "Low Usage", IF(tbl_Customers[[#This Row],[number_vmail_messages]] &lt;= 40, "Medium Usgae", "High Usage")))</f>
        <v>No Usage</v>
      </c>
      <c r="AD1690" t="str">
        <f>IF(tbl_Customers[[#This Row],[total_day_minutes]]&lt;=150,"Low Usage", IF(tbl_Customers[[#This Row],[total_day_minutes]]&lt;=200,"Medium Usage", IF(tbl_Customers[[#This Row],[total_day_minutes]]&lt;=250,"High Usage","Very High Usage")))</f>
        <v>High Usage</v>
      </c>
      <c r="AE1690" t="str">
        <f>IF(tbl_Customers[[#This Row],[total_intl_calls]]&lt;=5,"Low Calls", IF(tbl_Customers[[#This Row],[total_intl_calls]]&lt;=10, "Medium Calls", "High Calls"))</f>
        <v>Low Calls</v>
      </c>
      <c r="AF16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0" t="str">
        <f>IF(tbl_Customers[[#This Row],[Churn_Risk_Score]]&gt;=10,"High Risk", IF(tbl_Customers[[#This Row],[Churn_Risk_Score]]&gt;=5,"Medium Risk","Low Risk"))</f>
        <v>Low Risk</v>
      </c>
      <c r="AH1690">
        <f>tbl_Customers[[#This Row],[total_day_charge]] + tbl_Customers[[#This Row],[total_eve_charge]] + tbl_Customers[[#This Row],[total_night_charge]] + tbl_Customers[[#This Row],[total_intl_charge]]</f>
        <v>70.260000000000005</v>
      </c>
    </row>
    <row r="1691" spans="1:34"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t="str">
        <f>IF(tbl_Customers[[#This Row],[total_intl_charge]] &lt;= 3, "Low Charges", "High Charges")</f>
        <v>Low Charges</v>
      </c>
      <c r="Z1691" t="str">
        <f>IF(tbl_Customers[[#This Row],[total_eve_calls]]&lt;=80,"Low Calls",
IF(tbl_Customers[[#This Row],[total_eve_calls]]&lt;=120,"Medium Calls","High Calls"))</f>
        <v>Medium Calls</v>
      </c>
      <c r="AA1691" t="str">
        <f>IF(tbl_Customers[[#This Row],[total_eve_charge]]&lt;=15,"Low Charges",
IF(tbl_Customers[[#This Row],[total_eve_charge]]&lt;=20,"Medium Charges","High Charges"))</f>
        <v>Low Charges</v>
      </c>
      <c r="AB1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1" t="str">
        <f>IF(tbl_Customers[[#This Row],[number_vmail_messages]] = 0, "No Usage", IF(tbl_Customers[[#This Row],[number_vmail_messages]] &lt;= 20, "Low Usage", IF(tbl_Customers[[#This Row],[number_vmail_messages]] &lt;= 40, "Medium Usgae", "High Usage")))</f>
        <v>No Usage</v>
      </c>
      <c r="AD1691" t="str">
        <f>IF(tbl_Customers[[#This Row],[total_day_minutes]]&lt;=150,"Low Usage", IF(tbl_Customers[[#This Row],[total_day_minutes]]&lt;=200,"Medium Usage", IF(tbl_Customers[[#This Row],[total_day_minutes]]&lt;=250,"High Usage","Very High Usage")))</f>
        <v>Medium Usage</v>
      </c>
      <c r="AE1691" t="str">
        <f>IF(tbl_Customers[[#This Row],[total_intl_calls]]&lt;=5,"Low Calls", IF(tbl_Customers[[#This Row],[total_intl_calls]]&lt;=10, "Medium Calls", "High Calls"))</f>
        <v>Medium Calls</v>
      </c>
      <c r="AF16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1" t="str">
        <f>IF(tbl_Customers[[#This Row],[Churn_Risk_Score]]&gt;=10,"High Risk", IF(tbl_Customers[[#This Row],[Churn_Risk_Score]]&gt;=5,"Medium Risk","Low Risk"))</f>
        <v>Low Risk</v>
      </c>
      <c r="AH1691">
        <f>tbl_Customers[[#This Row],[total_day_charge]] + tbl_Customers[[#This Row],[total_eve_charge]] + tbl_Customers[[#This Row],[total_night_charge]] + tbl_Customers[[#This Row],[total_intl_charge]]</f>
        <v>49.5</v>
      </c>
    </row>
    <row r="1692" spans="1:34"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t="str">
        <f>IF(tbl_Customers[[#This Row],[total_intl_charge]] &lt;= 3, "Low Charges", "High Charges")</f>
        <v>High Charges</v>
      </c>
      <c r="Z1692" t="str">
        <f>IF(tbl_Customers[[#This Row],[total_eve_calls]]&lt;=80,"Low Calls",
IF(tbl_Customers[[#This Row],[total_eve_calls]]&lt;=120,"Medium Calls","High Calls"))</f>
        <v>Medium Calls</v>
      </c>
      <c r="AA1692" t="str">
        <f>IF(tbl_Customers[[#This Row],[total_eve_charge]]&lt;=15,"Low Charges",
IF(tbl_Customers[[#This Row],[total_eve_charge]]&lt;=20,"Medium Charges","High Charges"))</f>
        <v>High Charges</v>
      </c>
      <c r="AB1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2" t="str">
        <f>IF(tbl_Customers[[#This Row],[number_vmail_messages]] = 0, "No Usage", IF(tbl_Customers[[#This Row],[number_vmail_messages]] &lt;= 20, "Low Usage", IF(tbl_Customers[[#This Row],[number_vmail_messages]] &lt;= 40, "Medium Usgae", "High Usage")))</f>
        <v>Medium Usgae</v>
      </c>
      <c r="AD1692" t="str">
        <f>IF(tbl_Customers[[#This Row],[total_day_minutes]]&lt;=150,"Low Usage", IF(tbl_Customers[[#This Row],[total_day_minutes]]&lt;=200,"Medium Usage", IF(tbl_Customers[[#This Row],[total_day_minutes]]&lt;=250,"High Usage","Very High Usage")))</f>
        <v>Very High Usage</v>
      </c>
      <c r="AE1692" t="str">
        <f>IF(tbl_Customers[[#This Row],[total_intl_calls]]&lt;=5,"Low Calls", IF(tbl_Customers[[#This Row],[total_intl_calls]]&lt;=10, "Medium Calls", "High Calls"))</f>
        <v>Low Calls</v>
      </c>
      <c r="AF16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92" t="str">
        <f>IF(tbl_Customers[[#This Row],[Churn_Risk_Score]]&gt;=10,"High Risk", IF(tbl_Customers[[#This Row],[Churn_Risk_Score]]&gt;=5,"Medium Risk","Low Risk"))</f>
        <v>Medium Risk</v>
      </c>
      <c r="AH1692">
        <f>tbl_Customers[[#This Row],[total_day_charge]] + tbl_Customers[[#This Row],[total_eve_charge]] + tbl_Customers[[#This Row],[total_night_charge]] + tbl_Customers[[#This Row],[total_intl_charge]]</f>
        <v>78.37</v>
      </c>
    </row>
    <row r="1693" spans="1:34"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t="str">
        <f>IF(tbl_Customers[[#This Row],[total_intl_charge]] &lt;= 3, "Low Charges", "High Charges")</f>
        <v>Low Charges</v>
      </c>
      <c r="Z1693" t="str">
        <f>IF(tbl_Customers[[#This Row],[total_eve_calls]]&lt;=80,"Low Calls",
IF(tbl_Customers[[#This Row],[total_eve_calls]]&lt;=120,"Medium Calls","High Calls"))</f>
        <v>Medium Calls</v>
      </c>
      <c r="AA1693" t="str">
        <f>IF(tbl_Customers[[#This Row],[total_eve_charge]]&lt;=15,"Low Charges",
IF(tbl_Customers[[#This Row],[total_eve_charge]]&lt;=20,"Medium Charges","High Charges"))</f>
        <v>High Charges</v>
      </c>
      <c r="AB1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3" t="str">
        <f>IF(tbl_Customers[[#This Row],[number_vmail_messages]] = 0, "No Usage", IF(tbl_Customers[[#This Row],[number_vmail_messages]] &lt;= 20, "Low Usage", IF(tbl_Customers[[#This Row],[number_vmail_messages]] &lt;= 40, "Medium Usgae", "High Usage")))</f>
        <v>No Usage</v>
      </c>
      <c r="AD1693" t="str">
        <f>IF(tbl_Customers[[#This Row],[total_day_minutes]]&lt;=150,"Low Usage", IF(tbl_Customers[[#This Row],[total_day_minutes]]&lt;=200,"Medium Usage", IF(tbl_Customers[[#This Row],[total_day_minutes]]&lt;=250,"High Usage","Very High Usage")))</f>
        <v>Medium Usage</v>
      </c>
      <c r="AE1693" t="str">
        <f>IF(tbl_Customers[[#This Row],[total_intl_calls]]&lt;=5,"Low Calls", IF(tbl_Customers[[#This Row],[total_intl_calls]]&lt;=10, "Medium Calls", "High Calls"))</f>
        <v>Low Calls</v>
      </c>
      <c r="AF16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3" t="str">
        <f>IF(tbl_Customers[[#This Row],[Churn_Risk_Score]]&gt;=10,"High Risk", IF(tbl_Customers[[#This Row],[Churn_Risk_Score]]&gt;=5,"Medium Risk","Low Risk"))</f>
        <v>Low Risk</v>
      </c>
      <c r="AH1693">
        <f>tbl_Customers[[#This Row],[total_day_charge]] + tbl_Customers[[#This Row],[total_eve_charge]] + tbl_Customers[[#This Row],[total_night_charge]] + tbl_Customers[[#This Row],[total_intl_charge]]</f>
        <v>66.42</v>
      </c>
    </row>
    <row r="1694" spans="1:34"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t="str">
        <f>IF(tbl_Customers[[#This Row],[total_intl_charge]] &lt;= 3, "Low Charges", "High Charges")</f>
        <v>High Charges</v>
      </c>
      <c r="Z1694" t="str">
        <f>IF(tbl_Customers[[#This Row],[total_eve_calls]]&lt;=80,"Low Calls",
IF(tbl_Customers[[#This Row],[total_eve_calls]]&lt;=120,"Medium Calls","High Calls"))</f>
        <v>Medium Calls</v>
      </c>
      <c r="AA1694" t="str">
        <f>IF(tbl_Customers[[#This Row],[total_eve_charge]]&lt;=15,"Low Charges",
IF(tbl_Customers[[#This Row],[total_eve_charge]]&lt;=20,"Medium Charges","High Charges"))</f>
        <v>Low Charges</v>
      </c>
      <c r="AB1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4" t="str">
        <f>IF(tbl_Customers[[#This Row],[number_vmail_messages]] = 0, "No Usage", IF(tbl_Customers[[#This Row],[number_vmail_messages]] &lt;= 20, "Low Usage", IF(tbl_Customers[[#This Row],[number_vmail_messages]] &lt;= 40, "Medium Usgae", "High Usage")))</f>
        <v>No Usage</v>
      </c>
      <c r="AD1694" t="str">
        <f>IF(tbl_Customers[[#This Row],[total_day_minutes]]&lt;=150,"Low Usage", IF(tbl_Customers[[#This Row],[total_day_minutes]]&lt;=200,"Medium Usage", IF(tbl_Customers[[#This Row],[total_day_minutes]]&lt;=250,"High Usage","Very High Usage")))</f>
        <v>Very High Usage</v>
      </c>
      <c r="AE1694" t="str">
        <f>IF(tbl_Customers[[#This Row],[total_intl_calls]]&lt;=5,"Low Calls", IF(tbl_Customers[[#This Row],[total_intl_calls]]&lt;=10, "Medium Calls", "High Calls"))</f>
        <v>Medium Calls</v>
      </c>
      <c r="AF16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94" t="str">
        <f>IF(tbl_Customers[[#This Row],[Churn_Risk_Score]]&gt;=10,"High Risk", IF(tbl_Customers[[#This Row],[Churn_Risk_Score]]&gt;=5,"Medium Risk","Low Risk"))</f>
        <v>Medium Risk</v>
      </c>
      <c r="AH1694">
        <f>tbl_Customers[[#This Row],[total_day_charge]] + tbl_Customers[[#This Row],[total_eve_charge]] + tbl_Customers[[#This Row],[total_night_charge]] + tbl_Customers[[#This Row],[total_intl_charge]]</f>
        <v>67.28</v>
      </c>
    </row>
    <row r="1695" spans="1:34"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t="str">
        <f>IF(tbl_Customers[[#This Row],[total_intl_charge]] &lt;= 3, "Low Charges", "High Charges")</f>
        <v>Low Charges</v>
      </c>
      <c r="Z1695" t="str">
        <f>IF(tbl_Customers[[#This Row],[total_eve_calls]]&lt;=80,"Low Calls",
IF(tbl_Customers[[#This Row],[total_eve_calls]]&lt;=120,"Medium Calls","High Calls"))</f>
        <v>Medium Calls</v>
      </c>
      <c r="AA1695" t="str">
        <f>IF(tbl_Customers[[#This Row],[total_eve_charge]]&lt;=15,"Low Charges",
IF(tbl_Customers[[#This Row],[total_eve_charge]]&lt;=20,"Medium Charges","High Charges"))</f>
        <v>Medium Charges</v>
      </c>
      <c r="AB1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95" t="str">
        <f>IF(tbl_Customers[[#This Row],[number_vmail_messages]] = 0, "No Usage", IF(tbl_Customers[[#This Row],[number_vmail_messages]] &lt;= 20, "Low Usage", IF(tbl_Customers[[#This Row],[number_vmail_messages]] &lt;= 40, "Medium Usgae", "High Usage")))</f>
        <v>No Usage</v>
      </c>
      <c r="AD1695" t="str">
        <f>IF(tbl_Customers[[#This Row],[total_day_minutes]]&lt;=150,"Low Usage", IF(tbl_Customers[[#This Row],[total_day_minutes]]&lt;=200,"Medium Usage", IF(tbl_Customers[[#This Row],[total_day_minutes]]&lt;=250,"High Usage","Very High Usage")))</f>
        <v>Low Usage</v>
      </c>
      <c r="AE1695" t="str">
        <f>IF(tbl_Customers[[#This Row],[total_intl_calls]]&lt;=5,"Low Calls", IF(tbl_Customers[[#This Row],[total_intl_calls]]&lt;=10, "Medium Calls", "High Calls"))</f>
        <v>Low Calls</v>
      </c>
      <c r="AF16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5" t="str">
        <f>IF(tbl_Customers[[#This Row],[Churn_Risk_Score]]&gt;=10,"High Risk", IF(tbl_Customers[[#This Row],[Churn_Risk_Score]]&gt;=5,"Medium Risk","Low Risk"))</f>
        <v>Low Risk</v>
      </c>
      <c r="AH1695">
        <f>tbl_Customers[[#This Row],[total_day_charge]] + tbl_Customers[[#This Row],[total_eve_charge]] + tbl_Customers[[#This Row],[total_night_charge]] + tbl_Customers[[#This Row],[total_intl_charge]]</f>
        <v>43.26</v>
      </c>
    </row>
    <row r="1696" spans="1:34"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t="str">
        <f>IF(tbl_Customers[[#This Row],[total_intl_charge]] &lt;= 3, "Low Charges", "High Charges")</f>
        <v>Low Charges</v>
      </c>
      <c r="Z1696" t="str">
        <f>IF(tbl_Customers[[#This Row],[total_eve_calls]]&lt;=80,"Low Calls",
IF(tbl_Customers[[#This Row],[total_eve_calls]]&lt;=120,"Medium Calls","High Calls"))</f>
        <v>Medium Calls</v>
      </c>
      <c r="AA1696" t="str">
        <f>IF(tbl_Customers[[#This Row],[total_eve_charge]]&lt;=15,"Low Charges",
IF(tbl_Customers[[#This Row],[total_eve_charge]]&lt;=20,"Medium Charges","High Charges"))</f>
        <v>Medium Charges</v>
      </c>
      <c r="AB1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6" t="str">
        <f>IF(tbl_Customers[[#This Row],[number_vmail_messages]] = 0, "No Usage", IF(tbl_Customers[[#This Row],[number_vmail_messages]] &lt;= 20, "Low Usage", IF(tbl_Customers[[#This Row],[number_vmail_messages]] &lt;= 40, "Medium Usgae", "High Usage")))</f>
        <v>No Usage</v>
      </c>
      <c r="AD1696" t="str">
        <f>IF(tbl_Customers[[#This Row],[total_day_minutes]]&lt;=150,"Low Usage", IF(tbl_Customers[[#This Row],[total_day_minutes]]&lt;=200,"Medium Usage", IF(tbl_Customers[[#This Row],[total_day_minutes]]&lt;=250,"High Usage","Very High Usage")))</f>
        <v>Low Usage</v>
      </c>
      <c r="AE1696" t="str">
        <f>IF(tbl_Customers[[#This Row],[total_intl_calls]]&lt;=5,"Low Calls", IF(tbl_Customers[[#This Row],[total_intl_calls]]&lt;=10, "Medium Calls", "High Calls"))</f>
        <v>Medium Calls</v>
      </c>
      <c r="AF16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6" t="str">
        <f>IF(tbl_Customers[[#This Row],[Churn_Risk_Score]]&gt;=10,"High Risk", IF(tbl_Customers[[#This Row],[Churn_Risk_Score]]&gt;=5,"Medium Risk","Low Risk"))</f>
        <v>Low Risk</v>
      </c>
      <c r="AH1696">
        <f>tbl_Customers[[#This Row],[total_day_charge]] + tbl_Customers[[#This Row],[total_eve_charge]] + tbl_Customers[[#This Row],[total_night_charge]] + tbl_Customers[[#This Row],[total_intl_charge]]</f>
        <v>40.69</v>
      </c>
    </row>
    <row r="1697" spans="1:34"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t="str">
        <f>IF(tbl_Customers[[#This Row],[total_intl_charge]] &lt;= 3, "Low Charges", "High Charges")</f>
        <v>Low Charges</v>
      </c>
      <c r="Z1697" t="str">
        <f>IF(tbl_Customers[[#This Row],[total_eve_calls]]&lt;=80,"Low Calls",
IF(tbl_Customers[[#This Row],[total_eve_calls]]&lt;=120,"Medium Calls","High Calls"))</f>
        <v>Medium Calls</v>
      </c>
      <c r="AA1697" t="str">
        <f>IF(tbl_Customers[[#This Row],[total_eve_charge]]&lt;=15,"Low Charges",
IF(tbl_Customers[[#This Row],[total_eve_charge]]&lt;=20,"Medium Charges","High Charges"))</f>
        <v>Low Charges</v>
      </c>
      <c r="AB1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7" t="str">
        <f>IF(tbl_Customers[[#This Row],[number_vmail_messages]] = 0, "No Usage", IF(tbl_Customers[[#This Row],[number_vmail_messages]] &lt;= 20, "Low Usage", IF(tbl_Customers[[#This Row],[number_vmail_messages]] &lt;= 40, "Medium Usgae", "High Usage")))</f>
        <v>No Usage</v>
      </c>
      <c r="AD1697" t="str">
        <f>IF(tbl_Customers[[#This Row],[total_day_minutes]]&lt;=150,"Low Usage", IF(tbl_Customers[[#This Row],[total_day_minutes]]&lt;=200,"Medium Usage", IF(tbl_Customers[[#This Row],[total_day_minutes]]&lt;=250,"High Usage","Very High Usage")))</f>
        <v>Medium Usage</v>
      </c>
      <c r="AE1697" t="str">
        <f>IF(tbl_Customers[[#This Row],[total_intl_calls]]&lt;=5,"Low Calls", IF(tbl_Customers[[#This Row],[total_intl_calls]]&lt;=10, "Medium Calls", "High Calls"))</f>
        <v>Low Calls</v>
      </c>
      <c r="AF16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7" t="str">
        <f>IF(tbl_Customers[[#This Row],[Churn_Risk_Score]]&gt;=10,"High Risk", IF(tbl_Customers[[#This Row],[Churn_Risk_Score]]&gt;=5,"Medium Risk","Low Risk"))</f>
        <v>Low Risk</v>
      </c>
      <c r="AH1697">
        <f>tbl_Customers[[#This Row],[total_day_charge]] + tbl_Customers[[#This Row],[total_eve_charge]] + tbl_Customers[[#This Row],[total_night_charge]] + tbl_Customers[[#This Row],[total_intl_charge]]</f>
        <v>53.719999999999992</v>
      </c>
    </row>
    <row r="1698" spans="1:34"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t="str">
        <f>IF(tbl_Customers[[#This Row],[total_intl_charge]] &lt;= 3, "Low Charges", "High Charges")</f>
        <v>Low Charges</v>
      </c>
      <c r="Z1698" t="str">
        <f>IF(tbl_Customers[[#This Row],[total_eve_calls]]&lt;=80,"Low Calls",
IF(tbl_Customers[[#This Row],[total_eve_calls]]&lt;=120,"Medium Calls","High Calls"))</f>
        <v>Low Calls</v>
      </c>
      <c r="AA1698" t="str">
        <f>IF(tbl_Customers[[#This Row],[total_eve_charge]]&lt;=15,"Low Charges",
IF(tbl_Customers[[#This Row],[total_eve_charge]]&lt;=20,"Medium Charges","High Charges"))</f>
        <v>Medium Charges</v>
      </c>
      <c r="AB1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8" t="str">
        <f>IF(tbl_Customers[[#This Row],[number_vmail_messages]] = 0, "No Usage", IF(tbl_Customers[[#This Row],[number_vmail_messages]] &lt;= 20, "Low Usage", IF(tbl_Customers[[#This Row],[number_vmail_messages]] &lt;= 40, "Medium Usgae", "High Usage")))</f>
        <v>No Usage</v>
      </c>
      <c r="AD1698" t="str">
        <f>IF(tbl_Customers[[#This Row],[total_day_minutes]]&lt;=150,"Low Usage", IF(tbl_Customers[[#This Row],[total_day_minutes]]&lt;=200,"Medium Usage", IF(tbl_Customers[[#This Row],[total_day_minutes]]&lt;=250,"High Usage","Very High Usage")))</f>
        <v>Very High Usage</v>
      </c>
      <c r="AE1698" t="str">
        <f>IF(tbl_Customers[[#This Row],[total_intl_calls]]&lt;=5,"Low Calls", IF(tbl_Customers[[#This Row],[total_intl_calls]]&lt;=10, "Medium Calls", "High Calls"))</f>
        <v>High Calls</v>
      </c>
      <c r="AF16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98" t="str">
        <f>IF(tbl_Customers[[#This Row],[Churn_Risk_Score]]&gt;=10,"High Risk", IF(tbl_Customers[[#This Row],[Churn_Risk_Score]]&gt;=5,"Medium Risk","Low Risk"))</f>
        <v>Medium Risk</v>
      </c>
      <c r="AH1698">
        <f>tbl_Customers[[#This Row],[total_day_charge]] + tbl_Customers[[#This Row],[total_eve_charge]] + tbl_Customers[[#This Row],[total_night_charge]] + tbl_Customers[[#This Row],[total_intl_charge]]</f>
        <v>76.36999999999999</v>
      </c>
    </row>
    <row r="1699" spans="1:34"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t="str">
        <f>IF(tbl_Customers[[#This Row],[total_intl_charge]] &lt;= 3, "Low Charges", "High Charges")</f>
        <v>High Charges</v>
      </c>
      <c r="Z1699" t="str">
        <f>IF(tbl_Customers[[#This Row],[total_eve_calls]]&lt;=80,"Low Calls",
IF(tbl_Customers[[#This Row],[total_eve_calls]]&lt;=120,"Medium Calls","High Calls"))</f>
        <v>High Calls</v>
      </c>
      <c r="AA1699" t="str">
        <f>IF(tbl_Customers[[#This Row],[total_eve_charge]]&lt;=15,"Low Charges",
IF(tbl_Customers[[#This Row],[total_eve_charge]]&lt;=20,"Medium Charges","High Charges"))</f>
        <v>Medium Charges</v>
      </c>
      <c r="AB1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9" t="str">
        <f>IF(tbl_Customers[[#This Row],[number_vmail_messages]] = 0, "No Usage", IF(tbl_Customers[[#This Row],[number_vmail_messages]] &lt;= 20, "Low Usage", IF(tbl_Customers[[#This Row],[number_vmail_messages]] &lt;= 40, "Medium Usgae", "High Usage")))</f>
        <v>No Usage</v>
      </c>
      <c r="AD1699" t="str">
        <f>IF(tbl_Customers[[#This Row],[total_day_minutes]]&lt;=150,"Low Usage", IF(tbl_Customers[[#This Row],[total_day_minutes]]&lt;=200,"Medium Usage", IF(tbl_Customers[[#This Row],[total_day_minutes]]&lt;=250,"High Usage","Very High Usage")))</f>
        <v>Medium Usage</v>
      </c>
      <c r="AE1699" t="str">
        <f>IF(tbl_Customers[[#This Row],[total_intl_calls]]&lt;=5,"Low Calls", IF(tbl_Customers[[#This Row],[total_intl_calls]]&lt;=10, "Medium Calls", "High Calls"))</f>
        <v>Low Calls</v>
      </c>
      <c r="AF16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99" t="str">
        <f>IF(tbl_Customers[[#This Row],[Churn_Risk_Score]]&gt;=10,"High Risk", IF(tbl_Customers[[#This Row],[Churn_Risk_Score]]&gt;=5,"Medium Risk","Low Risk"))</f>
        <v>Low Risk</v>
      </c>
      <c r="AH1699">
        <f>tbl_Customers[[#This Row],[total_day_charge]] + tbl_Customers[[#This Row],[total_eve_charge]] + tbl_Customers[[#This Row],[total_night_charge]] + tbl_Customers[[#This Row],[total_intl_charge]]</f>
        <v>60.589999999999989</v>
      </c>
    </row>
    <row r="1700" spans="1:34"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t="str">
        <f>IF(tbl_Customers[[#This Row],[total_intl_charge]] &lt;= 3, "Low Charges", "High Charges")</f>
        <v>High Charges</v>
      </c>
      <c r="Z1700" t="str">
        <f>IF(tbl_Customers[[#This Row],[total_eve_calls]]&lt;=80,"Low Calls",
IF(tbl_Customers[[#This Row],[total_eve_calls]]&lt;=120,"Medium Calls","High Calls"))</f>
        <v>Medium Calls</v>
      </c>
      <c r="AA1700" t="str">
        <f>IF(tbl_Customers[[#This Row],[total_eve_charge]]&lt;=15,"Low Charges",
IF(tbl_Customers[[#This Row],[total_eve_charge]]&lt;=20,"Medium Charges","High Charges"))</f>
        <v>Low Charges</v>
      </c>
      <c r="AB1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0" t="str">
        <f>IF(tbl_Customers[[#This Row],[number_vmail_messages]] = 0, "No Usage", IF(tbl_Customers[[#This Row],[number_vmail_messages]] &lt;= 20, "Low Usage", IF(tbl_Customers[[#This Row],[number_vmail_messages]] &lt;= 40, "Medium Usgae", "High Usage")))</f>
        <v>No Usage</v>
      </c>
      <c r="AD1700" t="str">
        <f>IF(tbl_Customers[[#This Row],[total_day_minutes]]&lt;=150,"Low Usage", IF(tbl_Customers[[#This Row],[total_day_minutes]]&lt;=200,"Medium Usage", IF(tbl_Customers[[#This Row],[total_day_minutes]]&lt;=250,"High Usage","Very High Usage")))</f>
        <v>Medium Usage</v>
      </c>
      <c r="AE1700" t="str">
        <f>IF(tbl_Customers[[#This Row],[total_intl_calls]]&lt;=5,"Low Calls", IF(tbl_Customers[[#This Row],[total_intl_calls]]&lt;=10, "Medium Calls", "High Calls"))</f>
        <v>Medium Calls</v>
      </c>
      <c r="AF17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0" t="str">
        <f>IF(tbl_Customers[[#This Row],[Churn_Risk_Score]]&gt;=10,"High Risk", IF(tbl_Customers[[#This Row],[Churn_Risk_Score]]&gt;=5,"Medium Risk","Low Risk"))</f>
        <v>Medium Risk</v>
      </c>
      <c r="AH1700">
        <f>tbl_Customers[[#This Row],[total_day_charge]] + tbl_Customers[[#This Row],[total_eve_charge]] + tbl_Customers[[#This Row],[total_night_charge]] + tbl_Customers[[#This Row],[total_intl_charge]]</f>
        <v>58.199999999999996</v>
      </c>
    </row>
    <row r="1701" spans="1:34"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t="str">
        <f>IF(tbl_Customers[[#This Row],[total_intl_charge]] &lt;= 3, "Low Charges", "High Charges")</f>
        <v>Low Charges</v>
      </c>
      <c r="Z1701" t="str">
        <f>IF(tbl_Customers[[#This Row],[total_eve_calls]]&lt;=80,"Low Calls",
IF(tbl_Customers[[#This Row],[total_eve_calls]]&lt;=120,"Medium Calls","High Calls"))</f>
        <v>Low Calls</v>
      </c>
      <c r="AA1701" t="str">
        <f>IF(tbl_Customers[[#This Row],[total_eve_charge]]&lt;=15,"Low Charges",
IF(tbl_Customers[[#This Row],[total_eve_charge]]&lt;=20,"Medium Charges","High Charges"))</f>
        <v>Medium Charges</v>
      </c>
      <c r="AB1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1" t="str">
        <f>IF(tbl_Customers[[#This Row],[number_vmail_messages]] = 0, "No Usage", IF(tbl_Customers[[#This Row],[number_vmail_messages]] &lt;= 20, "Low Usage", IF(tbl_Customers[[#This Row],[number_vmail_messages]] &lt;= 40, "Medium Usgae", "High Usage")))</f>
        <v>No Usage</v>
      </c>
      <c r="AD1701" t="str">
        <f>IF(tbl_Customers[[#This Row],[total_day_minutes]]&lt;=150,"Low Usage", IF(tbl_Customers[[#This Row],[total_day_minutes]]&lt;=200,"Medium Usage", IF(tbl_Customers[[#This Row],[total_day_minutes]]&lt;=250,"High Usage","Very High Usage")))</f>
        <v>Low Usage</v>
      </c>
      <c r="AE1701" t="str">
        <f>IF(tbl_Customers[[#This Row],[total_intl_calls]]&lt;=5,"Low Calls", IF(tbl_Customers[[#This Row],[total_intl_calls]]&lt;=10, "Medium Calls", "High Calls"))</f>
        <v>Medium Calls</v>
      </c>
      <c r="AF17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1" t="str">
        <f>IF(tbl_Customers[[#This Row],[Churn_Risk_Score]]&gt;=10,"High Risk", IF(tbl_Customers[[#This Row],[Churn_Risk_Score]]&gt;=5,"Medium Risk","Low Risk"))</f>
        <v>Low Risk</v>
      </c>
      <c r="AH1701">
        <f>tbl_Customers[[#This Row],[total_day_charge]] + tbl_Customers[[#This Row],[total_eve_charge]] + tbl_Customers[[#This Row],[total_night_charge]] + tbl_Customers[[#This Row],[total_intl_charge]]</f>
        <v>51.93</v>
      </c>
    </row>
    <row r="1702" spans="1:34"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t="str">
        <f>IF(tbl_Customers[[#This Row],[total_intl_charge]] &lt;= 3, "Low Charges", "High Charges")</f>
        <v>Low Charges</v>
      </c>
      <c r="Z1702" t="str">
        <f>IF(tbl_Customers[[#This Row],[total_eve_calls]]&lt;=80,"Low Calls",
IF(tbl_Customers[[#This Row],[total_eve_calls]]&lt;=120,"Medium Calls","High Calls"))</f>
        <v>Medium Calls</v>
      </c>
      <c r="AA1702" t="str">
        <f>IF(tbl_Customers[[#This Row],[total_eve_charge]]&lt;=15,"Low Charges",
IF(tbl_Customers[[#This Row],[total_eve_charge]]&lt;=20,"Medium Charges","High Charges"))</f>
        <v>Low Charges</v>
      </c>
      <c r="AB1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2" t="str">
        <f>IF(tbl_Customers[[#This Row],[number_vmail_messages]] = 0, "No Usage", IF(tbl_Customers[[#This Row],[number_vmail_messages]] &lt;= 20, "Low Usage", IF(tbl_Customers[[#This Row],[number_vmail_messages]] &lt;= 40, "Medium Usgae", "High Usage")))</f>
        <v>Medium Usgae</v>
      </c>
      <c r="AD1702" t="str">
        <f>IF(tbl_Customers[[#This Row],[total_day_minutes]]&lt;=150,"Low Usage", IF(tbl_Customers[[#This Row],[total_day_minutes]]&lt;=200,"Medium Usage", IF(tbl_Customers[[#This Row],[total_day_minutes]]&lt;=250,"High Usage","Very High Usage")))</f>
        <v>High Usage</v>
      </c>
      <c r="AE1702" t="str">
        <f>IF(tbl_Customers[[#This Row],[total_intl_calls]]&lt;=5,"Low Calls", IF(tbl_Customers[[#This Row],[total_intl_calls]]&lt;=10, "Medium Calls", "High Calls"))</f>
        <v>Low Calls</v>
      </c>
      <c r="AF17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02" t="str">
        <f>IF(tbl_Customers[[#This Row],[Churn_Risk_Score]]&gt;=10,"High Risk", IF(tbl_Customers[[#This Row],[Churn_Risk_Score]]&gt;=5,"Medium Risk","Low Risk"))</f>
        <v>Low Risk</v>
      </c>
      <c r="AH1702">
        <f>tbl_Customers[[#This Row],[total_day_charge]] + tbl_Customers[[#This Row],[total_eve_charge]] + tbl_Customers[[#This Row],[total_night_charge]] + tbl_Customers[[#This Row],[total_intl_charge]]</f>
        <v>57.59</v>
      </c>
    </row>
    <row r="1703" spans="1:34"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t="str">
        <f>IF(tbl_Customers[[#This Row],[total_intl_charge]] &lt;= 3, "Low Charges", "High Charges")</f>
        <v>Low Charges</v>
      </c>
      <c r="Z1703" t="str">
        <f>IF(tbl_Customers[[#This Row],[total_eve_calls]]&lt;=80,"Low Calls",
IF(tbl_Customers[[#This Row],[total_eve_calls]]&lt;=120,"Medium Calls","High Calls"))</f>
        <v>Medium Calls</v>
      </c>
      <c r="AA1703" t="str">
        <f>IF(tbl_Customers[[#This Row],[total_eve_charge]]&lt;=15,"Low Charges",
IF(tbl_Customers[[#This Row],[total_eve_charge]]&lt;=20,"Medium Charges","High Charges"))</f>
        <v>Medium Charges</v>
      </c>
      <c r="AB1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3" t="str">
        <f>IF(tbl_Customers[[#This Row],[number_vmail_messages]] = 0, "No Usage", IF(tbl_Customers[[#This Row],[number_vmail_messages]] &lt;= 20, "Low Usage", IF(tbl_Customers[[#This Row],[number_vmail_messages]] &lt;= 40, "Medium Usgae", "High Usage")))</f>
        <v>No Usage</v>
      </c>
      <c r="AD1703" t="str">
        <f>IF(tbl_Customers[[#This Row],[total_day_minutes]]&lt;=150,"Low Usage", IF(tbl_Customers[[#This Row],[total_day_minutes]]&lt;=200,"Medium Usage", IF(tbl_Customers[[#This Row],[total_day_minutes]]&lt;=250,"High Usage","Very High Usage")))</f>
        <v>High Usage</v>
      </c>
      <c r="AE1703" t="str">
        <f>IF(tbl_Customers[[#This Row],[total_intl_calls]]&lt;=5,"Low Calls", IF(tbl_Customers[[#This Row],[total_intl_calls]]&lt;=10, "Medium Calls", "High Calls"))</f>
        <v>Medium Calls</v>
      </c>
      <c r="AF17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3" t="str">
        <f>IF(tbl_Customers[[#This Row],[Churn_Risk_Score]]&gt;=10,"High Risk", IF(tbl_Customers[[#This Row],[Churn_Risk_Score]]&gt;=5,"Medium Risk","Low Risk"))</f>
        <v>Low Risk</v>
      </c>
      <c r="AH1703">
        <f>tbl_Customers[[#This Row],[total_day_charge]] + tbl_Customers[[#This Row],[total_eve_charge]] + tbl_Customers[[#This Row],[total_night_charge]] + tbl_Customers[[#This Row],[total_intl_charge]]</f>
        <v>71.14</v>
      </c>
    </row>
    <row r="1704" spans="1:34"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t="str">
        <f>IF(tbl_Customers[[#This Row],[total_intl_charge]] &lt;= 3, "Low Charges", "High Charges")</f>
        <v>High Charges</v>
      </c>
      <c r="Z1704" t="str">
        <f>IF(tbl_Customers[[#This Row],[total_eve_calls]]&lt;=80,"Low Calls",
IF(tbl_Customers[[#This Row],[total_eve_calls]]&lt;=120,"Medium Calls","High Calls"))</f>
        <v>Medium Calls</v>
      </c>
      <c r="AA1704" t="str">
        <f>IF(tbl_Customers[[#This Row],[total_eve_charge]]&lt;=15,"Low Charges",
IF(tbl_Customers[[#This Row],[total_eve_charge]]&lt;=20,"Medium Charges","High Charges"))</f>
        <v>Medium Charges</v>
      </c>
      <c r="AB1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4" t="str">
        <f>IF(tbl_Customers[[#This Row],[number_vmail_messages]] = 0, "No Usage", IF(tbl_Customers[[#This Row],[number_vmail_messages]] &lt;= 20, "Low Usage", IF(tbl_Customers[[#This Row],[number_vmail_messages]] &lt;= 40, "Medium Usgae", "High Usage")))</f>
        <v>Medium Usgae</v>
      </c>
      <c r="AD1704" t="str">
        <f>IF(tbl_Customers[[#This Row],[total_day_minutes]]&lt;=150,"Low Usage", IF(tbl_Customers[[#This Row],[total_day_minutes]]&lt;=200,"Medium Usage", IF(tbl_Customers[[#This Row],[total_day_minutes]]&lt;=250,"High Usage","Very High Usage")))</f>
        <v>Very High Usage</v>
      </c>
      <c r="AE1704" t="str">
        <f>IF(tbl_Customers[[#This Row],[total_intl_calls]]&lt;=5,"Low Calls", IF(tbl_Customers[[#This Row],[total_intl_calls]]&lt;=10, "Medium Calls", "High Calls"))</f>
        <v>Low Calls</v>
      </c>
      <c r="AF17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4" t="str">
        <f>IF(tbl_Customers[[#This Row],[Churn_Risk_Score]]&gt;=10,"High Risk", IF(tbl_Customers[[#This Row],[Churn_Risk_Score]]&gt;=5,"Medium Risk","Low Risk"))</f>
        <v>Medium Risk</v>
      </c>
      <c r="AH1704">
        <f>tbl_Customers[[#This Row],[total_day_charge]] + tbl_Customers[[#This Row],[total_eve_charge]] + tbl_Customers[[#This Row],[total_night_charge]] + tbl_Customers[[#This Row],[total_intl_charge]]</f>
        <v>68.36999999999999</v>
      </c>
    </row>
    <row r="1705" spans="1:34"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t="str">
        <f>IF(tbl_Customers[[#This Row],[total_intl_charge]] &lt;= 3, "Low Charges", "High Charges")</f>
        <v>Low Charges</v>
      </c>
      <c r="Z1705" t="str">
        <f>IF(tbl_Customers[[#This Row],[total_eve_calls]]&lt;=80,"Low Calls",
IF(tbl_Customers[[#This Row],[total_eve_calls]]&lt;=120,"Medium Calls","High Calls"))</f>
        <v>Medium Calls</v>
      </c>
      <c r="AA1705" t="str">
        <f>IF(tbl_Customers[[#This Row],[total_eve_charge]]&lt;=15,"Low Charges",
IF(tbl_Customers[[#This Row],[total_eve_charge]]&lt;=20,"Medium Charges","High Charges"))</f>
        <v>Medium Charges</v>
      </c>
      <c r="AB1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05" t="str">
        <f>IF(tbl_Customers[[#This Row],[number_vmail_messages]] = 0, "No Usage", IF(tbl_Customers[[#This Row],[number_vmail_messages]] &lt;= 20, "Low Usage", IF(tbl_Customers[[#This Row],[number_vmail_messages]] &lt;= 40, "Medium Usgae", "High Usage")))</f>
        <v>No Usage</v>
      </c>
      <c r="AD1705" t="str">
        <f>IF(tbl_Customers[[#This Row],[total_day_minutes]]&lt;=150,"Low Usage", IF(tbl_Customers[[#This Row],[total_day_minutes]]&lt;=200,"Medium Usage", IF(tbl_Customers[[#This Row],[total_day_minutes]]&lt;=250,"High Usage","Very High Usage")))</f>
        <v>Low Usage</v>
      </c>
      <c r="AE1705" t="str">
        <f>IF(tbl_Customers[[#This Row],[total_intl_calls]]&lt;=5,"Low Calls", IF(tbl_Customers[[#This Row],[total_intl_calls]]&lt;=10, "Medium Calls", "High Calls"))</f>
        <v>Low Calls</v>
      </c>
      <c r="AF17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5" t="str">
        <f>IF(tbl_Customers[[#This Row],[Churn_Risk_Score]]&gt;=10,"High Risk", IF(tbl_Customers[[#This Row],[Churn_Risk_Score]]&gt;=5,"Medium Risk","Low Risk"))</f>
        <v>Low Risk</v>
      </c>
      <c r="AH1705">
        <f>tbl_Customers[[#This Row],[total_day_charge]] + tbl_Customers[[#This Row],[total_eve_charge]] + tbl_Customers[[#This Row],[total_night_charge]] + tbl_Customers[[#This Row],[total_intl_charge]]</f>
        <v>48.13</v>
      </c>
    </row>
    <row r="1706" spans="1:34"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t="str">
        <f>IF(tbl_Customers[[#This Row],[total_intl_charge]] &lt;= 3, "Low Charges", "High Charges")</f>
        <v>High Charges</v>
      </c>
      <c r="Z1706" t="str">
        <f>IF(tbl_Customers[[#This Row],[total_eve_calls]]&lt;=80,"Low Calls",
IF(tbl_Customers[[#This Row],[total_eve_calls]]&lt;=120,"Medium Calls","High Calls"))</f>
        <v>High Calls</v>
      </c>
      <c r="AA1706" t="str">
        <f>IF(tbl_Customers[[#This Row],[total_eve_charge]]&lt;=15,"Low Charges",
IF(tbl_Customers[[#This Row],[total_eve_charge]]&lt;=20,"Medium Charges","High Charges"))</f>
        <v>Medium Charges</v>
      </c>
      <c r="AB1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6" t="str">
        <f>IF(tbl_Customers[[#This Row],[number_vmail_messages]] = 0, "No Usage", IF(tbl_Customers[[#This Row],[number_vmail_messages]] &lt;= 20, "Low Usage", IF(tbl_Customers[[#This Row],[number_vmail_messages]] &lt;= 40, "Medium Usgae", "High Usage")))</f>
        <v>No Usage</v>
      </c>
      <c r="AD1706" t="str">
        <f>IF(tbl_Customers[[#This Row],[total_day_minutes]]&lt;=150,"Low Usage", IF(tbl_Customers[[#This Row],[total_day_minutes]]&lt;=200,"Medium Usage", IF(tbl_Customers[[#This Row],[total_day_minutes]]&lt;=250,"High Usage","Very High Usage")))</f>
        <v>Low Usage</v>
      </c>
      <c r="AE1706" t="str">
        <f>IF(tbl_Customers[[#This Row],[total_intl_calls]]&lt;=5,"Low Calls", IF(tbl_Customers[[#This Row],[total_intl_calls]]&lt;=10, "Medium Calls", "High Calls"))</f>
        <v>Medium Calls</v>
      </c>
      <c r="AF17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6" t="str">
        <f>IF(tbl_Customers[[#This Row],[Churn_Risk_Score]]&gt;=10,"High Risk", IF(tbl_Customers[[#This Row],[Churn_Risk_Score]]&gt;=5,"Medium Risk","Low Risk"))</f>
        <v>Low Risk</v>
      </c>
      <c r="AH1706">
        <f>tbl_Customers[[#This Row],[total_day_charge]] + tbl_Customers[[#This Row],[total_eve_charge]] + tbl_Customers[[#This Row],[total_night_charge]] + tbl_Customers[[#This Row],[total_intl_charge]]</f>
        <v>45.24</v>
      </c>
    </row>
    <row r="1707" spans="1:34"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t="str">
        <f>IF(tbl_Customers[[#This Row],[total_intl_charge]] &lt;= 3, "Low Charges", "High Charges")</f>
        <v>Low Charges</v>
      </c>
      <c r="Z1707" t="str">
        <f>IF(tbl_Customers[[#This Row],[total_eve_calls]]&lt;=80,"Low Calls",
IF(tbl_Customers[[#This Row],[total_eve_calls]]&lt;=120,"Medium Calls","High Calls"))</f>
        <v>Medium Calls</v>
      </c>
      <c r="AA1707" t="str">
        <f>IF(tbl_Customers[[#This Row],[total_eve_charge]]&lt;=15,"Low Charges",
IF(tbl_Customers[[#This Row],[total_eve_charge]]&lt;=20,"Medium Charges","High Charges"))</f>
        <v>Low Charges</v>
      </c>
      <c r="AB1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7" t="str">
        <f>IF(tbl_Customers[[#This Row],[number_vmail_messages]] = 0, "No Usage", IF(tbl_Customers[[#This Row],[number_vmail_messages]] &lt;= 20, "Low Usage", IF(tbl_Customers[[#This Row],[number_vmail_messages]] &lt;= 40, "Medium Usgae", "High Usage")))</f>
        <v>No Usage</v>
      </c>
      <c r="AD1707" t="str">
        <f>IF(tbl_Customers[[#This Row],[total_day_minutes]]&lt;=150,"Low Usage", IF(tbl_Customers[[#This Row],[total_day_minutes]]&lt;=200,"Medium Usage", IF(tbl_Customers[[#This Row],[total_day_minutes]]&lt;=250,"High Usage","Very High Usage")))</f>
        <v>Medium Usage</v>
      </c>
      <c r="AE1707" t="str">
        <f>IF(tbl_Customers[[#This Row],[total_intl_calls]]&lt;=5,"Low Calls", IF(tbl_Customers[[#This Row],[total_intl_calls]]&lt;=10, "Medium Calls", "High Calls"))</f>
        <v>Low Calls</v>
      </c>
      <c r="AF17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7" t="str">
        <f>IF(tbl_Customers[[#This Row],[Churn_Risk_Score]]&gt;=10,"High Risk", IF(tbl_Customers[[#This Row],[Churn_Risk_Score]]&gt;=5,"Medium Risk","Low Risk"))</f>
        <v>Low Risk</v>
      </c>
      <c r="AH1707">
        <f>tbl_Customers[[#This Row],[total_day_charge]] + tbl_Customers[[#This Row],[total_eve_charge]] + tbl_Customers[[#This Row],[total_night_charge]] + tbl_Customers[[#This Row],[total_intl_charge]]</f>
        <v>50.63</v>
      </c>
    </row>
    <row r="1708" spans="1:34"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t="str">
        <f>IF(tbl_Customers[[#This Row],[total_intl_charge]] &lt;= 3, "Low Charges", "High Charges")</f>
        <v>Low Charges</v>
      </c>
      <c r="Z1708" t="str">
        <f>IF(tbl_Customers[[#This Row],[total_eve_calls]]&lt;=80,"Low Calls",
IF(tbl_Customers[[#This Row],[total_eve_calls]]&lt;=120,"Medium Calls","High Calls"))</f>
        <v>Medium Calls</v>
      </c>
      <c r="AA1708" t="str">
        <f>IF(tbl_Customers[[#This Row],[total_eve_charge]]&lt;=15,"Low Charges",
IF(tbl_Customers[[#This Row],[total_eve_charge]]&lt;=20,"Medium Charges","High Charges"))</f>
        <v>Medium Charges</v>
      </c>
      <c r="AB1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8" t="str">
        <f>IF(tbl_Customers[[#This Row],[number_vmail_messages]] = 0, "No Usage", IF(tbl_Customers[[#This Row],[number_vmail_messages]] &lt;= 20, "Low Usage", IF(tbl_Customers[[#This Row],[number_vmail_messages]] &lt;= 40, "Medium Usgae", "High Usage")))</f>
        <v>No Usage</v>
      </c>
      <c r="AD1708" t="str">
        <f>IF(tbl_Customers[[#This Row],[total_day_minutes]]&lt;=150,"Low Usage", IF(tbl_Customers[[#This Row],[total_day_minutes]]&lt;=200,"Medium Usage", IF(tbl_Customers[[#This Row],[total_day_minutes]]&lt;=250,"High Usage","Very High Usage")))</f>
        <v>Medium Usage</v>
      </c>
      <c r="AE1708" t="str">
        <f>IF(tbl_Customers[[#This Row],[total_intl_calls]]&lt;=5,"Low Calls", IF(tbl_Customers[[#This Row],[total_intl_calls]]&lt;=10, "Medium Calls", "High Calls"))</f>
        <v>Low Calls</v>
      </c>
      <c r="AF17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8" t="str">
        <f>IF(tbl_Customers[[#This Row],[Churn_Risk_Score]]&gt;=10,"High Risk", IF(tbl_Customers[[#This Row],[Churn_Risk_Score]]&gt;=5,"Medium Risk","Low Risk"))</f>
        <v>Low Risk</v>
      </c>
      <c r="AH1708">
        <f>tbl_Customers[[#This Row],[total_day_charge]] + tbl_Customers[[#This Row],[total_eve_charge]] + tbl_Customers[[#This Row],[total_night_charge]] + tbl_Customers[[#This Row],[total_intl_charge]]</f>
        <v>59.819999999999993</v>
      </c>
    </row>
    <row r="1709" spans="1:34"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t="str">
        <f>IF(tbl_Customers[[#This Row],[total_intl_charge]] &lt;= 3, "Low Charges", "High Charges")</f>
        <v>High Charges</v>
      </c>
      <c r="Z1709" t="str">
        <f>IF(tbl_Customers[[#This Row],[total_eve_calls]]&lt;=80,"Low Calls",
IF(tbl_Customers[[#This Row],[total_eve_calls]]&lt;=120,"Medium Calls","High Calls"))</f>
        <v>Medium Calls</v>
      </c>
      <c r="AA1709" t="str">
        <f>IF(tbl_Customers[[#This Row],[total_eve_charge]]&lt;=15,"Low Charges",
IF(tbl_Customers[[#This Row],[total_eve_charge]]&lt;=20,"Medium Charges","High Charges"))</f>
        <v>Low Charges</v>
      </c>
      <c r="AB1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9" t="str">
        <f>IF(tbl_Customers[[#This Row],[number_vmail_messages]] = 0, "No Usage", IF(tbl_Customers[[#This Row],[number_vmail_messages]] &lt;= 20, "Low Usage", IF(tbl_Customers[[#This Row],[number_vmail_messages]] &lt;= 40, "Medium Usgae", "High Usage")))</f>
        <v>No Usage</v>
      </c>
      <c r="AD1709" t="str">
        <f>IF(tbl_Customers[[#This Row],[total_day_minutes]]&lt;=150,"Low Usage", IF(tbl_Customers[[#This Row],[total_day_minutes]]&lt;=200,"Medium Usage", IF(tbl_Customers[[#This Row],[total_day_minutes]]&lt;=250,"High Usage","Very High Usage")))</f>
        <v>Medium Usage</v>
      </c>
      <c r="AE1709" t="str">
        <f>IF(tbl_Customers[[#This Row],[total_intl_calls]]&lt;=5,"Low Calls", IF(tbl_Customers[[#This Row],[total_intl_calls]]&lt;=10, "Medium Calls", "High Calls"))</f>
        <v>Low Calls</v>
      </c>
      <c r="AF17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9" t="str">
        <f>IF(tbl_Customers[[#This Row],[Churn_Risk_Score]]&gt;=10,"High Risk", IF(tbl_Customers[[#This Row],[Churn_Risk_Score]]&gt;=5,"Medium Risk","Low Risk"))</f>
        <v>Low Risk</v>
      </c>
      <c r="AH1709">
        <f>tbl_Customers[[#This Row],[total_day_charge]] + tbl_Customers[[#This Row],[total_eve_charge]] + tbl_Customers[[#This Row],[total_night_charge]] + tbl_Customers[[#This Row],[total_intl_charge]]</f>
        <v>57.940000000000005</v>
      </c>
    </row>
    <row r="1710" spans="1:34"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t="str">
        <f>IF(tbl_Customers[[#This Row],[total_intl_charge]] &lt;= 3, "Low Charges", "High Charges")</f>
        <v>High Charges</v>
      </c>
      <c r="Z1710" t="str">
        <f>IF(tbl_Customers[[#This Row],[total_eve_calls]]&lt;=80,"Low Calls",
IF(tbl_Customers[[#This Row],[total_eve_calls]]&lt;=120,"Medium Calls","High Calls"))</f>
        <v>Medium Calls</v>
      </c>
      <c r="AA1710" t="str">
        <f>IF(tbl_Customers[[#This Row],[total_eve_charge]]&lt;=15,"Low Charges",
IF(tbl_Customers[[#This Row],[total_eve_charge]]&lt;=20,"Medium Charges","High Charges"))</f>
        <v>Low Charges</v>
      </c>
      <c r="AB1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0" t="str">
        <f>IF(tbl_Customers[[#This Row],[number_vmail_messages]] = 0, "No Usage", IF(tbl_Customers[[#This Row],[number_vmail_messages]] &lt;= 20, "Low Usage", IF(tbl_Customers[[#This Row],[number_vmail_messages]] &lt;= 40, "Medium Usgae", "High Usage")))</f>
        <v>No Usage</v>
      </c>
      <c r="AD1710" t="str">
        <f>IF(tbl_Customers[[#This Row],[total_day_minutes]]&lt;=150,"Low Usage", IF(tbl_Customers[[#This Row],[total_day_minutes]]&lt;=200,"Medium Usage", IF(tbl_Customers[[#This Row],[total_day_minutes]]&lt;=250,"High Usage","Very High Usage")))</f>
        <v>Very High Usage</v>
      </c>
      <c r="AE1710" t="str">
        <f>IF(tbl_Customers[[#This Row],[total_intl_calls]]&lt;=5,"Low Calls", IF(tbl_Customers[[#This Row],[total_intl_calls]]&lt;=10, "Medium Calls", "High Calls"))</f>
        <v>Low Calls</v>
      </c>
      <c r="AF17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10" t="str">
        <f>IF(tbl_Customers[[#This Row],[Churn_Risk_Score]]&gt;=10,"High Risk", IF(tbl_Customers[[#This Row],[Churn_Risk_Score]]&gt;=5,"Medium Risk","Low Risk"))</f>
        <v>Medium Risk</v>
      </c>
      <c r="AH1710">
        <f>tbl_Customers[[#This Row],[total_day_charge]] + tbl_Customers[[#This Row],[total_eve_charge]] + tbl_Customers[[#This Row],[total_night_charge]] + tbl_Customers[[#This Row],[total_intl_charge]]</f>
        <v>67.37</v>
      </c>
    </row>
    <row r="1711" spans="1:34"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t="str">
        <f>IF(tbl_Customers[[#This Row],[total_intl_charge]] &lt;= 3, "Low Charges", "High Charges")</f>
        <v>Low Charges</v>
      </c>
      <c r="Z1711" t="str">
        <f>IF(tbl_Customers[[#This Row],[total_eve_calls]]&lt;=80,"Low Calls",
IF(tbl_Customers[[#This Row],[total_eve_calls]]&lt;=120,"Medium Calls","High Calls"))</f>
        <v>Low Calls</v>
      </c>
      <c r="AA1711" t="str">
        <f>IF(tbl_Customers[[#This Row],[total_eve_charge]]&lt;=15,"Low Charges",
IF(tbl_Customers[[#This Row],[total_eve_charge]]&lt;=20,"Medium Charges","High Charges"))</f>
        <v>High Charges</v>
      </c>
      <c r="AB1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11" t="str">
        <f>IF(tbl_Customers[[#This Row],[number_vmail_messages]] = 0, "No Usage", IF(tbl_Customers[[#This Row],[number_vmail_messages]] &lt;= 20, "Low Usage", IF(tbl_Customers[[#This Row],[number_vmail_messages]] &lt;= 40, "Medium Usgae", "High Usage")))</f>
        <v>No Usage</v>
      </c>
      <c r="AD1711" t="str">
        <f>IF(tbl_Customers[[#This Row],[total_day_minutes]]&lt;=150,"Low Usage", IF(tbl_Customers[[#This Row],[total_day_minutes]]&lt;=200,"Medium Usage", IF(tbl_Customers[[#This Row],[total_day_minutes]]&lt;=250,"High Usage","Very High Usage")))</f>
        <v>High Usage</v>
      </c>
      <c r="AE1711" t="str">
        <f>IF(tbl_Customers[[#This Row],[total_intl_calls]]&lt;=5,"Low Calls", IF(tbl_Customers[[#This Row],[total_intl_calls]]&lt;=10, "Medium Calls", "High Calls"))</f>
        <v>Low Calls</v>
      </c>
      <c r="AF17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1" t="str">
        <f>IF(tbl_Customers[[#This Row],[Churn_Risk_Score]]&gt;=10,"High Risk", IF(tbl_Customers[[#This Row],[Churn_Risk_Score]]&gt;=5,"Medium Risk","Low Risk"))</f>
        <v>Low Risk</v>
      </c>
      <c r="AH1711">
        <f>tbl_Customers[[#This Row],[total_day_charge]] + tbl_Customers[[#This Row],[total_eve_charge]] + tbl_Customers[[#This Row],[total_night_charge]] + tbl_Customers[[#This Row],[total_intl_charge]]</f>
        <v>66.990000000000009</v>
      </c>
    </row>
    <row r="1712" spans="1:34"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t="str">
        <f>IF(tbl_Customers[[#This Row],[total_intl_charge]] &lt;= 3, "Low Charges", "High Charges")</f>
        <v>Low Charges</v>
      </c>
      <c r="Z1712" t="str">
        <f>IF(tbl_Customers[[#This Row],[total_eve_calls]]&lt;=80,"Low Calls",
IF(tbl_Customers[[#This Row],[total_eve_calls]]&lt;=120,"Medium Calls","High Calls"))</f>
        <v>Medium Calls</v>
      </c>
      <c r="AA1712" t="str">
        <f>IF(tbl_Customers[[#This Row],[total_eve_charge]]&lt;=15,"Low Charges",
IF(tbl_Customers[[#This Row],[total_eve_charge]]&lt;=20,"Medium Charges","High Charges"))</f>
        <v>High Charges</v>
      </c>
      <c r="AB1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2" t="str">
        <f>IF(tbl_Customers[[#This Row],[number_vmail_messages]] = 0, "No Usage", IF(tbl_Customers[[#This Row],[number_vmail_messages]] &lt;= 20, "Low Usage", IF(tbl_Customers[[#This Row],[number_vmail_messages]] &lt;= 40, "Medium Usgae", "High Usage")))</f>
        <v>Medium Usgae</v>
      </c>
      <c r="AD1712" t="str">
        <f>IF(tbl_Customers[[#This Row],[total_day_minutes]]&lt;=150,"Low Usage", IF(tbl_Customers[[#This Row],[total_day_minutes]]&lt;=200,"Medium Usage", IF(tbl_Customers[[#This Row],[total_day_minutes]]&lt;=250,"High Usage","Very High Usage")))</f>
        <v>Medium Usage</v>
      </c>
      <c r="AE1712" t="str">
        <f>IF(tbl_Customers[[#This Row],[total_intl_calls]]&lt;=5,"Low Calls", IF(tbl_Customers[[#This Row],[total_intl_calls]]&lt;=10, "Medium Calls", "High Calls"))</f>
        <v>High Calls</v>
      </c>
      <c r="AF17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2" t="str">
        <f>IF(tbl_Customers[[#This Row],[Churn_Risk_Score]]&gt;=10,"High Risk", IF(tbl_Customers[[#This Row],[Churn_Risk_Score]]&gt;=5,"Medium Risk","Low Risk"))</f>
        <v>Low Risk</v>
      </c>
      <c r="AH1712">
        <f>tbl_Customers[[#This Row],[total_day_charge]] + tbl_Customers[[#This Row],[total_eve_charge]] + tbl_Customers[[#This Row],[total_night_charge]] + tbl_Customers[[#This Row],[total_intl_charge]]</f>
        <v>60.7</v>
      </c>
    </row>
    <row r="1713" spans="1:34"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t="str">
        <f>IF(tbl_Customers[[#This Row],[total_intl_charge]] &lt;= 3, "Low Charges", "High Charges")</f>
        <v>Low Charges</v>
      </c>
      <c r="Z1713" t="str">
        <f>IF(tbl_Customers[[#This Row],[total_eve_calls]]&lt;=80,"Low Calls",
IF(tbl_Customers[[#This Row],[total_eve_calls]]&lt;=120,"Medium Calls","High Calls"))</f>
        <v>Medium Calls</v>
      </c>
      <c r="AA1713" t="str">
        <f>IF(tbl_Customers[[#This Row],[total_eve_charge]]&lt;=15,"Low Charges",
IF(tbl_Customers[[#This Row],[total_eve_charge]]&lt;=20,"Medium Charges","High Charges"))</f>
        <v>Medium Charges</v>
      </c>
      <c r="AB1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3" t="str">
        <f>IF(tbl_Customers[[#This Row],[number_vmail_messages]] = 0, "No Usage", IF(tbl_Customers[[#This Row],[number_vmail_messages]] &lt;= 20, "Low Usage", IF(tbl_Customers[[#This Row],[number_vmail_messages]] &lt;= 40, "Medium Usgae", "High Usage")))</f>
        <v>Medium Usgae</v>
      </c>
      <c r="AD1713" t="str">
        <f>IF(tbl_Customers[[#This Row],[total_day_minutes]]&lt;=150,"Low Usage", IF(tbl_Customers[[#This Row],[total_day_minutes]]&lt;=200,"Medium Usage", IF(tbl_Customers[[#This Row],[total_day_minutes]]&lt;=250,"High Usage","Very High Usage")))</f>
        <v>Medium Usage</v>
      </c>
      <c r="AE1713" t="str">
        <f>IF(tbl_Customers[[#This Row],[total_intl_calls]]&lt;=5,"Low Calls", IF(tbl_Customers[[#This Row],[total_intl_calls]]&lt;=10, "Medium Calls", "High Calls"))</f>
        <v>Low Calls</v>
      </c>
      <c r="AF17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3" t="str">
        <f>IF(tbl_Customers[[#This Row],[Churn_Risk_Score]]&gt;=10,"High Risk", IF(tbl_Customers[[#This Row],[Churn_Risk_Score]]&gt;=5,"Medium Risk","Low Risk"))</f>
        <v>Low Risk</v>
      </c>
      <c r="AH1713">
        <f>tbl_Customers[[#This Row],[total_day_charge]] + tbl_Customers[[#This Row],[total_eve_charge]] + tbl_Customers[[#This Row],[total_night_charge]] + tbl_Customers[[#This Row],[total_intl_charge]]</f>
        <v>59.269999999999996</v>
      </c>
    </row>
    <row r="1714" spans="1:34"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t="str">
        <f>IF(tbl_Customers[[#This Row],[total_intl_charge]] &lt;= 3, "Low Charges", "High Charges")</f>
        <v>High Charges</v>
      </c>
      <c r="Z1714" t="str">
        <f>IF(tbl_Customers[[#This Row],[total_eve_calls]]&lt;=80,"Low Calls",
IF(tbl_Customers[[#This Row],[total_eve_calls]]&lt;=120,"Medium Calls","High Calls"))</f>
        <v>High Calls</v>
      </c>
      <c r="AA1714" t="str">
        <f>IF(tbl_Customers[[#This Row],[total_eve_charge]]&lt;=15,"Low Charges",
IF(tbl_Customers[[#This Row],[total_eve_charge]]&lt;=20,"Medium Charges","High Charges"))</f>
        <v>Low Charges</v>
      </c>
      <c r="AB1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4" t="str">
        <f>IF(tbl_Customers[[#This Row],[number_vmail_messages]] = 0, "No Usage", IF(tbl_Customers[[#This Row],[number_vmail_messages]] &lt;= 20, "Low Usage", IF(tbl_Customers[[#This Row],[number_vmail_messages]] &lt;= 40, "Medium Usgae", "High Usage")))</f>
        <v>No Usage</v>
      </c>
      <c r="AD1714" t="str">
        <f>IF(tbl_Customers[[#This Row],[total_day_minutes]]&lt;=150,"Low Usage", IF(tbl_Customers[[#This Row],[total_day_minutes]]&lt;=200,"Medium Usage", IF(tbl_Customers[[#This Row],[total_day_minutes]]&lt;=250,"High Usage","Very High Usage")))</f>
        <v>High Usage</v>
      </c>
      <c r="AE1714" t="str">
        <f>IF(tbl_Customers[[#This Row],[total_intl_calls]]&lt;=5,"Low Calls", IF(tbl_Customers[[#This Row],[total_intl_calls]]&lt;=10, "Medium Calls", "High Calls"))</f>
        <v>Low Calls</v>
      </c>
      <c r="AF17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4" t="str">
        <f>IF(tbl_Customers[[#This Row],[Churn_Risk_Score]]&gt;=10,"High Risk", IF(tbl_Customers[[#This Row],[Churn_Risk_Score]]&gt;=5,"Medium Risk","Low Risk"))</f>
        <v>Low Risk</v>
      </c>
      <c r="AH1714">
        <f>tbl_Customers[[#This Row],[total_day_charge]] + tbl_Customers[[#This Row],[total_eve_charge]] + tbl_Customers[[#This Row],[total_night_charge]] + tbl_Customers[[#This Row],[total_intl_charge]]</f>
        <v>55.49</v>
      </c>
    </row>
    <row r="1715" spans="1:34"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t="str">
        <f>IF(tbl_Customers[[#This Row],[total_intl_charge]] &lt;= 3, "Low Charges", "High Charges")</f>
        <v>High Charges</v>
      </c>
      <c r="Z1715" t="str">
        <f>IF(tbl_Customers[[#This Row],[total_eve_calls]]&lt;=80,"Low Calls",
IF(tbl_Customers[[#This Row],[total_eve_calls]]&lt;=120,"Medium Calls","High Calls"))</f>
        <v>Medium Calls</v>
      </c>
      <c r="AA1715" t="str">
        <f>IF(tbl_Customers[[#This Row],[total_eve_charge]]&lt;=15,"Low Charges",
IF(tbl_Customers[[#This Row],[total_eve_charge]]&lt;=20,"Medium Charges","High Charges"))</f>
        <v>Medium Charges</v>
      </c>
      <c r="AB1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5" t="str">
        <f>IF(tbl_Customers[[#This Row],[number_vmail_messages]] = 0, "No Usage", IF(tbl_Customers[[#This Row],[number_vmail_messages]] &lt;= 20, "Low Usage", IF(tbl_Customers[[#This Row],[number_vmail_messages]] &lt;= 40, "Medium Usgae", "High Usage")))</f>
        <v>Medium Usgae</v>
      </c>
      <c r="AD1715" t="str">
        <f>IF(tbl_Customers[[#This Row],[total_day_minutes]]&lt;=150,"Low Usage", IF(tbl_Customers[[#This Row],[total_day_minutes]]&lt;=200,"Medium Usage", IF(tbl_Customers[[#This Row],[total_day_minutes]]&lt;=250,"High Usage","Very High Usage")))</f>
        <v>Medium Usage</v>
      </c>
      <c r="AE1715" t="str">
        <f>IF(tbl_Customers[[#This Row],[total_intl_calls]]&lt;=5,"Low Calls", IF(tbl_Customers[[#This Row],[total_intl_calls]]&lt;=10, "Medium Calls", "High Calls"))</f>
        <v>Low Calls</v>
      </c>
      <c r="AF17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5" t="str">
        <f>IF(tbl_Customers[[#This Row],[Churn_Risk_Score]]&gt;=10,"High Risk", IF(tbl_Customers[[#This Row],[Churn_Risk_Score]]&gt;=5,"Medium Risk","Low Risk"))</f>
        <v>Low Risk</v>
      </c>
      <c r="AH1715">
        <f>tbl_Customers[[#This Row],[total_day_charge]] + tbl_Customers[[#This Row],[total_eve_charge]] + tbl_Customers[[#This Row],[total_night_charge]] + tbl_Customers[[#This Row],[total_intl_charge]]</f>
        <v>55.209999999999994</v>
      </c>
    </row>
    <row r="1716" spans="1:34"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t="str">
        <f>IF(tbl_Customers[[#This Row],[total_intl_charge]] &lt;= 3, "Low Charges", "High Charges")</f>
        <v>High Charges</v>
      </c>
      <c r="Z1716" t="str">
        <f>IF(tbl_Customers[[#This Row],[total_eve_calls]]&lt;=80,"Low Calls",
IF(tbl_Customers[[#This Row],[total_eve_calls]]&lt;=120,"Medium Calls","High Calls"))</f>
        <v>Medium Calls</v>
      </c>
      <c r="AA1716" t="str">
        <f>IF(tbl_Customers[[#This Row],[total_eve_charge]]&lt;=15,"Low Charges",
IF(tbl_Customers[[#This Row],[total_eve_charge]]&lt;=20,"Medium Charges","High Charges"))</f>
        <v>Medium Charges</v>
      </c>
      <c r="AB1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6" t="str">
        <f>IF(tbl_Customers[[#This Row],[number_vmail_messages]] = 0, "No Usage", IF(tbl_Customers[[#This Row],[number_vmail_messages]] &lt;= 20, "Low Usage", IF(tbl_Customers[[#This Row],[number_vmail_messages]] &lt;= 40, "Medium Usgae", "High Usage")))</f>
        <v>No Usage</v>
      </c>
      <c r="AD1716" t="str">
        <f>IF(tbl_Customers[[#This Row],[total_day_minutes]]&lt;=150,"Low Usage", IF(tbl_Customers[[#This Row],[total_day_minutes]]&lt;=200,"Medium Usage", IF(tbl_Customers[[#This Row],[total_day_minutes]]&lt;=250,"High Usage","Very High Usage")))</f>
        <v>Medium Usage</v>
      </c>
      <c r="AE1716" t="str">
        <f>IF(tbl_Customers[[#This Row],[total_intl_calls]]&lt;=5,"Low Calls", IF(tbl_Customers[[#This Row],[total_intl_calls]]&lt;=10, "Medium Calls", "High Calls"))</f>
        <v>Low Calls</v>
      </c>
      <c r="AF17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6" t="str">
        <f>IF(tbl_Customers[[#This Row],[Churn_Risk_Score]]&gt;=10,"High Risk", IF(tbl_Customers[[#This Row],[Churn_Risk_Score]]&gt;=5,"Medium Risk","Low Risk"))</f>
        <v>Low Risk</v>
      </c>
      <c r="AH1716">
        <f>tbl_Customers[[#This Row],[total_day_charge]] + tbl_Customers[[#This Row],[total_eve_charge]] + tbl_Customers[[#This Row],[total_night_charge]] + tbl_Customers[[#This Row],[total_intl_charge]]</f>
        <v>54.49</v>
      </c>
    </row>
    <row r="1717" spans="1:34"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t="str">
        <f>IF(tbl_Customers[[#This Row],[total_intl_charge]] &lt;= 3, "Low Charges", "High Charges")</f>
        <v>High Charges</v>
      </c>
      <c r="Z1717" t="str">
        <f>IF(tbl_Customers[[#This Row],[total_eve_calls]]&lt;=80,"Low Calls",
IF(tbl_Customers[[#This Row],[total_eve_calls]]&lt;=120,"Medium Calls","High Calls"))</f>
        <v>Medium Calls</v>
      </c>
      <c r="AA1717" t="str">
        <f>IF(tbl_Customers[[#This Row],[total_eve_charge]]&lt;=15,"Low Charges",
IF(tbl_Customers[[#This Row],[total_eve_charge]]&lt;=20,"Medium Charges","High Charges"))</f>
        <v>Medium Charges</v>
      </c>
      <c r="AB1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7" t="str">
        <f>IF(tbl_Customers[[#This Row],[number_vmail_messages]] = 0, "No Usage", IF(tbl_Customers[[#This Row],[number_vmail_messages]] &lt;= 20, "Low Usage", IF(tbl_Customers[[#This Row],[number_vmail_messages]] &lt;= 40, "Medium Usgae", "High Usage")))</f>
        <v>No Usage</v>
      </c>
      <c r="AD1717" t="str">
        <f>IF(tbl_Customers[[#This Row],[total_day_minutes]]&lt;=150,"Low Usage", IF(tbl_Customers[[#This Row],[total_day_minutes]]&lt;=200,"Medium Usage", IF(tbl_Customers[[#This Row],[total_day_minutes]]&lt;=250,"High Usage","Very High Usage")))</f>
        <v>Medium Usage</v>
      </c>
      <c r="AE1717" t="str">
        <f>IF(tbl_Customers[[#This Row],[total_intl_calls]]&lt;=5,"Low Calls", IF(tbl_Customers[[#This Row],[total_intl_calls]]&lt;=10, "Medium Calls", "High Calls"))</f>
        <v>Medium Calls</v>
      </c>
      <c r="AF17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7" t="str">
        <f>IF(tbl_Customers[[#This Row],[Churn_Risk_Score]]&gt;=10,"High Risk", IF(tbl_Customers[[#This Row],[Churn_Risk_Score]]&gt;=5,"Medium Risk","Low Risk"))</f>
        <v>Low Risk</v>
      </c>
      <c r="AH1717">
        <f>tbl_Customers[[#This Row],[total_day_charge]] + tbl_Customers[[#This Row],[total_eve_charge]] + tbl_Customers[[#This Row],[total_night_charge]] + tbl_Customers[[#This Row],[total_intl_charge]]</f>
        <v>57.95</v>
      </c>
    </row>
    <row r="1718" spans="1:34"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t="str">
        <f>IF(tbl_Customers[[#This Row],[total_intl_charge]] &lt;= 3, "Low Charges", "High Charges")</f>
        <v>Low Charges</v>
      </c>
      <c r="Z1718" t="str">
        <f>IF(tbl_Customers[[#This Row],[total_eve_calls]]&lt;=80,"Low Calls",
IF(tbl_Customers[[#This Row],[total_eve_calls]]&lt;=120,"Medium Calls","High Calls"))</f>
        <v>Medium Calls</v>
      </c>
      <c r="AA1718" t="str">
        <f>IF(tbl_Customers[[#This Row],[total_eve_charge]]&lt;=15,"Low Charges",
IF(tbl_Customers[[#This Row],[total_eve_charge]]&lt;=20,"Medium Charges","High Charges"))</f>
        <v>Medium Charges</v>
      </c>
      <c r="AB1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8" t="str">
        <f>IF(tbl_Customers[[#This Row],[number_vmail_messages]] = 0, "No Usage", IF(tbl_Customers[[#This Row],[number_vmail_messages]] &lt;= 20, "Low Usage", IF(tbl_Customers[[#This Row],[number_vmail_messages]] &lt;= 40, "Medium Usgae", "High Usage")))</f>
        <v>Medium Usgae</v>
      </c>
      <c r="AD1718" t="str">
        <f>IF(tbl_Customers[[#This Row],[total_day_minutes]]&lt;=150,"Low Usage", IF(tbl_Customers[[#This Row],[total_day_minutes]]&lt;=200,"Medium Usage", IF(tbl_Customers[[#This Row],[total_day_minutes]]&lt;=250,"High Usage","Very High Usage")))</f>
        <v>Medium Usage</v>
      </c>
      <c r="AE1718" t="str">
        <f>IF(tbl_Customers[[#This Row],[total_intl_calls]]&lt;=5,"Low Calls", IF(tbl_Customers[[#This Row],[total_intl_calls]]&lt;=10, "Medium Calls", "High Calls"))</f>
        <v>Low Calls</v>
      </c>
      <c r="AF17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8" t="str">
        <f>IF(tbl_Customers[[#This Row],[Churn_Risk_Score]]&gt;=10,"High Risk", IF(tbl_Customers[[#This Row],[Churn_Risk_Score]]&gt;=5,"Medium Risk","Low Risk"))</f>
        <v>Low Risk</v>
      </c>
      <c r="AH1718">
        <f>tbl_Customers[[#This Row],[total_day_charge]] + tbl_Customers[[#This Row],[total_eve_charge]] + tbl_Customers[[#This Row],[total_night_charge]] + tbl_Customers[[#This Row],[total_intl_charge]]</f>
        <v>58.050000000000004</v>
      </c>
    </row>
    <row r="1719" spans="1:34"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t="str">
        <f>IF(tbl_Customers[[#This Row],[total_intl_charge]] &lt;= 3, "Low Charges", "High Charges")</f>
        <v>Low Charges</v>
      </c>
      <c r="Z1719" t="str">
        <f>IF(tbl_Customers[[#This Row],[total_eve_calls]]&lt;=80,"Low Calls",
IF(tbl_Customers[[#This Row],[total_eve_calls]]&lt;=120,"Medium Calls","High Calls"))</f>
        <v>Medium Calls</v>
      </c>
      <c r="AA1719" t="str">
        <f>IF(tbl_Customers[[#This Row],[total_eve_charge]]&lt;=15,"Low Charges",
IF(tbl_Customers[[#This Row],[total_eve_charge]]&lt;=20,"Medium Charges","High Charges"))</f>
        <v>Low Charges</v>
      </c>
      <c r="AB1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9" t="str">
        <f>IF(tbl_Customers[[#This Row],[number_vmail_messages]] = 0, "No Usage", IF(tbl_Customers[[#This Row],[number_vmail_messages]] &lt;= 20, "Low Usage", IF(tbl_Customers[[#This Row],[number_vmail_messages]] &lt;= 40, "Medium Usgae", "High Usage")))</f>
        <v>No Usage</v>
      </c>
      <c r="AD1719" t="str">
        <f>IF(tbl_Customers[[#This Row],[total_day_minutes]]&lt;=150,"Low Usage", IF(tbl_Customers[[#This Row],[total_day_minutes]]&lt;=200,"Medium Usage", IF(tbl_Customers[[#This Row],[total_day_minutes]]&lt;=250,"High Usage","Very High Usage")))</f>
        <v>Very High Usage</v>
      </c>
      <c r="AE1719" t="str">
        <f>IF(tbl_Customers[[#This Row],[total_intl_calls]]&lt;=5,"Low Calls", IF(tbl_Customers[[#This Row],[total_intl_calls]]&lt;=10, "Medium Calls", "High Calls"))</f>
        <v>Low Calls</v>
      </c>
      <c r="AF17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19" t="str">
        <f>IF(tbl_Customers[[#This Row],[Churn_Risk_Score]]&gt;=10,"High Risk", IF(tbl_Customers[[#This Row],[Churn_Risk_Score]]&gt;=5,"Medium Risk","Low Risk"))</f>
        <v>Medium Risk</v>
      </c>
      <c r="AH1719">
        <f>tbl_Customers[[#This Row],[total_day_charge]] + tbl_Customers[[#This Row],[total_eve_charge]] + tbl_Customers[[#This Row],[total_night_charge]] + tbl_Customers[[#This Row],[total_intl_charge]]</f>
        <v>84.679999999999993</v>
      </c>
    </row>
    <row r="1720" spans="1:34"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t="str">
        <f>IF(tbl_Customers[[#This Row],[total_intl_charge]] &lt;= 3, "Low Charges", "High Charges")</f>
        <v>High Charges</v>
      </c>
      <c r="Z1720" t="str">
        <f>IF(tbl_Customers[[#This Row],[total_eve_calls]]&lt;=80,"Low Calls",
IF(tbl_Customers[[#This Row],[total_eve_calls]]&lt;=120,"Medium Calls","High Calls"))</f>
        <v>High Calls</v>
      </c>
      <c r="AA1720" t="str">
        <f>IF(tbl_Customers[[#This Row],[total_eve_charge]]&lt;=15,"Low Charges",
IF(tbl_Customers[[#This Row],[total_eve_charge]]&lt;=20,"Medium Charges","High Charges"))</f>
        <v>Medium Charges</v>
      </c>
      <c r="AB1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0" t="str">
        <f>IF(tbl_Customers[[#This Row],[number_vmail_messages]] = 0, "No Usage", IF(tbl_Customers[[#This Row],[number_vmail_messages]] &lt;= 20, "Low Usage", IF(tbl_Customers[[#This Row],[number_vmail_messages]] &lt;= 40, "Medium Usgae", "High Usage")))</f>
        <v>No Usage</v>
      </c>
      <c r="AD1720" t="str">
        <f>IF(tbl_Customers[[#This Row],[total_day_minutes]]&lt;=150,"Low Usage", IF(tbl_Customers[[#This Row],[total_day_minutes]]&lt;=200,"Medium Usage", IF(tbl_Customers[[#This Row],[total_day_minutes]]&lt;=250,"High Usage","Very High Usage")))</f>
        <v>Low Usage</v>
      </c>
      <c r="AE1720" t="str">
        <f>IF(tbl_Customers[[#This Row],[total_intl_calls]]&lt;=5,"Low Calls", IF(tbl_Customers[[#This Row],[total_intl_calls]]&lt;=10, "Medium Calls", "High Calls"))</f>
        <v>Medium Calls</v>
      </c>
      <c r="AF17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20" t="str">
        <f>IF(tbl_Customers[[#This Row],[Churn_Risk_Score]]&gt;=10,"High Risk", IF(tbl_Customers[[#This Row],[Churn_Risk_Score]]&gt;=5,"Medium Risk","Low Risk"))</f>
        <v>Medium Risk</v>
      </c>
      <c r="AH1720">
        <f>tbl_Customers[[#This Row],[total_day_charge]] + tbl_Customers[[#This Row],[total_eve_charge]] + tbl_Customers[[#This Row],[total_night_charge]] + tbl_Customers[[#This Row],[total_intl_charge]]</f>
        <v>54.53</v>
      </c>
    </row>
    <row r="1721" spans="1:34"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t="str">
        <f>IF(tbl_Customers[[#This Row],[total_intl_charge]] &lt;= 3, "Low Charges", "High Charges")</f>
        <v>High Charges</v>
      </c>
      <c r="Z1721" t="str">
        <f>IF(tbl_Customers[[#This Row],[total_eve_calls]]&lt;=80,"Low Calls",
IF(tbl_Customers[[#This Row],[total_eve_calls]]&lt;=120,"Medium Calls","High Calls"))</f>
        <v>High Calls</v>
      </c>
      <c r="AA1721" t="str">
        <f>IF(tbl_Customers[[#This Row],[total_eve_charge]]&lt;=15,"Low Charges",
IF(tbl_Customers[[#This Row],[total_eve_charge]]&lt;=20,"Medium Charges","High Charges"))</f>
        <v>High Charges</v>
      </c>
      <c r="AB1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1" t="str">
        <f>IF(tbl_Customers[[#This Row],[number_vmail_messages]] = 0, "No Usage", IF(tbl_Customers[[#This Row],[number_vmail_messages]] &lt;= 20, "Low Usage", IF(tbl_Customers[[#This Row],[number_vmail_messages]] &lt;= 40, "Medium Usgae", "High Usage")))</f>
        <v>Medium Usgae</v>
      </c>
      <c r="AD1721" t="str">
        <f>IF(tbl_Customers[[#This Row],[total_day_minutes]]&lt;=150,"Low Usage", IF(tbl_Customers[[#This Row],[total_day_minutes]]&lt;=200,"Medium Usage", IF(tbl_Customers[[#This Row],[total_day_minutes]]&lt;=250,"High Usage","Very High Usage")))</f>
        <v>High Usage</v>
      </c>
      <c r="AE1721" t="str">
        <f>IF(tbl_Customers[[#This Row],[total_intl_calls]]&lt;=5,"Low Calls", IF(tbl_Customers[[#This Row],[total_intl_calls]]&lt;=10, "Medium Calls", "High Calls"))</f>
        <v>Low Calls</v>
      </c>
      <c r="AF17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1" t="str">
        <f>IF(tbl_Customers[[#This Row],[Churn_Risk_Score]]&gt;=10,"High Risk", IF(tbl_Customers[[#This Row],[Churn_Risk_Score]]&gt;=5,"Medium Risk","Low Risk"))</f>
        <v>Low Risk</v>
      </c>
      <c r="AH1721">
        <f>tbl_Customers[[#This Row],[total_day_charge]] + tbl_Customers[[#This Row],[total_eve_charge]] + tbl_Customers[[#This Row],[total_night_charge]] + tbl_Customers[[#This Row],[total_intl_charge]]</f>
        <v>68.14</v>
      </c>
    </row>
    <row r="1722" spans="1:34"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t="str">
        <f>IF(tbl_Customers[[#This Row],[total_intl_charge]] &lt;= 3, "Low Charges", "High Charges")</f>
        <v>High Charges</v>
      </c>
      <c r="Z1722" t="str">
        <f>IF(tbl_Customers[[#This Row],[total_eve_calls]]&lt;=80,"Low Calls",
IF(tbl_Customers[[#This Row],[total_eve_calls]]&lt;=120,"Medium Calls","High Calls"))</f>
        <v>Medium Calls</v>
      </c>
      <c r="AA1722" t="str">
        <f>IF(tbl_Customers[[#This Row],[total_eve_charge]]&lt;=15,"Low Charges",
IF(tbl_Customers[[#This Row],[total_eve_charge]]&lt;=20,"Medium Charges","High Charges"))</f>
        <v>High Charges</v>
      </c>
      <c r="AB1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2" t="str">
        <f>IF(tbl_Customers[[#This Row],[number_vmail_messages]] = 0, "No Usage", IF(tbl_Customers[[#This Row],[number_vmail_messages]] &lt;= 20, "Low Usage", IF(tbl_Customers[[#This Row],[number_vmail_messages]] &lt;= 40, "Medium Usgae", "High Usage")))</f>
        <v>No Usage</v>
      </c>
      <c r="AD1722" t="str">
        <f>IF(tbl_Customers[[#This Row],[total_day_minutes]]&lt;=150,"Low Usage", IF(tbl_Customers[[#This Row],[total_day_minutes]]&lt;=200,"Medium Usage", IF(tbl_Customers[[#This Row],[total_day_minutes]]&lt;=250,"High Usage","Very High Usage")))</f>
        <v>Low Usage</v>
      </c>
      <c r="AE1722" t="str">
        <f>IF(tbl_Customers[[#This Row],[total_intl_calls]]&lt;=5,"Low Calls", IF(tbl_Customers[[#This Row],[total_intl_calls]]&lt;=10, "Medium Calls", "High Calls"))</f>
        <v>Medium Calls</v>
      </c>
      <c r="AF17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22" t="str">
        <f>IF(tbl_Customers[[#This Row],[Churn_Risk_Score]]&gt;=10,"High Risk", IF(tbl_Customers[[#This Row],[Churn_Risk_Score]]&gt;=5,"Medium Risk","Low Risk"))</f>
        <v>Medium Risk</v>
      </c>
      <c r="AH1722">
        <f>tbl_Customers[[#This Row],[total_day_charge]] + tbl_Customers[[#This Row],[total_eve_charge]] + tbl_Customers[[#This Row],[total_night_charge]] + tbl_Customers[[#This Row],[total_intl_charge]]</f>
        <v>56.96</v>
      </c>
    </row>
    <row r="1723" spans="1:34"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t="str">
        <f>IF(tbl_Customers[[#This Row],[total_intl_charge]] &lt;= 3, "Low Charges", "High Charges")</f>
        <v>High Charges</v>
      </c>
      <c r="Z1723" t="str">
        <f>IF(tbl_Customers[[#This Row],[total_eve_calls]]&lt;=80,"Low Calls",
IF(tbl_Customers[[#This Row],[total_eve_calls]]&lt;=120,"Medium Calls","High Calls"))</f>
        <v>Low Calls</v>
      </c>
      <c r="AA1723" t="str">
        <f>IF(tbl_Customers[[#This Row],[total_eve_charge]]&lt;=15,"Low Charges",
IF(tbl_Customers[[#This Row],[total_eve_charge]]&lt;=20,"Medium Charges","High Charges"))</f>
        <v>High Charges</v>
      </c>
      <c r="AB1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3" t="str">
        <f>IF(tbl_Customers[[#This Row],[number_vmail_messages]] = 0, "No Usage", IF(tbl_Customers[[#This Row],[number_vmail_messages]] &lt;= 20, "Low Usage", IF(tbl_Customers[[#This Row],[number_vmail_messages]] &lt;= 40, "Medium Usgae", "High Usage")))</f>
        <v>No Usage</v>
      </c>
      <c r="AD1723" t="str">
        <f>IF(tbl_Customers[[#This Row],[total_day_minutes]]&lt;=150,"Low Usage", IF(tbl_Customers[[#This Row],[total_day_minutes]]&lt;=200,"Medium Usage", IF(tbl_Customers[[#This Row],[total_day_minutes]]&lt;=250,"High Usage","Very High Usage")))</f>
        <v>Low Usage</v>
      </c>
      <c r="AE1723" t="str">
        <f>IF(tbl_Customers[[#This Row],[total_intl_calls]]&lt;=5,"Low Calls", IF(tbl_Customers[[#This Row],[total_intl_calls]]&lt;=10, "Medium Calls", "High Calls"))</f>
        <v>Medium Calls</v>
      </c>
      <c r="AF17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3" t="str">
        <f>IF(tbl_Customers[[#This Row],[Churn_Risk_Score]]&gt;=10,"High Risk", IF(tbl_Customers[[#This Row],[Churn_Risk_Score]]&gt;=5,"Medium Risk","Low Risk"))</f>
        <v>Low Risk</v>
      </c>
      <c r="AH1723">
        <f>tbl_Customers[[#This Row],[total_day_charge]] + tbl_Customers[[#This Row],[total_eve_charge]] + tbl_Customers[[#This Row],[total_night_charge]] + tbl_Customers[[#This Row],[total_intl_charge]]</f>
        <v>56.2</v>
      </c>
    </row>
    <row r="1724" spans="1:34"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t="str">
        <f>IF(tbl_Customers[[#This Row],[total_intl_charge]] &lt;= 3, "Low Charges", "High Charges")</f>
        <v>Low Charges</v>
      </c>
      <c r="Z1724" t="str">
        <f>IF(tbl_Customers[[#This Row],[total_eve_calls]]&lt;=80,"Low Calls",
IF(tbl_Customers[[#This Row],[total_eve_calls]]&lt;=120,"Medium Calls","High Calls"))</f>
        <v>Low Calls</v>
      </c>
      <c r="AA1724" t="str">
        <f>IF(tbl_Customers[[#This Row],[total_eve_charge]]&lt;=15,"Low Charges",
IF(tbl_Customers[[#This Row],[total_eve_charge]]&lt;=20,"Medium Charges","High Charges"))</f>
        <v>High Charges</v>
      </c>
      <c r="AB1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4" t="str">
        <f>IF(tbl_Customers[[#This Row],[number_vmail_messages]] = 0, "No Usage", IF(tbl_Customers[[#This Row],[number_vmail_messages]] &lt;= 20, "Low Usage", IF(tbl_Customers[[#This Row],[number_vmail_messages]] &lt;= 40, "Medium Usgae", "High Usage")))</f>
        <v>No Usage</v>
      </c>
      <c r="AD1724" t="str">
        <f>IF(tbl_Customers[[#This Row],[total_day_minutes]]&lt;=150,"Low Usage", IF(tbl_Customers[[#This Row],[total_day_minutes]]&lt;=200,"Medium Usage", IF(tbl_Customers[[#This Row],[total_day_minutes]]&lt;=250,"High Usage","Very High Usage")))</f>
        <v>High Usage</v>
      </c>
      <c r="AE1724" t="str">
        <f>IF(tbl_Customers[[#This Row],[total_intl_calls]]&lt;=5,"Low Calls", IF(tbl_Customers[[#This Row],[total_intl_calls]]&lt;=10, "Medium Calls", "High Calls"))</f>
        <v>Low Calls</v>
      </c>
      <c r="AF17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4" t="str">
        <f>IF(tbl_Customers[[#This Row],[Churn_Risk_Score]]&gt;=10,"High Risk", IF(tbl_Customers[[#This Row],[Churn_Risk_Score]]&gt;=5,"Medium Risk","Low Risk"))</f>
        <v>Low Risk</v>
      </c>
      <c r="AH1724">
        <f>tbl_Customers[[#This Row],[total_day_charge]] + tbl_Customers[[#This Row],[total_eve_charge]] + tbl_Customers[[#This Row],[total_night_charge]] + tbl_Customers[[#This Row],[total_intl_charge]]</f>
        <v>74.8</v>
      </c>
    </row>
    <row r="1725" spans="1:34"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t="str">
        <f>IF(tbl_Customers[[#This Row],[total_intl_charge]] &lt;= 3, "Low Charges", "High Charges")</f>
        <v>High Charges</v>
      </c>
      <c r="Z1725" t="str">
        <f>IF(tbl_Customers[[#This Row],[total_eve_calls]]&lt;=80,"Low Calls",
IF(tbl_Customers[[#This Row],[total_eve_calls]]&lt;=120,"Medium Calls","High Calls"))</f>
        <v>Medium Calls</v>
      </c>
      <c r="AA1725" t="str">
        <f>IF(tbl_Customers[[#This Row],[total_eve_charge]]&lt;=15,"Low Charges",
IF(tbl_Customers[[#This Row],[total_eve_charge]]&lt;=20,"Medium Charges","High Charges"))</f>
        <v>Medium Charges</v>
      </c>
      <c r="AB1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5" t="str">
        <f>IF(tbl_Customers[[#This Row],[number_vmail_messages]] = 0, "No Usage", IF(tbl_Customers[[#This Row],[number_vmail_messages]] &lt;= 20, "Low Usage", IF(tbl_Customers[[#This Row],[number_vmail_messages]] &lt;= 40, "Medium Usgae", "High Usage")))</f>
        <v>No Usage</v>
      </c>
      <c r="AD1725" t="str">
        <f>IF(tbl_Customers[[#This Row],[total_day_minutes]]&lt;=150,"Low Usage", IF(tbl_Customers[[#This Row],[total_day_minutes]]&lt;=200,"Medium Usage", IF(tbl_Customers[[#This Row],[total_day_minutes]]&lt;=250,"High Usage","Very High Usage")))</f>
        <v>Low Usage</v>
      </c>
      <c r="AE1725" t="str">
        <f>IF(tbl_Customers[[#This Row],[total_intl_calls]]&lt;=5,"Low Calls", IF(tbl_Customers[[#This Row],[total_intl_calls]]&lt;=10, "Medium Calls", "High Calls"))</f>
        <v>Low Calls</v>
      </c>
      <c r="AF17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5" t="str">
        <f>IF(tbl_Customers[[#This Row],[Churn_Risk_Score]]&gt;=10,"High Risk", IF(tbl_Customers[[#This Row],[Churn_Risk_Score]]&gt;=5,"Medium Risk","Low Risk"))</f>
        <v>Low Risk</v>
      </c>
      <c r="AH1725">
        <f>tbl_Customers[[#This Row],[total_day_charge]] + tbl_Customers[[#This Row],[total_eve_charge]] + tbl_Customers[[#This Row],[total_night_charge]] + tbl_Customers[[#This Row],[total_intl_charge]]</f>
        <v>61.14</v>
      </c>
    </row>
    <row r="1726" spans="1:34"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t="str">
        <f>IF(tbl_Customers[[#This Row],[total_intl_charge]] &lt;= 3, "Low Charges", "High Charges")</f>
        <v>Low Charges</v>
      </c>
      <c r="Z1726" t="str">
        <f>IF(tbl_Customers[[#This Row],[total_eve_calls]]&lt;=80,"Low Calls",
IF(tbl_Customers[[#This Row],[total_eve_calls]]&lt;=120,"Medium Calls","High Calls"))</f>
        <v>Low Calls</v>
      </c>
      <c r="AA1726" t="str">
        <f>IF(tbl_Customers[[#This Row],[total_eve_charge]]&lt;=15,"Low Charges",
IF(tbl_Customers[[#This Row],[total_eve_charge]]&lt;=20,"Medium Charges","High Charges"))</f>
        <v>High Charges</v>
      </c>
      <c r="AB1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6" t="str">
        <f>IF(tbl_Customers[[#This Row],[number_vmail_messages]] = 0, "No Usage", IF(tbl_Customers[[#This Row],[number_vmail_messages]] &lt;= 20, "Low Usage", IF(tbl_Customers[[#This Row],[number_vmail_messages]] &lt;= 40, "Medium Usgae", "High Usage")))</f>
        <v>No Usage</v>
      </c>
      <c r="AD1726" t="str">
        <f>IF(tbl_Customers[[#This Row],[total_day_minutes]]&lt;=150,"Low Usage", IF(tbl_Customers[[#This Row],[total_day_minutes]]&lt;=200,"Medium Usage", IF(tbl_Customers[[#This Row],[total_day_minutes]]&lt;=250,"High Usage","Very High Usage")))</f>
        <v>High Usage</v>
      </c>
      <c r="AE1726" t="str">
        <f>IF(tbl_Customers[[#This Row],[total_intl_calls]]&lt;=5,"Low Calls", IF(tbl_Customers[[#This Row],[total_intl_calls]]&lt;=10, "Medium Calls", "High Calls"))</f>
        <v>Low Calls</v>
      </c>
      <c r="AF17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6" t="str">
        <f>IF(tbl_Customers[[#This Row],[Churn_Risk_Score]]&gt;=10,"High Risk", IF(tbl_Customers[[#This Row],[Churn_Risk_Score]]&gt;=5,"Medium Risk","Low Risk"))</f>
        <v>Low Risk</v>
      </c>
      <c r="AH1726">
        <f>tbl_Customers[[#This Row],[total_day_charge]] + tbl_Customers[[#This Row],[total_eve_charge]] + tbl_Customers[[#This Row],[total_night_charge]] + tbl_Customers[[#This Row],[total_intl_charge]]</f>
        <v>71.149999999999991</v>
      </c>
    </row>
    <row r="1727" spans="1:34"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t="str">
        <f>IF(tbl_Customers[[#This Row],[total_intl_charge]] &lt;= 3, "Low Charges", "High Charges")</f>
        <v>Low Charges</v>
      </c>
      <c r="Z1727" t="str">
        <f>IF(tbl_Customers[[#This Row],[total_eve_calls]]&lt;=80,"Low Calls",
IF(tbl_Customers[[#This Row],[total_eve_calls]]&lt;=120,"Medium Calls","High Calls"))</f>
        <v>Medium Calls</v>
      </c>
      <c r="AA1727" t="str">
        <f>IF(tbl_Customers[[#This Row],[total_eve_charge]]&lt;=15,"Low Charges",
IF(tbl_Customers[[#This Row],[total_eve_charge]]&lt;=20,"Medium Charges","High Charges"))</f>
        <v>Medium Charges</v>
      </c>
      <c r="AB1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7" t="str">
        <f>IF(tbl_Customers[[#This Row],[number_vmail_messages]] = 0, "No Usage", IF(tbl_Customers[[#This Row],[number_vmail_messages]] &lt;= 20, "Low Usage", IF(tbl_Customers[[#This Row],[number_vmail_messages]] &lt;= 40, "Medium Usgae", "High Usage")))</f>
        <v>No Usage</v>
      </c>
      <c r="AD1727" t="str">
        <f>IF(tbl_Customers[[#This Row],[total_day_minutes]]&lt;=150,"Low Usage", IF(tbl_Customers[[#This Row],[total_day_minutes]]&lt;=200,"Medium Usage", IF(tbl_Customers[[#This Row],[total_day_minutes]]&lt;=250,"High Usage","Very High Usage")))</f>
        <v>High Usage</v>
      </c>
      <c r="AE1727" t="str">
        <f>IF(tbl_Customers[[#This Row],[total_intl_calls]]&lt;=5,"Low Calls", IF(tbl_Customers[[#This Row],[total_intl_calls]]&lt;=10, "Medium Calls", "High Calls"))</f>
        <v>Medium Calls</v>
      </c>
      <c r="AF17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7" t="str">
        <f>IF(tbl_Customers[[#This Row],[Churn_Risk_Score]]&gt;=10,"High Risk", IF(tbl_Customers[[#This Row],[Churn_Risk_Score]]&gt;=5,"Medium Risk","Low Risk"))</f>
        <v>Low Risk</v>
      </c>
      <c r="AH1727">
        <f>tbl_Customers[[#This Row],[total_day_charge]] + tbl_Customers[[#This Row],[total_eve_charge]] + tbl_Customers[[#This Row],[total_night_charge]] + tbl_Customers[[#This Row],[total_intl_charge]]</f>
        <v>64.31</v>
      </c>
    </row>
    <row r="1728" spans="1:34"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t="str">
        <f>IF(tbl_Customers[[#This Row],[total_intl_charge]] &lt;= 3, "Low Charges", "High Charges")</f>
        <v>Low Charges</v>
      </c>
      <c r="Z1728" t="str">
        <f>IF(tbl_Customers[[#This Row],[total_eve_calls]]&lt;=80,"Low Calls",
IF(tbl_Customers[[#This Row],[total_eve_calls]]&lt;=120,"Medium Calls","High Calls"))</f>
        <v>Medium Calls</v>
      </c>
      <c r="AA1728" t="str">
        <f>IF(tbl_Customers[[#This Row],[total_eve_charge]]&lt;=15,"Low Charges",
IF(tbl_Customers[[#This Row],[total_eve_charge]]&lt;=20,"Medium Charges","High Charges"))</f>
        <v>High Charges</v>
      </c>
      <c r="AB1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8" t="str">
        <f>IF(tbl_Customers[[#This Row],[number_vmail_messages]] = 0, "No Usage", IF(tbl_Customers[[#This Row],[number_vmail_messages]] &lt;= 20, "Low Usage", IF(tbl_Customers[[#This Row],[number_vmail_messages]] &lt;= 40, "Medium Usgae", "High Usage")))</f>
        <v>No Usage</v>
      </c>
      <c r="AD1728" t="str">
        <f>IF(tbl_Customers[[#This Row],[total_day_minutes]]&lt;=150,"Low Usage", IF(tbl_Customers[[#This Row],[total_day_minutes]]&lt;=200,"Medium Usage", IF(tbl_Customers[[#This Row],[total_day_minutes]]&lt;=250,"High Usage","Very High Usage")))</f>
        <v>Low Usage</v>
      </c>
      <c r="AE1728" t="str">
        <f>IF(tbl_Customers[[#This Row],[total_intl_calls]]&lt;=5,"Low Calls", IF(tbl_Customers[[#This Row],[total_intl_calls]]&lt;=10, "Medium Calls", "High Calls"))</f>
        <v>Medium Calls</v>
      </c>
      <c r="AF17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8" t="str">
        <f>IF(tbl_Customers[[#This Row],[Churn_Risk_Score]]&gt;=10,"High Risk", IF(tbl_Customers[[#This Row],[Churn_Risk_Score]]&gt;=5,"Medium Risk","Low Risk"))</f>
        <v>Low Risk</v>
      </c>
      <c r="AH1728">
        <f>tbl_Customers[[#This Row],[total_day_charge]] + tbl_Customers[[#This Row],[total_eve_charge]] + tbl_Customers[[#This Row],[total_night_charge]] + tbl_Customers[[#This Row],[total_intl_charge]]</f>
        <v>43.620000000000005</v>
      </c>
    </row>
    <row r="1729" spans="1:34"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t="str">
        <f>IF(tbl_Customers[[#This Row],[total_intl_charge]] &lt;= 3, "Low Charges", "High Charges")</f>
        <v>Low Charges</v>
      </c>
      <c r="Z1729" t="str">
        <f>IF(tbl_Customers[[#This Row],[total_eve_calls]]&lt;=80,"Low Calls",
IF(tbl_Customers[[#This Row],[total_eve_calls]]&lt;=120,"Medium Calls","High Calls"))</f>
        <v>Medium Calls</v>
      </c>
      <c r="AA1729" t="str">
        <f>IF(tbl_Customers[[#This Row],[total_eve_charge]]&lt;=15,"Low Charges",
IF(tbl_Customers[[#This Row],[total_eve_charge]]&lt;=20,"Medium Charges","High Charges"))</f>
        <v>Medium Charges</v>
      </c>
      <c r="AB1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9" t="str">
        <f>IF(tbl_Customers[[#This Row],[number_vmail_messages]] = 0, "No Usage", IF(tbl_Customers[[#This Row],[number_vmail_messages]] &lt;= 20, "Low Usage", IF(tbl_Customers[[#This Row],[number_vmail_messages]] &lt;= 40, "Medium Usgae", "High Usage")))</f>
        <v>No Usage</v>
      </c>
      <c r="AD1729" t="str">
        <f>IF(tbl_Customers[[#This Row],[total_day_minutes]]&lt;=150,"Low Usage", IF(tbl_Customers[[#This Row],[total_day_minutes]]&lt;=200,"Medium Usage", IF(tbl_Customers[[#This Row],[total_day_minutes]]&lt;=250,"High Usage","Very High Usage")))</f>
        <v>Very High Usage</v>
      </c>
      <c r="AE1729" t="str">
        <f>IF(tbl_Customers[[#This Row],[total_intl_calls]]&lt;=5,"Low Calls", IF(tbl_Customers[[#This Row],[total_intl_calls]]&lt;=10, "Medium Calls", "High Calls"))</f>
        <v>Medium Calls</v>
      </c>
      <c r="AF17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29" t="str">
        <f>IF(tbl_Customers[[#This Row],[Churn_Risk_Score]]&gt;=10,"High Risk", IF(tbl_Customers[[#This Row],[Churn_Risk_Score]]&gt;=5,"Medium Risk","Low Risk"))</f>
        <v>Medium Risk</v>
      </c>
      <c r="AH1729">
        <f>tbl_Customers[[#This Row],[total_day_charge]] + tbl_Customers[[#This Row],[total_eve_charge]] + tbl_Customers[[#This Row],[total_night_charge]] + tbl_Customers[[#This Row],[total_intl_charge]]</f>
        <v>79.64</v>
      </c>
    </row>
    <row r="1730" spans="1:34"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t="str">
        <f>IF(tbl_Customers[[#This Row],[total_intl_charge]] &lt;= 3, "Low Charges", "High Charges")</f>
        <v>Low Charges</v>
      </c>
      <c r="Z1730" t="str">
        <f>IF(tbl_Customers[[#This Row],[total_eve_calls]]&lt;=80,"Low Calls",
IF(tbl_Customers[[#This Row],[total_eve_calls]]&lt;=120,"Medium Calls","High Calls"))</f>
        <v>Medium Calls</v>
      </c>
      <c r="AA1730" t="str">
        <f>IF(tbl_Customers[[#This Row],[total_eve_charge]]&lt;=15,"Low Charges",
IF(tbl_Customers[[#This Row],[total_eve_charge]]&lt;=20,"Medium Charges","High Charges"))</f>
        <v>Medium Charges</v>
      </c>
      <c r="AB1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0" t="str">
        <f>IF(tbl_Customers[[#This Row],[number_vmail_messages]] = 0, "No Usage", IF(tbl_Customers[[#This Row],[number_vmail_messages]] &lt;= 20, "Low Usage", IF(tbl_Customers[[#This Row],[number_vmail_messages]] &lt;= 40, "Medium Usgae", "High Usage")))</f>
        <v>Medium Usgae</v>
      </c>
      <c r="AD1730" t="str">
        <f>IF(tbl_Customers[[#This Row],[total_day_minutes]]&lt;=150,"Low Usage", IF(tbl_Customers[[#This Row],[total_day_minutes]]&lt;=200,"Medium Usage", IF(tbl_Customers[[#This Row],[total_day_minutes]]&lt;=250,"High Usage","Very High Usage")))</f>
        <v>Low Usage</v>
      </c>
      <c r="AE1730" t="str">
        <f>IF(tbl_Customers[[#This Row],[total_intl_calls]]&lt;=5,"Low Calls", IF(tbl_Customers[[#This Row],[total_intl_calls]]&lt;=10, "Medium Calls", "High Calls"))</f>
        <v>Low Calls</v>
      </c>
      <c r="AF17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0" t="str">
        <f>IF(tbl_Customers[[#This Row],[Churn_Risk_Score]]&gt;=10,"High Risk", IF(tbl_Customers[[#This Row],[Churn_Risk_Score]]&gt;=5,"Medium Risk","Low Risk"))</f>
        <v>Low Risk</v>
      </c>
      <c r="AH1730">
        <f>tbl_Customers[[#This Row],[total_day_charge]] + tbl_Customers[[#This Row],[total_eve_charge]] + tbl_Customers[[#This Row],[total_night_charge]] + tbl_Customers[[#This Row],[total_intl_charge]]</f>
        <v>50.81</v>
      </c>
    </row>
    <row r="1731" spans="1:34"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t="str">
        <f>IF(tbl_Customers[[#This Row],[total_intl_charge]] &lt;= 3, "Low Charges", "High Charges")</f>
        <v>Low Charges</v>
      </c>
      <c r="Z1731" t="str">
        <f>IF(tbl_Customers[[#This Row],[total_eve_calls]]&lt;=80,"Low Calls",
IF(tbl_Customers[[#This Row],[total_eve_calls]]&lt;=120,"Medium Calls","High Calls"))</f>
        <v>High Calls</v>
      </c>
      <c r="AA1731" t="str">
        <f>IF(tbl_Customers[[#This Row],[total_eve_charge]]&lt;=15,"Low Charges",
IF(tbl_Customers[[#This Row],[total_eve_charge]]&lt;=20,"Medium Charges","High Charges"))</f>
        <v>Low Charges</v>
      </c>
      <c r="AB1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1" t="str">
        <f>IF(tbl_Customers[[#This Row],[number_vmail_messages]] = 0, "No Usage", IF(tbl_Customers[[#This Row],[number_vmail_messages]] &lt;= 20, "Low Usage", IF(tbl_Customers[[#This Row],[number_vmail_messages]] &lt;= 40, "Medium Usgae", "High Usage")))</f>
        <v>Low Usage</v>
      </c>
      <c r="AD1731" t="str">
        <f>IF(tbl_Customers[[#This Row],[total_day_minutes]]&lt;=150,"Low Usage", IF(tbl_Customers[[#This Row],[total_day_minutes]]&lt;=200,"Medium Usage", IF(tbl_Customers[[#This Row],[total_day_minutes]]&lt;=250,"High Usage","Very High Usage")))</f>
        <v>Low Usage</v>
      </c>
      <c r="AE1731" t="str">
        <f>IF(tbl_Customers[[#This Row],[total_intl_calls]]&lt;=5,"Low Calls", IF(tbl_Customers[[#This Row],[total_intl_calls]]&lt;=10, "Medium Calls", "High Calls"))</f>
        <v>Low Calls</v>
      </c>
      <c r="AF17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1" t="str">
        <f>IF(tbl_Customers[[#This Row],[Churn_Risk_Score]]&gt;=10,"High Risk", IF(tbl_Customers[[#This Row],[Churn_Risk_Score]]&gt;=5,"Medium Risk","Low Risk"))</f>
        <v>Low Risk</v>
      </c>
      <c r="AH1731">
        <f>tbl_Customers[[#This Row],[total_day_charge]] + tbl_Customers[[#This Row],[total_eve_charge]] + tbl_Customers[[#This Row],[total_night_charge]] + tbl_Customers[[#This Row],[total_intl_charge]]</f>
        <v>44.699999999999996</v>
      </c>
    </row>
    <row r="1732" spans="1:34"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t="str">
        <f>IF(tbl_Customers[[#This Row],[total_intl_charge]] &lt;= 3, "Low Charges", "High Charges")</f>
        <v>High Charges</v>
      </c>
      <c r="Z1732" t="str">
        <f>IF(tbl_Customers[[#This Row],[total_eve_calls]]&lt;=80,"Low Calls",
IF(tbl_Customers[[#This Row],[total_eve_calls]]&lt;=120,"Medium Calls","High Calls"))</f>
        <v>Medium Calls</v>
      </c>
      <c r="AA1732" t="str">
        <f>IF(tbl_Customers[[#This Row],[total_eve_charge]]&lt;=15,"Low Charges",
IF(tbl_Customers[[#This Row],[total_eve_charge]]&lt;=20,"Medium Charges","High Charges"))</f>
        <v>High Charges</v>
      </c>
      <c r="AB1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2" t="str">
        <f>IF(tbl_Customers[[#This Row],[number_vmail_messages]] = 0, "No Usage", IF(tbl_Customers[[#This Row],[number_vmail_messages]] &lt;= 20, "Low Usage", IF(tbl_Customers[[#This Row],[number_vmail_messages]] &lt;= 40, "Medium Usgae", "High Usage")))</f>
        <v>Medium Usgae</v>
      </c>
      <c r="AD1732" t="str">
        <f>IF(tbl_Customers[[#This Row],[total_day_minutes]]&lt;=150,"Low Usage", IF(tbl_Customers[[#This Row],[total_day_minutes]]&lt;=200,"Medium Usage", IF(tbl_Customers[[#This Row],[total_day_minutes]]&lt;=250,"High Usage","Very High Usage")))</f>
        <v>High Usage</v>
      </c>
      <c r="AE1732" t="str">
        <f>IF(tbl_Customers[[#This Row],[total_intl_calls]]&lt;=5,"Low Calls", IF(tbl_Customers[[#This Row],[total_intl_calls]]&lt;=10, "Medium Calls", "High Calls"))</f>
        <v>Medium Calls</v>
      </c>
      <c r="AF17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2" t="str">
        <f>IF(tbl_Customers[[#This Row],[Churn_Risk_Score]]&gt;=10,"High Risk", IF(tbl_Customers[[#This Row],[Churn_Risk_Score]]&gt;=5,"Medium Risk","Low Risk"))</f>
        <v>Low Risk</v>
      </c>
      <c r="AH1732">
        <f>tbl_Customers[[#This Row],[total_day_charge]] + tbl_Customers[[#This Row],[total_eve_charge]] + tbl_Customers[[#This Row],[total_night_charge]] + tbl_Customers[[#This Row],[total_intl_charge]]</f>
        <v>73.819999999999993</v>
      </c>
    </row>
    <row r="1733" spans="1:34"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t="str">
        <f>IF(tbl_Customers[[#This Row],[total_intl_charge]] &lt;= 3, "Low Charges", "High Charges")</f>
        <v>Low Charges</v>
      </c>
      <c r="Z1733" t="str">
        <f>IF(tbl_Customers[[#This Row],[total_eve_calls]]&lt;=80,"Low Calls",
IF(tbl_Customers[[#This Row],[total_eve_calls]]&lt;=120,"Medium Calls","High Calls"))</f>
        <v>Medium Calls</v>
      </c>
      <c r="AA1733" t="str">
        <f>IF(tbl_Customers[[#This Row],[total_eve_charge]]&lt;=15,"Low Charges",
IF(tbl_Customers[[#This Row],[total_eve_charge]]&lt;=20,"Medium Charges","High Charges"))</f>
        <v>Medium Charges</v>
      </c>
      <c r="AB1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33" t="str">
        <f>IF(tbl_Customers[[#This Row],[number_vmail_messages]] = 0, "No Usage", IF(tbl_Customers[[#This Row],[number_vmail_messages]] &lt;= 20, "Low Usage", IF(tbl_Customers[[#This Row],[number_vmail_messages]] &lt;= 40, "Medium Usgae", "High Usage")))</f>
        <v>No Usage</v>
      </c>
      <c r="AD1733" t="str">
        <f>IF(tbl_Customers[[#This Row],[total_day_minutes]]&lt;=150,"Low Usage", IF(tbl_Customers[[#This Row],[total_day_minutes]]&lt;=200,"Medium Usage", IF(tbl_Customers[[#This Row],[total_day_minutes]]&lt;=250,"High Usage","Very High Usage")))</f>
        <v>Low Usage</v>
      </c>
      <c r="AE1733" t="str">
        <f>IF(tbl_Customers[[#This Row],[total_intl_calls]]&lt;=5,"Low Calls", IF(tbl_Customers[[#This Row],[total_intl_calls]]&lt;=10, "Medium Calls", "High Calls"))</f>
        <v>Low Calls</v>
      </c>
      <c r="AF17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3" t="str">
        <f>IF(tbl_Customers[[#This Row],[Churn_Risk_Score]]&gt;=10,"High Risk", IF(tbl_Customers[[#This Row],[Churn_Risk_Score]]&gt;=5,"Medium Risk","Low Risk"))</f>
        <v>Low Risk</v>
      </c>
      <c r="AH1733">
        <f>tbl_Customers[[#This Row],[total_day_charge]] + tbl_Customers[[#This Row],[total_eve_charge]] + tbl_Customers[[#This Row],[total_night_charge]] + tbl_Customers[[#This Row],[total_intl_charge]]</f>
        <v>46.55</v>
      </c>
    </row>
    <row r="1734" spans="1:34"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t="str">
        <f>IF(tbl_Customers[[#This Row],[total_intl_charge]] &lt;= 3, "Low Charges", "High Charges")</f>
        <v>Low Charges</v>
      </c>
      <c r="Z1734" t="str">
        <f>IF(tbl_Customers[[#This Row],[total_eve_calls]]&lt;=80,"Low Calls",
IF(tbl_Customers[[#This Row],[total_eve_calls]]&lt;=120,"Medium Calls","High Calls"))</f>
        <v>Medium Calls</v>
      </c>
      <c r="AA1734" t="str">
        <f>IF(tbl_Customers[[#This Row],[total_eve_charge]]&lt;=15,"Low Charges",
IF(tbl_Customers[[#This Row],[total_eve_charge]]&lt;=20,"Medium Charges","High Charges"))</f>
        <v>Low Charges</v>
      </c>
      <c r="AB1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4" t="str">
        <f>IF(tbl_Customers[[#This Row],[number_vmail_messages]] = 0, "No Usage", IF(tbl_Customers[[#This Row],[number_vmail_messages]] &lt;= 20, "Low Usage", IF(tbl_Customers[[#This Row],[number_vmail_messages]] &lt;= 40, "Medium Usgae", "High Usage")))</f>
        <v>Medium Usgae</v>
      </c>
      <c r="AD1734" t="str">
        <f>IF(tbl_Customers[[#This Row],[total_day_minutes]]&lt;=150,"Low Usage", IF(tbl_Customers[[#This Row],[total_day_minutes]]&lt;=200,"Medium Usage", IF(tbl_Customers[[#This Row],[total_day_minutes]]&lt;=250,"High Usage","Very High Usage")))</f>
        <v>Medium Usage</v>
      </c>
      <c r="AE1734" t="str">
        <f>IF(tbl_Customers[[#This Row],[total_intl_calls]]&lt;=5,"Low Calls", IF(tbl_Customers[[#This Row],[total_intl_calls]]&lt;=10, "Medium Calls", "High Calls"))</f>
        <v>Medium Calls</v>
      </c>
      <c r="AF17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4" t="str">
        <f>IF(tbl_Customers[[#This Row],[Churn_Risk_Score]]&gt;=10,"High Risk", IF(tbl_Customers[[#This Row],[Churn_Risk_Score]]&gt;=5,"Medium Risk","Low Risk"))</f>
        <v>Low Risk</v>
      </c>
      <c r="AH1734">
        <f>tbl_Customers[[#This Row],[total_day_charge]] + tbl_Customers[[#This Row],[total_eve_charge]] + tbl_Customers[[#This Row],[total_night_charge]] + tbl_Customers[[#This Row],[total_intl_charge]]</f>
        <v>57.83</v>
      </c>
    </row>
    <row r="1735" spans="1:34"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t="str">
        <f>IF(tbl_Customers[[#This Row],[total_intl_charge]] &lt;= 3, "Low Charges", "High Charges")</f>
        <v>High Charges</v>
      </c>
      <c r="Z1735" t="str">
        <f>IF(tbl_Customers[[#This Row],[total_eve_calls]]&lt;=80,"Low Calls",
IF(tbl_Customers[[#This Row],[total_eve_calls]]&lt;=120,"Medium Calls","High Calls"))</f>
        <v>Medium Calls</v>
      </c>
      <c r="AA1735" t="str">
        <f>IF(tbl_Customers[[#This Row],[total_eve_charge]]&lt;=15,"Low Charges",
IF(tbl_Customers[[#This Row],[total_eve_charge]]&lt;=20,"Medium Charges","High Charges"))</f>
        <v>High Charges</v>
      </c>
      <c r="AB1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5" t="str">
        <f>IF(tbl_Customers[[#This Row],[number_vmail_messages]] = 0, "No Usage", IF(tbl_Customers[[#This Row],[number_vmail_messages]] &lt;= 20, "Low Usage", IF(tbl_Customers[[#This Row],[number_vmail_messages]] &lt;= 40, "Medium Usgae", "High Usage")))</f>
        <v>No Usage</v>
      </c>
      <c r="AD1735" t="str">
        <f>IF(tbl_Customers[[#This Row],[total_day_minutes]]&lt;=150,"Low Usage", IF(tbl_Customers[[#This Row],[total_day_minutes]]&lt;=200,"Medium Usage", IF(tbl_Customers[[#This Row],[total_day_minutes]]&lt;=250,"High Usage","Very High Usage")))</f>
        <v>High Usage</v>
      </c>
      <c r="AE1735" t="str">
        <f>IF(tbl_Customers[[#This Row],[total_intl_calls]]&lt;=5,"Low Calls", IF(tbl_Customers[[#This Row],[total_intl_calls]]&lt;=10, "Medium Calls", "High Calls"))</f>
        <v>Low Calls</v>
      </c>
      <c r="AF17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35" t="str">
        <f>IF(tbl_Customers[[#This Row],[Churn_Risk_Score]]&gt;=10,"High Risk", IF(tbl_Customers[[#This Row],[Churn_Risk_Score]]&gt;=5,"Medium Risk","Low Risk"))</f>
        <v>Medium Risk</v>
      </c>
      <c r="AH1735">
        <f>tbl_Customers[[#This Row],[total_day_charge]] + tbl_Customers[[#This Row],[total_eve_charge]] + tbl_Customers[[#This Row],[total_night_charge]] + tbl_Customers[[#This Row],[total_intl_charge]]</f>
        <v>69.66</v>
      </c>
    </row>
    <row r="1736" spans="1:34"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t="str">
        <f>IF(tbl_Customers[[#This Row],[total_intl_charge]] &lt;= 3, "Low Charges", "High Charges")</f>
        <v>Low Charges</v>
      </c>
      <c r="Z1736" t="str">
        <f>IF(tbl_Customers[[#This Row],[total_eve_calls]]&lt;=80,"Low Calls",
IF(tbl_Customers[[#This Row],[total_eve_calls]]&lt;=120,"Medium Calls","High Calls"))</f>
        <v>Medium Calls</v>
      </c>
      <c r="AA1736" t="str">
        <f>IF(tbl_Customers[[#This Row],[total_eve_charge]]&lt;=15,"Low Charges",
IF(tbl_Customers[[#This Row],[total_eve_charge]]&lt;=20,"Medium Charges","High Charges"))</f>
        <v>Medium Charges</v>
      </c>
      <c r="AB1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6" t="str">
        <f>IF(tbl_Customers[[#This Row],[number_vmail_messages]] = 0, "No Usage", IF(tbl_Customers[[#This Row],[number_vmail_messages]] &lt;= 20, "Low Usage", IF(tbl_Customers[[#This Row],[number_vmail_messages]] &lt;= 40, "Medium Usgae", "High Usage")))</f>
        <v>No Usage</v>
      </c>
      <c r="AD1736" t="str">
        <f>IF(tbl_Customers[[#This Row],[total_day_minutes]]&lt;=150,"Low Usage", IF(tbl_Customers[[#This Row],[total_day_minutes]]&lt;=200,"Medium Usage", IF(tbl_Customers[[#This Row],[total_day_minutes]]&lt;=250,"High Usage","Very High Usage")))</f>
        <v>Low Usage</v>
      </c>
      <c r="AE1736" t="str">
        <f>IF(tbl_Customers[[#This Row],[total_intl_calls]]&lt;=5,"Low Calls", IF(tbl_Customers[[#This Row],[total_intl_calls]]&lt;=10, "Medium Calls", "High Calls"))</f>
        <v>Low Calls</v>
      </c>
      <c r="AF17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6" t="str">
        <f>IF(tbl_Customers[[#This Row],[Churn_Risk_Score]]&gt;=10,"High Risk", IF(tbl_Customers[[#This Row],[Churn_Risk_Score]]&gt;=5,"Medium Risk","Low Risk"))</f>
        <v>Low Risk</v>
      </c>
      <c r="AH1736">
        <f>tbl_Customers[[#This Row],[total_day_charge]] + tbl_Customers[[#This Row],[total_eve_charge]] + tbl_Customers[[#This Row],[total_night_charge]] + tbl_Customers[[#This Row],[total_intl_charge]]</f>
        <v>56.019999999999996</v>
      </c>
    </row>
    <row r="1737" spans="1:34"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t="str">
        <f>IF(tbl_Customers[[#This Row],[total_intl_charge]] &lt;= 3, "Low Charges", "High Charges")</f>
        <v>High Charges</v>
      </c>
      <c r="Z1737" t="str">
        <f>IF(tbl_Customers[[#This Row],[total_eve_calls]]&lt;=80,"Low Calls",
IF(tbl_Customers[[#This Row],[total_eve_calls]]&lt;=120,"Medium Calls","High Calls"))</f>
        <v>Medium Calls</v>
      </c>
      <c r="AA1737" t="str">
        <f>IF(tbl_Customers[[#This Row],[total_eve_charge]]&lt;=15,"Low Charges",
IF(tbl_Customers[[#This Row],[total_eve_charge]]&lt;=20,"Medium Charges","High Charges"))</f>
        <v>Medium Charges</v>
      </c>
      <c r="AB1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7" t="str">
        <f>IF(tbl_Customers[[#This Row],[number_vmail_messages]] = 0, "No Usage", IF(tbl_Customers[[#This Row],[number_vmail_messages]] &lt;= 20, "Low Usage", IF(tbl_Customers[[#This Row],[number_vmail_messages]] &lt;= 40, "Medium Usgae", "High Usage")))</f>
        <v>No Usage</v>
      </c>
      <c r="AD1737" t="str">
        <f>IF(tbl_Customers[[#This Row],[total_day_minutes]]&lt;=150,"Low Usage", IF(tbl_Customers[[#This Row],[total_day_minutes]]&lt;=200,"Medium Usage", IF(tbl_Customers[[#This Row],[total_day_minutes]]&lt;=250,"High Usage","Very High Usage")))</f>
        <v>High Usage</v>
      </c>
      <c r="AE1737" t="str">
        <f>IF(tbl_Customers[[#This Row],[total_intl_calls]]&lt;=5,"Low Calls", IF(tbl_Customers[[#This Row],[total_intl_calls]]&lt;=10, "Medium Calls", "High Calls"))</f>
        <v>Low Calls</v>
      </c>
      <c r="AF17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7" t="str">
        <f>IF(tbl_Customers[[#This Row],[Churn_Risk_Score]]&gt;=10,"High Risk", IF(tbl_Customers[[#This Row],[Churn_Risk_Score]]&gt;=5,"Medium Risk","Low Risk"))</f>
        <v>Low Risk</v>
      </c>
      <c r="AH1737">
        <f>tbl_Customers[[#This Row],[total_day_charge]] + tbl_Customers[[#This Row],[total_eve_charge]] + tbl_Customers[[#This Row],[total_night_charge]] + tbl_Customers[[#This Row],[total_intl_charge]]</f>
        <v>63.65</v>
      </c>
    </row>
    <row r="1738" spans="1:34"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t="str">
        <f>IF(tbl_Customers[[#This Row],[total_intl_charge]] &lt;= 3, "Low Charges", "High Charges")</f>
        <v>Low Charges</v>
      </c>
      <c r="Z1738" t="str">
        <f>IF(tbl_Customers[[#This Row],[total_eve_calls]]&lt;=80,"Low Calls",
IF(tbl_Customers[[#This Row],[total_eve_calls]]&lt;=120,"Medium Calls","High Calls"))</f>
        <v>Medium Calls</v>
      </c>
      <c r="AA1738" t="str">
        <f>IF(tbl_Customers[[#This Row],[total_eve_charge]]&lt;=15,"Low Charges",
IF(tbl_Customers[[#This Row],[total_eve_charge]]&lt;=20,"Medium Charges","High Charges"))</f>
        <v>Low Charges</v>
      </c>
      <c r="AB1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8" t="str">
        <f>IF(tbl_Customers[[#This Row],[number_vmail_messages]] = 0, "No Usage", IF(tbl_Customers[[#This Row],[number_vmail_messages]] &lt;= 20, "Low Usage", IF(tbl_Customers[[#This Row],[number_vmail_messages]] &lt;= 40, "Medium Usgae", "High Usage")))</f>
        <v>Medium Usgae</v>
      </c>
      <c r="AD1738" t="str">
        <f>IF(tbl_Customers[[#This Row],[total_day_minutes]]&lt;=150,"Low Usage", IF(tbl_Customers[[#This Row],[total_day_minutes]]&lt;=200,"Medium Usage", IF(tbl_Customers[[#This Row],[total_day_minutes]]&lt;=250,"High Usage","Very High Usage")))</f>
        <v>Medium Usage</v>
      </c>
      <c r="AE1738" t="str">
        <f>IF(tbl_Customers[[#This Row],[total_intl_calls]]&lt;=5,"Low Calls", IF(tbl_Customers[[#This Row],[total_intl_calls]]&lt;=10, "Medium Calls", "High Calls"))</f>
        <v>Medium Calls</v>
      </c>
      <c r="AF17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8" t="str">
        <f>IF(tbl_Customers[[#This Row],[Churn_Risk_Score]]&gt;=10,"High Risk", IF(tbl_Customers[[#This Row],[Churn_Risk_Score]]&gt;=5,"Medium Risk","Low Risk"))</f>
        <v>Low Risk</v>
      </c>
      <c r="AH1738">
        <f>tbl_Customers[[#This Row],[total_day_charge]] + tbl_Customers[[#This Row],[total_eve_charge]] + tbl_Customers[[#This Row],[total_night_charge]] + tbl_Customers[[#This Row],[total_intl_charge]]</f>
        <v>55.070000000000007</v>
      </c>
    </row>
    <row r="1739" spans="1:34"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t="str">
        <f>IF(tbl_Customers[[#This Row],[total_intl_charge]] &lt;= 3, "Low Charges", "High Charges")</f>
        <v>Low Charges</v>
      </c>
      <c r="Z1739" t="str">
        <f>IF(tbl_Customers[[#This Row],[total_eve_calls]]&lt;=80,"Low Calls",
IF(tbl_Customers[[#This Row],[total_eve_calls]]&lt;=120,"Medium Calls","High Calls"))</f>
        <v>Medium Calls</v>
      </c>
      <c r="AA1739" t="str">
        <f>IF(tbl_Customers[[#This Row],[total_eve_charge]]&lt;=15,"Low Charges",
IF(tbl_Customers[[#This Row],[total_eve_charge]]&lt;=20,"Medium Charges","High Charges"))</f>
        <v>Medium Charges</v>
      </c>
      <c r="AB1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9" t="str">
        <f>IF(tbl_Customers[[#This Row],[number_vmail_messages]] = 0, "No Usage", IF(tbl_Customers[[#This Row],[number_vmail_messages]] &lt;= 20, "Low Usage", IF(tbl_Customers[[#This Row],[number_vmail_messages]] &lt;= 40, "Medium Usgae", "High Usage")))</f>
        <v>Medium Usgae</v>
      </c>
      <c r="AD1739" t="str">
        <f>IF(tbl_Customers[[#This Row],[total_day_minutes]]&lt;=150,"Low Usage", IF(tbl_Customers[[#This Row],[total_day_minutes]]&lt;=200,"Medium Usage", IF(tbl_Customers[[#This Row],[total_day_minutes]]&lt;=250,"High Usage","Very High Usage")))</f>
        <v>High Usage</v>
      </c>
      <c r="AE1739" t="str">
        <f>IF(tbl_Customers[[#This Row],[total_intl_calls]]&lt;=5,"Low Calls", IF(tbl_Customers[[#This Row],[total_intl_calls]]&lt;=10, "Medium Calls", "High Calls"))</f>
        <v>Low Calls</v>
      </c>
      <c r="AF17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9" t="str">
        <f>IF(tbl_Customers[[#This Row],[Churn_Risk_Score]]&gt;=10,"High Risk", IF(tbl_Customers[[#This Row],[Churn_Risk_Score]]&gt;=5,"Medium Risk","Low Risk"))</f>
        <v>Low Risk</v>
      </c>
      <c r="AH1739">
        <f>tbl_Customers[[#This Row],[total_day_charge]] + tbl_Customers[[#This Row],[total_eve_charge]] + tbl_Customers[[#This Row],[total_night_charge]] + tbl_Customers[[#This Row],[total_intl_charge]]</f>
        <v>64.069999999999993</v>
      </c>
    </row>
    <row r="1740" spans="1:34"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t="str">
        <f>IF(tbl_Customers[[#This Row],[total_intl_charge]] &lt;= 3, "Low Charges", "High Charges")</f>
        <v>Low Charges</v>
      </c>
      <c r="Z1740" t="str">
        <f>IF(tbl_Customers[[#This Row],[total_eve_calls]]&lt;=80,"Low Calls",
IF(tbl_Customers[[#This Row],[total_eve_calls]]&lt;=120,"Medium Calls","High Calls"))</f>
        <v>Medium Calls</v>
      </c>
      <c r="AA1740" t="str">
        <f>IF(tbl_Customers[[#This Row],[total_eve_charge]]&lt;=15,"Low Charges",
IF(tbl_Customers[[#This Row],[total_eve_charge]]&lt;=20,"Medium Charges","High Charges"))</f>
        <v>Low Charges</v>
      </c>
      <c r="AB1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0" t="str">
        <f>IF(tbl_Customers[[#This Row],[number_vmail_messages]] = 0, "No Usage", IF(tbl_Customers[[#This Row],[number_vmail_messages]] &lt;= 20, "Low Usage", IF(tbl_Customers[[#This Row],[number_vmail_messages]] &lt;= 40, "Medium Usgae", "High Usage")))</f>
        <v>No Usage</v>
      </c>
      <c r="AD1740" t="str">
        <f>IF(tbl_Customers[[#This Row],[total_day_minutes]]&lt;=150,"Low Usage", IF(tbl_Customers[[#This Row],[total_day_minutes]]&lt;=200,"Medium Usage", IF(tbl_Customers[[#This Row],[total_day_minutes]]&lt;=250,"High Usage","Very High Usage")))</f>
        <v>High Usage</v>
      </c>
      <c r="AE1740" t="str">
        <f>IF(tbl_Customers[[#This Row],[total_intl_calls]]&lt;=5,"Low Calls", IF(tbl_Customers[[#This Row],[total_intl_calls]]&lt;=10, "Medium Calls", "High Calls"))</f>
        <v>Low Calls</v>
      </c>
      <c r="AF17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0" t="str">
        <f>IF(tbl_Customers[[#This Row],[Churn_Risk_Score]]&gt;=10,"High Risk", IF(tbl_Customers[[#This Row],[Churn_Risk_Score]]&gt;=5,"Medium Risk","Low Risk"))</f>
        <v>Low Risk</v>
      </c>
      <c r="AH1740">
        <f>tbl_Customers[[#This Row],[total_day_charge]] + tbl_Customers[[#This Row],[total_eve_charge]] + tbl_Customers[[#This Row],[total_night_charge]] + tbl_Customers[[#This Row],[total_intl_charge]]</f>
        <v>59.53</v>
      </c>
    </row>
    <row r="1741" spans="1:34"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t="str">
        <f>IF(tbl_Customers[[#This Row],[total_intl_charge]] &lt;= 3, "Low Charges", "High Charges")</f>
        <v>Low Charges</v>
      </c>
      <c r="Z1741" t="str">
        <f>IF(tbl_Customers[[#This Row],[total_eve_calls]]&lt;=80,"Low Calls",
IF(tbl_Customers[[#This Row],[total_eve_calls]]&lt;=120,"Medium Calls","High Calls"))</f>
        <v>Medium Calls</v>
      </c>
      <c r="AA1741" t="str">
        <f>IF(tbl_Customers[[#This Row],[total_eve_charge]]&lt;=15,"Low Charges",
IF(tbl_Customers[[#This Row],[total_eve_charge]]&lt;=20,"Medium Charges","High Charges"))</f>
        <v>Low Charges</v>
      </c>
      <c r="AB1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1" t="str">
        <f>IF(tbl_Customers[[#This Row],[number_vmail_messages]] = 0, "No Usage", IF(tbl_Customers[[#This Row],[number_vmail_messages]] &lt;= 20, "Low Usage", IF(tbl_Customers[[#This Row],[number_vmail_messages]] &lt;= 40, "Medium Usgae", "High Usage")))</f>
        <v>No Usage</v>
      </c>
      <c r="AD1741" t="str">
        <f>IF(tbl_Customers[[#This Row],[total_day_minutes]]&lt;=150,"Low Usage", IF(tbl_Customers[[#This Row],[total_day_minutes]]&lt;=200,"Medium Usage", IF(tbl_Customers[[#This Row],[total_day_minutes]]&lt;=250,"High Usage","Very High Usage")))</f>
        <v>Very High Usage</v>
      </c>
      <c r="AE1741" t="str">
        <f>IF(tbl_Customers[[#This Row],[total_intl_calls]]&lt;=5,"Low Calls", IF(tbl_Customers[[#This Row],[total_intl_calls]]&lt;=10, "Medium Calls", "High Calls"))</f>
        <v>Medium Calls</v>
      </c>
      <c r="AF17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41" t="str">
        <f>IF(tbl_Customers[[#This Row],[Churn_Risk_Score]]&gt;=10,"High Risk", IF(tbl_Customers[[#This Row],[Churn_Risk_Score]]&gt;=5,"Medium Risk","Low Risk"))</f>
        <v>Medium Risk</v>
      </c>
      <c r="AH1741">
        <f>tbl_Customers[[#This Row],[total_day_charge]] + tbl_Customers[[#This Row],[total_eve_charge]] + tbl_Customers[[#This Row],[total_night_charge]] + tbl_Customers[[#This Row],[total_intl_charge]]</f>
        <v>72.489999999999995</v>
      </c>
    </row>
    <row r="1742" spans="1:34"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t="str">
        <f>IF(tbl_Customers[[#This Row],[total_intl_charge]] &lt;= 3, "Low Charges", "High Charges")</f>
        <v>Low Charges</v>
      </c>
      <c r="Z1742" t="str">
        <f>IF(tbl_Customers[[#This Row],[total_eve_calls]]&lt;=80,"Low Calls",
IF(tbl_Customers[[#This Row],[total_eve_calls]]&lt;=120,"Medium Calls","High Calls"))</f>
        <v>Medium Calls</v>
      </c>
      <c r="AA1742" t="str">
        <f>IF(tbl_Customers[[#This Row],[total_eve_charge]]&lt;=15,"Low Charges",
IF(tbl_Customers[[#This Row],[total_eve_charge]]&lt;=20,"Medium Charges","High Charges"))</f>
        <v>Medium Charges</v>
      </c>
      <c r="AB1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2" t="str">
        <f>IF(tbl_Customers[[#This Row],[number_vmail_messages]] = 0, "No Usage", IF(tbl_Customers[[#This Row],[number_vmail_messages]] &lt;= 20, "Low Usage", IF(tbl_Customers[[#This Row],[number_vmail_messages]] &lt;= 40, "Medium Usgae", "High Usage")))</f>
        <v>No Usage</v>
      </c>
      <c r="AD1742" t="str">
        <f>IF(tbl_Customers[[#This Row],[total_day_minutes]]&lt;=150,"Low Usage", IF(tbl_Customers[[#This Row],[total_day_minutes]]&lt;=200,"Medium Usage", IF(tbl_Customers[[#This Row],[total_day_minutes]]&lt;=250,"High Usage","Very High Usage")))</f>
        <v>Low Usage</v>
      </c>
      <c r="AE1742" t="str">
        <f>IF(tbl_Customers[[#This Row],[total_intl_calls]]&lt;=5,"Low Calls", IF(tbl_Customers[[#This Row],[total_intl_calls]]&lt;=10, "Medium Calls", "High Calls"))</f>
        <v>Medium Calls</v>
      </c>
      <c r="AF17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2" t="str">
        <f>IF(tbl_Customers[[#This Row],[Churn_Risk_Score]]&gt;=10,"High Risk", IF(tbl_Customers[[#This Row],[Churn_Risk_Score]]&gt;=5,"Medium Risk","Low Risk"))</f>
        <v>Low Risk</v>
      </c>
      <c r="AH1742">
        <f>tbl_Customers[[#This Row],[total_day_charge]] + tbl_Customers[[#This Row],[total_eve_charge]] + tbl_Customers[[#This Row],[total_night_charge]] + tbl_Customers[[#This Row],[total_intl_charge]]</f>
        <v>50.27</v>
      </c>
    </row>
    <row r="1743" spans="1:34"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t="str">
        <f>IF(tbl_Customers[[#This Row],[total_intl_charge]] &lt;= 3, "Low Charges", "High Charges")</f>
        <v>Low Charges</v>
      </c>
      <c r="Z1743" t="str">
        <f>IF(tbl_Customers[[#This Row],[total_eve_calls]]&lt;=80,"Low Calls",
IF(tbl_Customers[[#This Row],[total_eve_calls]]&lt;=120,"Medium Calls","High Calls"))</f>
        <v>Medium Calls</v>
      </c>
      <c r="AA1743" t="str">
        <f>IF(tbl_Customers[[#This Row],[total_eve_charge]]&lt;=15,"Low Charges",
IF(tbl_Customers[[#This Row],[total_eve_charge]]&lt;=20,"Medium Charges","High Charges"))</f>
        <v>Medium Charges</v>
      </c>
      <c r="AB1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3" t="str">
        <f>IF(tbl_Customers[[#This Row],[number_vmail_messages]] = 0, "No Usage", IF(tbl_Customers[[#This Row],[number_vmail_messages]] &lt;= 20, "Low Usage", IF(tbl_Customers[[#This Row],[number_vmail_messages]] &lt;= 40, "Medium Usgae", "High Usage")))</f>
        <v>No Usage</v>
      </c>
      <c r="AD1743" t="str">
        <f>IF(tbl_Customers[[#This Row],[total_day_minutes]]&lt;=150,"Low Usage", IF(tbl_Customers[[#This Row],[total_day_minutes]]&lt;=200,"Medium Usage", IF(tbl_Customers[[#This Row],[total_day_minutes]]&lt;=250,"High Usage","Very High Usage")))</f>
        <v>Low Usage</v>
      </c>
      <c r="AE1743" t="str">
        <f>IF(tbl_Customers[[#This Row],[total_intl_calls]]&lt;=5,"Low Calls", IF(tbl_Customers[[#This Row],[total_intl_calls]]&lt;=10, "Medium Calls", "High Calls"))</f>
        <v>Low Calls</v>
      </c>
      <c r="AF17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3" t="str">
        <f>IF(tbl_Customers[[#This Row],[Churn_Risk_Score]]&gt;=10,"High Risk", IF(tbl_Customers[[#This Row],[Churn_Risk_Score]]&gt;=5,"Medium Risk","Low Risk"))</f>
        <v>Low Risk</v>
      </c>
      <c r="AH1743">
        <f>tbl_Customers[[#This Row],[total_day_charge]] + tbl_Customers[[#This Row],[total_eve_charge]] + tbl_Customers[[#This Row],[total_night_charge]] + tbl_Customers[[#This Row],[total_intl_charge]]</f>
        <v>49.33</v>
      </c>
    </row>
    <row r="1744" spans="1:34"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t="str">
        <f>IF(tbl_Customers[[#This Row],[total_intl_charge]] &lt;= 3, "Low Charges", "High Charges")</f>
        <v>High Charges</v>
      </c>
      <c r="Z1744" t="str">
        <f>IF(tbl_Customers[[#This Row],[total_eve_calls]]&lt;=80,"Low Calls",
IF(tbl_Customers[[#This Row],[total_eve_calls]]&lt;=120,"Medium Calls","High Calls"))</f>
        <v>Medium Calls</v>
      </c>
      <c r="AA1744" t="str">
        <f>IF(tbl_Customers[[#This Row],[total_eve_charge]]&lt;=15,"Low Charges",
IF(tbl_Customers[[#This Row],[total_eve_charge]]&lt;=20,"Medium Charges","High Charges"))</f>
        <v>Medium Charges</v>
      </c>
      <c r="AB1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4" t="str">
        <f>IF(tbl_Customers[[#This Row],[number_vmail_messages]] = 0, "No Usage", IF(tbl_Customers[[#This Row],[number_vmail_messages]] &lt;= 20, "Low Usage", IF(tbl_Customers[[#This Row],[number_vmail_messages]] &lt;= 40, "Medium Usgae", "High Usage")))</f>
        <v>No Usage</v>
      </c>
      <c r="AD1744" t="str">
        <f>IF(tbl_Customers[[#This Row],[total_day_minutes]]&lt;=150,"Low Usage", IF(tbl_Customers[[#This Row],[total_day_minutes]]&lt;=200,"Medium Usage", IF(tbl_Customers[[#This Row],[total_day_minutes]]&lt;=250,"High Usage","Very High Usage")))</f>
        <v>Low Usage</v>
      </c>
      <c r="AE1744" t="str">
        <f>IF(tbl_Customers[[#This Row],[total_intl_calls]]&lt;=5,"Low Calls", IF(tbl_Customers[[#This Row],[total_intl_calls]]&lt;=10, "Medium Calls", "High Calls"))</f>
        <v>Medium Calls</v>
      </c>
      <c r="AF17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4" t="str">
        <f>IF(tbl_Customers[[#This Row],[Churn_Risk_Score]]&gt;=10,"High Risk", IF(tbl_Customers[[#This Row],[Churn_Risk_Score]]&gt;=5,"Medium Risk","Low Risk"))</f>
        <v>Low Risk</v>
      </c>
      <c r="AH1744">
        <f>tbl_Customers[[#This Row],[total_day_charge]] + tbl_Customers[[#This Row],[total_eve_charge]] + tbl_Customers[[#This Row],[total_night_charge]] + tbl_Customers[[#This Row],[total_intl_charge]]</f>
        <v>54.379999999999995</v>
      </c>
    </row>
    <row r="1745" spans="1:34"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t="str">
        <f>IF(tbl_Customers[[#This Row],[total_intl_charge]] &lt;= 3, "Low Charges", "High Charges")</f>
        <v>High Charges</v>
      </c>
      <c r="Z1745" t="str">
        <f>IF(tbl_Customers[[#This Row],[total_eve_calls]]&lt;=80,"Low Calls",
IF(tbl_Customers[[#This Row],[total_eve_calls]]&lt;=120,"Medium Calls","High Calls"))</f>
        <v>Medium Calls</v>
      </c>
      <c r="AA1745" t="str">
        <f>IF(tbl_Customers[[#This Row],[total_eve_charge]]&lt;=15,"Low Charges",
IF(tbl_Customers[[#This Row],[total_eve_charge]]&lt;=20,"Medium Charges","High Charges"))</f>
        <v>Medium Charges</v>
      </c>
      <c r="AB1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5" t="str">
        <f>IF(tbl_Customers[[#This Row],[number_vmail_messages]] = 0, "No Usage", IF(tbl_Customers[[#This Row],[number_vmail_messages]] &lt;= 20, "Low Usage", IF(tbl_Customers[[#This Row],[number_vmail_messages]] &lt;= 40, "Medium Usgae", "High Usage")))</f>
        <v>Low Usage</v>
      </c>
      <c r="AD1745" t="str">
        <f>IF(tbl_Customers[[#This Row],[total_day_minutes]]&lt;=150,"Low Usage", IF(tbl_Customers[[#This Row],[total_day_minutes]]&lt;=200,"Medium Usage", IF(tbl_Customers[[#This Row],[total_day_minutes]]&lt;=250,"High Usage","Very High Usage")))</f>
        <v>Low Usage</v>
      </c>
      <c r="AE1745" t="str">
        <f>IF(tbl_Customers[[#This Row],[total_intl_calls]]&lt;=5,"Low Calls", IF(tbl_Customers[[#This Row],[total_intl_calls]]&lt;=10, "Medium Calls", "High Calls"))</f>
        <v>Low Calls</v>
      </c>
      <c r="AF17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45" t="str">
        <f>IF(tbl_Customers[[#This Row],[Churn_Risk_Score]]&gt;=10,"High Risk", IF(tbl_Customers[[#This Row],[Churn_Risk_Score]]&gt;=5,"Medium Risk","Low Risk"))</f>
        <v>Low Risk</v>
      </c>
      <c r="AH1745">
        <f>tbl_Customers[[#This Row],[total_day_charge]] + tbl_Customers[[#This Row],[total_eve_charge]] + tbl_Customers[[#This Row],[total_night_charge]] + tbl_Customers[[#This Row],[total_intl_charge]]</f>
        <v>43.65</v>
      </c>
    </row>
    <row r="1746" spans="1:34"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t="str">
        <f>IF(tbl_Customers[[#This Row],[total_intl_charge]] &lt;= 3, "Low Charges", "High Charges")</f>
        <v>High Charges</v>
      </c>
      <c r="Z1746" t="str">
        <f>IF(tbl_Customers[[#This Row],[total_eve_calls]]&lt;=80,"Low Calls",
IF(tbl_Customers[[#This Row],[total_eve_calls]]&lt;=120,"Medium Calls","High Calls"))</f>
        <v>Medium Calls</v>
      </c>
      <c r="AA1746" t="str">
        <f>IF(tbl_Customers[[#This Row],[total_eve_charge]]&lt;=15,"Low Charges",
IF(tbl_Customers[[#This Row],[total_eve_charge]]&lt;=20,"Medium Charges","High Charges"))</f>
        <v>High Charges</v>
      </c>
      <c r="AB1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6" t="str">
        <f>IF(tbl_Customers[[#This Row],[number_vmail_messages]] = 0, "No Usage", IF(tbl_Customers[[#This Row],[number_vmail_messages]] &lt;= 20, "Low Usage", IF(tbl_Customers[[#This Row],[number_vmail_messages]] &lt;= 40, "Medium Usgae", "High Usage")))</f>
        <v>No Usage</v>
      </c>
      <c r="AD1746" t="str">
        <f>IF(tbl_Customers[[#This Row],[total_day_minutes]]&lt;=150,"Low Usage", IF(tbl_Customers[[#This Row],[total_day_minutes]]&lt;=200,"Medium Usage", IF(tbl_Customers[[#This Row],[total_day_minutes]]&lt;=250,"High Usage","Very High Usage")))</f>
        <v>High Usage</v>
      </c>
      <c r="AE1746" t="str">
        <f>IF(tbl_Customers[[#This Row],[total_intl_calls]]&lt;=5,"Low Calls", IF(tbl_Customers[[#This Row],[total_intl_calls]]&lt;=10, "Medium Calls", "High Calls"))</f>
        <v>Medium Calls</v>
      </c>
      <c r="AF17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6" t="str">
        <f>IF(tbl_Customers[[#This Row],[Churn_Risk_Score]]&gt;=10,"High Risk", IF(tbl_Customers[[#This Row],[Churn_Risk_Score]]&gt;=5,"Medium Risk","Low Risk"))</f>
        <v>Low Risk</v>
      </c>
      <c r="AH1746">
        <f>tbl_Customers[[#This Row],[total_day_charge]] + tbl_Customers[[#This Row],[total_eve_charge]] + tbl_Customers[[#This Row],[total_night_charge]] + tbl_Customers[[#This Row],[total_intl_charge]]</f>
        <v>73.06</v>
      </c>
    </row>
    <row r="1747" spans="1:34"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t="str">
        <f>IF(tbl_Customers[[#This Row],[total_intl_charge]] &lt;= 3, "Low Charges", "High Charges")</f>
        <v>Low Charges</v>
      </c>
      <c r="Z1747" t="str">
        <f>IF(tbl_Customers[[#This Row],[total_eve_calls]]&lt;=80,"Low Calls",
IF(tbl_Customers[[#This Row],[total_eve_calls]]&lt;=120,"Medium Calls","High Calls"))</f>
        <v>High Calls</v>
      </c>
      <c r="AA1747" t="str">
        <f>IF(tbl_Customers[[#This Row],[total_eve_charge]]&lt;=15,"Low Charges",
IF(tbl_Customers[[#This Row],[total_eve_charge]]&lt;=20,"Medium Charges","High Charges"))</f>
        <v>Medium Charges</v>
      </c>
      <c r="AB1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7" t="str">
        <f>IF(tbl_Customers[[#This Row],[number_vmail_messages]] = 0, "No Usage", IF(tbl_Customers[[#This Row],[number_vmail_messages]] &lt;= 20, "Low Usage", IF(tbl_Customers[[#This Row],[number_vmail_messages]] &lt;= 40, "Medium Usgae", "High Usage")))</f>
        <v>No Usage</v>
      </c>
      <c r="AD1747" t="str">
        <f>IF(tbl_Customers[[#This Row],[total_day_minutes]]&lt;=150,"Low Usage", IF(tbl_Customers[[#This Row],[total_day_minutes]]&lt;=200,"Medium Usage", IF(tbl_Customers[[#This Row],[total_day_minutes]]&lt;=250,"High Usage","Very High Usage")))</f>
        <v>Very High Usage</v>
      </c>
      <c r="AE1747" t="str">
        <f>IF(tbl_Customers[[#This Row],[total_intl_calls]]&lt;=5,"Low Calls", IF(tbl_Customers[[#This Row],[total_intl_calls]]&lt;=10, "Medium Calls", "High Calls"))</f>
        <v>Low Calls</v>
      </c>
      <c r="AF17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47" t="str">
        <f>IF(tbl_Customers[[#This Row],[Churn_Risk_Score]]&gt;=10,"High Risk", IF(tbl_Customers[[#This Row],[Churn_Risk_Score]]&gt;=5,"Medium Risk","Low Risk"))</f>
        <v>Medium Risk</v>
      </c>
      <c r="AH1747">
        <f>tbl_Customers[[#This Row],[total_day_charge]] + tbl_Customers[[#This Row],[total_eve_charge]] + tbl_Customers[[#This Row],[total_night_charge]] + tbl_Customers[[#This Row],[total_intl_charge]]</f>
        <v>76.22</v>
      </c>
    </row>
    <row r="1748" spans="1:34"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t="str">
        <f>IF(tbl_Customers[[#This Row],[total_intl_charge]] &lt;= 3, "Low Charges", "High Charges")</f>
        <v>Low Charges</v>
      </c>
      <c r="Z1748" t="str">
        <f>IF(tbl_Customers[[#This Row],[total_eve_calls]]&lt;=80,"Low Calls",
IF(tbl_Customers[[#This Row],[total_eve_calls]]&lt;=120,"Medium Calls","High Calls"))</f>
        <v>Low Calls</v>
      </c>
      <c r="AA1748" t="str">
        <f>IF(tbl_Customers[[#This Row],[total_eve_charge]]&lt;=15,"Low Charges",
IF(tbl_Customers[[#This Row],[total_eve_charge]]&lt;=20,"Medium Charges","High Charges"))</f>
        <v>High Charges</v>
      </c>
      <c r="AB1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8" t="str">
        <f>IF(tbl_Customers[[#This Row],[number_vmail_messages]] = 0, "No Usage", IF(tbl_Customers[[#This Row],[number_vmail_messages]] &lt;= 20, "Low Usage", IF(tbl_Customers[[#This Row],[number_vmail_messages]] &lt;= 40, "Medium Usgae", "High Usage")))</f>
        <v>Medium Usgae</v>
      </c>
      <c r="AD1748" t="str">
        <f>IF(tbl_Customers[[#This Row],[total_day_minutes]]&lt;=150,"Low Usage", IF(tbl_Customers[[#This Row],[total_day_minutes]]&lt;=200,"Medium Usage", IF(tbl_Customers[[#This Row],[total_day_minutes]]&lt;=250,"High Usage","Very High Usage")))</f>
        <v>High Usage</v>
      </c>
      <c r="AE1748" t="str">
        <f>IF(tbl_Customers[[#This Row],[total_intl_calls]]&lt;=5,"Low Calls", IF(tbl_Customers[[#This Row],[total_intl_calls]]&lt;=10, "Medium Calls", "High Calls"))</f>
        <v>Low Calls</v>
      </c>
      <c r="AF17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48" t="str">
        <f>IF(tbl_Customers[[#This Row],[Churn_Risk_Score]]&gt;=10,"High Risk", IF(tbl_Customers[[#This Row],[Churn_Risk_Score]]&gt;=5,"Medium Risk","Low Risk"))</f>
        <v>Low Risk</v>
      </c>
      <c r="AH1748">
        <f>tbl_Customers[[#This Row],[total_day_charge]] + tbl_Customers[[#This Row],[total_eve_charge]] + tbl_Customers[[#This Row],[total_night_charge]] + tbl_Customers[[#This Row],[total_intl_charge]]</f>
        <v>69.449999999999989</v>
      </c>
    </row>
    <row r="1749" spans="1:34"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t="str">
        <f>IF(tbl_Customers[[#This Row],[total_intl_charge]] &lt;= 3, "Low Charges", "High Charges")</f>
        <v>Low Charges</v>
      </c>
      <c r="Z1749" t="str">
        <f>IF(tbl_Customers[[#This Row],[total_eve_calls]]&lt;=80,"Low Calls",
IF(tbl_Customers[[#This Row],[total_eve_calls]]&lt;=120,"Medium Calls","High Calls"))</f>
        <v>Medium Calls</v>
      </c>
      <c r="AA1749" t="str">
        <f>IF(tbl_Customers[[#This Row],[total_eve_charge]]&lt;=15,"Low Charges",
IF(tbl_Customers[[#This Row],[total_eve_charge]]&lt;=20,"Medium Charges","High Charges"))</f>
        <v>Medium Charges</v>
      </c>
      <c r="AB1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9" t="str">
        <f>IF(tbl_Customers[[#This Row],[number_vmail_messages]] = 0, "No Usage", IF(tbl_Customers[[#This Row],[number_vmail_messages]] &lt;= 20, "Low Usage", IF(tbl_Customers[[#This Row],[number_vmail_messages]] &lt;= 40, "Medium Usgae", "High Usage")))</f>
        <v>Medium Usgae</v>
      </c>
      <c r="AD1749" t="str">
        <f>IF(tbl_Customers[[#This Row],[total_day_minutes]]&lt;=150,"Low Usage", IF(tbl_Customers[[#This Row],[total_day_minutes]]&lt;=200,"Medium Usage", IF(tbl_Customers[[#This Row],[total_day_minutes]]&lt;=250,"High Usage","Very High Usage")))</f>
        <v>Very High Usage</v>
      </c>
      <c r="AE1749" t="str">
        <f>IF(tbl_Customers[[#This Row],[total_intl_calls]]&lt;=5,"Low Calls", IF(tbl_Customers[[#This Row],[total_intl_calls]]&lt;=10, "Medium Calls", "High Calls"))</f>
        <v>Low Calls</v>
      </c>
      <c r="AF17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9" t="str">
        <f>IF(tbl_Customers[[#This Row],[Churn_Risk_Score]]&gt;=10,"High Risk", IF(tbl_Customers[[#This Row],[Churn_Risk_Score]]&gt;=5,"Medium Risk","Low Risk"))</f>
        <v>Low Risk</v>
      </c>
      <c r="AH1749">
        <f>tbl_Customers[[#This Row],[total_day_charge]] + tbl_Customers[[#This Row],[total_eve_charge]] + tbl_Customers[[#This Row],[total_night_charge]] + tbl_Customers[[#This Row],[total_intl_charge]]</f>
        <v>72.590000000000018</v>
      </c>
    </row>
    <row r="1750" spans="1:34"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t="str">
        <f>IF(tbl_Customers[[#This Row],[total_intl_charge]] &lt;= 3, "Low Charges", "High Charges")</f>
        <v>Low Charges</v>
      </c>
      <c r="Z1750" t="str">
        <f>IF(tbl_Customers[[#This Row],[total_eve_calls]]&lt;=80,"Low Calls",
IF(tbl_Customers[[#This Row],[total_eve_calls]]&lt;=120,"Medium Calls","High Calls"))</f>
        <v>High Calls</v>
      </c>
      <c r="AA1750" t="str">
        <f>IF(tbl_Customers[[#This Row],[total_eve_charge]]&lt;=15,"Low Charges",
IF(tbl_Customers[[#This Row],[total_eve_charge]]&lt;=20,"Medium Charges","High Charges"))</f>
        <v>Low Charges</v>
      </c>
      <c r="AB1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0" t="str">
        <f>IF(tbl_Customers[[#This Row],[number_vmail_messages]] = 0, "No Usage", IF(tbl_Customers[[#This Row],[number_vmail_messages]] &lt;= 20, "Low Usage", IF(tbl_Customers[[#This Row],[number_vmail_messages]] &lt;= 40, "Medium Usgae", "High Usage")))</f>
        <v>No Usage</v>
      </c>
      <c r="AD1750" t="str">
        <f>IF(tbl_Customers[[#This Row],[total_day_minutes]]&lt;=150,"Low Usage", IF(tbl_Customers[[#This Row],[total_day_minutes]]&lt;=200,"Medium Usage", IF(tbl_Customers[[#This Row],[total_day_minutes]]&lt;=250,"High Usage","Very High Usage")))</f>
        <v>Low Usage</v>
      </c>
      <c r="AE1750" t="str">
        <f>IF(tbl_Customers[[#This Row],[total_intl_calls]]&lt;=5,"Low Calls", IF(tbl_Customers[[#This Row],[total_intl_calls]]&lt;=10, "Medium Calls", "High Calls"))</f>
        <v>Low Calls</v>
      </c>
      <c r="AF17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0" t="str">
        <f>IF(tbl_Customers[[#This Row],[Churn_Risk_Score]]&gt;=10,"High Risk", IF(tbl_Customers[[#This Row],[Churn_Risk_Score]]&gt;=5,"Medium Risk","Low Risk"))</f>
        <v>Low Risk</v>
      </c>
      <c r="AH1750">
        <f>tbl_Customers[[#This Row],[total_day_charge]] + tbl_Customers[[#This Row],[total_eve_charge]] + tbl_Customers[[#This Row],[total_night_charge]] + tbl_Customers[[#This Row],[total_intl_charge]]</f>
        <v>44.419999999999995</v>
      </c>
    </row>
    <row r="1751" spans="1:34"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t="str">
        <f>IF(tbl_Customers[[#This Row],[total_intl_charge]] &lt;= 3, "Low Charges", "High Charges")</f>
        <v>Low Charges</v>
      </c>
      <c r="Z1751" t="str">
        <f>IF(tbl_Customers[[#This Row],[total_eve_calls]]&lt;=80,"Low Calls",
IF(tbl_Customers[[#This Row],[total_eve_calls]]&lt;=120,"Medium Calls","High Calls"))</f>
        <v>Medium Calls</v>
      </c>
      <c r="AA1751" t="str">
        <f>IF(tbl_Customers[[#This Row],[total_eve_charge]]&lt;=15,"Low Charges",
IF(tbl_Customers[[#This Row],[total_eve_charge]]&lt;=20,"Medium Charges","High Charges"))</f>
        <v>Medium Charges</v>
      </c>
      <c r="AB1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1" t="str">
        <f>IF(tbl_Customers[[#This Row],[number_vmail_messages]] = 0, "No Usage", IF(tbl_Customers[[#This Row],[number_vmail_messages]] &lt;= 20, "Low Usage", IF(tbl_Customers[[#This Row],[number_vmail_messages]] &lt;= 40, "Medium Usgae", "High Usage")))</f>
        <v>No Usage</v>
      </c>
      <c r="AD1751" t="str">
        <f>IF(tbl_Customers[[#This Row],[total_day_minutes]]&lt;=150,"Low Usage", IF(tbl_Customers[[#This Row],[total_day_minutes]]&lt;=200,"Medium Usage", IF(tbl_Customers[[#This Row],[total_day_minutes]]&lt;=250,"High Usage","Very High Usage")))</f>
        <v>Low Usage</v>
      </c>
      <c r="AE1751" t="str">
        <f>IF(tbl_Customers[[#This Row],[total_intl_calls]]&lt;=5,"Low Calls", IF(tbl_Customers[[#This Row],[total_intl_calls]]&lt;=10, "Medium Calls", "High Calls"))</f>
        <v>Low Calls</v>
      </c>
      <c r="AF17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1" t="str">
        <f>IF(tbl_Customers[[#This Row],[Churn_Risk_Score]]&gt;=10,"High Risk", IF(tbl_Customers[[#This Row],[Churn_Risk_Score]]&gt;=5,"Medium Risk","Low Risk"))</f>
        <v>Low Risk</v>
      </c>
      <c r="AH1751">
        <f>tbl_Customers[[#This Row],[total_day_charge]] + tbl_Customers[[#This Row],[total_eve_charge]] + tbl_Customers[[#This Row],[total_night_charge]] + tbl_Customers[[#This Row],[total_intl_charge]]</f>
        <v>54.31</v>
      </c>
    </row>
    <row r="1752" spans="1:34"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t="str">
        <f>IF(tbl_Customers[[#This Row],[total_intl_charge]] &lt;= 3, "Low Charges", "High Charges")</f>
        <v>High Charges</v>
      </c>
      <c r="Z1752" t="str">
        <f>IF(tbl_Customers[[#This Row],[total_eve_calls]]&lt;=80,"Low Calls",
IF(tbl_Customers[[#This Row],[total_eve_calls]]&lt;=120,"Medium Calls","High Calls"))</f>
        <v>Medium Calls</v>
      </c>
      <c r="AA1752" t="str">
        <f>IF(tbl_Customers[[#This Row],[total_eve_charge]]&lt;=15,"Low Charges",
IF(tbl_Customers[[#This Row],[total_eve_charge]]&lt;=20,"Medium Charges","High Charges"))</f>
        <v>High Charges</v>
      </c>
      <c r="AB1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2" t="str">
        <f>IF(tbl_Customers[[#This Row],[number_vmail_messages]] = 0, "No Usage", IF(tbl_Customers[[#This Row],[number_vmail_messages]] &lt;= 20, "Low Usage", IF(tbl_Customers[[#This Row],[number_vmail_messages]] &lt;= 40, "Medium Usgae", "High Usage")))</f>
        <v>No Usage</v>
      </c>
      <c r="AD1752" t="str">
        <f>IF(tbl_Customers[[#This Row],[total_day_minutes]]&lt;=150,"Low Usage", IF(tbl_Customers[[#This Row],[total_day_minutes]]&lt;=200,"Medium Usage", IF(tbl_Customers[[#This Row],[total_day_minutes]]&lt;=250,"High Usage","Very High Usage")))</f>
        <v>Medium Usage</v>
      </c>
      <c r="AE1752" t="str">
        <f>IF(tbl_Customers[[#This Row],[total_intl_calls]]&lt;=5,"Low Calls", IF(tbl_Customers[[#This Row],[total_intl_calls]]&lt;=10, "Medium Calls", "High Calls"))</f>
        <v>Medium Calls</v>
      </c>
      <c r="AF17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2" t="str">
        <f>IF(tbl_Customers[[#This Row],[Churn_Risk_Score]]&gt;=10,"High Risk", IF(tbl_Customers[[#This Row],[Churn_Risk_Score]]&gt;=5,"Medium Risk","Low Risk"))</f>
        <v>Low Risk</v>
      </c>
      <c r="AH1752">
        <f>tbl_Customers[[#This Row],[total_day_charge]] + tbl_Customers[[#This Row],[total_eve_charge]] + tbl_Customers[[#This Row],[total_night_charge]] + tbl_Customers[[#This Row],[total_intl_charge]]</f>
        <v>61.749999999999993</v>
      </c>
    </row>
    <row r="1753" spans="1:34"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t="str">
        <f>IF(tbl_Customers[[#This Row],[total_intl_charge]] &lt;= 3, "Low Charges", "High Charges")</f>
        <v>High Charges</v>
      </c>
      <c r="Z1753" t="str">
        <f>IF(tbl_Customers[[#This Row],[total_eve_calls]]&lt;=80,"Low Calls",
IF(tbl_Customers[[#This Row],[total_eve_calls]]&lt;=120,"Medium Calls","High Calls"))</f>
        <v>Medium Calls</v>
      </c>
      <c r="AA1753" t="str">
        <f>IF(tbl_Customers[[#This Row],[total_eve_charge]]&lt;=15,"Low Charges",
IF(tbl_Customers[[#This Row],[total_eve_charge]]&lt;=20,"Medium Charges","High Charges"))</f>
        <v>High Charges</v>
      </c>
      <c r="AB1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3" t="str">
        <f>IF(tbl_Customers[[#This Row],[number_vmail_messages]] = 0, "No Usage", IF(tbl_Customers[[#This Row],[number_vmail_messages]] &lt;= 20, "Low Usage", IF(tbl_Customers[[#This Row],[number_vmail_messages]] &lt;= 40, "Medium Usgae", "High Usage")))</f>
        <v>Medium Usgae</v>
      </c>
      <c r="AD1753" t="str">
        <f>IF(tbl_Customers[[#This Row],[total_day_minutes]]&lt;=150,"Low Usage", IF(tbl_Customers[[#This Row],[total_day_minutes]]&lt;=200,"Medium Usage", IF(tbl_Customers[[#This Row],[total_day_minutes]]&lt;=250,"High Usage","Very High Usage")))</f>
        <v>Medium Usage</v>
      </c>
      <c r="AE1753" t="str">
        <f>IF(tbl_Customers[[#This Row],[total_intl_calls]]&lt;=5,"Low Calls", IF(tbl_Customers[[#This Row],[total_intl_calls]]&lt;=10, "Medium Calls", "High Calls"))</f>
        <v>Low Calls</v>
      </c>
      <c r="AF17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53" t="str">
        <f>IF(tbl_Customers[[#This Row],[Churn_Risk_Score]]&gt;=10,"High Risk", IF(tbl_Customers[[#This Row],[Churn_Risk_Score]]&gt;=5,"Medium Risk","Low Risk"))</f>
        <v>Low Risk</v>
      </c>
      <c r="AH1753">
        <f>tbl_Customers[[#This Row],[total_day_charge]] + tbl_Customers[[#This Row],[total_eve_charge]] + tbl_Customers[[#This Row],[total_night_charge]] + tbl_Customers[[#This Row],[total_intl_charge]]</f>
        <v>64.56</v>
      </c>
    </row>
    <row r="1754" spans="1:34"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t="str">
        <f>IF(tbl_Customers[[#This Row],[total_intl_charge]] &lt;= 3, "Low Charges", "High Charges")</f>
        <v>Low Charges</v>
      </c>
      <c r="Z1754" t="str">
        <f>IF(tbl_Customers[[#This Row],[total_eve_calls]]&lt;=80,"Low Calls",
IF(tbl_Customers[[#This Row],[total_eve_calls]]&lt;=120,"Medium Calls","High Calls"))</f>
        <v>Medium Calls</v>
      </c>
      <c r="AA1754" t="str">
        <f>IF(tbl_Customers[[#This Row],[total_eve_charge]]&lt;=15,"Low Charges",
IF(tbl_Customers[[#This Row],[total_eve_charge]]&lt;=20,"Medium Charges","High Charges"))</f>
        <v>Medium Charges</v>
      </c>
      <c r="AB1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4" t="str">
        <f>IF(tbl_Customers[[#This Row],[number_vmail_messages]] = 0, "No Usage", IF(tbl_Customers[[#This Row],[number_vmail_messages]] &lt;= 20, "Low Usage", IF(tbl_Customers[[#This Row],[number_vmail_messages]] &lt;= 40, "Medium Usgae", "High Usage")))</f>
        <v>No Usage</v>
      </c>
      <c r="AD1754" t="str">
        <f>IF(tbl_Customers[[#This Row],[total_day_minutes]]&lt;=150,"Low Usage", IF(tbl_Customers[[#This Row],[total_day_minutes]]&lt;=200,"Medium Usage", IF(tbl_Customers[[#This Row],[total_day_minutes]]&lt;=250,"High Usage","Very High Usage")))</f>
        <v>Medium Usage</v>
      </c>
      <c r="AE1754" t="str">
        <f>IF(tbl_Customers[[#This Row],[total_intl_calls]]&lt;=5,"Low Calls", IF(tbl_Customers[[#This Row],[total_intl_calls]]&lt;=10, "Medium Calls", "High Calls"))</f>
        <v>Low Calls</v>
      </c>
      <c r="AF17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4" t="str">
        <f>IF(tbl_Customers[[#This Row],[Churn_Risk_Score]]&gt;=10,"High Risk", IF(tbl_Customers[[#This Row],[Churn_Risk_Score]]&gt;=5,"Medium Risk","Low Risk"))</f>
        <v>Medium Risk</v>
      </c>
      <c r="AH1754">
        <f>tbl_Customers[[#This Row],[total_day_charge]] + tbl_Customers[[#This Row],[total_eve_charge]] + tbl_Customers[[#This Row],[total_night_charge]] + tbl_Customers[[#This Row],[total_intl_charge]]</f>
        <v>57.019999999999996</v>
      </c>
    </row>
    <row r="1755" spans="1:34"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t="str">
        <f>IF(tbl_Customers[[#This Row],[total_intl_charge]] &lt;= 3, "Low Charges", "High Charges")</f>
        <v>High Charges</v>
      </c>
      <c r="Z1755" t="str">
        <f>IF(tbl_Customers[[#This Row],[total_eve_calls]]&lt;=80,"Low Calls",
IF(tbl_Customers[[#This Row],[total_eve_calls]]&lt;=120,"Medium Calls","High Calls"))</f>
        <v>Medium Calls</v>
      </c>
      <c r="AA1755" t="str">
        <f>IF(tbl_Customers[[#This Row],[total_eve_charge]]&lt;=15,"Low Charges",
IF(tbl_Customers[[#This Row],[total_eve_charge]]&lt;=20,"Medium Charges","High Charges"))</f>
        <v>Low Charges</v>
      </c>
      <c r="AB1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5" t="str">
        <f>IF(tbl_Customers[[#This Row],[number_vmail_messages]] = 0, "No Usage", IF(tbl_Customers[[#This Row],[number_vmail_messages]] &lt;= 20, "Low Usage", IF(tbl_Customers[[#This Row],[number_vmail_messages]] &lt;= 40, "Medium Usgae", "High Usage")))</f>
        <v>No Usage</v>
      </c>
      <c r="AD1755" t="str">
        <f>IF(tbl_Customers[[#This Row],[total_day_minutes]]&lt;=150,"Low Usage", IF(tbl_Customers[[#This Row],[total_day_minutes]]&lt;=200,"Medium Usage", IF(tbl_Customers[[#This Row],[total_day_minutes]]&lt;=250,"High Usage","Very High Usage")))</f>
        <v>Medium Usage</v>
      </c>
      <c r="AE1755" t="str">
        <f>IF(tbl_Customers[[#This Row],[total_intl_calls]]&lt;=5,"Low Calls", IF(tbl_Customers[[#This Row],[total_intl_calls]]&lt;=10, "Medium Calls", "High Calls"))</f>
        <v>Low Calls</v>
      </c>
      <c r="AF17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5" t="str">
        <f>IF(tbl_Customers[[#This Row],[Churn_Risk_Score]]&gt;=10,"High Risk", IF(tbl_Customers[[#This Row],[Churn_Risk_Score]]&gt;=5,"Medium Risk","Low Risk"))</f>
        <v>Low Risk</v>
      </c>
      <c r="AH1755">
        <f>tbl_Customers[[#This Row],[total_day_charge]] + tbl_Customers[[#This Row],[total_eve_charge]] + tbl_Customers[[#This Row],[total_night_charge]] + tbl_Customers[[#This Row],[total_intl_charge]]</f>
        <v>50.6</v>
      </c>
    </row>
    <row r="1756" spans="1:34"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t="str">
        <f>IF(tbl_Customers[[#This Row],[total_intl_charge]] &lt;= 3, "Low Charges", "High Charges")</f>
        <v>Low Charges</v>
      </c>
      <c r="Z1756" t="str">
        <f>IF(tbl_Customers[[#This Row],[total_eve_calls]]&lt;=80,"Low Calls",
IF(tbl_Customers[[#This Row],[total_eve_calls]]&lt;=120,"Medium Calls","High Calls"))</f>
        <v>Medium Calls</v>
      </c>
      <c r="AA1756" t="str">
        <f>IF(tbl_Customers[[#This Row],[total_eve_charge]]&lt;=15,"Low Charges",
IF(tbl_Customers[[#This Row],[total_eve_charge]]&lt;=20,"Medium Charges","High Charges"))</f>
        <v>High Charges</v>
      </c>
      <c r="AB1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6" t="str">
        <f>IF(tbl_Customers[[#This Row],[number_vmail_messages]] = 0, "No Usage", IF(tbl_Customers[[#This Row],[number_vmail_messages]] &lt;= 20, "Low Usage", IF(tbl_Customers[[#This Row],[number_vmail_messages]] &lt;= 40, "Medium Usgae", "High Usage")))</f>
        <v>No Usage</v>
      </c>
      <c r="AD1756" t="str">
        <f>IF(tbl_Customers[[#This Row],[total_day_minutes]]&lt;=150,"Low Usage", IF(tbl_Customers[[#This Row],[total_day_minutes]]&lt;=200,"Medium Usage", IF(tbl_Customers[[#This Row],[total_day_minutes]]&lt;=250,"High Usage","Very High Usage")))</f>
        <v>Very High Usage</v>
      </c>
      <c r="AE1756" t="str">
        <f>IF(tbl_Customers[[#This Row],[total_intl_calls]]&lt;=5,"Low Calls", IF(tbl_Customers[[#This Row],[total_intl_calls]]&lt;=10, "Medium Calls", "High Calls"))</f>
        <v>Low Calls</v>
      </c>
      <c r="AF17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6" t="str">
        <f>IF(tbl_Customers[[#This Row],[Churn_Risk_Score]]&gt;=10,"High Risk", IF(tbl_Customers[[#This Row],[Churn_Risk_Score]]&gt;=5,"Medium Risk","Low Risk"))</f>
        <v>Medium Risk</v>
      </c>
      <c r="AH1756">
        <f>tbl_Customers[[#This Row],[total_day_charge]] + tbl_Customers[[#This Row],[total_eve_charge]] + tbl_Customers[[#This Row],[total_night_charge]] + tbl_Customers[[#This Row],[total_intl_charge]]</f>
        <v>76.290000000000006</v>
      </c>
    </row>
    <row r="1757" spans="1:34"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t="str">
        <f>IF(tbl_Customers[[#This Row],[total_intl_charge]] &lt;= 3, "Low Charges", "High Charges")</f>
        <v>High Charges</v>
      </c>
      <c r="Z1757" t="str">
        <f>IF(tbl_Customers[[#This Row],[total_eve_calls]]&lt;=80,"Low Calls",
IF(tbl_Customers[[#This Row],[total_eve_calls]]&lt;=120,"Medium Calls","High Calls"))</f>
        <v>Low Calls</v>
      </c>
      <c r="AA1757" t="str">
        <f>IF(tbl_Customers[[#This Row],[total_eve_charge]]&lt;=15,"Low Charges",
IF(tbl_Customers[[#This Row],[total_eve_charge]]&lt;=20,"Medium Charges","High Charges"))</f>
        <v>Medium Charges</v>
      </c>
      <c r="AB1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7" t="str">
        <f>IF(tbl_Customers[[#This Row],[number_vmail_messages]] = 0, "No Usage", IF(tbl_Customers[[#This Row],[number_vmail_messages]] &lt;= 20, "Low Usage", IF(tbl_Customers[[#This Row],[number_vmail_messages]] &lt;= 40, "Medium Usgae", "High Usage")))</f>
        <v>No Usage</v>
      </c>
      <c r="AD1757" t="str">
        <f>IF(tbl_Customers[[#This Row],[total_day_minutes]]&lt;=150,"Low Usage", IF(tbl_Customers[[#This Row],[total_day_minutes]]&lt;=200,"Medium Usage", IF(tbl_Customers[[#This Row],[total_day_minutes]]&lt;=250,"High Usage","Very High Usage")))</f>
        <v>Medium Usage</v>
      </c>
      <c r="AE1757" t="str">
        <f>IF(tbl_Customers[[#This Row],[total_intl_calls]]&lt;=5,"Low Calls", IF(tbl_Customers[[#This Row],[total_intl_calls]]&lt;=10, "Medium Calls", "High Calls"))</f>
        <v>Low Calls</v>
      </c>
      <c r="AF17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7" t="str">
        <f>IF(tbl_Customers[[#This Row],[Churn_Risk_Score]]&gt;=10,"High Risk", IF(tbl_Customers[[#This Row],[Churn_Risk_Score]]&gt;=5,"Medium Risk","Low Risk"))</f>
        <v>Low Risk</v>
      </c>
      <c r="AH1757">
        <f>tbl_Customers[[#This Row],[total_day_charge]] + tbl_Customers[[#This Row],[total_eve_charge]] + tbl_Customers[[#This Row],[total_night_charge]] + tbl_Customers[[#This Row],[total_intl_charge]]</f>
        <v>58.4</v>
      </c>
    </row>
    <row r="1758" spans="1:34"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t="str">
        <f>IF(tbl_Customers[[#This Row],[total_intl_charge]] &lt;= 3, "Low Charges", "High Charges")</f>
        <v>Low Charges</v>
      </c>
      <c r="Z1758" t="str">
        <f>IF(tbl_Customers[[#This Row],[total_eve_calls]]&lt;=80,"Low Calls",
IF(tbl_Customers[[#This Row],[total_eve_calls]]&lt;=120,"Medium Calls","High Calls"))</f>
        <v>Medium Calls</v>
      </c>
      <c r="AA1758" t="str">
        <f>IF(tbl_Customers[[#This Row],[total_eve_charge]]&lt;=15,"Low Charges",
IF(tbl_Customers[[#This Row],[total_eve_charge]]&lt;=20,"Medium Charges","High Charges"))</f>
        <v>High Charges</v>
      </c>
      <c r="AB1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8" t="str">
        <f>IF(tbl_Customers[[#This Row],[number_vmail_messages]] = 0, "No Usage", IF(tbl_Customers[[#This Row],[number_vmail_messages]] &lt;= 20, "Low Usage", IF(tbl_Customers[[#This Row],[number_vmail_messages]] &lt;= 40, "Medium Usgae", "High Usage")))</f>
        <v>No Usage</v>
      </c>
      <c r="AD1758" t="str">
        <f>IF(tbl_Customers[[#This Row],[total_day_minutes]]&lt;=150,"Low Usage", IF(tbl_Customers[[#This Row],[total_day_minutes]]&lt;=200,"Medium Usage", IF(tbl_Customers[[#This Row],[total_day_minutes]]&lt;=250,"High Usage","Very High Usage")))</f>
        <v>Medium Usage</v>
      </c>
      <c r="AE1758" t="str">
        <f>IF(tbl_Customers[[#This Row],[total_intl_calls]]&lt;=5,"Low Calls", IF(tbl_Customers[[#This Row],[total_intl_calls]]&lt;=10, "Medium Calls", "High Calls"))</f>
        <v>Medium Calls</v>
      </c>
      <c r="AF17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8" t="str">
        <f>IF(tbl_Customers[[#This Row],[Churn_Risk_Score]]&gt;=10,"High Risk", IF(tbl_Customers[[#This Row],[Churn_Risk_Score]]&gt;=5,"Medium Risk","Low Risk"))</f>
        <v>Low Risk</v>
      </c>
      <c r="AH1758">
        <f>tbl_Customers[[#This Row],[total_day_charge]] + tbl_Customers[[#This Row],[total_eve_charge]] + tbl_Customers[[#This Row],[total_night_charge]] + tbl_Customers[[#This Row],[total_intl_charge]]</f>
        <v>69.739999999999995</v>
      </c>
    </row>
    <row r="1759" spans="1:34"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t="str">
        <f>IF(tbl_Customers[[#This Row],[total_intl_charge]] &lt;= 3, "Low Charges", "High Charges")</f>
        <v>Low Charges</v>
      </c>
      <c r="Z1759" t="str">
        <f>IF(tbl_Customers[[#This Row],[total_eve_calls]]&lt;=80,"Low Calls",
IF(tbl_Customers[[#This Row],[total_eve_calls]]&lt;=120,"Medium Calls","High Calls"))</f>
        <v>High Calls</v>
      </c>
      <c r="AA1759" t="str">
        <f>IF(tbl_Customers[[#This Row],[total_eve_charge]]&lt;=15,"Low Charges",
IF(tbl_Customers[[#This Row],[total_eve_charge]]&lt;=20,"Medium Charges","High Charges"))</f>
        <v>Low Charges</v>
      </c>
      <c r="AB1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59" t="str">
        <f>IF(tbl_Customers[[#This Row],[number_vmail_messages]] = 0, "No Usage", IF(tbl_Customers[[#This Row],[number_vmail_messages]] &lt;= 20, "Low Usage", IF(tbl_Customers[[#This Row],[number_vmail_messages]] &lt;= 40, "Medium Usgae", "High Usage")))</f>
        <v>No Usage</v>
      </c>
      <c r="AD1759" t="str">
        <f>IF(tbl_Customers[[#This Row],[total_day_minutes]]&lt;=150,"Low Usage", IF(tbl_Customers[[#This Row],[total_day_minutes]]&lt;=200,"Medium Usage", IF(tbl_Customers[[#This Row],[total_day_minutes]]&lt;=250,"High Usage","Very High Usage")))</f>
        <v>Medium Usage</v>
      </c>
      <c r="AE1759" t="str">
        <f>IF(tbl_Customers[[#This Row],[total_intl_calls]]&lt;=5,"Low Calls", IF(tbl_Customers[[#This Row],[total_intl_calls]]&lt;=10, "Medium Calls", "High Calls"))</f>
        <v>Medium Calls</v>
      </c>
      <c r="AF17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9" t="str">
        <f>IF(tbl_Customers[[#This Row],[Churn_Risk_Score]]&gt;=10,"High Risk", IF(tbl_Customers[[#This Row],[Churn_Risk_Score]]&gt;=5,"Medium Risk","Low Risk"))</f>
        <v>Low Risk</v>
      </c>
      <c r="AH1759">
        <f>tbl_Customers[[#This Row],[total_day_charge]] + tbl_Customers[[#This Row],[total_eve_charge]] + tbl_Customers[[#This Row],[total_night_charge]] + tbl_Customers[[#This Row],[total_intl_charge]]</f>
        <v>48.529999999999994</v>
      </c>
    </row>
    <row r="1760" spans="1:34"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t="str">
        <f>IF(tbl_Customers[[#This Row],[total_intl_charge]] &lt;= 3, "Low Charges", "High Charges")</f>
        <v>High Charges</v>
      </c>
      <c r="Z1760" t="str">
        <f>IF(tbl_Customers[[#This Row],[total_eve_calls]]&lt;=80,"Low Calls",
IF(tbl_Customers[[#This Row],[total_eve_calls]]&lt;=120,"Medium Calls","High Calls"))</f>
        <v>Medium Calls</v>
      </c>
      <c r="AA1760" t="str">
        <f>IF(tbl_Customers[[#This Row],[total_eve_charge]]&lt;=15,"Low Charges",
IF(tbl_Customers[[#This Row],[total_eve_charge]]&lt;=20,"Medium Charges","High Charges"))</f>
        <v>High Charges</v>
      </c>
      <c r="AB1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0" t="str">
        <f>IF(tbl_Customers[[#This Row],[number_vmail_messages]] = 0, "No Usage", IF(tbl_Customers[[#This Row],[number_vmail_messages]] &lt;= 20, "Low Usage", IF(tbl_Customers[[#This Row],[number_vmail_messages]] &lt;= 40, "Medium Usgae", "High Usage")))</f>
        <v>No Usage</v>
      </c>
      <c r="AD1760" t="str">
        <f>IF(tbl_Customers[[#This Row],[total_day_minutes]]&lt;=150,"Low Usage", IF(tbl_Customers[[#This Row],[total_day_minutes]]&lt;=200,"Medium Usage", IF(tbl_Customers[[#This Row],[total_day_minutes]]&lt;=250,"High Usage","Very High Usage")))</f>
        <v>Medium Usage</v>
      </c>
      <c r="AE1760" t="str">
        <f>IF(tbl_Customers[[#This Row],[total_intl_calls]]&lt;=5,"Low Calls", IF(tbl_Customers[[#This Row],[total_intl_calls]]&lt;=10, "Medium Calls", "High Calls"))</f>
        <v>Low Calls</v>
      </c>
      <c r="AF17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0" t="str">
        <f>IF(tbl_Customers[[#This Row],[Churn_Risk_Score]]&gt;=10,"High Risk", IF(tbl_Customers[[#This Row],[Churn_Risk_Score]]&gt;=5,"Medium Risk","Low Risk"))</f>
        <v>Low Risk</v>
      </c>
      <c r="AH1760">
        <f>tbl_Customers[[#This Row],[total_day_charge]] + tbl_Customers[[#This Row],[total_eve_charge]] + tbl_Customers[[#This Row],[total_night_charge]] + tbl_Customers[[#This Row],[total_intl_charge]]</f>
        <v>61.29</v>
      </c>
    </row>
    <row r="1761" spans="1:34"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t="str">
        <f>IF(tbl_Customers[[#This Row],[total_intl_charge]] &lt;= 3, "Low Charges", "High Charges")</f>
        <v>Low Charges</v>
      </c>
      <c r="Z1761" t="str">
        <f>IF(tbl_Customers[[#This Row],[total_eve_calls]]&lt;=80,"Low Calls",
IF(tbl_Customers[[#This Row],[total_eve_calls]]&lt;=120,"Medium Calls","High Calls"))</f>
        <v>Medium Calls</v>
      </c>
      <c r="AA1761" t="str">
        <f>IF(tbl_Customers[[#This Row],[total_eve_charge]]&lt;=15,"Low Charges",
IF(tbl_Customers[[#This Row],[total_eve_charge]]&lt;=20,"Medium Charges","High Charges"))</f>
        <v>High Charges</v>
      </c>
      <c r="AB1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1" t="str">
        <f>IF(tbl_Customers[[#This Row],[number_vmail_messages]] = 0, "No Usage", IF(tbl_Customers[[#This Row],[number_vmail_messages]] &lt;= 20, "Low Usage", IF(tbl_Customers[[#This Row],[number_vmail_messages]] &lt;= 40, "Medium Usgae", "High Usage")))</f>
        <v>No Usage</v>
      </c>
      <c r="AD1761" t="str">
        <f>IF(tbl_Customers[[#This Row],[total_day_minutes]]&lt;=150,"Low Usage", IF(tbl_Customers[[#This Row],[total_day_minutes]]&lt;=200,"Medium Usage", IF(tbl_Customers[[#This Row],[total_day_minutes]]&lt;=250,"High Usage","Very High Usage")))</f>
        <v>Low Usage</v>
      </c>
      <c r="AE1761" t="str">
        <f>IF(tbl_Customers[[#This Row],[total_intl_calls]]&lt;=5,"Low Calls", IF(tbl_Customers[[#This Row],[total_intl_calls]]&lt;=10, "Medium Calls", "High Calls"))</f>
        <v>Low Calls</v>
      </c>
      <c r="AF17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1" t="str">
        <f>IF(tbl_Customers[[#This Row],[Churn_Risk_Score]]&gt;=10,"High Risk", IF(tbl_Customers[[#This Row],[Churn_Risk_Score]]&gt;=5,"Medium Risk","Low Risk"))</f>
        <v>Low Risk</v>
      </c>
      <c r="AH1761">
        <f>tbl_Customers[[#This Row],[total_day_charge]] + tbl_Customers[[#This Row],[total_eve_charge]] + tbl_Customers[[#This Row],[total_night_charge]] + tbl_Customers[[#This Row],[total_intl_charge]]</f>
        <v>58.58</v>
      </c>
    </row>
    <row r="1762" spans="1:34"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t="str">
        <f>IF(tbl_Customers[[#This Row],[total_intl_charge]] &lt;= 3, "Low Charges", "High Charges")</f>
        <v>Low Charges</v>
      </c>
      <c r="Z1762" t="str">
        <f>IF(tbl_Customers[[#This Row],[total_eve_calls]]&lt;=80,"Low Calls",
IF(tbl_Customers[[#This Row],[total_eve_calls]]&lt;=120,"Medium Calls","High Calls"))</f>
        <v>High Calls</v>
      </c>
      <c r="AA1762" t="str">
        <f>IF(tbl_Customers[[#This Row],[total_eve_charge]]&lt;=15,"Low Charges",
IF(tbl_Customers[[#This Row],[total_eve_charge]]&lt;=20,"Medium Charges","High Charges"))</f>
        <v>Low Charges</v>
      </c>
      <c r="AB1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2" t="str">
        <f>IF(tbl_Customers[[#This Row],[number_vmail_messages]] = 0, "No Usage", IF(tbl_Customers[[#This Row],[number_vmail_messages]] &lt;= 20, "Low Usage", IF(tbl_Customers[[#This Row],[number_vmail_messages]] &lt;= 40, "Medium Usgae", "High Usage")))</f>
        <v>Medium Usgae</v>
      </c>
      <c r="AD1762" t="str">
        <f>IF(tbl_Customers[[#This Row],[total_day_minutes]]&lt;=150,"Low Usage", IF(tbl_Customers[[#This Row],[total_day_minutes]]&lt;=200,"Medium Usage", IF(tbl_Customers[[#This Row],[total_day_minutes]]&lt;=250,"High Usage","Very High Usage")))</f>
        <v>Medium Usage</v>
      </c>
      <c r="AE1762" t="str">
        <f>IF(tbl_Customers[[#This Row],[total_intl_calls]]&lt;=5,"Low Calls", IF(tbl_Customers[[#This Row],[total_intl_calls]]&lt;=10, "Medium Calls", "High Calls"))</f>
        <v>Low Calls</v>
      </c>
      <c r="AF17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2" t="str">
        <f>IF(tbl_Customers[[#This Row],[Churn_Risk_Score]]&gt;=10,"High Risk", IF(tbl_Customers[[#This Row],[Churn_Risk_Score]]&gt;=5,"Medium Risk","Low Risk"))</f>
        <v>Low Risk</v>
      </c>
      <c r="AH1762">
        <f>tbl_Customers[[#This Row],[total_day_charge]] + tbl_Customers[[#This Row],[total_eve_charge]] + tbl_Customers[[#This Row],[total_night_charge]] + tbl_Customers[[#This Row],[total_intl_charge]]</f>
        <v>56.85</v>
      </c>
    </row>
    <row r="1763" spans="1:34"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t="str">
        <f>IF(tbl_Customers[[#This Row],[total_intl_charge]] &lt;= 3, "Low Charges", "High Charges")</f>
        <v>Low Charges</v>
      </c>
      <c r="Z1763" t="str">
        <f>IF(tbl_Customers[[#This Row],[total_eve_calls]]&lt;=80,"Low Calls",
IF(tbl_Customers[[#This Row],[total_eve_calls]]&lt;=120,"Medium Calls","High Calls"))</f>
        <v>Low Calls</v>
      </c>
      <c r="AA1763" t="str">
        <f>IF(tbl_Customers[[#This Row],[total_eve_charge]]&lt;=15,"Low Charges",
IF(tbl_Customers[[#This Row],[total_eve_charge]]&lt;=20,"Medium Charges","High Charges"))</f>
        <v>High Charges</v>
      </c>
      <c r="AB1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3" t="str">
        <f>IF(tbl_Customers[[#This Row],[number_vmail_messages]] = 0, "No Usage", IF(tbl_Customers[[#This Row],[number_vmail_messages]] &lt;= 20, "Low Usage", IF(tbl_Customers[[#This Row],[number_vmail_messages]] &lt;= 40, "Medium Usgae", "High Usage")))</f>
        <v>No Usage</v>
      </c>
      <c r="AD1763" t="str">
        <f>IF(tbl_Customers[[#This Row],[total_day_minutes]]&lt;=150,"Low Usage", IF(tbl_Customers[[#This Row],[total_day_minutes]]&lt;=200,"Medium Usage", IF(tbl_Customers[[#This Row],[total_day_minutes]]&lt;=250,"High Usage","Very High Usage")))</f>
        <v>High Usage</v>
      </c>
      <c r="AE1763" t="str">
        <f>IF(tbl_Customers[[#This Row],[total_intl_calls]]&lt;=5,"Low Calls", IF(tbl_Customers[[#This Row],[total_intl_calls]]&lt;=10, "Medium Calls", "High Calls"))</f>
        <v>Low Calls</v>
      </c>
      <c r="AF17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63" t="str">
        <f>IF(tbl_Customers[[#This Row],[Churn_Risk_Score]]&gt;=10,"High Risk", IF(tbl_Customers[[#This Row],[Churn_Risk_Score]]&gt;=5,"Medium Risk","Low Risk"))</f>
        <v>Medium Risk</v>
      </c>
      <c r="AH1763">
        <f>tbl_Customers[[#This Row],[total_day_charge]] + tbl_Customers[[#This Row],[total_eve_charge]] + tbl_Customers[[#This Row],[total_night_charge]] + tbl_Customers[[#This Row],[total_intl_charge]]</f>
        <v>72.73</v>
      </c>
    </row>
    <row r="1764" spans="1:34"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t="str">
        <f>IF(tbl_Customers[[#This Row],[total_intl_charge]] &lt;= 3, "Low Charges", "High Charges")</f>
        <v>High Charges</v>
      </c>
      <c r="Z1764" t="str">
        <f>IF(tbl_Customers[[#This Row],[total_eve_calls]]&lt;=80,"Low Calls",
IF(tbl_Customers[[#This Row],[total_eve_calls]]&lt;=120,"Medium Calls","High Calls"))</f>
        <v>Medium Calls</v>
      </c>
      <c r="AA1764" t="str">
        <f>IF(tbl_Customers[[#This Row],[total_eve_charge]]&lt;=15,"Low Charges",
IF(tbl_Customers[[#This Row],[total_eve_charge]]&lt;=20,"Medium Charges","High Charges"))</f>
        <v>Low Charges</v>
      </c>
      <c r="AB1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4" t="str">
        <f>IF(tbl_Customers[[#This Row],[number_vmail_messages]] = 0, "No Usage", IF(tbl_Customers[[#This Row],[number_vmail_messages]] &lt;= 20, "Low Usage", IF(tbl_Customers[[#This Row],[number_vmail_messages]] &lt;= 40, "Medium Usgae", "High Usage")))</f>
        <v>No Usage</v>
      </c>
      <c r="AD1764" t="str">
        <f>IF(tbl_Customers[[#This Row],[total_day_minutes]]&lt;=150,"Low Usage", IF(tbl_Customers[[#This Row],[total_day_minutes]]&lt;=200,"Medium Usage", IF(tbl_Customers[[#This Row],[total_day_minutes]]&lt;=250,"High Usage","Very High Usage")))</f>
        <v>High Usage</v>
      </c>
      <c r="AE1764" t="str">
        <f>IF(tbl_Customers[[#This Row],[total_intl_calls]]&lt;=5,"Low Calls", IF(tbl_Customers[[#This Row],[total_intl_calls]]&lt;=10, "Medium Calls", "High Calls"))</f>
        <v>Low Calls</v>
      </c>
      <c r="AF17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4" t="str">
        <f>IF(tbl_Customers[[#This Row],[Churn_Risk_Score]]&gt;=10,"High Risk", IF(tbl_Customers[[#This Row],[Churn_Risk_Score]]&gt;=5,"Medium Risk","Low Risk"))</f>
        <v>Low Risk</v>
      </c>
      <c r="AH1764">
        <f>tbl_Customers[[#This Row],[total_day_charge]] + tbl_Customers[[#This Row],[total_eve_charge]] + tbl_Customers[[#This Row],[total_night_charge]] + tbl_Customers[[#This Row],[total_intl_charge]]</f>
        <v>68.660000000000011</v>
      </c>
    </row>
    <row r="1765" spans="1:34"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t="str">
        <f>IF(tbl_Customers[[#This Row],[total_intl_charge]] &lt;= 3, "Low Charges", "High Charges")</f>
        <v>Low Charges</v>
      </c>
      <c r="Z1765" t="str">
        <f>IF(tbl_Customers[[#This Row],[total_eve_calls]]&lt;=80,"Low Calls",
IF(tbl_Customers[[#This Row],[total_eve_calls]]&lt;=120,"Medium Calls","High Calls"))</f>
        <v>Medium Calls</v>
      </c>
      <c r="AA1765" t="str">
        <f>IF(tbl_Customers[[#This Row],[total_eve_charge]]&lt;=15,"Low Charges",
IF(tbl_Customers[[#This Row],[total_eve_charge]]&lt;=20,"Medium Charges","High Charges"))</f>
        <v>Low Charges</v>
      </c>
      <c r="AB1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65" t="str">
        <f>IF(tbl_Customers[[#This Row],[number_vmail_messages]] = 0, "No Usage", IF(tbl_Customers[[#This Row],[number_vmail_messages]] &lt;= 20, "Low Usage", IF(tbl_Customers[[#This Row],[number_vmail_messages]] &lt;= 40, "Medium Usgae", "High Usage")))</f>
        <v>No Usage</v>
      </c>
      <c r="AD1765" t="str">
        <f>IF(tbl_Customers[[#This Row],[total_day_minutes]]&lt;=150,"Low Usage", IF(tbl_Customers[[#This Row],[total_day_minutes]]&lt;=200,"Medium Usage", IF(tbl_Customers[[#This Row],[total_day_minutes]]&lt;=250,"High Usage","Very High Usage")))</f>
        <v>Low Usage</v>
      </c>
      <c r="AE1765" t="str">
        <f>IF(tbl_Customers[[#This Row],[total_intl_calls]]&lt;=5,"Low Calls", IF(tbl_Customers[[#This Row],[total_intl_calls]]&lt;=10, "Medium Calls", "High Calls"))</f>
        <v>Low Calls</v>
      </c>
      <c r="AF17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5" t="str">
        <f>IF(tbl_Customers[[#This Row],[Churn_Risk_Score]]&gt;=10,"High Risk", IF(tbl_Customers[[#This Row],[Churn_Risk_Score]]&gt;=5,"Medium Risk","Low Risk"))</f>
        <v>Low Risk</v>
      </c>
      <c r="AH1765">
        <f>tbl_Customers[[#This Row],[total_day_charge]] + tbl_Customers[[#This Row],[total_eve_charge]] + tbl_Customers[[#This Row],[total_night_charge]] + tbl_Customers[[#This Row],[total_intl_charge]]</f>
        <v>42.469999999999992</v>
      </c>
    </row>
    <row r="1766" spans="1:34"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t="str">
        <f>IF(tbl_Customers[[#This Row],[total_intl_charge]] &lt;= 3, "Low Charges", "High Charges")</f>
        <v>High Charges</v>
      </c>
      <c r="Z1766" t="str">
        <f>IF(tbl_Customers[[#This Row],[total_eve_calls]]&lt;=80,"Low Calls",
IF(tbl_Customers[[#This Row],[total_eve_calls]]&lt;=120,"Medium Calls","High Calls"))</f>
        <v>High Calls</v>
      </c>
      <c r="AA1766" t="str">
        <f>IF(tbl_Customers[[#This Row],[total_eve_charge]]&lt;=15,"Low Charges",
IF(tbl_Customers[[#This Row],[total_eve_charge]]&lt;=20,"Medium Charges","High Charges"))</f>
        <v>Medium Charges</v>
      </c>
      <c r="AB1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6" t="str">
        <f>IF(tbl_Customers[[#This Row],[number_vmail_messages]] = 0, "No Usage", IF(tbl_Customers[[#This Row],[number_vmail_messages]] &lt;= 20, "Low Usage", IF(tbl_Customers[[#This Row],[number_vmail_messages]] &lt;= 40, "Medium Usgae", "High Usage")))</f>
        <v>No Usage</v>
      </c>
      <c r="AD1766" t="str">
        <f>IF(tbl_Customers[[#This Row],[total_day_minutes]]&lt;=150,"Low Usage", IF(tbl_Customers[[#This Row],[total_day_minutes]]&lt;=200,"Medium Usage", IF(tbl_Customers[[#This Row],[total_day_minutes]]&lt;=250,"High Usage","Very High Usage")))</f>
        <v>High Usage</v>
      </c>
      <c r="AE1766" t="str">
        <f>IF(tbl_Customers[[#This Row],[total_intl_calls]]&lt;=5,"Low Calls", IF(tbl_Customers[[#This Row],[total_intl_calls]]&lt;=10, "Medium Calls", "High Calls"))</f>
        <v>Medium Calls</v>
      </c>
      <c r="AF17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6" t="str">
        <f>IF(tbl_Customers[[#This Row],[Churn_Risk_Score]]&gt;=10,"High Risk", IF(tbl_Customers[[#This Row],[Churn_Risk_Score]]&gt;=5,"Medium Risk","Low Risk"))</f>
        <v>Low Risk</v>
      </c>
      <c r="AH1766">
        <f>tbl_Customers[[#This Row],[total_day_charge]] + tbl_Customers[[#This Row],[total_eve_charge]] + tbl_Customers[[#This Row],[total_night_charge]] + tbl_Customers[[#This Row],[total_intl_charge]]</f>
        <v>71.040000000000006</v>
      </c>
    </row>
    <row r="1767" spans="1:34"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t="str">
        <f>IF(tbl_Customers[[#This Row],[total_intl_charge]] &lt;= 3, "Low Charges", "High Charges")</f>
        <v>High Charges</v>
      </c>
      <c r="Z1767" t="str">
        <f>IF(tbl_Customers[[#This Row],[total_eve_calls]]&lt;=80,"Low Calls",
IF(tbl_Customers[[#This Row],[total_eve_calls]]&lt;=120,"Medium Calls","High Calls"))</f>
        <v>Medium Calls</v>
      </c>
      <c r="AA1767" t="str">
        <f>IF(tbl_Customers[[#This Row],[total_eve_charge]]&lt;=15,"Low Charges",
IF(tbl_Customers[[#This Row],[total_eve_charge]]&lt;=20,"Medium Charges","High Charges"))</f>
        <v>High Charges</v>
      </c>
      <c r="AB1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7" t="str">
        <f>IF(tbl_Customers[[#This Row],[number_vmail_messages]] = 0, "No Usage", IF(tbl_Customers[[#This Row],[number_vmail_messages]] &lt;= 20, "Low Usage", IF(tbl_Customers[[#This Row],[number_vmail_messages]] &lt;= 40, "Medium Usgae", "High Usage")))</f>
        <v>No Usage</v>
      </c>
      <c r="AD1767" t="str">
        <f>IF(tbl_Customers[[#This Row],[total_day_minutes]]&lt;=150,"Low Usage", IF(tbl_Customers[[#This Row],[total_day_minutes]]&lt;=200,"Medium Usage", IF(tbl_Customers[[#This Row],[total_day_minutes]]&lt;=250,"High Usage","Very High Usage")))</f>
        <v>High Usage</v>
      </c>
      <c r="AE1767" t="str">
        <f>IF(tbl_Customers[[#This Row],[total_intl_calls]]&lt;=5,"Low Calls", IF(tbl_Customers[[#This Row],[total_intl_calls]]&lt;=10, "Medium Calls", "High Calls"))</f>
        <v>Low Calls</v>
      </c>
      <c r="AF17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7" t="str">
        <f>IF(tbl_Customers[[#This Row],[Churn_Risk_Score]]&gt;=10,"High Risk", IF(tbl_Customers[[#This Row],[Churn_Risk_Score]]&gt;=5,"Medium Risk","Low Risk"))</f>
        <v>Low Risk</v>
      </c>
      <c r="AH1767">
        <f>tbl_Customers[[#This Row],[total_day_charge]] + tbl_Customers[[#This Row],[total_eve_charge]] + tbl_Customers[[#This Row],[total_night_charge]] + tbl_Customers[[#This Row],[total_intl_charge]]</f>
        <v>73.429999999999993</v>
      </c>
    </row>
    <row r="1768" spans="1:34"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t="str">
        <f>IF(tbl_Customers[[#This Row],[total_intl_charge]] &lt;= 3, "Low Charges", "High Charges")</f>
        <v>Low Charges</v>
      </c>
      <c r="Z1768" t="str">
        <f>IF(tbl_Customers[[#This Row],[total_eve_calls]]&lt;=80,"Low Calls",
IF(tbl_Customers[[#This Row],[total_eve_calls]]&lt;=120,"Medium Calls","High Calls"))</f>
        <v>Medium Calls</v>
      </c>
      <c r="AA1768" t="str">
        <f>IF(tbl_Customers[[#This Row],[total_eve_charge]]&lt;=15,"Low Charges",
IF(tbl_Customers[[#This Row],[total_eve_charge]]&lt;=20,"Medium Charges","High Charges"))</f>
        <v>Low Charges</v>
      </c>
      <c r="AB1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8" t="str">
        <f>IF(tbl_Customers[[#This Row],[number_vmail_messages]] = 0, "No Usage", IF(tbl_Customers[[#This Row],[number_vmail_messages]] &lt;= 20, "Low Usage", IF(tbl_Customers[[#This Row],[number_vmail_messages]] &lt;= 40, "Medium Usgae", "High Usage")))</f>
        <v>No Usage</v>
      </c>
      <c r="AD1768" t="str">
        <f>IF(tbl_Customers[[#This Row],[total_day_minutes]]&lt;=150,"Low Usage", IF(tbl_Customers[[#This Row],[total_day_minutes]]&lt;=200,"Medium Usage", IF(tbl_Customers[[#This Row],[total_day_minutes]]&lt;=250,"High Usage","Very High Usage")))</f>
        <v>Medium Usage</v>
      </c>
      <c r="AE1768" t="str">
        <f>IF(tbl_Customers[[#This Row],[total_intl_calls]]&lt;=5,"Low Calls", IF(tbl_Customers[[#This Row],[total_intl_calls]]&lt;=10, "Medium Calls", "High Calls"))</f>
        <v>Medium Calls</v>
      </c>
      <c r="AF17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8" t="str">
        <f>IF(tbl_Customers[[#This Row],[Churn_Risk_Score]]&gt;=10,"High Risk", IF(tbl_Customers[[#This Row],[Churn_Risk_Score]]&gt;=5,"Medium Risk","Low Risk"))</f>
        <v>Low Risk</v>
      </c>
      <c r="AH1768">
        <f>tbl_Customers[[#This Row],[total_day_charge]] + tbl_Customers[[#This Row],[total_eve_charge]] + tbl_Customers[[#This Row],[total_night_charge]] + tbl_Customers[[#This Row],[total_intl_charge]]</f>
        <v>49.87</v>
      </c>
    </row>
    <row r="1769" spans="1:34"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t="str">
        <f>IF(tbl_Customers[[#This Row],[total_intl_charge]] &lt;= 3, "Low Charges", "High Charges")</f>
        <v>Low Charges</v>
      </c>
      <c r="Z1769" t="str">
        <f>IF(tbl_Customers[[#This Row],[total_eve_calls]]&lt;=80,"Low Calls",
IF(tbl_Customers[[#This Row],[total_eve_calls]]&lt;=120,"Medium Calls","High Calls"))</f>
        <v>Medium Calls</v>
      </c>
      <c r="AA1769" t="str">
        <f>IF(tbl_Customers[[#This Row],[total_eve_charge]]&lt;=15,"Low Charges",
IF(tbl_Customers[[#This Row],[total_eve_charge]]&lt;=20,"Medium Charges","High Charges"))</f>
        <v>Medium Charges</v>
      </c>
      <c r="AB1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9" t="str">
        <f>IF(tbl_Customers[[#This Row],[number_vmail_messages]] = 0, "No Usage", IF(tbl_Customers[[#This Row],[number_vmail_messages]] &lt;= 20, "Low Usage", IF(tbl_Customers[[#This Row],[number_vmail_messages]] &lt;= 40, "Medium Usgae", "High Usage")))</f>
        <v>Medium Usgae</v>
      </c>
      <c r="AD1769" t="str">
        <f>IF(tbl_Customers[[#This Row],[total_day_minutes]]&lt;=150,"Low Usage", IF(tbl_Customers[[#This Row],[total_day_minutes]]&lt;=200,"Medium Usage", IF(tbl_Customers[[#This Row],[total_day_minutes]]&lt;=250,"High Usage","Very High Usage")))</f>
        <v>High Usage</v>
      </c>
      <c r="AE1769" t="str">
        <f>IF(tbl_Customers[[#This Row],[total_intl_calls]]&lt;=5,"Low Calls", IF(tbl_Customers[[#This Row],[total_intl_calls]]&lt;=10, "Medium Calls", "High Calls"))</f>
        <v>Low Calls</v>
      </c>
      <c r="AF17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9" t="str">
        <f>IF(tbl_Customers[[#This Row],[Churn_Risk_Score]]&gt;=10,"High Risk", IF(tbl_Customers[[#This Row],[Churn_Risk_Score]]&gt;=5,"Medium Risk","Low Risk"))</f>
        <v>Low Risk</v>
      </c>
      <c r="AH1769">
        <f>tbl_Customers[[#This Row],[total_day_charge]] + tbl_Customers[[#This Row],[total_eve_charge]] + tbl_Customers[[#This Row],[total_night_charge]] + tbl_Customers[[#This Row],[total_intl_charge]]</f>
        <v>66.910000000000011</v>
      </c>
    </row>
    <row r="1770" spans="1:34"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t="str">
        <f>IF(tbl_Customers[[#This Row],[total_intl_charge]] &lt;= 3, "Low Charges", "High Charges")</f>
        <v>Low Charges</v>
      </c>
      <c r="Z1770" t="str">
        <f>IF(tbl_Customers[[#This Row],[total_eve_calls]]&lt;=80,"Low Calls",
IF(tbl_Customers[[#This Row],[total_eve_calls]]&lt;=120,"Medium Calls","High Calls"))</f>
        <v>Low Calls</v>
      </c>
      <c r="AA1770" t="str">
        <f>IF(tbl_Customers[[#This Row],[total_eve_charge]]&lt;=15,"Low Charges",
IF(tbl_Customers[[#This Row],[total_eve_charge]]&lt;=20,"Medium Charges","High Charges"))</f>
        <v>Medium Charges</v>
      </c>
      <c r="AB1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70" t="str">
        <f>IF(tbl_Customers[[#This Row],[number_vmail_messages]] = 0, "No Usage", IF(tbl_Customers[[#This Row],[number_vmail_messages]] &lt;= 20, "Low Usage", IF(tbl_Customers[[#This Row],[number_vmail_messages]] &lt;= 40, "Medium Usgae", "High Usage")))</f>
        <v>No Usage</v>
      </c>
      <c r="AD1770" t="str">
        <f>IF(tbl_Customers[[#This Row],[total_day_minutes]]&lt;=150,"Low Usage", IF(tbl_Customers[[#This Row],[total_day_minutes]]&lt;=200,"Medium Usage", IF(tbl_Customers[[#This Row],[total_day_minutes]]&lt;=250,"High Usage","Very High Usage")))</f>
        <v>Low Usage</v>
      </c>
      <c r="AE1770" t="str">
        <f>IF(tbl_Customers[[#This Row],[total_intl_calls]]&lt;=5,"Low Calls", IF(tbl_Customers[[#This Row],[total_intl_calls]]&lt;=10, "Medium Calls", "High Calls"))</f>
        <v>Medium Calls</v>
      </c>
      <c r="AF17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0" t="str">
        <f>IF(tbl_Customers[[#This Row],[Churn_Risk_Score]]&gt;=10,"High Risk", IF(tbl_Customers[[#This Row],[Churn_Risk_Score]]&gt;=5,"Medium Risk","Low Risk"))</f>
        <v>Low Risk</v>
      </c>
      <c r="AH1770">
        <f>tbl_Customers[[#This Row],[total_day_charge]] + tbl_Customers[[#This Row],[total_eve_charge]] + tbl_Customers[[#This Row],[total_night_charge]] + tbl_Customers[[#This Row],[total_intl_charge]]</f>
        <v>49.89</v>
      </c>
    </row>
    <row r="1771" spans="1:34"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t="str">
        <f>IF(tbl_Customers[[#This Row],[total_intl_charge]] &lt;= 3, "Low Charges", "High Charges")</f>
        <v>Low Charges</v>
      </c>
      <c r="Z1771" t="str">
        <f>IF(tbl_Customers[[#This Row],[total_eve_calls]]&lt;=80,"Low Calls",
IF(tbl_Customers[[#This Row],[total_eve_calls]]&lt;=120,"Medium Calls","High Calls"))</f>
        <v>Medium Calls</v>
      </c>
      <c r="AA1771" t="str">
        <f>IF(tbl_Customers[[#This Row],[total_eve_charge]]&lt;=15,"Low Charges",
IF(tbl_Customers[[#This Row],[total_eve_charge]]&lt;=20,"Medium Charges","High Charges"))</f>
        <v>Medium Charges</v>
      </c>
      <c r="AB1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71" t="str">
        <f>IF(tbl_Customers[[#This Row],[number_vmail_messages]] = 0, "No Usage", IF(tbl_Customers[[#This Row],[number_vmail_messages]] &lt;= 20, "Low Usage", IF(tbl_Customers[[#This Row],[number_vmail_messages]] &lt;= 40, "Medium Usgae", "High Usage")))</f>
        <v>Medium Usgae</v>
      </c>
      <c r="AD1771" t="str">
        <f>IF(tbl_Customers[[#This Row],[total_day_minutes]]&lt;=150,"Low Usage", IF(tbl_Customers[[#This Row],[total_day_minutes]]&lt;=200,"Medium Usage", IF(tbl_Customers[[#This Row],[total_day_minutes]]&lt;=250,"High Usage","Very High Usage")))</f>
        <v>Medium Usage</v>
      </c>
      <c r="AE1771" t="str">
        <f>IF(tbl_Customers[[#This Row],[total_intl_calls]]&lt;=5,"Low Calls", IF(tbl_Customers[[#This Row],[total_intl_calls]]&lt;=10, "Medium Calls", "High Calls"))</f>
        <v>Low Calls</v>
      </c>
      <c r="AF17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71" t="str">
        <f>IF(tbl_Customers[[#This Row],[Churn_Risk_Score]]&gt;=10,"High Risk", IF(tbl_Customers[[#This Row],[Churn_Risk_Score]]&gt;=5,"Medium Risk","Low Risk"))</f>
        <v>Low Risk</v>
      </c>
      <c r="AH1771">
        <f>tbl_Customers[[#This Row],[total_day_charge]] + tbl_Customers[[#This Row],[total_eve_charge]] + tbl_Customers[[#This Row],[total_night_charge]] + tbl_Customers[[#This Row],[total_intl_charge]]</f>
        <v>56.72</v>
      </c>
    </row>
    <row r="1772" spans="1:34"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t="str">
        <f>IF(tbl_Customers[[#This Row],[total_intl_charge]] &lt;= 3, "Low Charges", "High Charges")</f>
        <v>Low Charges</v>
      </c>
      <c r="Z1772" t="str">
        <f>IF(tbl_Customers[[#This Row],[total_eve_calls]]&lt;=80,"Low Calls",
IF(tbl_Customers[[#This Row],[total_eve_calls]]&lt;=120,"Medium Calls","High Calls"))</f>
        <v>Medium Calls</v>
      </c>
      <c r="AA1772" t="str">
        <f>IF(tbl_Customers[[#This Row],[total_eve_charge]]&lt;=15,"Low Charges",
IF(tbl_Customers[[#This Row],[total_eve_charge]]&lt;=20,"Medium Charges","High Charges"))</f>
        <v>Low Charges</v>
      </c>
      <c r="AB1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2" t="str">
        <f>IF(tbl_Customers[[#This Row],[number_vmail_messages]] = 0, "No Usage", IF(tbl_Customers[[#This Row],[number_vmail_messages]] &lt;= 20, "Low Usage", IF(tbl_Customers[[#This Row],[number_vmail_messages]] &lt;= 40, "Medium Usgae", "High Usage")))</f>
        <v>No Usage</v>
      </c>
      <c r="AD1772" t="str">
        <f>IF(tbl_Customers[[#This Row],[total_day_minutes]]&lt;=150,"Low Usage", IF(tbl_Customers[[#This Row],[total_day_minutes]]&lt;=200,"Medium Usage", IF(tbl_Customers[[#This Row],[total_day_minutes]]&lt;=250,"High Usage","Very High Usage")))</f>
        <v>Low Usage</v>
      </c>
      <c r="AE1772" t="str">
        <f>IF(tbl_Customers[[#This Row],[total_intl_calls]]&lt;=5,"Low Calls", IF(tbl_Customers[[#This Row],[total_intl_calls]]&lt;=10, "Medium Calls", "High Calls"))</f>
        <v>Medium Calls</v>
      </c>
      <c r="AF17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2" t="str">
        <f>IF(tbl_Customers[[#This Row],[Churn_Risk_Score]]&gt;=10,"High Risk", IF(tbl_Customers[[#This Row],[Churn_Risk_Score]]&gt;=5,"Medium Risk","Low Risk"))</f>
        <v>Low Risk</v>
      </c>
      <c r="AH1772">
        <f>tbl_Customers[[#This Row],[total_day_charge]] + tbl_Customers[[#This Row],[total_eve_charge]] + tbl_Customers[[#This Row],[total_night_charge]] + tbl_Customers[[#This Row],[total_intl_charge]]</f>
        <v>49.269999999999996</v>
      </c>
    </row>
    <row r="1773" spans="1:34"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t="str">
        <f>IF(tbl_Customers[[#This Row],[total_intl_charge]] &lt;= 3, "Low Charges", "High Charges")</f>
        <v>High Charges</v>
      </c>
      <c r="Z1773" t="str">
        <f>IF(tbl_Customers[[#This Row],[total_eve_calls]]&lt;=80,"Low Calls",
IF(tbl_Customers[[#This Row],[total_eve_calls]]&lt;=120,"Medium Calls","High Calls"))</f>
        <v>Medium Calls</v>
      </c>
      <c r="AA1773" t="str">
        <f>IF(tbl_Customers[[#This Row],[total_eve_charge]]&lt;=15,"Low Charges",
IF(tbl_Customers[[#This Row],[total_eve_charge]]&lt;=20,"Medium Charges","High Charges"))</f>
        <v>High Charges</v>
      </c>
      <c r="AB1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3" t="str">
        <f>IF(tbl_Customers[[#This Row],[number_vmail_messages]] = 0, "No Usage", IF(tbl_Customers[[#This Row],[number_vmail_messages]] &lt;= 20, "Low Usage", IF(tbl_Customers[[#This Row],[number_vmail_messages]] &lt;= 40, "Medium Usgae", "High Usage")))</f>
        <v>No Usage</v>
      </c>
      <c r="AD1773" t="str">
        <f>IF(tbl_Customers[[#This Row],[total_day_minutes]]&lt;=150,"Low Usage", IF(tbl_Customers[[#This Row],[total_day_minutes]]&lt;=200,"Medium Usage", IF(tbl_Customers[[#This Row],[total_day_minutes]]&lt;=250,"High Usage","Very High Usage")))</f>
        <v>Low Usage</v>
      </c>
      <c r="AE1773" t="str">
        <f>IF(tbl_Customers[[#This Row],[total_intl_calls]]&lt;=5,"Low Calls", IF(tbl_Customers[[#This Row],[total_intl_calls]]&lt;=10, "Medium Calls", "High Calls"))</f>
        <v>Low Calls</v>
      </c>
      <c r="AF17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3" t="str">
        <f>IF(tbl_Customers[[#This Row],[Churn_Risk_Score]]&gt;=10,"High Risk", IF(tbl_Customers[[#This Row],[Churn_Risk_Score]]&gt;=5,"Medium Risk","Low Risk"))</f>
        <v>Low Risk</v>
      </c>
      <c r="AH1773">
        <f>tbl_Customers[[#This Row],[total_day_charge]] + tbl_Customers[[#This Row],[total_eve_charge]] + tbl_Customers[[#This Row],[total_night_charge]] + tbl_Customers[[#This Row],[total_intl_charge]]</f>
        <v>54.79</v>
      </c>
    </row>
    <row r="1774" spans="1:34"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t="str">
        <f>IF(tbl_Customers[[#This Row],[total_intl_charge]] &lt;= 3, "Low Charges", "High Charges")</f>
        <v>Low Charges</v>
      </c>
      <c r="Z1774" t="str">
        <f>IF(tbl_Customers[[#This Row],[total_eve_calls]]&lt;=80,"Low Calls",
IF(tbl_Customers[[#This Row],[total_eve_calls]]&lt;=120,"Medium Calls","High Calls"))</f>
        <v>Medium Calls</v>
      </c>
      <c r="AA1774" t="str">
        <f>IF(tbl_Customers[[#This Row],[total_eve_charge]]&lt;=15,"Low Charges",
IF(tbl_Customers[[#This Row],[total_eve_charge]]&lt;=20,"Medium Charges","High Charges"))</f>
        <v>Medium Charges</v>
      </c>
      <c r="AB1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4" t="str">
        <f>IF(tbl_Customers[[#This Row],[number_vmail_messages]] = 0, "No Usage", IF(tbl_Customers[[#This Row],[number_vmail_messages]] &lt;= 20, "Low Usage", IF(tbl_Customers[[#This Row],[number_vmail_messages]] &lt;= 40, "Medium Usgae", "High Usage")))</f>
        <v>No Usage</v>
      </c>
      <c r="AD1774" t="str">
        <f>IF(tbl_Customers[[#This Row],[total_day_minutes]]&lt;=150,"Low Usage", IF(tbl_Customers[[#This Row],[total_day_minutes]]&lt;=200,"Medium Usage", IF(tbl_Customers[[#This Row],[total_day_minutes]]&lt;=250,"High Usage","Very High Usage")))</f>
        <v>Medium Usage</v>
      </c>
      <c r="AE1774" t="str">
        <f>IF(tbl_Customers[[#This Row],[total_intl_calls]]&lt;=5,"Low Calls", IF(tbl_Customers[[#This Row],[total_intl_calls]]&lt;=10, "Medium Calls", "High Calls"))</f>
        <v>Medium Calls</v>
      </c>
      <c r="AF17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74" t="str">
        <f>IF(tbl_Customers[[#This Row],[Churn_Risk_Score]]&gt;=10,"High Risk", IF(tbl_Customers[[#This Row],[Churn_Risk_Score]]&gt;=5,"Medium Risk","Low Risk"))</f>
        <v>Medium Risk</v>
      </c>
      <c r="AH1774">
        <f>tbl_Customers[[#This Row],[total_day_charge]] + tbl_Customers[[#This Row],[total_eve_charge]] + tbl_Customers[[#This Row],[total_night_charge]] + tbl_Customers[[#This Row],[total_intl_charge]]</f>
        <v>58.31</v>
      </c>
    </row>
    <row r="1775" spans="1:34"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t="str">
        <f>IF(tbl_Customers[[#This Row],[total_intl_charge]] &lt;= 3, "Low Charges", "High Charges")</f>
        <v>High Charges</v>
      </c>
      <c r="Z1775" t="str">
        <f>IF(tbl_Customers[[#This Row],[total_eve_calls]]&lt;=80,"Low Calls",
IF(tbl_Customers[[#This Row],[total_eve_calls]]&lt;=120,"Medium Calls","High Calls"))</f>
        <v>Medium Calls</v>
      </c>
      <c r="AA1775" t="str">
        <f>IF(tbl_Customers[[#This Row],[total_eve_charge]]&lt;=15,"Low Charges",
IF(tbl_Customers[[#This Row],[total_eve_charge]]&lt;=20,"Medium Charges","High Charges"))</f>
        <v>Medium Charges</v>
      </c>
      <c r="AB1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5" t="str">
        <f>IF(tbl_Customers[[#This Row],[number_vmail_messages]] = 0, "No Usage", IF(tbl_Customers[[#This Row],[number_vmail_messages]] &lt;= 20, "Low Usage", IF(tbl_Customers[[#This Row],[number_vmail_messages]] &lt;= 40, "Medium Usgae", "High Usage")))</f>
        <v>No Usage</v>
      </c>
      <c r="AD1775" t="str">
        <f>IF(tbl_Customers[[#This Row],[total_day_minutes]]&lt;=150,"Low Usage", IF(tbl_Customers[[#This Row],[total_day_minutes]]&lt;=200,"Medium Usage", IF(tbl_Customers[[#This Row],[total_day_minutes]]&lt;=250,"High Usage","Very High Usage")))</f>
        <v>High Usage</v>
      </c>
      <c r="AE1775" t="str">
        <f>IF(tbl_Customers[[#This Row],[total_intl_calls]]&lt;=5,"Low Calls", IF(tbl_Customers[[#This Row],[total_intl_calls]]&lt;=10, "Medium Calls", "High Calls"))</f>
        <v>Low Calls</v>
      </c>
      <c r="AF17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5" t="str">
        <f>IF(tbl_Customers[[#This Row],[Churn_Risk_Score]]&gt;=10,"High Risk", IF(tbl_Customers[[#This Row],[Churn_Risk_Score]]&gt;=5,"Medium Risk","Low Risk"))</f>
        <v>Low Risk</v>
      </c>
      <c r="AH1775">
        <f>tbl_Customers[[#This Row],[total_day_charge]] + tbl_Customers[[#This Row],[total_eve_charge]] + tbl_Customers[[#This Row],[total_night_charge]] + tbl_Customers[[#This Row],[total_intl_charge]]</f>
        <v>63.480000000000011</v>
      </c>
    </row>
    <row r="1776" spans="1:34"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t="str">
        <f>IF(tbl_Customers[[#This Row],[total_intl_charge]] &lt;= 3, "Low Charges", "High Charges")</f>
        <v>Low Charges</v>
      </c>
      <c r="Z1776" t="str">
        <f>IF(tbl_Customers[[#This Row],[total_eve_calls]]&lt;=80,"Low Calls",
IF(tbl_Customers[[#This Row],[total_eve_calls]]&lt;=120,"Medium Calls","High Calls"))</f>
        <v>Low Calls</v>
      </c>
      <c r="AA1776" t="str">
        <f>IF(tbl_Customers[[#This Row],[total_eve_charge]]&lt;=15,"Low Charges",
IF(tbl_Customers[[#This Row],[total_eve_charge]]&lt;=20,"Medium Charges","High Charges"))</f>
        <v>High Charges</v>
      </c>
      <c r="AB1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6" t="str">
        <f>IF(tbl_Customers[[#This Row],[number_vmail_messages]] = 0, "No Usage", IF(tbl_Customers[[#This Row],[number_vmail_messages]] &lt;= 20, "Low Usage", IF(tbl_Customers[[#This Row],[number_vmail_messages]] &lt;= 40, "Medium Usgae", "High Usage")))</f>
        <v>No Usage</v>
      </c>
      <c r="AD1776" t="str">
        <f>IF(tbl_Customers[[#This Row],[total_day_minutes]]&lt;=150,"Low Usage", IF(tbl_Customers[[#This Row],[total_day_minutes]]&lt;=200,"Medium Usage", IF(tbl_Customers[[#This Row],[total_day_minutes]]&lt;=250,"High Usage","Very High Usage")))</f>
        <v>Low Usage</v>
      </c>
      <c r="AE1776" t="str">
        <f>IF(tbl_Customers[[#This Row],[total_intl_calls]]&lt;=5,"Low Calls", IF(tbl_Customers[[#This Row],[total_intl_calls]]&lt;=10, "Medium Calls", "High Calls"))</f>
        <v>Medium Calls</v>
      </c>
      <c r="AF17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6" t="str">
        <f>IF(tbl_Customers[[#This Row],[Churn_Risk_Score]]&gt;=10,"High Risk", IF(tbl_Customers[[#This Row],[Churn_Risk_Score]]&gt;=5,"Medium Risk","Low Risk"))</f>
        <v>Low Risk</v>
      </c>
      <c r="AH1776">
        <f>tbl_Customers[[#This Row],[total_day_charge]] + tbl_Customers[[#This Row],[total_eve_charge]] + tbl_Customers[[#This Row],[total_night_charge]] + tbl_Customers[[#This Row],[total_intl_charge]]</f>
        <v>64.38</v>
      </c>
    </row>
    <row r="1777" spans="1:34"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t="str">
        <f>IF(tbl_Customers[[#This Row],[total_intl_charge]] &lt;= 3, "Low Charges", "High Charges")</f>
        <v>Low Charges</v>
      </c>
      <c r="Z1777" t="str">
        <f>IF(tbl_Customers[[#This Row],[total_eve_calls]]&lt;=80,"Low Calls",
IF(tbl_Customers[[#This Row],[total_eve_calls]]&lt;=120,"Medium Calls","High Calls"))</f>
        <v>Medium Calls</v>
      </c>
      <c r="AA1777" t="str">
        <f>IF(tbl_Customers[[#This Row],[total_eve_charge]]&lt;=15,"Low Charges",
IF(tbl_Customers[[#This Row],[total_eve_charge]]&lt;=20,"Medium Charges","High Charges"))</f>
        <v>Medium Charges</v>
      </c>
      <c r="AB1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7" t="str">
        <f>IF(tbl_Customers[[#This Row],[number_vmail_messages]] = 0, "No Usage", IF(tbl_Customers[[#This Row],[number_vmail_messages]] &lt;= 20, "Low Usage", IF(tbl_Customers[[#This Row],[number_vmail_messages]] &lt;= 40, "Medium Usgae", "High Usage")))</f>
        <v>No Usage</v>
      </c>
      <c r="AD1777" t="str">
        <f>IF(tbl_Customers[[#This Row],[total_day_minutes]]&lt;=150,"Low Usage", IF(tbl_Customers[[#This Row],[total_day_minutes]]&lt;=200,"Medium Usage", IF(tbl_Customers[[#This Row],[total_day_minutes]]&lt;=250,"High Usage","Very High Usage")))</f>
        <v>Medium Usage</v>
      </c>
      <c r="AE1777" t="str">
        <f>IF(tbl_Customers[[#This Row],[total_intl_calls]]&lt;=5,"Low Calls", IF(tbl_Customers[[#This Row],[total_intl_calls]]&lt;=10, "Medium Calls", "High Calls"))</f>
        <v>Low Calls</v>
      </c>
      <c r="AF17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7" t="str">
        <f>IF(tbl_Customers[[#This Row],[Churn_Risk_Score]]&gt;=10,"High Risk", IF(tbl_Customers[[#This Row],[Churn_Risk_Score]]&gt;=5,"Medium Risk","Low Risk"))</f>
        <v>Low Risk</v>
      </c>
      <c r="AH1777">
        <f>tbl_Customers[[#This Row],[total_day_charge]] + tbl_Customers[[#This Row],[total_eve_charge]] + tbl_Customers[[#This Row],[total_night_charge]] + tbl_Customers[[#This Row],[total_intl_charge]]</f>
        <v>59.500000000000007</v>
      </c>
    </row>
    <row r="1778" spans="1:34"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t="str">
        <f>IF(tbl_Customers[[#This Row],[total_intl_charge]] &lt;= 3, "Low Charges", "High Charges")</f>
        <v>Low Charges</v>
      </c>
      <c r="Z1778" t="str">
        <f>IF(tbl_Customers[[#This Row],[total_eve_calls]]&lt;=80,"Low Calls",
IF(tbl_Customers[[#This Row],[total_eve_calls]]&lt;=120,"Medium Calls","High Calls"))</f>
        <v>High Calls</v>
      </c>
      <c r="AA1778" t="str">
        <f>IF(tbl_Customers[[#This Row],[total_eve_charge]]&lt;=15,"Low Charges",
IF(tbl_Customers[[#This Row],[total_eve_charge]]&lt;=20,"Medium Charges","High Charges"))</f>
        <v>Low Charges</v>
      </c>
      <c r="AB1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8" t="str">
        <f>IF(tbl_Customers[[#This Row],[number_vmail_messages]] = 0, "No Usage", IF(tbl_Customers[[#This Row],[number_vmail_messages]] &lt;= 20, "Low Usage", IF(tbl_Customers[[#This Row],[number_vmail_messages]] &lt;= 40, "Medium Usgae", "High Usage")))</f>
        <v>No Usage</v>
      </c>
      <c r="AD1778" t="str">
        <f>IF(tbl_Customers[[#This Row],[total_day_minutes]]&lt;=150,"Low Usage", IF(tbl_Customers[[#This Row],[total_day_minutes]]&lt;=200,"Medium Usage", IF(tbl_Customers[[#This Row],[total_day_minutes]]&lt;=250,"High Usage","Very High Usage")))</f>
        <v>High Usage</v>
      </c>
      <c r="AE1778" t="str">
        <f>IF(tbl_Customers[[#This Row],[total_intl_calls]]&lt;=5,"Low Calls", IF(tbl_Customers[[#This Row],[total_intl_calls]]&lt;=10, "Medium Calls", "High Calls"))</f>
        <v>Low Calls</v>
      </c>
      <c r="AF17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8" t="str">
        <f>IF(tbl_Customers[[#This Row],[Churn_Risk_Score]]&gt;=10,"High Risk", IF(tbl_Customers[[#This Row],[Churn_Risk_Score]]&gt;=5,"Medium Risk","Low Risk"))</f>
        <v>Low Risk</v>
      </c>
      <c r="AH1778">
        <f>tbl_Customers[[#This Row],[total_day_charge]] + tbl_Customers[[#This Row],[total_eve_charge]] + tbl_Customers[[#This Row],[total_night_charge]] + tbl_Customers[[#This Row],[total_intl_charge]]</f>
        <v>61.5</v>
      </c>
    </row>
    <row r="1779" spans="1:34"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t="str">
        <f>IF(tbl_Customers[[#This Row],[total_intl_charge]] &lt;= 3, "Low Charges", "High Charges")</f>
        <v>High Charges</v>
      </c>
      <c r="Z1779" t="str">
        <f>IF(tbl_Customers[[#This Row],[total_eve_calls]]&lt;=80,"Low Calls",
IF(tbl_Customers[[#This Row],[total_eve_calls]]&lt;=120,"Medium Calls","High Calls"))</f>
        <v>Medium Calls</v>
      </c>
      <c r="AA1779" t="str">
        <f>IF(tbl_Customers[[#This Row],[total_eve_charge]]&lt;=15,"Low Charges",
IF(tbl_Customers[[#This Row],[total_eve_charge]]&lt;=20,"Medium Charges","High Charges"))</f>
        <v>High Charges</v>
      </c>
      <c r="AB1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9" t="str">
        <f>IF(tbl_Customers[[#This Row],[number_vmail_messages]] = 0, "No Usage", IF(tbl_Customers[[#This Row],[number_vmail_messages]] &lt;= 20, "Low Usage", IF(tbl_Customers[[#This Row],[number_vmail_messages]] &lt;= 40, "Medium Usgae", "High Usage")))</f>
        <v>No Usage</v>
      </c>
      <c r="AD1779" t="str">
        <f>IF(tbl_Customers[[#This Row],[total_day_minutes]]&lt;=150,"Low Usage", IF(tbl_Customers[[#This Row],[total_day_minutes]]&lt;=200,"Medium Usage", IF(tbl_Customers[[#This Row],[total_day_minutes]]&lt;=250,"High Usage","Very High Usage")))</f>
        <v>Medium Usage</v>
      </c>
      <c r="AE1779" t="str">
        <f>IF(tbl_Customers[[#This Row],[total_intl_calls]]&lt;=5,"Low Calls", IF(tbl_Customers[[#This Row],[total_intl_calls]]&lt;=10, "Medium Calls", "High Calls"))</f>
        <v>Low Calls</v>
      </c>
      <c r="AF17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9" t="str">
        <f>IF(tbl_Customers[[#This Row],[Churn_Risk_Score]]&gt;=10,"High Risk", IF(tbl_Customers[[#This Row],[Churn_Risk_Score]]&gt;=5,"Medium Risk","Low Risk"))</f>
        <v>Low Risk</v>
      </c>
      <c r="AH1779">
        <f>tbl_Customers[[#This Row],[total_day_charge]] + tbl_Customers[[#This Row],[total_eve_charge]] + tbl_Customers[[#This Row],[total_night_charge]] + tbl_Customers[[#This Row],[total_intl_charge]]</f>
        <v>64.58</v>
      </c>
    </row>
    <row r="1780" spans="1:34"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t="str">
        <f>IF(tbl_Customers[[#This Row],[total_intl_charge]] &lt;= 3, "Low Charges", "High Charges")</f>
        <v>High Charges</v>
      </c>
      <c r="Z1780" t="str">
        <f>IF(tbl_Customers[[#This Row],[total_eve_calls]]&lt;=80,"Low Calls",
IF(tbl_Customers[[#This Row],[total_eve_calls]]&lt;=120,"Medium Calls","High Calls"))</f>
        <v>Medium Calls</v>
      </c>
      <c r="AA1780" t="str">
        <f>IF(tbl_Customers[[#This Row],[total_eve_charge]]&lt;=15,"Low Charges",
IF(tbl_Customers[[#This Row],[total_eve_charge]]&lt;=20,"Medium Charges","High Charges"))</f>
        <v>Low Charges</v>
      </c>
      <c r="AB1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0" t="str">
        <f>IF(tbl_Customers[[#This Row],[number_vmail_messages]] = 0, "No Usage", IF(tbl_Customers[[#This Row],[number_vmail_messages]] &lt;= 20, "Low Usage", IF(tbl_Customers[[#This Row],[number_vmail_messages]] &lt;= 40, "Medium Usgae", "High Usage")))</f>
        <v>Medium Usgae</v>
      </c>
      <c r="AD1780" t="str">
        <f>IF(tbl_Customers[[#This Row],[total_day_minutes]]&lt;=150,"Low Usage", IF(tbl_Customers[[#This Row],[total_day_minutes]]&lt;=200,"Medium Usage", IF(tbl_Customers[[#This Row],[total_day_minutes]]&lt;=250,"High Usage","Very High Usage")))</f>
        <v>High Usage</v>
      </c>
      <c r="AE1780" t="str">
        <f>IF(tbl_Customers[[#This Row],[total_intl_calls]]&lt;=5,"Low Calls", IF(tbl_Customers[[#This Row],[total_intl_calls]]&lt;=10, "Medium Calls", "High Calls"))</f>
        <v>Low Calls</v>
      </c>
      <c r="AF17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0" t="str">
        <f>IF(tbl_Customers[[#This Row],[Churn_Risk_Score]]&gt;=10,"High Risk", IF(tbl_Customers[[#This Row],[Churn_Risk_Score]]&gt;=5,"Medium Risk","Low Risk"))</f>
        <v>Low Risk</v>
      </c>
      <c r="AH1780">
        <f>tbl_Customers[[#This Row],[total_day_charge]] + tbl_Customers[[#This Row],[total_eve_charge]] + tbl_Customers[[#This Row],[total_night_charge]] + tbl_Customers[[#This Row],[total_intl_charge]]</f>
        <v>58.930000000000007</v>
      </c>
    </row>
    <row r="1781" spans="1:34"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t="str">
        <f>IF(tbl_Customers[[#This Row],[total_intl_charge]] &lt;= 3, "Low Charges", "High Charges")</f>
        <v>Low Charges</v>
      </c>
      <c r="Z1781" t="str">
        <f>IF(tbl_Customers[[#This Row],[total_eve_calls]]&lt;=80,"Low Calls",
IF(tbl_Customers[[#This Row],[total_eve_calls]]&lt;=120,"Medium Calls","High Calls"))</f>
        <v>High Calls</v>
      </c>
      <c r="AA1781" t="str">
        <f>IF(tbl_Customers[[#This Row],[total_eve_charge]]&lt;=15,"Low Charges",
IF(tbl_Customers[[#This Row],[total_eve_charge]]&lt;=20,"Medium Charges","High Charges"))</f>
        <v>Medium Charges</v>
      </c>
      <c r="AB1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81" t="str">
        <f>IF(tbl_Customers[[#This Row],[number_vmail_messages]] = 0, "No Usage", IF(tbl_Customers[[#This Row],[number_vmail_messages]] &lt;= 20, "Low Usage", IF(tbl_Customers[[#This Row],[number_vmail_messages]] &lt;= 40, "Medium Usgae", "High Usage")))</f>
        <v>No Usage</v>
      </c>
      <c r="AD1781" t="str">
        <f>IF(tbl_Customers[[#This Row],[total_day_minutes]]&lt;=150,"Low Usage", IF(tbl_Customers[[#This Row],[total_day_minutes]]&lt;=200,"Medium Usage", IF(tbl_Customers[[#This Row],[total_day_minutes]]&lt;=250,"High Usage","Very High Usage")))</f>
        <v>Medium Usage</v>
      </c>
      <c r="AE1781" t="str">
        <f>IF(tbl_Customers[[#This Row],[total_intl_calls]]&lt;=5,"Low Calls", IF(tbl_Customers[[#This Row],[total_intl_calls]]&lt;=10, "Medium Calls", "High Calls"))</f>
        <v>Low Calls</v>
      </c>
      <c r="AF17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1" t="str">
        <f>IF(tbl_Customers[[#This Row],[Churn_Risk_Score]]&gt;=10,"High Risk", IF(tbl_Customers[[#This Row],[Churn_Risk_Score]]&gt;=5,"Medium Risk","Low Risk"))</f>
        <v>Low Risk</v>
      </c>
      <c r="AH1781">
        <f>tbl_Customers[[#This Row],[total_day_charge]] + tbl_Customers[[#This Row],[total_eve_charge]] + tbl_Customers[[#This Row],[total_night_charge]] + tbl_Customers[[#This Row],[total_intl_charge]]</f>
        <v>54.189999999999991</v>
      </c>
    </row>
    <row r="1782" spans="1:34"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t="str">
        <f>IF(tbl_Customers[[#This Row],[total_intl_charge]] &lt;= 3, "Low Charges", "High Charges")</f>
        <v>Low Charges</v>
      </c>
      <c r="Z1782" t="str">
        <f>IF(tbl_Customers[[#This Row],[total_eve_calls]]&lt;=80,"Low Calls",
IF(tbl_Customers[[#This Row],[total_eve_calls]]&lt;=120,"Medium Calls","High Calls"))</f>
        <v>High Calls</v>
      </c>
      <c r="AA1782" t="str">
        <f>IF(tbl_Customers[[#This Row],[total_eve_charge]]&lt;=15,"Low Charges",
IF(tbl_Customers[[#This Row],[total_eve_charge]]&lt;=20,"Medium Charges","High Charges"))</f>
        <v>High Charges</v>
      </c>
      <c r="AB1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2" t="str">
        <f>IF(tbl_Customers[[#This Row],[number_vmail_messages]] = 0, "No Usage", IF(tbl_Customers[[#This Row],[number_vmail_messages]] &lt;= 20, "Low Usage", IF(tbl_Customers[[#This Row],[number_vmail_messages]] &lt;= 40, "Medium Usgae", "High Usage")))</f>
        <v>No Usage</v>
      </c>
      <c r="AD1782" t="str">
        <f>IF(tbl_Customers[[#This Row],[total_day_minutes]]&lt;=150,"Low Usage", IF(tbl_Customers[[#This Row],[total_day_minutes]]&lt;=200,"Medium Usage", IF(tbl_Customers[[#This Row],[total_day_minutes]]&lt;=250,"High Usage","Very High Usage")))</f>
        <v>Low Usage</v>
      </c>
      <c r="AE1782" t="str">
        <f>IF(tbl_Customers[[#This Row],[total_intl_calls]]&lt;=5,"Low Calls", IF(tbl_Customers[[#This Row],[total_intl_calls]]&lt;=10, "Medium Calls", "High Calls"))</f>
        <v>Low Calls</v>
      </c>
      <c r="AF17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2" t="str">
        <f>IF(tbl_Customers[[#This Row],[Churn_Risk_Score]]&gt;=10,"High Risk", IF(tbl_Customers[[#This Row],[Churn_Risk_Score]]&gt;=5,"Medium Risk","Low Risk"))</f>
        <v>Low Risk</v>
      </c>
      <c r="AH1782">
        <f>tbl_Customers[[#This Row],[total_day_charge]] + tbl_Customers[[#This Row],[total_eve_charge]] + tbl_Customers[[#This Row],[total_night_charge]] + tbl_Customers[[#This Row],[total_intl_charge]]</f>
        <v>55.74</v>
      </c>
    </row>
    <row r="1783" spans="1:34"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t="str">
        <f>IF(tbl_Customers[[#This Row],[total_intl_charge]] &lt;= 3, "Low Charges", "High Charges")</f>
        <v>Low Charges</v>
      </c>
      <c r="Z1783" t="str">
        <f>IF(tbl_Customers[[#This Row],[total_eve_calls]]&lt;=80,"Low Calls",
IF(tbl_Customers[[#This Row],[total_eve_calls]]&lt;=120,"Medium Calls","High Calls"))</f>
        <v>Medium Calls</v>
      </c>
      <c r="AA1783" t="str">
        <f>IF(tbl_Customers[[#This Row],[total_eve_charge]]&lt;=15,"Low Charges",
IF(tbl_Customers[[#This Row],[total_eve_charge]]&lt;=20,"Medium Charges","High Charges"))</f>
        <v>High Charges</v>
      </c>
      <c r="AB1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3" t="str">
        <f>IF(tbl_Customers[[#This Row],[number_vmail_messages]] = 0, "No Usage", IF(tbl_Customers[[#This Row],[number_vmail_messages]] &lt;= 20, "Low Usage", IF(tbl_Customers[[#This Row],[number_vmail_messages]] &lt;= 40, "Medium Usgae", "High Usage")))</f>
        <v>No Usage</v>
      </c>
      <c r="AD1783" t="str">
        <f>IF(tbl_Customers[[#This Row],[total_day_minutes]]&lt;=150,"Low Usage", IF(tbl_Customers[[#This Row],[total_day_minutes]]&lt;=200,"Medium Usage", IF(tbl_Customers[[#This Row],[total_day_minutes]]&lt;=250,"High Usage","Very High Usage")))</f>
        <v>Very High Usage</v>
      </c>
      <c r="AE1783" t="str">
        <f>IF(tbl_Customers[[#This Row],[total_intl_calls]]&lt;=5,"Low Calls", IF(tbl_Customers[[#This Row],[total_intl_calls]]&lt;=10, "Medium Calls", "High Calls"))</f>
        <v>Low Calls</v>
      </c>
      <c r="AF17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3" t="str">
        <f>IF(tbl_Customers[[#This Row],[Churn_Risk_Score]]&gt;=10,"High Risk", IF(tbl_Customers[[#This Row],[Churn_Risk_Score]]&gt;=5,"Medium Risk","Low Risk"))</f>
        <v>Medium Risk</v>
      </c>
      <c r="AH1783">
        <f>tbl_Customers[[#This Row],[total_day_charge]] + tbl_Customers[[#This Row],[total_eve_charge]] + tbl_Customers[[#This Row],[total_night_charge]] + tbl_Customers[[#This Row],[total_intl_charge]]</f>
        <v>85.529999999999987</v>
      </c>
    </row>
    <row r="1784" spans="1:34"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t="str">
        <f>IF(tbl_Customers[[#This Row],[total_intl_charge]] &lt;= 3, "Low Charges", "High Charges")</f>
        <v>High Charges</v>
      </c>
      <c r="Z1784" t="str">
        <f>IF(tbl_Customers[[#This Row],[total_eve_calls]]&lt;=80,"Low Calls",
IF(tbl_Customers[[#This Row],[total_eve_calls]]&lt;=120,"Medium Calls","High Calls"))</f>
        <v>Medium Calls</v>
      </c>
      <c r="AA1784" t="str">
        <f>IF(tbl_Customers[[#This Row],[total_eve_charge]]&lt;=15,"Low Charges",
IF(tbl_Customers[[#This Row],[total_eve_charge]]&lt;=20,"Medium Charges","High Charges"))</f>
        <v>Low Charges</v>
      </c>
      <c r="AB1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4" t="str">
        <f>IF(tbl_Customers[[#This Row],[number_vmail_messages]] = 0, "No Usage", IF(tbl_Customers[[#This Row],[number_vmail_messages]] &lt;= 20, "Low Usage", IF(tbl_Customers[[#This Row],[number_vmail_messages]] &lt;= 40, "Medium Usgae", "High Usage")))</f>
        <v>Medium Usgae</v>
      </c>
      <c r="AD1784" t="str">
        <f>IF(tbl_Customers[[#This Row],[total_day_minutes]]&lt;=150,"Low Usage", IF(tbl_Customers[[#This Row],[total_day_minutes]]&lt;=200,"Medium Usage", IF(tbl_Customers[[#This Row],[total_day_minutes]]&lt;=250,"High Usage","Very High Usage")))</f>
        <v>Low Usage</v>
      </c>
      <c r="AE1784" t="str">
        <f>IF(tbl_Customers[[#This Row],[total_intl_calls]]&lt;=5,"Low Calls", IF(tbl_Customers[[#This Row],[total_intl_calls]]&lt;=10, "Medium Calls", "High Calls"))</f>
        <v>Medium Calls</v>
      </c>
      <c r="AF17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4" t="str">
        <f>IF(tbl_Customers[[#This Row],[Churn_Risk_Score]]&gt;=10,"High Risk", IF(tbl_Customers[[#This Row],[Churn_Risk_Score]]&gt;=5,"Medium Risk","Low Risk"))</f>
        <v>Low Risk</v>
      </c>
      <c r="AH1784">
        <f>tbl_Customers[[#This Row],[total_day_charge]] + tbl_Customers[[#This Row],[total_eve_charge]] + tbl_Customers[[#This Row],[total_night_charge]] + tbl_Customers[[#This Row],[total_intl_charge]]</f>
        <v>33.97</v>
      </c>
    </row>
    <row r="1785" spans="1:34"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t="str">
        <f>IF(tbl_Customers[[#This Row],[total_intl_charge]] &lt;= 3, "Low Charges", "High Charges")</f>
        <v>Low Charges</v>
      </c>
      <c r="Z1785" t="str">
        <f>IF(tbl_Customers[[#This Row],[total_eve_calls]]&lt;=80,"Low Calls",
IF(tbl_Customers[[#This Row],[total_eve_calls]]&lt;=120,"Medium Calls","High Calls"))</f>
        <v>Medium Calls</v>
      </c>
      <c r="AA1785" t="str">
        <f>IF(tbl_Customers[[#This Row],[total_eve_charge]]&lt;=15,"Low Charges",
IF(tbl_Customers[[#This Row],[total_eve_charge]]&lt;=20,"Medium Charges","High Charges"))</f>
        <v>Medium Charges</v>
      </c>
      <c r="AB1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5" t="str">
        <f>IF(tbl_Customers[[#This Row],[number_vmail_messages]] = 0, "No Usage", IF(tbl_Customers[[#This Row],[number_vmail_messages]] &lt;= 20, "Low Usage", IF(tbl_Customers[[#This Row],[number_vmail_messages]] &lt;= 40, "Medium Usgae", "High Usage")))</f>
        <v>No Usage</v>
      </c>
      <c r="AD1785" t="str">
        <f>IF(tbl_Customers[[#This Row],[total_day_minutes]]&lt;=150,"Low Usage", IF(tbl_Customers[[#This Row],[total_day_minutes]]&lt;=200,"Medium Usage", IF(tbl_Customers[[#This Row],[total_day_minutes]]&lt;=250,"High Usage","Very High Usage")))</f>
        <v>Low Usage</v>
      </c>
      <c r="AE1785" t="str">
        <f>IF(tbl_Customers[[#This Row],[total_intl_calls]]&lt;=5,"Low Calls", IF(tbl_Customers[[#This Row],[total_intl_calls]]&lt;=10, "Medium Calls", "High Calls"))</f>
        <v>Medium Calls</v>
      </c>
      <c r="AF17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5" t="str">
        <f>IF(tbl_Customers[[#This Row],[Churn_Risk_Score]]&gt;=10,"High Risk", IF(tbl_Customers[[#This Row],[Churn_Risk_Score]]&gt;=5,"Medium Risk","Low Risk"))</f>
        <v>Low Risk</v>
      </c>
      <c r="AH1785">
        <f>tbl_Customers[[#This Row],[total_day_charge]] + tbl_Customers[[#This Row],[total_eve_charge]] + tbl_Customers[[#This Row],[total_night_charge]] + tbl_Customers[[#This Row],[total_intl_charge]]</f>
        <v>52.83</v>
      </c>
    </row>
    <row r="1786" spans="1:34"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t="str">
        <f>IF(tbl_Customers[[#This Row],[total_intl_charge]] &lt;= 3, "Low Charges", "High Charges")</f>
        <v>High Charges</v>
      </c>
      <c r="Z1786" t="str">
        <f>IF(tbl_Customers[[#This Row],[total_eve_calls]]&lt;=80,"Low Calls",
IF(tbl_Customers[[#This Row],[total_eve_calls]]&lt;=120,"Medium Calls","High Calls"))</f>
        <v>Medium Calls</v>
      </c>
      <c r="AA1786" t="str">
        <f>IF(tbl_Customers[[#This Row],[total_eve_charge]]&lt;=15,"Low Charges",
IF(tbl_Customers[[#This Row],[total_eve_charge]]&lt;=20,"Medium Charges","High Charges"))</f>
        <v>Medium Charges</v>
      </c>
      <c r="AB1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6" t="str">
        <f>IF(tbl_Customers[[#This Row],[number_vmail_messages]] = 0, "No Usage", IF(tbl_Customers[[#This Row],[number_vmail_messages]] &lt;= 20, "Low Usage", IF(tbl_Customers[[#This Row],[number_vmail_messages]] &lt;= 40, "Medium Usgae", "High Usage")))</f>
        <v>No Usage</v>
      </c>
      <c r="AD1786" t="str">
        <f>IF(tbl_Customers[[#This Row],[total_day_minutes]]&lt;=150,"Low Usage", IF(tbl_Customers[[#This Row],[total_day_minutes]]&lt;=200,"Medium Usage", IF(tbl_Customers[[#This Row],[total_day_minutes]]&lt;=250,"High Usage","Very High Usage")))</f>
        <v>High Usage</v>
      </c>
      <c r="AE1786" t="str">
        <f>IF(tbl_Customers[[#This Row],[total_intl_calls]]&lt;=5,"Low Calls", IF(tbl_Customers[[#This Row],[total_intl_calls]]&lt;=10, "Medium Calls", "High Calls"))</f>
        <v>Low Calls</v>
      </c>
      <c r="AF17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86" t="str">
        <f>IF(tbl_Customers[[#This Row],[Churn_Risk_Score]]&gt;=10,"High Risk", IF(tbl_Customers[[#This Row],[Churn_Risk_Score]]&gt;=5,"Medium Risk","Low Risk"))</f>
        <v>Low Risk</v>
      </c>
      <c r="AH1786">
        <f>tbl_Customers[[#This Row],[total_day_charge]] + tbl_Customers[[#This Row],[total_eve_charge]] + tbl_Customers[[#This Row],[total_night_charge]] + tbl_Customers[[#This Row],[total_intl_charge]]</f>
        <v>71.81</v>
      </c>
    </row>
    <row r="1787" spans="1:34"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t="str">
        <f>IF(tbl_Customers[[#This Row],[total_intl_charge]] &lt;= 3, "Low Charges", "High Charges")</f>
        <v>Low Charges</v>
      </c>
      <c r="Z1787" t="str">
        <f>IF(tbl_Customers[[#This Row],[total_eve_calls]]&lt;=80,"Low Calls",
IF(tbl_Customers[[#This Row],[total_eve_calls]]&lt;=120,"Medium Calls","High Calls"))</f>
        <v>Medium Calls</v>
      </c>
      <c r="AA1787" t="str">
        <f>IF(tbl_Customers[[#This Row],[total_eve_charge]]&lt;=15,"Low Charges",
IF(tbl_Customers[[#This Row],[total_eve_charge]]&lt;=20,"Medium Charges","High Charges"))</f>
        <v>Medium Charges</v>
      </c>
      <c r="AB1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7" t="str">
        <f>IF(tbl_Customers[[#This Row],[number_vmail_messages]] = 0, "No Usage", IF(tbl_Customers[[#This Row],[number_vmail_messages]] &lt;= 20, "Low Usage", IF(tbl_Customers[[#This Row],[number_vmail_messages]] &lt;= 40, "Medium Usgae", "High Usage")))</f>
        <v>No Usage</v>
      </c>
      <c r="AD1787" t="str">
        <f>IF(tbl_Customers[[#This Row],[total_day_minutes]]&lt;=150,"Low Usage", IF(tbl_Customers[[#This Row],[total_day_minutes]]&lt;=200,"Medium Usage", IF(tbl_Customers[[#This Row],[total_day_minutes]]&lt;=250,"High Usage","Very High Usage")))</f>
        <v>Very High Usage</v>
      </c>
      <c r="AE1787" t="str">
        <f>IF(tbl_Customers[[#This Row],[total_intl_calls]]&lt;=5,"Low Calls", IF(tbl_Customers[[#This Row],[total_intl_calls]]&lt;=10, "Medium Calls", "High Calls"))</f>
        <v>Low Calls</v>
      </c>
      <c r="AF17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7" t="str">
        <f>IF(tbl_Customers[[#This Row],[Churn_Risk_Score]]&gt;=10,"High Risk", IF(tbl_Customers[[#This Row],[Churn_Risk_Score]]&gt;=5,"Medium Risk","Low Risk"))</f>
        <v>Medium Risk</v>
      </c>
      <c r="AH1787">
        <f>tbl_Customers[[#This Row],[total_day_charge]] + tbl_Customers[[#This Row],[total_eve_charge]] + tbl_Customers[[#This Row],[total_night_charge]] + tbl_Customers[[#This Row],[total_intl_charge]]</f>
        <v>80.069999999999993</v>
      </c>
    </row>
    <row r="1788" spans="1:34"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t="str">
        <f>IF(tbl_Customers[[#This Row],[total_intl_charge]] &lt;= 3, "Low Charges", "High Charges")</f>
        <v>Low Charges</v>
      </c>
      <c r="Z1788" t="str">
        <f>IF(tbl_Customers[[#This Row],[total_eve_calls]]&lt;=80,"Low Calls",
IF(tbl_Customers[[#This Row],[total_eve_calls]]&lt;=120,"Medium Calls","High Calls"))</f>
        <v>Medium Calls</v>
      </c>
      <c r="AA1788" t="str">
        <f>IF(tbl_Customers[[#This Row],[total_eve_charge]]&lt;=15,"Low Charges",
IF(tbl_Customers[[#This Row],[total_eve_charge]]&lt;=20,"Medium Charges","High Charges"))</f>
        <v>Medium Charges</v>
      </c>
      <c r="AB1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8" t="str">
        <f>IF(tbl_Customers[[#This Row],[number_vmail_messages]] = 0, "No Usage", IF(tbl_Customers[[#This Row],[number_vmail_messages]] &lt;= 20, "Low Usage", IF(tbl_Customers[[#This Row],[number_vmail_messages]] &lt;= 40, "Medium Usgae", "High Usage")))</f>
        <v>No Usage</v>
      </c>
      <c r="AD1788" t="str">
        <f>IF(tbl_Customers[[#This Row],[total_day_minutes]]&lt;=150,"Low Usage", IF(tbl_Customers[[#This Row],[total_day_minutes]]&lt;=200,"Medium Usage", IF(tbl_Customers[[#This Row],[total_day_minutes]]&lt;=250,"High Usage","Very High Usage")))</f>
        <v>Low Usage</v>
      </c>
      <c r="AE1788" t="str">
        <f>IF(tbl_Customers[[#This Row],[total_intl_calls]]&lt;=5,"Low Calls", IF(tbl_Customers[[#This Row],[total_intl_calls]]&lt;=10, "Medium Calls", "High Calls"))</f>
        <v>Low Calls</v>
      </c>
      <c r="AF17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8" t="str">
        <f>IF(tbl_Customers[[#This Row],[Churn_Risk_Score]]&gt;=10,"High Risk", IF(tbl_Customers[[#This Row],[Churn_Risk_Score]]&gt;=5,"Medium Risk","Low Risk"))</f>
        <v>Low Risk</v>
      </c>
      <c r="AH1788">
        <f>tbl_Customers[[#This Row],[total_day_charge]] + tbl_Customers[[#This Row],[total_eve_charge]] + tbl_Customers[[#This Row],[total_night_charge]] + tbl_Customers[[#This Row],[total_intl_charge]]</f>
        <v>46.02</v>
      </c>
    </row>
    <row r="1789" spans="1:34"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t="str">
        <f>IF(tbl_Customers[[#This Row],[total_intl_charge]] &lt;= 3, "Low Charges", "High Charges")</f>
        <v>Low Charges</v>
      </c>
      <c r="Z1789" t="str">
        <f>IF(tbl_Customers[[#This Row],[total_eve_calls]]&lt;=80,"Low Calls",
IF(tbl_Customers[[#This Row],[total_eve_calls]]&lt;=120,"Medium Calls","High Calls"))</f>
        <v>Medium Calls</v>
      </c>
      <c r="AA1789" t="str">
        <f>IF(tbl_Customers[[#This Row],[total_eve_charge]]&lt;=15,"Low Charges",
IF(tbl_Customers[[#This Row],[total_eve_charge]]&lt;=20,"Medium Charges","High Charges"))</f>
        <v>Medium Charges</v>
      </c>
      <c r="AB1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9" t="str">
        <f>IF(tbl_Customers[[#This Row],[number_vmail_messages]] = 0, "No Usage", IF(tbl_Customers[[#This Row],[number_vmail_messages]] &lt;= 20, "Low Usage", IF(tbl_Customers[[#This Row],[number_vmail_messages]] &lt;= 40, "Medium Usgae", "High Usage")))</f>
        <v>No Usage</v>
      </c>
      <c r="AD1789" t="str">
        <f>IF(tbl_Customers[[#This Row],[total_day_minutes]]&lt;=150,"Low Usage", IF(tbl_Customers[[#This Row],[total_day_minutes]]&lt;=200,"Medium Usage", IF(tbl_Customers[[#This Row],[total_day_minutes]]&lt;=250,"High Usage","Very High Usage")))</f>
        <v>High Usage</v>
      </c>
      <c r="AE1789" t="str">
        <f>IF(tbl_Customers[[#This Row],[total_intl_calls]]&lt;=5,"Low Calls", IF(tbl_Customers[[#This Row],[total_intl_calls]]&lt;=10, "Medium Calls", "High Calls"))</f>
        <v>Medium Calls</v>
      </c>
      <c r="AF17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9" t="str">
        <f>IF(tbl_Customers[[#This Row],[Churn_Risk_Score]]&gt;=10,"High Risk", IF(tbl_Customers[[#This Row],[Churn_Risk_Score]]&gt;=5,"Medium Risk","Low Risk"))</f>
        <v>Low Risk</v>
      </c>
      <c r="AH1789">
        <f>tbl_Customers[[#This Row],[total_day_charge]] + tbl_Customers[[#This Row],[total_eve_charge]] + tbl_Customers[[#This Row],[total_night_charge]] + tbl_Customers[[#This Row],[total_intl_charge]]</f>
        <v>70.550000000000011</v>
      </c>
    </row>
    <row r="1790" spans="1:34"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t="str">
        <f>IF(tbl_Customers[[#This Row],[total_intl_charge]] &lt;= 3, "Low Charges", "High Charges")</f>
        <v>High Charges</v>
      </c>
      <c r="Z1790" t="str">
        <f>IF(tbl_Customers[[#This Row],[total_eve_calls]]&lt;=80,"Low Calls",
IF(tbl_Customers[[#This Row],[total_eve_calls]]&lt;=120,"Medium Calls","High Calls"))</f>
        <v>Medium Calls</v>
      </c>
      <c r="AA1790" t="str">
        <f>IF(tbl_Customers[[#This Row],[total_eve_charge]]&lt;=15,"Low Charges",
IF(tbl_Customers[[#This Row],[total_eve_charge]]&lt;=20,"Medium Charges","High Charges"))</f>
        <v>Low Charges</v>
      </c>
      <c r="AB1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0" t="str">
        <f>IF(tbl_Customers[[#This Row],[number_vmail_messages]] = 0, "No Usage", IF(tbl_Customers[[#This Row],[number_vmail_messages]] &lt;= 20, "Low Usage", IF(tbl_Customers[[#This Row],[number_vmail_messages]] &lt;= 40, "Medium Usgae", "High Usage")))</f>
        <v>Low Usage</v>
      </c>
      <c r="AD1790" t="str">
        <f>IF(tbl_Customers[[#This Row],[total_day_minutes]]&lt;=150,"Low Usage", IF(tbl_Customers[[#This Row],[total_day_minutes]]&lt;=200,"Medium Usage", IF(tbl_Customers[[#This Row],[total_day_minutes]]&lt;=250,"High Usage","Very High Usage")))</f>
        <v>High Usage</v>
      </c>
      <c r="AE1790" t="str">
        <f>IF(tbl_Customers[[#This Row],[total_intl_calls]]&lt;=5,"Low Calls", IF(tbl_Customers[[#This Row],[total_intl_calls]]&lt;=10, "Medium Calls", "High Calls"))</f>
        <v>Low Calls</v>
      </c>
      <c r="AF17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790" t="str">
        <f>IF(tbl_Customers[[#This Row],[Churn_Risk_Score]]&gt;=10,"High Risk", IF(tbl_Customers[[#This Row],[Churn_Risk_Score]]&gt;=5,"Medium Risk","Low Risk"))</f>
        <v>Medium Risk</v>
      </c>
      <c r="AH1790">
        <f>tbl_Customers[[#This Row],[total_day_charge]] + tbl_Customers[[#This Row],[total_eve_charge]] + tbl_Customers[[#This Row],[total_night_charge]] + tbl_Customers[[#This Row],[total_intl_charge]]</f>
        <v>64.929999999999993</v>
      </c>
    </row>
    <row r="1791" spans="1:34"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t="str">
        <f>IF(tbl_Customers[[#This Row],[total_intl_charge]] &lt;= 3, "Low Charges", "High Charges")</f>
        <v>Low Charges</v>
      </c>
      <c r="Z1791" t="str">
        <f>IF(tbl_Customers[[#This Row],[total_eve_calls]]&lt;=80,"Low Calls",
IF(tbl_Customers[[#This Row],[total_eve_calls]]&lt;=120,"Medium Calls","High Calls"))</f>
        <v>Medium Calls</v>
      </c>
      <c r="AA1791" t="str">
        <f>IF(tbl_Customers[[#This Row],[total_eve_charge]]&lt;=15,"Low Charges",
IF(tbl_Customers[[#This Row],[total_eve_charge]]&lt;=20,"Medium Charges","High Charges"))</f>
        <v>High Charges</v>
      </c>
      <c r="AB1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1" t="str">
        <f>IF(tbl_Customers[[#This Row],[number_vmail_messages]] = 0, "No Usage", IF(tbl_Customers[[#This Row],[number_vmail_messages]] &lt;= 20, "Low Usage", IF(tbl_Customers[[#This Row],[number_vmail_messages]] &lt;= 40, "Medium Usgae", "High Usage")))</f>
        <v>No Usage</v>
      </c>
      <c r="AD1791" t="str">
        <f>IF(tbl_Customers[[#This Row],[total_day_minutes]]&lt;=150,"Low Usage", IF(tbl_Customers[[#This Row],[total_day_minutes]]&lt;=200,"Medium Usage", IF(tbl_Customers[[#This Row],[total_day_minutes]]&lt;=250,"High Usage","Very High Usage")))</f>
        <v>High Usage</v>
      </c>
      <c r="AE1791" t="str">
        <f>IF(tbl_Customers[[#This Row],[total_intl_calls]]&lt;=5,"Low Calls", IF(tbl_Customers[[#This Row],[total_intl_calls]]&lt;=10, "Medium Calls", "High Calls"))</f>
        <v>Medium Calls</v>
      </c>
      <c r="AF17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1" t="str">
        <f>IF(tbl_Customers[[#This Row],[Churn_Risk_Score]]&gt;=10,"High Risk", IF(tbl_Customers[[#This Row],[Churn_Risk_Score]]&gt;=5,"Medium Risk","Low Risk"))</f>
        <v>Low Risk</v>
      </c>
      <c r="AH1791">
        <f>tbl_Customers[[#This Row],[total_day_charge]] + tbl_Customers[[#This Row],[total_eve_charge]] + tbl_Customers[[#This Row],[total_night_charge]] + tbl_Customers[[#This Row],[total_intl_charge]]</f>
        <v>76.38000000000001</v>
      </c>
    </row>
    <row r="1792" spans="1:34"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t="str">
        <f>IF(tbl_Customers[[#This Row],[total_intl_charge]] &lt;= 3, "Low Charges", "High Charges")</f>
        <v>Low Charges</v>
      </c>
      <c r="Z1792" t="str">
        <f>IF(tbl_Customers[[#This Row],[total_eve_calls]]&lt;=80,"Low Calls",
IF(tbl_Customers[[#This Row],[total_eve_calls]]&lt;=120,"Medium Calls","High Calls"))</f>
        <v>Low Calls</v>
      </c>
      <c r="AA1792" t="str">
        <f>IF(tbl_Customers[[#This Row],[total_eve_charge]]&lt;=15,"Low Charges",
IF(tbl_Customers[[#This Row],[total_eve_charge]]&lt;=20,"Medium Charges","High Charges"))</f>
        <v>Medium Charges</v>
      </c>
      <c r="AB1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92" t="str">
        <f>IF(tbl_Customers[[#This Row],[number_vmail_messages]] = 0, "No Usage", IF(tbl_Customers[[#This Row],[number_vmail_messages]] &lt;= 20, "Low Usage", IF(tbl_Customers[[#This Row],[number_vmail_messages]] &lt;= 40, "Medium Usgae", "High Usage")))</f>
        <v>No Usage</v>
      </c>
      <c r="AD1792" t="str">
        <f>IF(tbl_Customers[[#This Row],[total_day_minutes]]&lt;=150,"Low Usage", IF(tbl_Customers[[#This Row],[total_day_minutes]]&lt;=200,"Medium Usage", IF(tbl_Customers[[#This Row],[total_day_minutes]]&lt;=250,"High Usage","Very High Usage")))</f>
        <v>Low Usage</v>
      </c>
      <c r="AE1792" t="str">
        <f>IF(tbl_Customers[[#This Row],[total_intl_calls]]&lt;=5,"Low Calls", IF(tbl_Customers[[#This Row],[total_intl_calls]]&lt;=10, "Medium Calls", "High Calls"))</f>
        <v>Low Calls</v>
      </c>
      <c r="AF17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2" t="str">
        <f>IF(tbl_Customers[[#This Row],[Churn_Risk_Score]]&gt;=10,"High Risk", IF(tbl_Customers[[#This Row],[Churn_Risk_Score]]&gt;=5,"Medium Risk","Low Risk"))</f>
        <v>Low Risk</v>
      </c>
      <c r="AH1792">
        <f>tbl_Customers[[#This Row],[total_day_charge]] + tbl_Customers[[#This Row],[total_eve_charge]] + tbl_Customers[[#This Row],[total_night_charge]] + tbl_Customers[[#This Row],[total_intl_charge]]</f>
        <v>52.739999999999995</v>
      </c>
    </row>
    <row r="1793" spans="1:34"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t="str">
        <f>IF(tbl_Customers[[#This Row],[total_intl_charge]] &lt;= 3, "Low Charges", "High Charges")</f>
        <v>High Charges</v>
      </c>
      <c r="Z1793" t="str">
        <f>IF(tbl_Customers[[#This Row],[total_eve_calls]]&lt;=80,"Low Calls",
IF(tbl_Customers[[#This Row],[total_eve_calls]]&lt;=120,"Medium Calls","High Calls"))</f>
        <v>Medium Calls</v>
      </c>
      <c r="AA1793" t="str">
        <f>IF(tbl_Customers[[#This Row],[total_eve_charge]]&lt;=15,"Low Charges",
IF(tbl_Customers[[#This Row],[total_eve_charge]]&lt;=20,"Medium Charges","High Charges"))</f>
        <v>High Charges</v>
      </c>
      <c r="AB1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3" t="str">
        <f>IF(tbl_Customers[[#This Row],[number_vmail_messages]] = 0, "No Usage", IF(tbl_Customers[[#This Row],[number_vmail_messages]] &lt;= 20, "Low Usage", IF(tbl_Customers[[#This Row],[number_vmail_messages]] &lt;= 40, "Medium Usgae", "High Usage")))</f>
        <v>Low Usage</v>
      </c>
      <c r="AD1793" t="str">
        <f>IF(tbl_Customers[[#This Row],[total_day_minutes]]&lt;=150,"Low Usage", IF(tbl_Customers[[#This Row],[total_day_minutes]]&lt;=200,"Medium Usage", IF(tbl_Customers[[#This Row],[total_day_minutes]]&lt;=250,"High Usage","Very High Usage")))</f>
        <v>Medium Usage</v>
      </c>
      <c r="AE1793" t="str">
        <f>IF(tbl_Customers[[#This Row],[total_intl_calls]]&lt;=5,"Low Calls", IF(tbl_Customers[[#This Row],[total_intl_calls]]&lt;=10, "Medium Calls", "High Calls"))</f>
        <v>Low Calls</v>
      </c>
      <c r="AF17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93" t="str">
        <f>IF(tbl_Customers[[#This Row],[Churn_Risk_Score]]&gt;=10,"High Risk", IF(tbl_Customers[[#This Row],[Churn_Risk_Score]]&gt;=5,"Medium Risk","Low Risk"))</f>
        <v>Low Risk</v>
      </c>
      <c r="AH1793">
        <f>tbl_Customers[[#This Row],[total_day_charge]] + tbl_Customers[[#This Row],[total_eve_charge]] + tbl_Customers[[#This Row],[total_night_charge]] + tbl_Customers[[#This Row],[total_intl_charge]]</f>
        <v>57.42</v>
      </c>
    </row>
    <row r="1794" spans="1:34"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t="str">
        <f>IF(tbl_Customers[[#This Row],[total_intl_charge]] &lt;= 3, "Low Charges", "High Charges")</f>
        <v>Low Charges</v>
      </c>
      <c r="Z1794" t="str">
        <f>IF(tbl_Customers[[#This Row],[total_eve_calls]]&lt;=80,"Low Calls",
IF(tbl_Customers[[#This Row],[total_eve_calls]]&lt;=120,"Medium Calls","High Calls"))</f>
        <v>Medium Calls</v>
      </c>
      <c r="AA1794" t="str">
        <f>IF(tbl_Customers[[#This Row],[total_eve_charge]]&lt;=15,"Low Charges",
IF(tbl_Customers[[#This Row],[total_eve_charge]]&lt;=20,"Medium Charges","High Charges"))</f>
        <v>Medium Charges</v>
      </c>
      <c r="AB1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4" t="str">
        <f>IF(tbl_Customers[[#This Row],[number_vmail_messages]] = 0, "No Usage", IF(tbl_Customers[[#This Row],[number_vmail_messages]] &lt;= 20, "Low Usage", IF(tbl_Customers[[#This Row],[number_vmail_messages]] &lt;= 40, "Medium Usgae", "High Usage")))</f>
        <v>Medium Usgae</v>
      </c>
      <c r="AD1794" t="str">
        <f>IF(tbl_Customers[[#This Row],[total_day_minutes]]&lt;=150,"Low Usage", IF(tbl_Customers[[#This Row],[total_day_minutes]]&lt;=200,"Medium Usage", IF(tbl_Customers[[#This Row],[total_day_minutes]]&lt;=250,"High Usage","Very High Usage")))</f>
        <v>Low Usage</v>
      </c>
      <c r="AE1794" t="str">
        <f>IF(tbl_Customers[[#This Row],[total_intl_calls]]&lt;=5,"Low Calls", IF(tbl_Customers[[#This Row],[total_intl_calls]]&lt;=10, "Medium Calls", "High Calls"))</f>
        <v>Medium Calls</v>
      </c>
      <c r="AF17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94" t="str">
        <f>IF(tbl_Customers[[#This Row],[Churn_Risk_Score]]&gt;=10,"High Risk", IF(tbl_Customers[[#This Row],[Churn_Risk_Score]]&gt;=5,"Medium Risk","Low Risk"))</f>
        <v>Low Risk</v>
      </c>
      <c r="AH1794">
        <f>tbl_Customers[[#This Row],[total_day_charge]] + tbl_Customers[[#This Row],[total_eve_charge]] + tbl_Customers[[#This Row],[total_night_charge]] + tbl_Customers[[#This Row],[total_intl_charge]]</f>
        <v>49.599999999999994</v>
      </c>
    </row>
    <row r="1795" spans="1:34"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t="str">
        <f>IF(tbl_Customers[[#This Row],[total_intl_charge]] &lt;= 3, "Low Charges", "High Charges")</f>
        <v>High Charges</v>
      </c>
      <c r="Z1795" t="str">
        <f>IF(tbl_Customers[[#This Row],[total_eve_calls]]&lt;=80,"Low Calls",
IF(tbl_Customers[[#This Row],[total_eve_calls]]&lt;=120,"Medium Calls","High Calls"))</f>
        <v>Medium Calls</v>
      </c>
      <c r="AA1795" t="str">
        <f>IF(tbl_Customers[[#This Row],[total_eve_charge]]&lt;=15,"Low Charges",
IF(tbl_Customers[[#This Row],[total_eve_charge]]&lt;=20,"Medium Charges","High Charges"))</f>
        <v>Low Charges</v>
      </c>
      <c r="AB1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5" t="str">
        <f>IF(tbl_Customers[[#This Row],[number_vmail_messages]] = 0, "No Usage", IF(tbl_Customers[[#This Row],[number_vmail_messages]] &lt;= 20, "Low Usage", IF(tbl_Customers[[#This Row],[number_vmail_messages]] &lt;= 40, "Medium Usgae", "High Usage")))</f>
        <v>No Usage</v>
      </c>
      <c r="AD1795" t="str">
        <f>IF(tbl_Customers[[#This Row],[total_day_minutes]]&lt;=150,"Low Usage", IF(tbl_Customers[[#This Row],[total_day_minutes]]&lt;=200,"Medium Usage", IF(tbl_Customers[[#This Row],[total_day_minutes]]&lt;=250,"High Usage","Very High Usage")))</f>
        <v>Low Usage</v>
      </c>
      <c r="AE1795" t="str">
        <f>IF(tbl_Customers[[#This Row],[total_intl_calls]]&lt;=5,"Low Calls", IF(tbl_Customers[[#This Row],[total_intl_calls]]&lt;=10, "Medium Calls", "High Calls"))</f>
        <v>Low Calls</v>
      </c>
      <c r="AF17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5" t="str">
        <f>IF(tbl_Customers[[#This Row],[Churn_Risk_Score]]&gt;=10,"High Risk", IF(tbl_Customers[[#This Row],[Churn_Risk_Score]]&gt;=5,"Medium Risk","Low Risk"))</f>
        <v>Low Risk</v>
      </c>
      <c r="AH1795">
        <f>tbl_Customers[[#This Row],[total_day_charge]] + tbl_Customers[[#This Row],[total_eve_charge]] + tbl_Customers[[#This Row],[total_night_charge]] + tbl_Customers[[#This Row],[total_intl_charge]]</f>
        <v>47.14</v>
      </c>
    </row>
    <row r="1796" spans="1:34"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t="str">
        <f>IF(tbl_Customers[[#This Row],[total_intl_charge]] &lt;= 3, "Low Charges", "High Charges")</f>
        <v>High Charges</v>
      </c>
      <c r="Z1796" t="str">
        <f>IF(tbl_Customers[[#This Row],[total_eve_calls]]&lt;=80,"Low Calls",
IF(tbl_Customers[[#This Row],[total_eve_calls]]&lt;=120,"Medium Calls","High Calls"))</f>
        <v>Medium Calls</v>
      </c>
      <c r="AA1796" t="str">
        <f>IF(tbl_Customers[[#This Row],[total_eve_charge]]&lt;=15,"Low Charges",
IF(tbl_Customers[[#This Row],[total_eve_charge]]&lt;=20,"Medium Charges","High Charges"))</f>
        <v>Medium Charges</v>
      </c>
      <c r="AB1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6" t="str">
        <f>IF(tbl_Customers[[#This Row],[number_vmail_messages]] = 0, "No Usage", IF(tbl_Customers[[#This Row],[number_vmail_messages]] &lt;= 20, "Low Usage", IF(tbl_Customers[[#This Row],[number_vmail_messages]] &lt;= 40, "Medium Usgae", "High Usage")))</f>
        <v>No Usage</v>
      </c>
      <c r="AD1796" t="str">
        <f>IF(tbl_Customers[[#This Row],[total_day_minutes]]&lt;=150,"Low Usage", IF(tbl_Customers[[#This Row],[total_day_minutes]]&lt;=200,"Medium Usage", IF(tbl_Customers[[#This Row],[total_day_minutes]]&lt;=250,"High Usage","Very High Usage")))</f>
        <v>Low Usage</v>
      </c>
      <c r="AE1796" t="str">
        <f>IF(tbl_Customers[[#This Row],[total_intl_calls]]&lt;=5,"Low Calls", IF(tbl_Customers[[#This Row],[total_intl_calls]]&lt;=10, "Medium Calls", "High Calls"))</f>
        <v>Low Calls</v>
      </c>
      <c r="AF17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6" t="str">
        <f>IF(tbl_Customers[[#This Row],[Churn_Risk_Score]]&gt;=10,"High Risk", IF(tbl_Customers[[#This Row],[Churn_Risk_Score]]&gt;=5,"Medium Risk","Low Risk"))</f>
        <v>Medium Risk</v>
      </c>
      <c r="AH1796">
        <f>tbl_Customers[[#This Row],[total_day_charge]] + tbl_Customers[[#This Row],[total_eve_charge]] + tbl_Customers[[#This Row],[total_night_charge]] + tbl_Customers[[#This Row],[total_intl_charge]]</f>
        <v>51.559999999999995</v>
      </c>
    </row>
    <row r="1797" spans="1:34"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t="str">
        <f>IF(tbl_Customers[[#This Row],[total_intl_charge]] &lt;= 3, "Low Charges", "High Charges")</f>
        <v>High Charges</v>
      </c>
      <c r="Z1797" t="str">
        <f>IF(tbl_Customers[[#This Row],[total_eve_calls]]&lt;=80,"Low Calls",
IF(tbl_Customers[[#This Row],[total_eve_calls]]&lt;=120,"Medium Calls","High Calls"))</f>
        <v>Medium Calls</v>
      </c>
      <c r="AA1797" t="str">
        <f>IF(tbl_Customers[[#This Row],[total_eve_charge]]&lt;=15,"Low Charges",
IF(tbl_Customers[[#This Row],[total_eve_charge]]&lt;=20,"Medium Charges","High Charges"))</f>
        <v>High Charges</v>
      </c>
      <c r="AB1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7" t="str">
        <f>IF(tbl_Customers[[#This Row],[number_vmail_messages]] = 0, "No Usage", IF(tbl_Customers[[#This Row],[number_vmail_messages]] &lt;= 20, "Low Usage", IF(tbl_Customers[[#This Row],[number_vmail_messages]] &lt;= 40, "Medium Usgae", "High Usage")))</f>
        <v>No Usage</v>
      </c>
      <c r="AD1797" t="str">
        <f>IF(tbl_Customers[[#This Row],[total_day_minutes]]&lt;=150,"Low Usage", IF(tbl_Customers[[#This Row],[total_day_minutes]]&lt;=200,"Medium Usage", IF(tbl_Customers[[#This Row],[total_day_minutes]]&lt;=250,"High Usage","Very High Usage")))</f>
        <v>Very High Usage</v>
      </c>
      <c r="AE1797" t="str">
        <f>IF(tbl_Customers[[#This Row],[total_intl_calls]]&lt;=5,"Low Calls", IF(tbl_Customers[[#This Row],[total_intl_calls]]&lt;=10, "Medium Calls", "High Calls"))</f>
        <v>Low Calls</v>
      </c>
      <c r="AF17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7" t="str">
        <f>IF(tbl_Customers[[#This Row],[Churn_Risk_Score]]&gt;=10,"High Risk", IF(tbl_Customers[[#This Row],[Churn_Risk_Score]]&gt;=5,"Medium Risk","Low Risk"))</f>
        <v>Medium Risk</v>
      </c>
      <c r="AH1797">
        <f>tbl_Customers[[#This Row],[total_day_charge]] + tbl_Customers[[#This Row],[total_eve_charge]] + tbl_Customers[[#This Row],[total_night_charge]] + tbl_Customers[[#This Row],[total_intl_charge]]</f>
        <v>85.09</v>
      </c>
    </row>
    <row r="1798" spans="1:34"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t="str">
        <f>IF(tbl_Customers[[#This Row],[total_intl_charge]] &lt;= 3, "Low Charges", "High Charges")</f>
        <v>High Charges</v>
      </c>
      <c r="Z1798" t="str">
        <f>IF(tbl_Customers[[#This Row],[total_eve_calls]]&lt;=80,"Low Calls",
IF(tbl_Customers[[#This Row],[total_eve_calls]]&lt;=120,"Medium Calls","High Calls"))</f>
        <v>Medium Calls</v>
      </c>
      <c r="AA1798" t="str">
        <f>IF(tbl_Customers[[#This Row],[total_eve_charge]]&lt;=15,"Low Charges",
IF(tbl_Customers[[#This Row],[total_eve_charge]]&lt;=20,"Medium Charges","High Charges"))</f>
        <v>Low Charges</v>
      </c>
      <c r="AB1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8" t="str">
        <f>IF(tbl_Customers[[#This Row],[number_vmail_messages]] = 0, "No Usage", IF(tbl_Customers[[#This Row],[number_vmail_messages]] &lt;= 20, "Low Usage", IF(tbl_Customers[[#This Row],[number_vmail_messages]] &lt;= 40, "Medium Usgae", "High Usage")))</f>
        <v>No Usage</v>
      </c>
      <c r="AD1798" t="str">
        <f>IF(tbl_Customers[[#This Row],[total_day_minutes]]&lt;=150,"Low Usage", IF(tbl_Customers[[#This Row],[total_day_minutes]]&lt;=200,"Medium Usage", IF(tbl_Customers[[#This Row],[total_day_minutes]]&lt;=250,"High Usage","Very High Usage")))</f>
        <v>Very High Usage</v>
      </c>
      <c r="AE1798" t="str">
        <f>IF(tbl_Customers[[#This Row],[total_intl_calls]]&lt;=5,"Low Calls", IF(tbl_Customers[[#This Row],[total_intl_calls]]&lt;=10, "Medium Calls", "High Calls"))</f>
        <v>Low Calls</v>
      </c>
      <c r="AF17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8" t="str">
        <f>IF(tbl_Customers[[#This Row],[Churn_Risk_Score]]&gt;=10,"High Risk", IF(tbl_Customers[[#This Row],[Churn_Risk_Score]]&gt;=5,"Medium Risk","Low Risk"))</f>
        <v>Medium Risk</v>
      </c>
      <c r="AH1798">
        <f>tbl_Customers[[#This Row],[total_day_charge]] + tbl_Customers[[#This Row],[total_eve_charge]] + tbl_Customers[[#This Row],[total_night_charge]] + tbl_Customers[[#This Row],[total_intl_charge]]</f>
        <v>70.28</v>
      </c>
    </row>
    <row r="1799" spans="1:34"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t="str">
        <f>IF(tbl_Customers[[#This Row],[total_intl_charge]] &lt;= 3, "Low Charges", "High Charges")</f>
        <v>High Charges</v>
      </c>
      <c r="Z1799" t="str">
        <f>IF(tbl_Customers[[#This Row],[total_eve_calls]]&lt;=80,"Low Calls",
IF(tbl_Customers[[#This Row],[total_eve_calls]]&lt;=120,"Medium Calls","High Calls"))</f>
        <v>Low Calls</v>
      </c>
      <c r="AA1799" t="str">
        <f>IF(tbl_Customers[[#This Row],[total_eve_charge]]&lt;=15,"Low Charges",
IF(tbl_Customers[[#This Row],[total_eve_charge]]&lt;=20,"Medium Charges","High Charges"))</f>
        <v>Low Charges</v>
      </c>
      <c r="AB1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9" t="str">
        <f>IF(tbl_Customers[[#This Row],[number_vmail_messages]] = 0, "No Usage", IF(tbl_Customers[[#This Row],[number_vmail_messages]] &lt;= 20, "Low Usage", IF(tbl_Customers[[#This Row],[number_vmail_messages]] &lt;= 40, "Medium Usgae", "High Usage")))</f>
        <v>No Usage</v>
      </c>
      <c r="AD1799" t="str">
        <f>IF(tbl_Customers[[#This Row],[total_day_minutes]]&lt;=150,"Low Usage", IF(tbl_Customers[[#This Row],[total_day_minutes]]&lt;=200,"Medium Usage", IF(tbl_Customers[[#This Row],[total_day_minutes]]&lt;=250,"High Usage","Very High Usage")))</f>
        <v>Medium Usage</v>
      </c>
      <c r="AE1799" t="str">
        <f>IF(tbl_Customers[[#This Row],[total_intl_calls]]&lt;=5,"Low Calls", IF(tbl_Customers[[#This Row],[total_intl_calls]]&lt;=10, "Medium Calls", "High Calls"))</f>
        <v>Low Calls</v>
      </c>
      <c r="AF17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9" t="str">
        <f>IF(tbl_Customers[[#This Row],[Churn_Risk_Score]]&gt;=10,"High Risk", IF(tbl_Customers[[#This Row],[Churn_Risk_Score]]&gt;=5,"Medium Risk","Low Risk"))</f>
        <v>Low Risk</v>
      </c>
      <c r="AH1799">
        <f>tbl_Customers[[#This Row],[total_day_charge]] + tbl_Customers[[#This Row],[total_eve_charge]] + tbl_Customers[[#This Row],[total_night_charge]] + tbl_Customers[[#This Row],[total_intl_charge]]</f>
        <v>54.51</v>
      </c>
    </row>
    <row r="1800" spans="1:34"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t="str">
        <f>IF(tbl_Customers[[#This Row],[total_intl_charge]] &lt;= 3, "Low Charges", "High Charges")</f>
        <v>High Charges</v>
      </c>
      <c r="Z1800" t="str">
        <f>IF(tbl_Customers[[#This Row],[total_eve_calls]]&lt;=80,"Low Calls",
IF(tbl_Customers[[#This Row],[total_eve_calls]]&lt;=120,"Medium Calls","High Calls"))</f>
        <v>Medium Calls</v>
      </c>
      <c r="AA1800" t="str">
        <f>IF(tbl_Customers[[#This Row],[total_eve_charge]]&lt;=15,"Low Charges",
IF(tbl_Customers[[#This Row],[total_eve_charge]]&lt;=20,"Medium Charges","High Charges"))</f>
        <v>Low Charges</v>
      </c>
      <c r="AB1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0" t="str">
        <f>IF(tbl_Customers[[#This Row],[number_vmail_messages]] = 0, "No Usage", IF(tbl_Customers[[#This Row],[number_vmail_messages]] &lt;= 20, "Low Usage", IF(tbl_Customers[[#This Row],[number_vmail_messages]] &lt;= 40, "Medium Usgae", "High Usage")))</f>
        <v>No Usage</v>
      </c>
      <c r="AD1800" t="str">
        <f>IF(tbl_Customers[[#This Row],[total_day_minutes]]&lt;=150,"Low Usage", IF(tbl_Customers[[#This Row],[total_day_minutes]]&lt;=200,"Medium Usage", IF(tbl_Customers[[#This Row],[total_day_minutes]]&lt;=250,"High Usage","Very High Usage")))</f>
        <v>High Usage</v>
      </c>
      <c r="AE1800" t="str">
        <f>IF(tbl_Customers[[#This Row],[total_intl_calls]]&lt;=5,"Low Calls", IF(tbl_Customers[[#This Row],[total_intl_calls]]&lt;=10, "Medium Calls", "High Calls"))</f>
        <v>Medium Calls</v>
      </c>
      <c r="AF18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00" t="str">
        <f>IF(tbl_Customers[[#This Row],[Churn_Risk_Score]]&gt;=10,"High Risk", IF(tbl_Customers[[#This Row],[Churn_Risk_Score]]&gt;=5,"Medium Risk","Low Risk"))</f>
        <v>Medium Risk</v>
      </c>
      <c r="AH1800">
        <f>tbl_Customers[[#This Row],[total_day_charge]] + tbl_Customers[[#This Row],[total_eve_charge]] + tbl_Customers[[#This Row],[total_night_charge]] + tbl_Customers[[#This Row],[total_intl_charge]]</f>
        <v>63.110000000000007</v>
      </c>
    </row>
    <row r="1801" spans="1:34"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t="str">
        <f>IF(tbl_Customers[[#This Row],[total_intl_charge]] &lt;= 3, "Low Charges", "High Charges")</f>
        <v>Low Charges</v>
      </c>
      <c r="Z1801" t="str">
        <f>IF(tbl_Customers[[#This Row],[total_eve_calls]]&lt;=80,"Low Calls",
IF(tbl_Customers[[#This Row],[total_eve_calls]]&lt;=120,"Medium Calls","High Calls"))</f>
        <v>Medium Calls</v>
      </c>
      <c r="AA1801" t="str">
        <f>IF(tbl_Customers[[#This Row],[total_eve_charge]]&lt;=15,"Low Charges",
IF(tbl_Customers[[#This Row],[total_eve_charge]]&lt;=20,"Medium Charges","High Charges"))</f>
        <v>Medium Charges</v>
      </c>
      <c r="AB1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1" t="str">
        <f>IF(tbl_Customers[[#This Row],[number_vmail_messages]] = 0, "No Usage", IF(tbl_Customers[[#This Row],[number_vmail_messages]] &lt;= 20, "Low Usage", IF(tbl_Customers[[#This Row],[number_vmail_messages]] &lt;= 40, "Medium Usgae", "High Usage")))</f>
        <v>No Usage</v>
      </c>
      <c r="AD1801" t="str">
        <f>IF(tbl_Customers[[#This Row],[total_day_minutes]]&lt;=150,"Low Usage", IF(tbl_Customers[[#This Row],[total_day_minutes]]&lt;=200,"Medium Usage", IF(tbl_Customers[[#This Row],[total_day_minutes]]&lt;=250,"High Usage","Very High Usage")))</f>
        <v>Medium Usage</v>
      </c>
      <c r="AE1801" t="str">
        <f>IF(tbl_Customers[[#This Row],[total_intl_calls]]&lt;=5,"Low Calls", IF(tbl_Customers[[#This Row],[total_intl_calls]]&lt;=10, "Medium Calls", "High Calls"))</f>
        <v>Low Calls</v>
      </c>
      <c r="AF18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1" t="str">
        <f>IF(tbl_Customers[[#This Row],[Churn_Risk_Score]]&gt;=10,"High Risk", IF(tbl_Customers[[#This Row],[Churn_Risk_Score]]&gt;=5,"Medium Risk","Low Risk"))</f>
        <v>Low Risk</v>
      </c>
      <c r="AH1801">
        <f>tbl_Customers[[#This Row],[total_day_charge]] + tbl_Customers[[#This Row],[total_eve_charge]] + tbl_Customers[[#This Row],[total_night_charge]] + tbl_Customers[[#This Row],[total_intl_charge]]</f>
        <v>57.79</v>
      </c>
    </row>
    <row r="1802" spans="1:34"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t="str">
        <f>IF(tbl_Customers[[#This Row],[total_intl_charge]] &lt;= 3, "Low Charges", "High Charges")</f>
        <v>High Charges</v>
      </c>
      <c r="Z1802" t="str">
        <f>IF(tbl_Customers[[#This Row],[total_eve_calls]]&lt;=80,"Low Calls",
IF(tbl_Customers[[#This Row],[total_eve_calls]]&lt;=120,"Medium Calls","High Calls"))</f>
        <v>Medium Calls</v>
      </c>
      <c r="AA1802" t="str">
        <f>IF(tbl_Customers[[#This Row],[total_eve_charge]]&lt;=15,"Low Charges",
IF(tbl_Customers[[#This Row],[total_eve_charge]]&lt;=20,"Medium Charges","High Charges"))</f>
        <v>High Charges</v>
      </c>
      <c r="AB1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2" t="str">
        <f>IF(tbl_Customers[[#This Row],[number_vmail_messages]] = 0, "No Usage", IF(tbl_Customers[[#This Row],[number_vmail_messages]] &lt;= 20, "Low Usage", IF(tbl_Customers[[#This Row],[number_vmail_messages]] &lt;= 40, "Medium Usgae", "High Usage")))</f>
        <v>No Usage</v>
      </c>
      <c r="AD1802" t="str">
        <f>IF(tbl_Customers[[#This Row],[total_day_minutes]]&lt;=150,"Low Usage", IF(tbl_Customers[[#This Row],[total_day_minutes]]&lt;=200,"Medium Usage", IF(tbl_Customers[[#This Row],[total_day_minutes]]&lt;=250,"High Usage","Very High Usage")))</f>
        <v>High Usage</v>
      </c>
      <c r="AE1802" t="str">
        <f>IF(tbl_Customers[[#This Row],[total_intl_calls]]&lt;=5,"Low Calls", IF(tbl_Customers[[#This Row],[total_intl_calls]]&lt;=10, "Medium Calls", "High Calls"))</f>
        <v>Low Calls</v>
      </c>
      <c r="AF18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2" t="str">
        <f>IF(tbl_Customers[[#This Row],[Churn_Risk_Score]]&gt;=10,"High Risk", IF(tbl_Customers[[#This Row],[Churn_Risk_Score]]&gt;=5,"Medium Risk","Low Risk"))</f>
        <v>Low Risk</v>
      </c>
      <c r="AH1802">
        <f>tbl_Customers[[#This Row],[total_day_charge]] + tbl_Customers[[#This Row],[total_eve_charge]] + tbl_Customers[[#This Row],[total_night_charge]] + tbl_Customers[[#This Row],[total_intl_charge]]</f>
        <v>76.63</v>
      </c>
    </row>
    <row r="1803" spans="1:34"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t="str">
        <f>IF(tbl_Customers[[#This Row],[total_intl_charge]] &lt;= 3, "Low Charges", "High Charges")</f>
        <v>High Charges</v>
      </c>
      <c r="Z1803" t="str">
        <f>IF(tbl_Customers[[#This Row],[total_eve_calls]]&lt;=80,"Low Calls",
IF(tbl_Customers[[#This Row],[total_eve_calls]]&lt;=120,"Medium Calls","High Calls"))</f>
        <v>Medium Calls</v>
      </c>
      <c r="AA1803" t="str">
        <f>IF(tbl_Customers[[#This Row],[total_eve_charge]]&lt;=15,"Low Charges",
IF(tbl_Customers[[#This Row],[total_eve_charge]]&lt;=20,"Medium Charges","High Charges"))</f>
        <v>Medium Charges</v>
      </c>
      <c r="AB1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3" t="str">
        <f>IF(tbl_Customers[[#This Row],[number_vmail_messages]] = 0, "No Usage", IF(tbl_Customers[[#This Row],[number_vmail_messages]] &lt;= 20, "Low Usage", IF(tbl_Customers[[#This Row],[number_vmail_messages]] &lt;= 40, "Medium Usgae", "High Usage")))</f>
        <v>No Usage</v>
      </c>
      <c r="AD1803" t="str">
        <f>IF(tbl_Customers[[#This Row],[total_day_minutes]]&lt;=150,"Low Usage", IF(tbl_Customers[[#This Row],[total_day_minutes]]&lt;=200,"Medium Usage", IF(tbl_Customers[[#This Row],[total_day_minutes]]&lt;=250,"High Usage","Very High Usage")))</f>
        <v>Medium Usage</v>
      </c>
      <c r="AE1803" t="str">
        <f>IF(tbl_Customers[[#This Row],[total_intl_calls]]&lt;=5,"Low Calls", IF(tbl_Customers[[#This Row],[total_intl_calls]]&lt;=10, "Medium Calls", "High Calls"))</f>
        <v>Low Calls</v>
      </c>
      <c r="AF18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3" t="str">
        <f>IF(tbl_Customers[[#This Row],[Churn_Risk_Score]]&gt;=10,"High Risk", IF(tbl_Customers[[#This Row],[Churn_Risk_Score]]&gt;=5,"Medium Risk","Low Risk"))</f>
        <v>Low Risk</v>
      </c>
      <c r="AH1803">
        <f>tbl_Customers[[#This Row],[total_day_charge]] + tbl_Customers[[#This Row],[total_eve_charge]] + tbl_Customers[[#This Row],[total_night_charge]] + tbl_Customers[[#This Row],[total_intl_charge]]</f>
        <v>58.69</v>
      </c>
    </row>
    <row r="1804" spans="1:34"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t="str">
        <f>IF(tbl_Customers[[#This Row],[total_intl_charge]] &lt;= 3, "Low Charges", "High Charges")</f>
        <v>High Charges</v>
      </c>
      <c r="Z1804" t="str">
        <f>IF(tbl_Customers[[#This Row],[total_eve_calls]]&lt;=80,"Low Calls",
IF(tbl_Customers[[#This Row],[total_eve_calls]]&lt;=120,"Medium Calls","High Calls"))</f>
        <v>Low Calls</v>
      </c>
      <c r="AA1804" t="str">
        <f>IF(tbl_Customers[[#This Row],[total_eve_charge]]&lt;=15,"Low Charges",
IF(tbl_Customers[[#This Row],[total_eve_charge]]&lt;=20,"Medium Charges","High Charges"))</f>
        <v>High Charges</v>
      </c>
      <c r="AB1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4" t="str">
        <f>IF(tbl_Customers[[#This Row],[number_vmail_messages]] = 0, "No Usage", IF(tbl_Customers[[#This Row],[number_vmail_messages]] &lt;= 20, "Low Usage", IF(tbl_Customers[[#This Row],[number_vmail_messages]] &lt;= 40, "Medium Usgae", "High Usage")))</f>
        <v>No Usage</v>
      </c>
      <c r="AD1804" t="str">
        <f>IF(tbl_Customers[[#This Row],[total_day_minutes]]&lt;=150,"Low Usage", IF(tbl_Customers[[#This Row],[total_day_minutes]]&lt;=200,"Medium Usage", IF(tbl_Customers[[#This Row],[total_day_minutes]]&lt;=250,"High Usage","Very High Usage")))</f>
        <v>Low Usage</v>
      </c>
      <c r="AE1804" t="str">
        <f>IF(tbl_Customers[[#This Row],[total_intl_calls]]&lt;=5,"Low Calls", IF(tbl_Customers[[#This Row],[total_intl_calls]]&lt;=10, "Medium Calls", "High Calls"))</f>
        <v>Low Calls</v>
      </c>
      <c r="AF18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4" t="str">
        <f>IF(tbl_Customers[[#This Row],[Churn_Risk_Score]]&gt;=10,"High Risk", IF(tbl_Customers[[#This Row],[Churn_Risk_Score]]&gt;=5,"Medium Risk","Low Risk"))</f>
        <v>Low Risk</v>
      </c>
      <c r="AH1804">
        <f>tbl_Customers[[#This Row],[total_day_charge]] + tbl_Customers[[#This Row],[total_eve_charge]] + tbl_Customers[[#This Row],[total_night_charge]] + tbl_Customers[[#This Row],[total_intl_charge]]</f>
        <v>48.87</v>
      </c>
    </row>
    <row r="1805" spans="1:34"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t="str">
        <f>IF(tbl_Customers[[#This Row],[total_intl_charge]] &lt;= 3, "Low Charges", "High Charges")</f>
        <v>High Charges</v>
      </c>
      <c r="Z1805" t="str">
        <f>IF(tbl_Customers[[#This Row],[total_eve_calls]]&lt;=80,"Low Calls",
IF(tbl_Customers[[#This Row],[total_eve_calls]]&lt;=120,"Medium Calls","High Calls"))</f>
        <v>Medium Calls</v>
      </c>
      <c r="AA1805" t="str">
        <f>IF(tbl_Customers[[#This Row],[total_eve_charge]]&lt;=15,"Low Charges",
IF(tbl_Customers[[#This Row],[total_eve_charge]]&lt;=20,"Medium Charges","High Charges"))</f>
        <v>High Charges</v>
      </c>
      <c r="AB1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5" t="str">
        <f>IF(tbl_Customers[[#This Row],[number_vmail_messages]] = 0, "No Usage", IF(tbl_Customers[[#This Row],[number_vmail_messages]] &lt;= 20, "Low Usage", IF(tbl_Customers[[#This Row],[number_vmail_messages]] &lt;= 40, "Medium Usgae", "High Usage")))</f>
        <v>Medium Usgae</v>
      </c>
      <c r="AD1805" t="str">
        <f>IF(tbl_Customers[[#This Row],[total_day_minutes]]&lt;=150,"Low Usage", IF(tbl_Customers[[#This Row],[total_day_minutes]]&lt;=200,"Medium Usage", IF(tbl_Customers[[#This Row],[total_day_minutes]]&lt;=250,"High Usage","Very High Usage")))</f>
        <v>Very High Usage</v>
      </c>
      <c r="AE1805" t="str">
        <f>IF(tbl_Customers[[#This Row],[total_intl_calls]]&lt;=5,"Low Calls", IF(tbl_Customers[[#This Row],[total_intl_calls]]&lt;=10, "Medium Calls", "High Calls"))</f>
        <v>Low Calls</v>
      </c>
      <c r="AF18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05" t="str">
        <f>IF(tbl_Customers[[#This Row],[Churn_Risk_Score]]&gt;=10,"High Risk", IF(tbl_Customers[[#This Row],[Churn_Risk_Score]]&gt;=5,"Medium Risk","Low Risk"))</f>
        <v>Medium Risk</v>
      </c>
      <c r="AH1805">
        <f>tbl_Customers[[#This Row],[total_day_charge]] + tbl_Customers[[#This Row],[total_eve_charge]] + tbl_Customers[[#This Row],[total_night_charge]] + tbl_Customers[[#This Row],[total_intl_charge]]</f>
        <v>83.329999999999984</v>
      </c>
    </row>
    <row r="1806" spans="1:34"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t="str">
        <f>IF(tbl_Customers[[#This Row],[total_intl_charge]] &lt;= 3, "Low Charges", "High Charges")</f>
        <v>Low Charges</v>
      </c>
      <c r="Z1806" t="str">
        <f>IF(tbl_Customers[[#This Row],[total_eve_calls]]&lt;=80,"Low Calls",
IF(tbl_Customers[[#This Row],[total_eve_calls]]&lt;=120,"Medium Calls","High Calls"))</f>
        <v>Medium Calls</v>
      </c>
      <c r="AA1806" t="str">
        <f>IF(tbl_Customers[[#This Row],[total_eve_charge]]&lt;=15,"Low Charges",
IF(tbl_Customers[[#This Row],[total_eve_charge]]&lt;=20,"Medium Charges","High Charges"))</f>
        <v>Low Charges</v>
      </c>
      <c r="AB1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06" t="str">
        <f>IF(tbl_Customers[[#This Row],[number_vmail_messages]] = 0, "No Usage", IF(tbl_Customers[[#This Row],[number_vmail_messages]] &lt;= 20, "Low Usage", IF(tbl_Customers[[#This Row],[number_vmail_messages]] &lt;= 40, "Medium Usgae", "High Usage")))</f>
        <v>No Usage</v>
      </c>
      <c r="AD1806" t="str">
        <f>IF(tbl_Customers[[#This Row],[total_day_minutes]]&lt;=150,"Low Usage", IF(tbl_Customers[[#This Row],[total_day_minutes]]&lt;=200,"Medium Usage", IF(tbl_Customers[[#This Row],[total_day_minutes]]&lt;=250,"High Usage","Very High Usage")))</f>
        <v>Low Usage</v>
      </c>
      <c r="AE1806" t="str">
        <f>IF(tbl_Customers[[#This Row],[total_intl_calls]]&lt;=5,"Low Calls", IF(tbl_Customers[[#This Row],[total_intl_calls]]&lt;=10, "Medium Calls", "High Calls"))</f>
        <v>Low Calls</v>
      </c>
      <c r="AF18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6" t="str">
        <f>IF(tbl_Customers[[#This Row],[Churn_Risk_Score]]&gt;=10,"High Risk", IF(tbl_Customers[[#This Row],[Churn_Risk_Score]]&gt;=5,"Medium Risk","Low Risk"))</f>
        <v>Low Risk</v>
      </c>
      <c r="AH1806">
        <f>tbl_Customers[[#This Row],[total_day_charge]] + tbl_Customers[[#This Row],[total_eve_charge]] + tbl_Customers[[#This Row],[total_night_charge]] + tbl_Customers[[#This Row],[total_intl_charge]]</f>
        <v>42.289999999999992</v>
      </c>
    </row>
    <row r="1807" spans="1:34"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t="str">
        <f>IF(tbl_Customers[[#This Row],[total_intl_charge]] &lt;= 3, "Low Charges", "High Charges")</f>
        <v>Low Charges</v>
      </c>
      <c r="Z1807" t="str">
        <f>IF(tbl_Customers[[#This Row],[total_eve_calls]]&lt;=80,"Low Calls",
IF(tbl_Customers[[#This Row],[total_eve_calls]]&lt;=120,"Medium Calls","High Calls"))</f>
        <v>Medium Calls</v>
      </c>
      <c r="AA1807" t="str">
        <f>IF(tbl_Customers[[#This Row],[total_eve_charge]]&lt;=15,"Low Charges",
IF(tbl_Customers[[#This Row],[total_eve_charge]]&lt;=20,"Medium Charges","High Charges"))</f>
        <v>Low Charges</v>
      </c>
      <c r="AB1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7" t="str">
        <f>IF(tbl_Customers[[#This Row],[number_vmail_messages]] = 0, "No Usage", IF(tbl_Customers[[#This Row],[number_vmail_messages]] &lt;= 20, "Low Usage", IF(tbl_Customers[[#This Row],[number_vmail_messages]] &lt;= 40, "Medium Usgae", "High Usage")))</f>
        <v>No Usage</v>
      </c>
      <c r="AD1807" t="str">
        <f>IF(tbl_Customers[[#This Row],[total_day_minutes]]&lt;=150,"Low Usage", IF(tbl_Customers[[#This Row],[total_day_minutes]]&lt;=200,"Medium Usage", IF(tbl_Customers[[#This Row],[total_day_minutes]]&lt;=250,"High Usage","Very High Usage")))</f>
        <v>Low Usage</v>
      </c>
      <c r="AE1807" t="str">
        <f>IF(tbl_Customers[[#This Row],[total_intl_calls]]&lt;=5,"Low Calls", IF(tbl_Customers[[#This Row],[total_intl_calls]]&lt;=10, "Medium Calls", "High Calls"))</f>
        <v>Low Calls</v>
      </c>
      <c r="AF18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7" t="str">
        <f>IF(tbl_Customers[[#This Row],[Churn_Risk_Score]]&gt;=10,"High Risk", IF(tbl_Customers[[#This Row],[Churn_Risk_Score]]&gt;=5,"Medium Risk","Low Risk"))</f>
        <v>Low Risk</v>
      </c>
      <c r="AH1807">
        <f>tbl_Customers[[#This Row],[total_day_charge]] + tbl_Customers[[#This Row],[total_eve_charge]] + tbl_Customers[[#This Row],[total_night_charge]] + tbl_Customers[[#This Row],[total_intl_charge]]</f>
        <v>33.74</v>
      </c>
    </row>
    <row r="1808" spans="1:34"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t="str">
        <f>IF(tbl_Customers[[#This Row],[total_intl_charge]] &lt;= 3, "Low Charges", "High Charges")</f>
        <v>Low Charges</v>
      </c>
      <c r="Z1808" t="str">
        <f>IF(tbl_Customers[[#This Row],[total_eve_calls]]&lt;=80,"Low Calls",
IF(tbl_Customers[[#This Row],[total_eve_calls]]&lt;=120,"Medium Calls","High Calls"))</f>
        <v>Medium Calls</v>
      </c>
      <c r="AA1808" t="str">
        <f>IF(tbl_Customers[[#This Row],[total_eve_charge]]&lt;=15,"Low Charges",
IF(tbl_Customers[[#This Row],[total_eve_charge]]&lt;=20,"Medium Charges","High Charges"))</f>
        <v>Medium Charges</v>
      </c>
      <c r="AB1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8" t="str">
        <f>IF(tbl_Customers[[#This Row],[number_vmail_messages]] = 0, "No Usage", IF(tbl_Customers[[#This Row],[number_vmail_messages]] &lt;= 20, "Low Usage", IF(tbl_Customers[[#This Row],[number_vmail_messages]] &lt;= 40, "Medium Usgae", "High Usage")))</f>
        <v>No Usage</v>
      </c>
      <c r="AD1808" t="str">
        <f>IF(tbl_Customers[[#This Row],[total_day_minutes]]&lt;=150,"Low Usage", IF(tbl_Customers[[#This Row],[total_day_minutes]]&lt;=200,"Medium Usage", IF(tbl_Customers[[#This Row],[total_day_minutes]]&lt;=250,"High Usage","Very High Usage")))</f>
        <v>High Usage</v>
      </c>
      <c r="AE1808" t="str">
        <f>IF(tbl_Customers[[#This Row],[total_intl_calls]]&lt;=5,"Low Calls", IF(tbl_Customers[[#This Row],[total_intl_calls]]&lt;=10, "Medium Calls", "High Calls"))</f>
        <v>Medium Calls</v>
      </c>
      <c r="AF18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8" t="str">
        <f>IF(tbl_Customers[[#This Row],[Churn_Risk_Score]]&gt;=10,"High Risk", IF(tbl_Customers[[#This Row],[Churn_Risk_Score]]&gt;=5,"Medium Risk","Low Risk"))</f>
        <v>Low Risk</v>
      </c>
      <c r="AH1808">
        <f>tbl_Customers[[#This Row],[total_day_charge]] + tbl_Customers[[#This Row],[total_eve_charge]] + tbl_Customers[[#This Row],[total_night_charge]] + tbl_Customers[[#This Row],[total_intl_charge]]</f>
        <v>71.430000000000007</v>
      </c>
    </row>
    <row r="1809" spans="1:34"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t="str">
        <f>IF(tbl_Customers[[#This Row],[total_intl_charge]] &lt;= 3, "Low Charges", "High Charges")</f>
        <v>High Charges</v>
      </c>
      <c r="Z1809" t="str">
        <f>IF(tbl_Customers[[#This Row],[total_eve_calls]]&lt;=80,"Low Calls",
IF(tbl_Customers[[#This Row],[total_eve_calls]]&lt;=120,"Medium Calls","High Calls"))</f>
        <v>Low Calls</v>
      </c>
      <c r="AA1809" t="str">
        <f>IF(tbl_Customers[[#This Row],[total_eve_charge]]&lt;=15,"Low Charges",
IF(tbl_Customers[[#This Row],[total_eve_charge]]&lt;=20,"Medium Charges","High Charges"))</f>
        <v>Medium Charges</v>
      </c>
      <c r="AB1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9" t="str">
        <f>IF(tbl_Customers[[#This Row],[number_vmail_messages]] = 0, "No Usage", IF(tbl_Customers[[#This Row],[number_vmail_messages]] &lt;= 20, "Low Usage", IF(tbl_Customers[[#This Row],[number_vmail_messages]] &lt;= 40, "Medium Usgae", "High Usage")))</f>
        <v>No Usage</v>
      </c>
      <c r="AD1809" t="str">
        <f>IF(tbl_Customers[[#This Row],[total_day_minutes]]&lt;=150,"Low Usage", IF(tbl_Customers[[#This Row],[total_day_minutes]]&lt;=200,"Medium Usage", IF(tbl_Customers[[#This Row],[total_day_minutes]]&lt;=250,"High Usage","Very High Usage")))</f>
        <v>Medium Usage</v>
      </c>
      <c r="AE1809" t="str">
        <f>IF(tbl_Customers[[#This Row],[total_intl_calls]]&lt;=5,"Low Calls", IF(tbl_Customers[[#This Row],[total_intl_calls]]&lt;=10, "Medium Calls", "High Calls"))</f>
        <v>Low Calls</v>
      </c>
      <c r="AF18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9" t="str">
        <f>IF(tbl_Customers[[#This Row],[Churn_Risk_Score]]&gt;=10,"High Risk", IF(tbl_Customers[[#This Row],[Churn_Risk_Score]]&gt;=5,"Medium Risk","Low Risk"))</f>
        <v>Low Risk</v>
      </c>
      <c r="AH1809">
        <f>tbl_Customers[[#This Row],[total_day_charge]] + tbl_Customers[[#This Row],[total_eve_charge]] + tbl_Customers[[#This Row],[total_night_charge]] + tbl_Customers[[#This Row],[total_intl_charge]]</f>
        <v>63.71</v>
      </c>
    </row>
    <row r="1810" spans="1:34"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t="str">
        <f>IF(tbl_Customers[[#This Row],[total_intl_charge]] &lt;= 3, "Low Charges", "High Charges")</f>
        <v>Low Charges</v>
      </c>
      <c r="Z1810" t="str">
        <f>IF(tbl_Customers[[#This Row],[total_eve_calls]]&lt;=80,"Low Calls",
IF(tbl_Customers[[#This Row],[total_eve_calls]]&lt;=120,"Medium Calls","High Calls"))</f>
        <v>Medium Calls</v>
      </c>
      <c r="AA1810" t="str">
        <f>IF(tbl_Customers[[#This Row],[total_eve_charge]]&lt;=15,"Low Charges",
IF(tbl_Customers[[#This Row],[total_eve_charge]]&lt;=20,"Medium Charges","High Charges"))</f>
        <v>Low Charges</v>
      </c>
      <c r="AB1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0" t="str">
        <f>IF(tbl_Customers[[#This Row],[number_vmail_messages]] = 0, "No Usage", IF(tbl_Customers[[#This Row],[number_vmail_messages]] &lt;= 20, "Low Usage", IF(tbl_Customers[[#This Row],[number_vmail_messages]] &lt;= 40, "Medium Usgae", "High Usage")))</f>
        <v>Medium Usgae</v>
      </c>
      <c r="AD1810" t="str">
        <f>IF(tbl_Customers[[#This Row],[total_day_minutes]]&lt;=150,"Low Usage", IF(tbl_Customers[[#This Row],[total_day_minutes]]&lt;=200,"Medium Usage", IF(tbl_Customers[[#This Row],[total_day_minutes]]&lt;=250,"High Usage","Very High Usage")))</f>
        <v>Low Usage</v>
      </c>
      <c r="AE1810" t="str">
        <f>IF(tbl_Customers[[#This Row],[total_intl_calls]]&lt;=5,"Low Calls", IF(tbl_Customers[[#This Row],[total_intl_calls]]&lt;=10, "Medium Calls", "High Calls"))</f>
        <v>Medium Calls</v>
      </c>
      <c r="AF18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0" t="str">
        <f>IF(tbl_Customers[[#This Row],[Churn_Risk_Score]]&gt;=10,"High Risk", IF(tbl_Customers[[#This Row],[Churn_Risk_Score]]&gt;=5,"Medium Risk","Low Risk"))</f>
        <v>Low Risk</v>
      </c>
      <c r="AH1810">
        <f>tbl_Customers[[#This Row],[total_day_charge]] + tbl_Customers[[#This Row],[total_eve_charge]] + tbl_Customers[[#This Row],[total_night_charge]] + tbl_Customers[[#This Row],[total_intl_charge]]</f>
        <v>44.08</v>
      </c>
    </row>
    <row r="1811" spans="1:34"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t="str">
        <f>IF(tbl_Customers[[#This Row],[total_intl_charge]] &lt;= 3, "Low Charges", "High Charges")</f>
        <v>Low Charges</v>
      </c>
      <c r="Z1811" t="str">
        <f>IF(tbl_Customers[[#This Row],[total_eve_calls]]&lt;=80,"Low Calls",
IF(tbl_Customers[[#This Row],[total_eve_calls]]&lt;=120,"Medium Calls","High Calls"))</f>
        <v>High Calls</v>
      </c>
      <c r="AA1811" t="str">
        <f>IF(tbl_Customers[[#This Row],[total_eve_charge]]&lt;=15,"Low Charges",
IF(tbl_Customers[[#This Row],[total_eve_charge]]&lt;=20,"Medium Charges","High Charges"))</f>
        <v>High Charges</v>
      </c>
      <c r="AB1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1" t="str">
        <f>IF(tbl_Customers[[#This Row],[number_vmail_messages]] = 0, "No Usage", IF(tbl_Customers[[#This Row],[number_vmail_messages]] &lt;= 20, "Low Usage", IF(tbl_Customers[[#This Row],[number_vmail_messages]] &lt;= 40, "Medium Usgae", "High Usage")))</f>
        <v>Medium Usgae</v>
      </c>
      <c r="AD1811" t="str">
        <f>IF(tbl_Customers[[#This Row],[total_day_minutes]]&lt;=150,"Low Usage", IF(tbl_Customers[[#This Row],[total_day_minutes]]&lt;=200,"Medium Usage", IF(tbl_Customers[[#This Row],[total_day_minutes]]&lt;=250,"High Usage","Very High Usage")))</f>
        <v>Low Usage</v>
      </c>
      <c r="AE1811" t="str">
        <f>IF(tbl_Customers[[#This Row],[total_intl_calls]]&lt;=5,"Low Calls", IF(tbl_Customers[[#This Row],[total_intl_calls]]&lt;=10, "Medium Calls", "High Calls"))</f>
        <v>Low Calls</v>
      </c>
      <c r="AF18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1" t="str">
        <f>IF(tbl_Customers[[#This Row],[Churn_Risk_Score]]&gt;=10,"High Risk", IF(tbl_Customers[[#This Row],[Churn_Risk_Score]]&gt;=5,"Medium Risk","Low Risk"))</f>
        <v>Low Risk</v>
      </c>
      <c r="AH1811">
        <f>tbl_Customers[[#This Row],[total_day_charge]] + tbl_Customers[[#This Row],[total_eve_charge]] + tbl_Customers[[#This Row],[total_night_charge]] + tbl_Customers[[#This Row],[total_intl_charge]]</f>
        <v>61.02</v>
      </c>
    </row>
    <row r="1812" spans="1:34"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t="str">
        <f>IF(tbl_Customers[[#This Row],[total_intl_charge]] &lt;= 3, "Low Charges", "High Charges")</f>
        <v>Low Charges</v>
      </c>
      <c r="Z1812" t="str">
        <f>IF(tbl_Customers[[#This Row],[total_eve_calls]]&lt;=80,"Low Calls",
IF(tbl_Customers[[#This Row],[total_eve_calls]]&lt;=120,"Medium Calls","High Calls"))</f>
        <v>Medium Calls</v>
      </c>
      <c r="AA1812" t="str">
        <f>IF(tbl_Customers[[#This Row],[total_eve_charge]]&lt;=15,"Low Charges",
IF(tbl_Customers[[#This Row],[total_eve_charge]]&lt;=20,"Medium Charges","High Charges"))</f>
        <v>High Charges</v>
      </c>
      <c r="AB1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2" t="str">
        <f>IF(tbl_Customers[[#This Row],[number_vmail_messages]] = 0, "No Usage", IF(tbl_Customers[[#This Row],[number_vmail_messages]] &lt;= 20, "Low Usage", IF(tbl_Customers[[#This Row],[number_vmail_messages]] &lt;= 40, "Medium Usgae", "High Usage")))</f>
        <v>No Usage</v>
      </c>
      <c r="AD1812" t="str">
        <f>IF(tbl_Customers[[#This Row],[total_day_minutes]]&lt;=150,"Low Usage", IF(tbl_Customers[[#This Row],[total_day_minutes]]&lt;=200,"Medium Usage", IF(tbl_Customers[[#This Row],[total_day_minutes]]&lt;=250,"High Usage","Very High Usage")))</f>
        <v>High Usage</v>
      </c>
      <c r="AE1812" t="str">
        <f>IF(tbl_Customers[[#This Row],[total_intl_calls]]&lt;=5,"Low Calls", IF(tbl_Customers[[#This Row],[total_intl_calls]]&lt;=10, "Medium Calls", "High Calls"))</f>
        <v>Medium Calls</v>
      </c>
      <c r="AF18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2" t="str">
        <f>IF(tbl_Customers[[#This Row],[Churn_Risk_Score]]&gt;=10,"High Risk", IF(tbl_Customers[[#This Row],[Churn_Risk_Score]]&gt;=5,"Medium Risk","Low Risk"))</f>
        <v>Low Risk</v>
      </c>
      <c r="AH1812">
        <f>tbl_Customers[[#This Row],[total_day_charge]] + tbl_Customers[[#This Row],[total_eve_charge]] + tbl_Customers[[#This Row],[total_night_charge]] + tbl_Customers[[#This Row],[total_intl_charge]]</f>
        <v>72.7</v>
      </c>
    </row>
    <row r="1813" spans="1:34"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t="str">
        <f>IF(tbl_Customers[[#This Row],[total_intl_charge]] &lt;= 3, "Low Charges", "High Charges")</f>
        <v>Low Charges</v>
      </c>
      <c r="Z1813" t="str">
        <f>IF(tbl_Customers[[#This Row],[total_eve_calls]]&lt;=80,"Low Calls",
IF(tbl_Customers[[#This Row],[total_eve_calls]]&lt;=120,"Medium Calls","High Calls"))</f>
        <v>Medium Calls</v>
      </c>
      <c r="AA1813" t="str">
        <f>IF(tbl_Customers[[#This Row],[total_eve_charge]]&lt;=15,"Low Charges",
IF(tbl_Customers[[#This Row],[total_eve_charge]]&lt;=20,"Medium Charges","High Charges"))</f>
        <v>Medium Charges</v>
      </c>
      <c r="AB1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3" t="str">
        <f>IF(tbl_Customers[[#This Row],[number_vmail_messages]] = 0, "No Usage", IF(tbl_Customers[[#This Row],[number_vmail_messages]] &lt;= 20, "Low Usage", IF(tbl_Customers[[#This Row],[number_vmail_messages]] &lt;= 40, "Medium Usgae", "High Usage")))</f>
        <v>Medium Usgae</v>
      </c>
      <c r="AD1813" t="str">
        <f>IF(tbl_Customers[[#This Row],[total_day_minutes]]&lt;=150,"Low Usage", IF(tbl_Customers[[#This Row],[total_day_minutes]]&lt;=200,"Medium Usage", IF(tbl_Customers[[#This Row],[total_day_minutes]]&lt;=250,"High Usage","Very High Usage")))</f>
        <v>Low Usage</v>
      </c>
      <c r="AE1813" t="str">
        <f>IF(tbl_Customers[[#This Row],[total_intl_calls]]&lt;=5,"Low Calls", IF(tbl_Customers[[#This Row],[total_intl_calls]]&lt;=10, "Medium Calls", "High Calls"))</f>
        <v>Low Calls</v>
      </c>
      <c r="AF18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3" t="str">
        <f>IF(tbl_Customers[[#This Row],[Churn_Risk_Score]]&gt;=10,"High Risk", IF(tbl_Customers[[#This Row],[Churn_Risk_Score]]&gt;=5,"Medium Risk","Low Risk"))</f>
        <v>Low Risk</v>
      </c>
      <c r="AH1813">
        <f>tbl_Customers[[#This Row],[total_day_charge]] + tbl_Customers[[#This Row],[total_eve_charge]] + tbl_Customers[[#This Row],[total_night_charge]] + tbl_Customers[[#This Row],[total_intl_charge]]</f>
        <v>54.94</v>
      </c>
    </row>
    <row r="1814" spans="1:34"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t="str">
        <f>IF(tbl_Customers[[#This Row],[total_intl_charge]] &lt;= 3, "Low Charges", "High Charges")</f>
        <v>Low Charges</v>
      </c>
      <c r="Z1814" t="str">
        <f>IF(tbl_Customers[[#This Row],[total_eve_calls]]&lt;=80,"Low Calls",
IF(tbl_Customers[[#This Row],[total_eve_calls]]&lt;=120,"Medium Calls","High Calls"))</f>
        <v>Medium Calls</v>
      </c>
      <c r="AA1814" t="str">
        <f>IF(tbl_Customers[[#This Row],[total_eve_charge]]&lt;=15,"Low Charges",
IF(tbl_Customers[[#This Row],[total_eve_charge]]&lt;=20,"Medium Charges","High Charges"))</f>
        <v>Medium Charges</v>
      </c>
      <c r="AB1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4" t="str">
        <f>IF(tbl_Customers[[#This Row],[number_vmail_messages]] = 0, "No Usage", IF(tbl_Customers[[#This Row],[number_vmail_messages]] &lt;= 20, "Low Usage", IF(tbl_Customers[[#This Row],[number_vmail_messages]] &lt;= 40, "Medium Usgae", "High Usage")))</f>
        <v>Medium Usgae</v>
      </c>
      <c r="AD1814" t="str">
        <f>IF(tbl_Customers[[#This Row],[total_day_minutes]]&lt;=150,"Low Usage", IF(tbl_Customers[[#This Row],[total_day_minutes]]&lt;=200,"Medium Usage", IF(tbl_Customers[[#This Row],[total_day_minutes]]&lt;=250,"High Usage","Very High Usage")))</f>
        <v>Medium Usage</v>
      </c>
      <c r="AE1814" t="str">
        <f>IF(tbl_Customers[[#This Row],[total_intl_calls]]&lt;=5,"Low Calls", IF(tbl_Customers[[#This Row],[total_intl_calls]]&lt;=10, "Medium Calls", "High Calls"))</f>
        <v>Medium Calls</v>
      </c>
      <c r="AF18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4" t="str">
        <f>IF(tbl_Customers[[#This Row],[Churn_Risk_Score]]&gt;=10,"High Risk", IF(tbl_Customers[[#This Row],[Churn_Risk_Score]]&gt;=5,"Medium Risk","Low Risk"))</f>
        <v>Low Risk</v>
      </c>
      <c r="AH1814">
        <f>tbl_Customers[[#This Row],[total_day_charge]] + tbl_Customers[[#This Row],[total_eve_charge]] + tbl_Customers[[#This Row],[total_night_charge]] + tbl_Customers[[#This Row],[total_intl_charge]]</f>
        <v>63.59</v>
      </c>
    </row>
    <row r="1815" spans="1:34"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t="str">
        <f>IF(tbl_Customers[[#This Row],[total_intl_charge]] &lt;= 3, "Low Charges", "High Charges")</f>
        <v>High Charges</v>
      </c>
      <c r="Z1815" t="str">
        <f>IF(tbl_Customers[[#This Row],[total_eve_calls]]&lt;=80,"Low Calls",
IF(tbl_Customers[[#This Row],[total_eve_calls]]&lt;=120,"Medium Calls","High Calls"))</f>
        <v>Medium Calls</v>
      </c>
      <c r="AA1815" t="str">
        <f>IF(tbl_Customers[[#This Row],[total_eve_charge]]&lt;=15,"Low Charges",
IF(tbl_Customers[[#This Row],[total_eve_charge]]&lt;=20,"Medium Charges","High Charges"))</f>
        <v>Medium Charges</v>
      </c>
      <c r="AB1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5" t="str">
        <f>IF(tbl_Customers[[#This Row],[number_vmail_messages]] = 0, "No Usage", IF(tbl_Customers[[#This Row],[number_vmail_messages]] &lt;= 20, "Low Usage", IF(tbl_Customers[[#This Row],[number_vmail_messages]] &lt;= 40, "Medium Usgae", "High Usage")))</f>
        <v>No Usage</v>
      </c>
      <c r="AD1815" t="str">
        <f>IF(tbl_Customers[[#This Row],[total_day_minutes]]&lt;=150,"Low Usage", IF(tbl_Customers[[#This Row],[total_day_minutes]]&lt;=200,"Medium Usage", IF(tbl_Customers[[#This Row],[total_day_minutes]]&lt;=250,"High Usage","Very High Usage")))</f>
        <v>High Usage</v>
      </c>
      <c r="AE1815" t="str">
        <f>IF(tbl_Customers[[#This Row],[total_intl_calls]]&lt;=5,"Low Calls", IF(tbl_Customers[[#This Row],[total_intl_calls]]&lt;=10, "Medium Calls", "High Calls"))</f>
        <v>Low Calls</v>
      </c>
      <c r="AF18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5" t="str">
        <f>IF(tbl_Customers[[#This Row],[Churn_Risk_Score]]&gt;=10,"High Risk", IF(tbl_Customers[[#This Row],[Churn_Risk_Score]]&gt;=5,"Medium Risk","Low Risk"))</f>
        <v>Low Risk</v>
      </c>
      <c r="AH1815">
        <f>tbl_Customers[[#This Row],[total_day_charge]] + tbl_Customers[[#This Row],[total_eve_charge]] + tbl_Customers[[#This Row],[total_night_charge]] + tbl_Customers[[#This Row],[total_intl_charge]]</f>
        <v>69.19</v>
      </c>
    </row>
    <row r="1816" spans="1:34"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t="str">
        <f>IF(tbl_Customers[[#This Row],[total_intl_charge]] &lt;= 3, "Low Charges", "High Charges")</f>
        <v>High Charges</v>
      </c>
      <c r="Z1816" t="str">
        <f>IF(tbl_Customers[[#This Row],[total_eve_calls]]&lt;=80,"Low Calls",
IF(tbl_Customers[[#This Row],[total_eve_calls]]&lt;=120,"Medium Calls","High Calls"))</f>
        <v>Medium Calls</v>
      </c>
      <c r="AA1816" t="str">
        <f>IF(tbl_Customers[[#This Row],[total_eve_charge]]&lt;=15,"Low Charges",
IF(tbl_Customers[[#This Row],[total_eve_charge]]&lt;=20,"Medium Charges","High Charges"))</f>
        <v>Medium Charges</v>
      </c>
      <c r="AB1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6" t="str">
        <f>IF(tbl_Customers[[#This Row],[number_vmail_messages]] = 0, "No Usage", IF(tbl_Customers[[#This Row],[number_vmail_messages]] &lt;= 20, "Low Usage", IF(tbl_Customers[[#This Row],[number_vmail_messages]] &lt;= 40, "Medium Usgae", "High Usage")))</f>
        <v>No Usage</v>
      </c>
      <c r="AD1816" t="str">
        <f>IF(tbl_Customers[[#This Row],[total_day_minutes]]&lt;=150,"Low Usage", IF(tbl_Customers[[#This Row],[total_day_minutes]]&lt;=200,"Medium Usage", IF(tbl_Customers[[#This Row],[total_day_minutes]]&lt;=250,"High Usage","Very High Usage")))</f>
        <v>Medium Usage</v>
      </c>
      <c r="AE1816" t="str">
        <f>IF(tbl_Customers[[#This Row],[total_intl_calls]]&lt;=5,"Low Calls", IF(tbl_Customers[[#This Row],[total_intl_calls]]&lt;=10, "Medium Calls", "High Calls"))</f>
        <v>Low Calls</v>
      </c>
      <c r="AF18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6" t="str">
        <f>IF(tbl_Customers[[#This Row],[Churn_Risk_Score]]&gt;=10,"High Risk", IF(tbl_Customers[[#This Row],[Churn_Risk_Score]]&gt;=5,"Medium Risk","Low Risk"))</f>
        <v>Low Risk</v>
      </c>
      <c r="AH1816">
        <f>tbl_Customers[[#This Row],[total_day_charge]] + tbl_Customers[[#This Row],[total_eve_charge]] + tbl_Customers[[#This Row],[total_night_charge]] + tbl_Customers[[#This Row],[total_intl_charge]]</f>
        <v>55.85</v>
      </c>
    </row>
    <row r="1817" spans="1:34"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t="str">
        <f>IF(tbl_Customers[[#This Row],[total_intl_charge]] &lt;= 3, "Low Charges", "High Charges")</f>
        <v>High Charges</v>
      </c>
      <c r="Z1817" t="str">
        <f>IF(tbl_Customers[[#This Row],[total_eve_calls]]&lt;=80,"Low Calls",
IF(tbl_Customers[[#This Row],[total_eve_calls]]&lt;=120,"Medium Calls","High Calls"))</f>
        <v>Low Calls</v>
      </c>
      <c r="AA1817" t="str">
        <f>IF(tbl_Customers[[#This Row],[total_eve_charge]]&lt;=15,"Low Charges",
IF(tbl_Customers[[#This Row],[total_eve_charge]]&lt;=20,"Medium Charges","High Charges"))</f>
        <v>High Charges</v>
      </c>
      <c r="AB1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7" t="str">
        <f>IF(tbl_Customers[[#This Row],[number_vmail_messages]] = 0, "No Usage", IF(tbl_Customers[[#This Row],[number_vmail_messages]] &lt;= 20, "Low Usage", IF(tbl_Customers[[#This Row],[number_vmail_messages]] &lt;= 40, "Medium Usgae", "High Usage")))</f>
        <v>No Usage</v>
      </c>
      <c r="AD1817" t="str">
        <f>IF(tbl_Customers[[#This Row],[total_day_minutes]]&lt;=150,"Low Usage", IF(tbl_Customers[[#This Row],[total_day_minutes]]&lt;=200,"Medium Usage", IF(tbl_Customers[[#This Row],[total_day_minutes]]&lt;=250,"High Usage","Very High Usage")))</f>
        <v>Medium Usage</v>
      </c>
      <c r="AE1817" t="str">
        <f>IF(tbl_Customers[[#This Row],[total_intl_calls]]&lt;=5,"Low Calls", IF(tbl_Customers[[#This Row],[total_intl_calls]]&lt;=10, "Medium Calls", "High Calls"))</f>
        <v>Medium Calls</v>
      </c>
      <c r="AF18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7" t="str">
        <f>IF(tbl_Customers[[#This Row],[Churn_Risk_Score]]&gt;=10,"High Risk", IF(tbl_Customers[[#This Row],[Churn_Risk_Score]]&gt;=5,"Medium Risk","Low Risk"))</f>
        <v>Low Risk</v>
      </c>
      <c r="AH1817">
        <f>tbl_Customers[[#This Row],[total_day_charge]] + tbl_Customers[[#This Row],[total_eve_charge]] + tbl_Customers[[#This Row],[total_night_charge]] + tbl_Customers[[#This Row],[total_intl_charge]]</f>
        <v>69.669999999999987</v>
      </c>
    </row>
    <row r="1818" spans="1:34"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t="str">
        <f>IF(tbl_Customers[[#This Row],[total_intl_charge]] &lt;= 3, "Low Charges", "High Charges")</f>
        <v>Low Charges</v>
      </c>
      <c r="Z1818" t="str">
        <f>IF(tbl_Customers[[#This Row],[total_eve_calls]]&lt;=80,"Low Calls",
IF(tbl_Customers[[#This Row],[total_eve_calls]]&lt;=120,"Medium Calls","High Calls"))</f>
        <v>Medium Calls</v>
      </c>
      <c r="AA1818" t="str">
        <f>IF(tbl_Customers[[#This Row],[total_eve_charge]]&lt;=15,"Low Charges",
IF(tbl_Customers[[#This Row],[total_eve_charge]]&lt;=20,"Medium Charges","High Charges"))</f>
        <v>Medium Charges</v>
      </c>
      <c r="AB1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8" t="str">
        <f>IF(tbl_Customers[[#This Row],[number_vmail_messages]] = 0, "No Usage", IF(tbl_Customers[[#This Row],[number_vmail_messages]] &lt;= 20, "Low Usage", IF(tbl_Customers[[#This Row],[number_vmail_messages]] &lt;= 40, "Medium Usgae", "High Usage")))</f>
        <v>No Usage</v>
      </c>
      <c r="AD1818" t="str">
        <f>IF(tbl_Customers[[#This Row],[total_day_minutes]]&lt;=150,"Low Usage", IF(tbl_Customers[[#This Row],[total_day_minutes]]&lt;=200,"Medium Usage", IF(tbl_Customers[[#This Row],[total_day_minutes]]&lt;=250,"High Usage","Very High Usage")))</f>
        <v>High Usage</v>
      </c>
      <c r="AE1818" t="str">
        <f>IF(tbl_Customers[[#This Row],[total_intl_calls]]&lt;=5,"Low Calls", IF(tbl_Customers[[#This Row],[total_intl_calls]]&lt;=10, "Medium Calls", "High Calls"))</f>
        <v>Low Calls</v>
      </c>
      <c r="AF18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8" t="str">
        <f>IF(tbl_Customers[[#This Row],[Churn_Risk_Score]]&gt;=10,"High Risk", IF(tbl_Customers[[#This Row],[Churn_Risk_Score]]&gt;=5,"Medium Risk","Low Risk"))</f>
        <v>Low Risk</v>
      </c>
      <c r="AH1818">
        <f>tbl_Customers[[#This Row],[total_day_charge]] + tbl_Customers[[#This Row],[total_eve_charge]] + tbl_Customers[[#This Row],[total_night_charge]] + tbl_Customers[[#This Row],[total_intl_charge]]</f>
        <v>63.51</v>
      </c>
    </row>
    <row r="1819" spans="1:34"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t="str">
        <f>IF(tbl_Customers[[#This Row],[total_intl_charge]] &lt;= 3, "Low Charges", "High Charges")</f>
        <v>Low Charges</v>
      </c>
      <c r="Z1819" t="str">
        <f>IF(tbl_Customers[[#This Row],[total_eve_calls]]&lt;=80,"Low Calls",
IF(tbl_Customers[[#This Row],[total_eve_calls]]&lt;=120,"Medium Calls","High Calls"))</f>
        <v>Medium Calls</v>
      </c>
      <c r="AA1819" t="str">
        <f>IF(tbl_Customers[[#This Row],[total_eve_charge]]&lt;=15,"Low Charges",
IF(tbl_Customers[[#This Row],[total_eve_charge]]&lt;=20,"Medium Charges","High Charges"))</f>
        <v>Medium Charges</v>
      </c>
      <c r="AB1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9" t="str">
        <f>IF(tbl_Customers[[#This Row],[number_vmail_messages]] = 0, "No Usage", IF(tbl_Customers[[#This Row],[number_vmail_messages]] &lt;= 20, "Low Usage", IF(tbl_Customers[[#This Row],[number_vmail_messages]] &lt;= 40, "Medium Usgae", "High Usage")))</f>
        <v>No Usage</v>
      </c>
      <c r="AD1819" t="str">
        <f>IF(tbl_Customers[[#This Row],[total_day_minutes]]&lt;=150,"Low Usage", IF(tbl_Customers[[#This Row],[total_day_minutes]]&lt;=200,"Medium Usage", IF(tbl_Customers[[#This Row],[total_day_minutes]]&lt;=250,"High Usage","Very High Usage")))</f>
        <v>Medium Usage</v>
      </c>
      <c r="AE1819" t="str">
        <f>IF(tbl_Customers[[#This Row],[total_intl_calls]]&lt;=5,"Low Calls", IF(tbl_Customers[[#This Row],[total_intl_calls]]&lt;=10, "Medium Calls", "High Calls"))</f>
        <v>Low Calls</v>
      </c>
      <c r="AF18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9" t="str">
        <f>IF(tbl_Customers[[#This Row],[Churn_Risk_Score]]&gt;=10,"High Risk", IF(tbl_Customers[[#This Row],[Churn_Risk_Score]]&gt;=5,"Medium Risk","Low Risk"))</f>
        <v>Low Risk</v>
      </c>
      <c r="AH1819">
        <f>tbl_Customers[[#This Row],[total_day_charge]] + tbl_Customers[[#This Row],[total_eve_charge]] + tbl_Customers[[#This Row],[total_night_charge]] + tbl_Customers[[#This Row],[total_intl_charge]]</f>
        <v>64.02</v>
      </c>
    </row>
    <row r="1820" spans="1:34"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t="str">
        <f>IF(tbl_Customers[[#This Row],[total_intl_charge]] &lt;= 3, "Low Charges", "High Charges")</f>
        <v>High Charges</v>
      </c>
      <c r="Z1820" t="str">
        <f>IF(tbl_Customers[[#This Row],[total_eve_calls]]&lt;=80,"Low Calls",
IF(tbl_Customers[[#This Row],[total_eve_calls]]&lt;=120,"Medium Calls","High Calls"))</f>
        <v>Medium Calls</v>
      </c>
      <c r="AA1820" t="str">
        <f>IF(tbl_Customers[[#This Row],[total_eve_charge]]&lt;=15,"Low Charges",
IF(tbl_Customers[[#This Row],[total_eve_charge]]&lt;=20,"Medium Charges","High Charges"))</f>
        <v>Medium Charges</v>
      </c>
      <c r="AB1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0" t="str">
        <f>IF(tbl_Customers[[#This Row],[number_vmail_messages]] = 0, "No Usage", IF(tbl_Customers[[#This Row],[number_vmail_messages]] &lt;= 20, "Low Usage", IF(tbl_Customers[[#This Row],[number_vmail_messages]] &lt;= 40, "Medium Usgae", "High Usage")))</f>
        <v>No Usage</v>
      </c>
      <c r="AD1820" t="str">
        <f>IF(tbl_Customers[[#This Row],[total_day_minutes]]&lt;=150,"Low Usage", IF(tbl_Customers[[#This Row],[total_day_minutes]]&lt;=200,"Medium Usage", IF(tbl_Customers[[#This Row],[total_day_minutes]]&lt;=250,"High Usage","Very High Usage")))</f>
        <v>Very High Usage</v>
      </c>
      <c r="AE1820" t="str">
        <f>IF(tbl_Customers[[#This Row],[total_intl_calls]]&lt;=5,"Low Calls", IF(tbl_Customers[[#This Row],[total_intl_calls]]&lt;=10, "Medium Calls", "High Calls"))</f>
        <v>Low Calls</v>
      </c>
      <c r="AF18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820" t="str">
        <f>IF(tbl_Customers[[#This Row],[Churn_Risk_Score]]&gt;=10,"High Risk", IF(tbl_Customers[[#This Row],[Churn_Risk_Score]]&gt;=5,"Medium Risk","Low Risk"))</f>
        <v>High Risk</v>
      </c>
      <c r="AH1820">
        <f>tbl_Customers[[#This Row],[total_day_charge]] + tbl_Customers[[#This Row],[total_eve_charge]] + tbl_Customers[[#This Row],[total_night_charge]] + tbl_Customers[[#This Row],[total_intl_charge]]</f>
        <v>76.539999999999992</v>
      </c>
    </row>
    <row r="1821" spans="1:34"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t="str">
        <f>IF(tbl_Customers[[#This Row],[total_intl_charge]] &lt;= 3, "Low Charges", "High Charges")</f>
        <v>High Charges</v>
      </c>
      <c r="Z1821" t="str">
        <f>IF(tbl_Customers[[#This Row],[total_eve_calls]]&lt;=80,"Low Calls",
IF(tbl_Customers[[#This Row],[total_eve_calls]]&lt;=120,"Medium Calls","High Calls"))</f>
        <v>High Calls</v>
      </c>
      <c r="AA1821" t="str">
        <f>IF(tbl_Customers[[#This Row],[total_eve_charge]]&lt;=15,"Low Charges",
IF(tbl_Customers[[#This Row],[total_eve_charge]]&lt;=20,"Medium Charges","High Charges"))</f>
        <v>Low Charges</v>
      </c>
      <c r="AB1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1" t="str">
        <f>IF(tbl_Customers[[#This Row],[number_vmail_messages]] = 0, "No Usage", IF(tbl_Customers[[#This Row],[number_vmail_messages]] &lt;= 20, "Low Usage", IF(tbl_Customers[[#This Row],[number_vmail_messages]] &lt;= 40, "Medium Usgae", "High Usage")))</f>
        <v>No Usage</v>
      </c>
      <c r="AD1821" t="str">
        <f>IF(tbl_Customers[[#This Row],[total_day_minutes]]&lt;=150,"Low Usage", IF(tbl_Customers[[#This Row],[total_day_minutes]]&lt;=200,"Medium Usage", IF(tbl_Customers[[#This Row],[total_day_minutes]]&lt;=250,"High Usage","Very High Usage")))</f>
        <v>Medium Usage</v>
      </c>
      <c r="AE1821" t="str">
        <f>IF(tbl_Customers[[#This Row],[total_intl_calls]]&lt;=5,"Low Calls", IF(tbl_Customers[[#This Row],[total_intl_calls]]&lt;=10, "Medium Calls", "High Calls"))</f>
        <v>Low Calls</v>
      </c>
      <c r="AF18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21" t="str">
        <f>IF(tbl_Customers[[#This Row],[Churn_Risk_Score]]&gt;=10,"High Risk", IF(tbl_Customers[[#This Row],[Churn_Risk_Score]]&gt;=5,"Medium Risk","Low Risk"))</f>
        <v>Medium Risk</v>
      </c>
      <c r="AH1821">
        <f>tbl_Customers[[#This Row],[total_day_charge]] + tbl_Customers[[#This Row],[total_eve_charge]] + tbl_Customers[[#This Row],[total_night_charge]] + tbl_Customers[[#This Row],[total_intl_charge]]</f>
        <v>59.79</v>
      </c>
    </row>
    <row r="1822" spans="1:34"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t="str">
        <f>IF(tbl_Customers[[#This Row],[total_intl_charge]] &lt;= 3, "Low Charges", "High Charges")</f>
        <v>Low Charges</v>
      </c>
      <c r="Z1822" t="str">
        <f>IF(tbl_Customers[[#This Row],[total_eve_calls]]&lt;=80,"Low Calls",
IF(tbl_Customers[[#This Row],[total_eve_calls]]&lt;=120,"Medium Calls","High Calls"))</f>
        <v>Medium Calls</v>
      </c>
      <c r="AA1822" t="str">
        <f>IF(tbl_Customers[[#This Row],[total_eve_charge]]&lt;=15,"Low Charges",
IF(tbl_Customers[[#This Row],[total_eve_charge]]&lt;=20,"Medium Charges","High Charges"))</f>
        <v>Medium Charges</v>
      </c>
      <c r="AB1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2" t="str">
        <f>IF(tbl_Customers[[#This Row],[number_vmail_messages]] = 0, "No Usage", IF(tbl_Customers[[#This Row],[number_vmail_messages]] &lt;= 20, "Low Usage", IF(tbl_Customers[[#This Row],[number_vmail_messages]] &lt;= 40, "Medium Usgae", "High Usage")))</f>
        <v>Medium Usgae</v>
      </c>
      <c r="AD1822" t="str">
        <f>IF(tbl_Customers[[#This Row],[total_day_minutes]]&lt;=150,"Low Usage", IF(tbl_Customers[[#This Row],[total_day_minutes]]&lt;=200,"Medium Usage", IF(tbl_Customers[[#This Row],[total_day_minutes]]&lt;=250,"High Usage","Very High Usage")))</f>
        <v>Low Usage</v>
      </c>
      <c r="AE1822" t="str">
        <f>IF(tbl_Customers[[#This Row],[total_intl_calls]]&lt;=5,"Low Calls", IF(tbl_Customers[[#This Row],[total_intl_calls]]&lt;=10, "Medium Calls", "High Calls"))</f>
        <v>Low Calls</v>
      </c>
      <c r="AF18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22" t="str">
        <f>IF(tbl_Customers[[#This Row],[Churn_Risk_Score]]&gt;=10,"High Risk", IF(tbl_Customers[[#This Row],[Churn_Risk_Score]]&gt;=5,"Medium Risk","Low Risk"))</f>
        <v>Low Risk</v>
      </c>
      <c r="AH1822">
        <f>tbl_Customers[[#This Row],[total_day_charge]] + tbl_Customers[[#This Row],[total_eve_charge]] + tbl_Customers[[#This Row],[total_night_charge]] + tbl_Customers[[#This Row],[total_intl_charge]]</f>
        <v>50.349999999999994</v>
      </c>
    </row>
    <row r="1823" spans="1:34"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t="str">
        <f>IF(tbl_Customers[[#This Row],[total_intl_charge]] &lt;= 3, "Low Charges", "High Charges")</f>
        <v>High Charges</v>
      </c>
      <c r="Z1823" t="str">
        <f>IF(tbl_Customers[[#This Row],[total_eve_calls]]&lt;=80,"Low Calls",
IF(tbl_Customers[[#This Row],[total_eve_calls]]&lt;=120,"Medium Calls","High Calls"))</f>
        <v>High Calls</v>
      </c>
      <c r="AA1823" t="str">
        <f>IF(tbl_Customers[[#This Row],[total_eve_charge]]&lt;=15,"Low Charges",
IF(tbl_Customers[[#This Row],[total_eve_charge]]&lt;=20,"Medium Charges","High Charges"))</f>
        <v>Medium Charges</v>
      </c>
      <c r="AB1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3" t="str">
        <f>IF(tbl_Customers[[#This Row],[number_vmail_messages]] = 0, "No Usage", IF(tbl_Customers[[#This Row],[number_vmail_messages]] &lt;= 20, "Low Usage", IF(tbl_Customers[[#This Row],[number_vmail_messages]] &lt;= 40, "Medium Usgae", "High Usage")))</f>
        <v>No Usage</v>
      </c>
      <c r="AD1823" t="str">
        <f>IF(tbl_Customers[[#This Row],[total_day_minutes]]&lt;=150,"Low Usage", IF(tbl_Customers[[#This Row],[total_day_minutes]]&lt;=200,"Medium Usage", IF(tbl_Customers[[#This Row],[total_day_minutes]]&lt;=250,"High Usage","Very High Usage")))</f>
        <v>Low Usage</v>
      </c>
      <c r="AE1823" t="str">
        <f>IF(tbl_Customers[[#This Row],[total_intl_calls]]&lt;=5,"Low Calls", IF(tbl_Customers[[#This Row],[total_intl_calls]]&lt;=10, "Medium Calls", "High Calls"))</f>
        <v>Low Calls</v>
      </c>
      <c r="AF18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3" t="str">
        <f>IF(tbl_Customers[[#This Row],[Churn_Risk_Score]]&gt;=10,"High Risk", IF(tbl_Customers[[#This Row],[Churn_Risk_Score]]&gt;=5,"Medium Risk","Low Risk"))</f>
        <v>Low Risk</v>
      </c>
      <c r="AH1823">
        <f>tbl_Customers[[#This Row],[total_day_charge]] + tbl_Customers[[#This Row],[total_eve_charge]] + tbl_Customers[[#This Row],[total_night_charge]] + tbl_Customers[[#This Row],[total_intl_charge]]</f>
        <v>44.250000000000007</v>
      </c>
    </row>
    <row r="1824" spans="1:34"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t="str">
        <f>IF(tbl_Customers[[#This Row],[total_intl_charge]] &lt;= 3, "Low Charges", "High Charges")</f>
        <v>High Charges</v>
      </c>
      <c r="Z1824" t="str">
        <f>IF(tbl_Customers[[#This Row],[total_eve_calls]]&lt;=80,"Low Calls",
IF(tbl_Customers[[#This Row],[total_eve_calls]]&lt;=120,"Medium Calls","High Calls"))</f>
        <v>Medium Calls</v>
      </c>
      <c r="AA1824" t="str">
        <f>IF(tbl_Customers[[#This Row],[total_eve_charge]]&lt;=15,"Low Charges",
IF(tbl_Customers[[#This Row],[total_eve_charge]]&lt;=20,"Medium Charges","High Charges"))</f>
        <v>Low Charges</v>
      </c>
      <c r="AB1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4" t="str">
        <f>IF(tbl_Customers[[#This Row],[number_vmail_messages]] = 0, "No Usage", IF(tbl_Customers[[#This Row],[number_vmail_messages]] &lt;= 20, "Low Usage", IF(tbl_Customers[[#This Row],[number_vmail_messages]] &lt;= 40, "Medium Usgae", "High Usage")))</f>
        <v>No Usage</v>
      </c>
      <c r="AD1824" t="str">
        <f>IF(tbl_Customers[[#This Row],[total_day_minutes]]&lt;=150,"Low Usage", IF(tbl_Customers[[#This Row],[total_day_minutes]]&lt;=200,"Medium Usage", IF(tbl_Customers[[#This Row],[total_day_minutes]]&lt;=250,"High Usage","Very High Usage")))</f>
        <v>Low Usage</v>
      </c>
      <c r="AE1824" t="str">
        <f>IF(tbl_Customers[[#This Row],[total_intl_calls]]&lt;=5,"Low Calls", IF(tbl_Customers[[#This Row],[total_intl_calls]]&lt;=10, "Medium Calls", "High Calls"))</f>
        <v>Low Calls</v>
      </c>
      <c r="AF18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4" t="str">
        <f>IF(tbl_Customers[[#This Row],[Churn_Risk_Score]]&gt;=10,"High Risk", IF(tbl_Customers[[#This Row],[Churn_Risk_Score]]&gt;=5,"Medium Risk","Low Risk"))</f>
        <v>Low Risk</v>
      </c>
      <c r="AH1824">
        <f>tbl_Customers[[#This Row],[total_day_charge]] + tbl_Customers[[#This Row],[total_eve_charge]] + tbl_Customers[[#This Row],[total_night_charge]] + tbl_Customers[[#This Row],[total_intl_charge]]</f>
        <v>46.309999999999995</v>
      </c>
    </row>
    <row r="1825" spans="1:34"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t="str">
        <f>IF(tbl_Customers[[#This Row],[total_intl_charge]] &lt;= 3, "Low Charges", "High Charges")</f>
        <v>Low Charges</v>
      </c>
      <c r="Z1825" t="str">
        <f>IF(tbl_Customers[[#This Row],[total_eve_calls]]&lt;=80,"Low Calls",
IF(tbl_Customers[[#This Row],[total_eve_calls]]&lt;=120,"Medium Calls","High Calls"))</f>
        <v>High Calls</v>
      </c>
      <c r="AA1825" t="str">
        <f>IF(tbl_Customers[[#This Row],[total_eve_charge]]&lt;=15,"Low Charges",
IF(tbl_Customers[[#This Row],[total_eve_charge]]&lt;=20,"Medium Charges","High Charges"))</f>
        <v>Medium Charges</v>
      </c>
      <c r="AB1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5" t="str">
        <f>IF(tbl_Customers[[#This Row],[number_vmail_messages]] = 0, "No Usage", IF(tbl_Customers[[#This Row],[number_vmail_messages]] &lt;= 20, "Low Usage", IF(tbl_Customers[[#This Row],[number_vmail_messages]] &lt;= 40, "Medium Usgae", "High Usage")))</f>
        <v>No Usage</v>
      </c>
      <c r="AD1825" t="str">
        <f>IF(tbl_Customers[[#This Row],[total_day_minutes]]&lt;=150,"Low Usage", IF(tbl_Customers[[#This Row],[total_day_minutes]]&lt;=200,"Medium Usage", IF(tbl_Customers[[#This Row],[total_day_minutes]]&lt;=250,"High Usage","Very High Usage")))</f>
        <v>Medium Usage</v>
      </c>
      <c r="AE1825" t="str">
        <f>IF(tbl_Customers[[#This Row],[total_intl_calls]]&lt;=5,"Low Calls", IF(tbl_Customers[[#This Row],[total_intl_calls]]&lt;=10, "Medium Calls", "High Calls"))</f>
        <v>Low Calls</v>
      </c>
      <c r="AF18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5" t="str">
        <f>IF(tbl_Customers[[#This Row],[Churn_Risk_Score]]&gt;=10,"High Risk", IF(tbl_Customers[[#This Row],[Churn_Risk_Score]]&gt;=5,"Medium Risk","Low Risk"))</f>
        <v>Low Risk</v>
      </c>
      <c r="AH1825">
        <f>tbl_Customers[[#This Row],[total_day_charge]] + tbl_Customers[[#This Row],[total_eve_charge]] + tbl_Customers[[#This Row],[total_night_charge]] + tbl_Customers[[#This Row],[total_intl_charge]]</f>
        <v>64.64</v>
      </c>
    </row>
    <row r="1826" spans="1:34"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t="str">
        <f>IF(tbl_Customers[[#This Row],[total_intl_charge]] &lt;= 3, "Low Charges", "High Charges")</f>
        <v>Low Charges</v>
      </c>
      <c r="Z1826" t="str">
        <f>IF(tbl_Customers[[#This Row],[total_eve_calls]]&lt;=80,"Low Calls",
IF(tbl_Customers[[#This Row],[total_eve_calls]]&lt;=120,"Medium Calls","High Calls"))</f>
        <v>Medium Calls</v>
      </c>
      <c r="AA1826" t="str">
        <f>IF(tbl_Customers[[#This Row],[total_eve_charge]]&lt;=15,"Low Charges",
IF(tbl_Customers[[#This Row],[total_eve_charge]]&lt;=20,"Medium Charges","High Charges"))</f>
        <v>Low Charges</v>
      </c>
      <c r="AB1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6" t="str">
        <f>IF(tbl_Customers[[#This Row],[number_vmail_messages]] = 0, "No Usage", IF(tbl_Customers[[#This Row],[number_vmail_messages]] &lt;= 20, "Low Usage", IF(tbl_Customers[[#This Row],[number_vmail_messages]] &lt;= 40, "Medium Usgae", "High Usage")))</f>
        <v>No Usage</v>
      </c>
      <c r="AD1826" t="str">
        <f>IF(tbl_Customers[[#This Row],[total_day_minutes]]&lt;=150,"Low Usage", IF(tbl_Customers[[#This Row],[total_day_minutes]]&lt;=200,"Medium Usage", IF(tbl_Customers[[#This Row],[total_day_minutes]]&lt;=250,"High Usage","Very High Usage")))</f>
        <v>High Usage</v>
      </c>
      <c r="AE1826" t="str">
        <f>IF(tbl_Customers[[#This Row],[total_intl_calls]]&lt;=5,"Low Calls", IF(tbl_Customers[[#This Row],[total_intl_calls]]&lt;=10, "Medium Calls", "High Calls"))</f>
        <v>Low Calls</v>
      </c>
      <c r="AF18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6" t="str">
        <f>IF(tbl_Customers[[#This Row],[Churn_Risk_Score]]&gt;=10,"High Risk", IF(tbl_Customers[[#This Row],[Churn_Risk_Score]]&gt;=5,"Medium Risk","Low Risk"))</f>
        <v>Low Risk</v>
      </c>
      <c r="AH1826">
        <f>tbl_Customers[[#This Row],[total_day_charge]] + tbl_Customers[[#This Row],[total_eve_charge]] + tbl_Customers[[#This Row],[total_night_charge]] + tbl_Customers[[#This Row],[total_intl_charge]]</f>
        <v>59.37</v>
      </c>
    </row>
    <row r="1827" spans="1:34"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t="str">
        <f>IF(tbl_Customers[[#This Row],[total_intl_charge]] &lt;= 3, "Low Charges", "High Charges")</f>
        <v>High Charges</v>
      </c>
      <c r="Z1827" t="str">
        <f>IF(tbl_Customers[[#This Row],[total_eve_calls]]&lt;=80,"Low Calls",
IF(tbl_Customers[[#This Row],[total_eve_calls]]&lt;=120,"Medium Calls","High Calls"))</f>
        <v>Medium Calls</v>
      </c>
      <c r="AA1827" t="str">
        <f>IF(tbl_Customers[[#This Row],[total_eve_charge]]&lt;=15,"Low Charges",
IF(tbl_Customers[[#This Row],[total_eve_charge]]&lt;=20,"Medium Charges","High Charges"))</f>
        <v>High Charges</v>
      </c>
      <c r="AB1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7" t="str">
        <f>IF(tbl_Customers[[#This Row],[number_vmail_messages]] = 0, "No Usage", IF(tbl_Customers[[#This Row],[number_vmail_messages]] &lt;= 20, "Low Usage", IF(tbl_Customers[[#This Row],[number_vmail_messages]] &lt;= 40, "Medium Usgae", "High Usage")))</f>
        <v>No Usage</v>
      </c>
      <c r="AD1827" t="str">
        <f>IF(tbl_Customers[[#This Row],[total_day_minutes]]&lt;=150,"Low Usage", IF(tbl_Customers[[#This Row],[total_day_minutes]]&lt;=200,"Medium Usage", IF(tbl_Customers[[#This Row],[total_day_minutes]]&lt;=250,"High Usage","Very High Usage")))</f>
        <v>High Usage</v>
      </c>
      <c r="AE1827" t="str">
        <f>IF(tbl_Customers[[#This Row],[total_intl_calls]]&lt;=5,"Low Calls", IF(tbl_Customers[[#This Row],[total_intl_calls]]&lt;=10, "Medium Calls", "High Calls"))</f>
        <v>Low Calls</v>
      </c>
      <c r="AF18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7" t="str">
        <f>IF(tbl_Customers[[#This Row],[Churn_Risk_Score]]&gt;=10,"High Risk", IF(tbl_Customers[[#This Row],[Churn_Risk_Score]]&gt;=5,"Medium Risk","Low Risk"))</f>
        <v>Low Risk</v>
      </c>
      <c r="AH1827">
        <f>tbl_Customers[[#This Row],[total_day_charge]] + tbl_Customers[[#This Row],[total_eve_charge]] + tbl_Customers[[#This Row],[total_night_charge]] + tbl_Customers[[#This Row],[total_intl_charge]]</f>
        <v>75.670000000000016</v>
      </c>
    </row>
    <row r="1828" spans="1:34"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t="str">
        <f>IF(tbl_Customers[[#This Row],[total_intl_charge]] &lt;= 3, "Low Charges", "High Charges")</f>
        <v>Low Charges</v>
      </c>
      <c r="Z1828" t="str">
        <f>IF(tbl_Customers[[#This Row],[total_eve_calls]]&lt;=80,"Low Calls",
IF(tbl_Customers[[#This Row],[total_eve_calls]]&lt;=120,"Medium Calls","High Calls"))</f>
        <v>Low Calls</v>
      </c>
      <c r="AA1828" t="str">
        <f>IF(tbl_Customers[[#This Row],[total_eve_charge]]&lt;=15,"Low Charges",
IF(tbl_Customers[[#This Row],[total_eve_charge]]&lt;=20,"Medium Charges","High Charges"))</f>
        <v>Medium Charges</v>
      </c>
      <c r="AB1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8" t="str">
        <f>IF(tbl_Customers[[#This Row],[number_vmail_messages]] = 0, "No Usage", IF(tbl_Customers[[#This Row],[number_vmail_messages]] &lt;= 20, "Low Usage", IF(tbl_Customers[[#This Row],[number_vmail_messages]] &lt;= 40, "Medium Usgae", "High Usage")))</f>
        <v>No Usage</v>
      </c>
      <c r="AD1828" t="str">
        <f>IF(tbl_Customers[[#This Row],[total_day_minutes]]&lt;=150,"Low Usage", IF(tbl_Customers[[#This Row],[total_day_minutes]]&lt;=200,"Medium Usage", IF(tbl_Customers[[#This Row],[total_day_minutes]]&lt;=250,"High Usage","Very High Usage")))</f>
        <v>Low Usage</v>
      </c>
      <c r="AE1828" t="str">
        <f>IF(tbl_Customers[[#This Row],[total_intl_calls]]&lt;=5,"Low Calls", IF(tbl_Customers[[#This Row],[total_intl_calls]]&lt;=10, "Medium Calls", "High Calls"))</f>
        <v>Medium Calls</v>
      </c>
      <c r="AF18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8" t="str">
        <f>IF(tbl_Customers[[#This Row],[Churn_Risk_Score]]&gt;=10,"High Risk", IF(tbl_Customers[[#This Row],[Churn_Risk_Score]]&gt;=5,"Medium Risk","Low Risk"))</f>
        <v>Low Risk</v>
      </c>
      <c r="AH1828">
        <f>tbl_Customers[[#This Row],[total_day_charge]] + tbl_Customers[[#This Row],[total_eve_charge]] + tbl_Customers[[#This Row],[total_night_charge]] + tbl_Customers[[#This Row],[total_intl_charge]]</f>
        <v>56.53</v>
      </c>
    </row>
    <row r="1829" spans="1:34"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t="str">
        <f>IF(tbl_Customers[[#This Row],[total_intl_charge]] &lt;= 3, "Low Charges", "High Charges")</f>
        <v>High Charges</v>
      </c>
      <c r="Z1829" t="str">
        <f>IF(tbl_Customers[[#This Row],[total_eve_calls]]&lt;=80,"Low Calls",
IF(tbl_Customers[[#This Row],[total_eve_calls]]&lt;=120,"Medium Calls","High Calls"))</f>
        <v>Medium Calls</v>
      </c>
      <c r="AA1829" t="str">
        <f>IF(tbl_Customers[[#This Row],[total_eve_charge]]&lt;=15,"Low Charges",
IF(tbl_Customers[[#This Row],[total_eve_charge]]&lt;=20,"Medium Charges","High Charges"))</f>
        <v>Low Charges</v>
      </c>
      <c r="AB1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9" t="str">
        <f>IF(tbl_Customers[[#This Row],[number_vmail_messages]] = 0, "No Usage", IF(tbl_Customers[[#This Row],[number_vmail_messages]] &lt;= 20, "Low Usage", IF(tbl_Customers[[#This Row],[number_vmail_messages]] &lt;= 40, "Medium Usgae", "High Usage")))</f>
        <v>Medium Usgae</v>
      </c>
      <c r="AD1829" t="str">
        <f>IF(tbl_Customers[[#This Row],[total_day_minutes]]&lt;=150,"Low Usage", IF(tbl_Customers[[#This Row],[total_day_minutes]]&lt;=200,"Medium Usage", IF(tbl_Customers[[#This Row],[total_day_minutes]]&lt;=250,"High Usage","Very High Usage")))</f>
        <v>Very High Usage</v>
      </c>
      <c r="AE1829" t="str">
        <f>IF(tbl_Customers[[#This Row],[total_intl_calls]]&lt;=5,"Low Calls", IF(tbl_Customers[[#This Row],[total_intl_calls]]&lt;=10, "Medium Calls", "High Calls"))</f>
        <v>Low Calls</v>
      </c>
      <c r="AF18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29" t="str">
        <f>IF(tbl_Customers[[#This Row],[Churn_Risk_Score]]&gt;=10,"High Risk", IF(tbl_Customers[[#This Row],[Churn_Risk_Score]]&gt;=5,"Medium Risk","Low Risk"))</f>
        <v>Medium Risk</v>
      </c>
      <c r="AH1829">
        <f>tbl_Customers[[#This Row],[total_day_charge]] + tbl_Customers[[#This Row],[total_eve_charge]] + tbl_Customers[[#This Row],[total_night_charge]] + tbl_Customers[[#This Row],[total_intl_charge]]</f>
        <v>74.539999999999992</v>
      </c>
    </row>
    <row r="1830" spans="1:34"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t="str">
        <f>IF(tbl_Customers[[#This Row],[total_intl_charge]] &lt;= 3, "Low Charges", "High Charges")</f>
        <v>High Charges</v>
      </c>
      <c r="Z1830" t="str">
        <f>IF(tbl_Customers[[#This Row],[total_eve_calls]]&lt;=80,"Low Calls",
IF(tbl_Customers[[#This Row],[total_eve_calls]]&lt;=120,"Medium Calls","High Calls"))</f>
        <v>Medium Calls</v>
      </c>
      <c r="AA1830" t="str">
        <f>IF(tbl_Customers[[#This Row],[total_eve_charge]]&lt;=15,"Low Charges",
IF(tbl_Customers[[#This Row],[total_eve_charge]]&lt;=20,"Medium Charges","High Charges"))</f>
        <v>High Charges</v>
      </c>
      <c r="AB1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0" t="str">
        <f>IF(tbl_Customers[[#This Row],[number_vmail_messages]] = 0, "No Usage", IF(tbl_Customers[[#This Row],[number_vmail_messages]] &lt;= 20, "Low Usage", IF(tbl_Customers[[#This Row],[number_vmail_messages]] &lt;= 40, "Medium Usgae", "High Usage")))</f>
        <v>No Usage</v>
      </c>
      <c r="AD1830" t="str">
        <f>IF(tbl_Customers[[#This Row],[total_day_minutes]]&lt;=150,"Low Usage", IF(tbl_Customers[[#This Row],[total_day_minutes]]&lt;=200,"Medium Usage", IF(tbl_Customers[[#This Row],[total_day_minutes]]&lt;=250,"High Usage","Very High Usage")))</f>
        <v>High Usage</v>
      </c>
      <c r="AE1830" t="str">
        <f>IF(tbl_Customers[[#This Row],[total_intl_calls]]&lt;=5,"Low Calls", IF(tbl_Customers[[#This Row],[total_intl_calls]]&lt;=10, "Medium Calls", "High Calls"))</f>
        <v>Low Calls</v>
      </c>
      <c r="AF18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0" t="str">
        <f>IF(tbl_Customers[[#This Row],[Churn_Risk_Score]]&gt;=10,"High Risk", IF(tbl_Customers[[#This Row],[Churn_Risk_Score]]&gt;=5,"Medium Risk","Low Risk"))</f>
        <v>Low Risk</v>
      </c>
      <c r="AH1830">
        <f>tbl_Customers[[#This Row],[total_day_charge]] + tbl_Customers[[#This Row],[total_eve_charge]] + tbl_Customers[[#This Row],[total_night_charge]] + tbl_Customers[[#This Row],[total_intl_charge]]</f>
        <v>75.860000000000014</v>
      </c>
    </row>
    <row r="1831" spans="1:34"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t="str">
        <f>IF(tbl_Customers[[#This Row],[total_intl_charge]] &lt;= 3, "Low Charges", "High Charges")</f>
        <v>Low Charges</v>
      </c>
      <c r="Z1831" t="str">
        <f>IF(tbl_Customers[[#This Row],[total_eve_calls]]&lt;=80,"Low Calls",
IF(tbl_Customers[[#This Row],[total_eve_calls]]&lt;=120,"Medium Calls","High Calls"))</f>
        <v>Medium Calls</v>
      </c>
      <c r="AA1831" t="str">
        <f>IF(tbl_Customers[[#This Row],[total_eve_charge]]&lt;=15,"Low Charges",
IF(tbl_Customers[[#This Row],[total_eve_charge]]&lt;=20,"Medium Charges","High Charges"))</f>
        <v>Low Charges</v>
      </c>
      <c r="AB1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31" t="str">
        <f>IF(tbl_Customers[[#This Row],[number_vmail_messages]] = 0, "No Usage", IF(tbl_Customers[[#This Row],[number_vmail_messages]] &lt;= 20, "Low Usage", IF(tbl_Customers[[#This Row],[number_vmail_messages]] &lt;= 40, "Medium Usgae", "High Usage")))</f>
        <v>No Usage</v>
      </c>
      <c r="AD1831" t="str">
        <f>IF(tbl_Customers[[#This Row],[total_day_minutes]]&lt;=150,"Low Usage", IF(tbl_Customers[[#This Row],[total_day_minutes]]&lt;=200,"Medium Usage", IF(tbl_Customers[[#This Row],[total_day_minutes]]&lt;=250,"High Usage","Very High Usage")))</f>
        <v>Low Usage</v>
      </c>
      <c r="AE1831" t="str">
        <f>IF(tbl_Customers[[#This Row],[total_intl_calls]]&lt;=5,"Low Calls", IF(tbl_Customers[[#This Row],[total_intl_calls]]&lt;=10, "Medium Calls", "High Calls"))</f>
        <v>Medium Calls</v>
      </c>
      <c r="AF18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1" t="str">
        <f>IF(tbl_Customers[[#This Row],[Churn_Risk_Score]]&gt;=10,"High Risk", IF(tbl_Customers[[#This Row],[Churn_Risk_Score]]&gt;=5,"Medium Risk","Low Risk"))</f>
        <v>Low Risk</v>
      </c>
      <c r="AH1831">
        <f>tbl_Customers[[#This Row],[total_day_charge]] + tbl_Customers[[#This Row],[total_eve_charge]] + tbl_Customers[[#This Row],[total_night_charge]] + tbl_Customers[[#This Row],[total_intl_charge]]</f>
        <v>50.5</v>
      </c>
    </row>
    <row r="1832" spans="1:34"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t="str">
        <f>IF(tbl_Customers[[#This Row],[total_intl_charge]] &lt;= 3, "Low Charges", "High Charges")</f>
        <v>Low Charges</v>
      </c>
      <c r="Z1832" t="str">
        <f>IF(tbl_Customers[[#This Row],[total_eve_calls]]&lt;=80,"Low Calls",
IF(tbl_Customers[[#This Row],[total_eve_calls]]&lt;=120,"Medium Calls","High Calls"))</f>
        <v>High Calls</v>
      </c>
      <c r="AA1832" t="str">
        <f>IF(tbl_Customers[[#This Row],[total_eve_charge]]&lt;=15,"Low Charges",
IF(tbl_Customers[[#This Row],[total_eve_charge]]&lt;=20,"Medium Charges","High Charges"))</f>
        <v>Low Charges</v>
      </c>
      <c r="AB1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2" t="str">
        <f>IF(tbl_Customers[[#This Row],[number_vmail_messages]] = 0, "No Usage", IF(tbl_Customers[[#This Row],[number_vmail_messages]] &lt;= 20, "Low Usage", IF(tbl_Customers[[#This Row],[number_vmail_messages]] &lt;= 40, "Medium Usgae", "High Usage")))</f>
        <v>Medium Usgae</v>
      </c>
      <c r="AD1832" t="str">
        <f>IF(tbl_Customers[[#This Row],[total_day_minutes]]&lt;=150,"Low Usage", IF(tbl_Customers[[#This Row],[total_day_minutes]]&lt;=200,"Medium Usage", IF(tbl_Customers[[#This Row],[total_day_minutes]]&lt;=250,"High Usage","Very High Usage")))</f>
        <v>High Usage</v>
      </c>
      <c r="AE1832" t="str">
        <f>IF(tbl_Customers[[#This Row],[total_intl_calls]]&lt;=5,"Low Calls", IF(tbl_Customers[[#This Row],[total_intl_calls]]&lt;=10, "Medium Calls", "High Calls"))</f>
        <v>Low Calls</v>
      </c>
      <c r="AF18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32" t="str">
        <f>IF(tbl_Customers[[#This Row],[Churn_Risk_Score]]&gt;=10,"High Risk", IF(tbl_Customers[[#This Row],[Churn_Risk_Score]]&gt;=5,"Medium Risk","Low Risk"))</f>
        <v>Low Risk</v>
      </c>
      <c r="AH1832">
        <f>tbl_Customers[[#This Row],[total_day_charge]] + tbl_Customers[[#This Row],[total_eve_charge]] + tbl_Customers[[#This Row],[total_night_charge]] + tbl_Customers[[#This Row],[total_intl_charge]]</f>
        <v>57.42</v>
      </c>
    </row>
    <row r="1833" spans="1:34"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t="str">
        <f>IF(tbl_Customers[[#This Row],[total_intl_charge]] &lt;= 3, "Low Charges", "High Charges")</f>
        <v>Low Charges</v>
      </c>
      <c r="Z1833" t="str">
        <f>IF(tbl_Customers[[#This Row],[total_eve_calls]]&lt;=80,"Low Calls",
IF(tbl_Customers[[#This Row],[total_eve_calls]]&lt;=120,"Medium Calls","High Calls"))</f>
        <v>Medium Calls</v>
      </c>
      <c r="AA1833" t="str">
        <f>IF(tbl_Customers[[#This Row],[total_eve_charge]]&lt;=15,"Low Charges",
IF(tbl_Customers[[#This Row],[total_eve_charge]]&lt;=20,"Medium Charges","High Charges"))</f>
        <v>Medium Charges</v>
      </c>
      <c r="AB1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33" t="str">
        <f>IF(tbl_Customers[[#This Row],[number_vmail_messages]] = 0, "No Usage", IF(tbl_Customers[[#This Row],[number_vmail_messages]] &lt;= 20, "Low Usage", IF(tbl_Customers[[#This Row],[number_vmail_messages]] &lt;= 40, "Medium Usgae", "High Usage")))</f>
        <v>No Usage</v>
      </c>
      <c r="AD1833" t="str">
        <f>IF(tbl_Customers[[#This Row],[total_day_minutes]]&lt;=150,"Low Usage", IF(tbl_Customers[[#This Row],[total_day_minutes]]&lt;=200,"Medium Usage", IF(tbl_Customers[[#This Row],[total_day_minutes]]&lt;=250,"High Usage","Very High Usage")))</f>
        <v>Low Usage</v>
      </c>
      <c r="AE1833" t="str">
        <f>IF(tbl_Customers[[#This Row],[total_intl_calls]]&lt;=5,"Low Calls", IF(tbl_Customers[[#This Row],[total_intl_calls]]&lt;=10, "Medium Calls", "High Calls"))</f>
        <v>Low Calls</v>
      </c>
      <c r="AF18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3" t="str">
        <f>IF(tbl_Customers[[#This Row],[Churn_Risk_Score]]&gt;=10,"High Risk", IF(tbl_Customers[[#This Row],[Churn_Risk_Score]]&gt;=5,"Medium Risk","Low Risk"))</f>
        <v>Low Risk</v>
      </c>
      <c r="AH1833">
        <f>tbl_Customers[[#This Row],[total_day_charge]] + tbl_Customers[[#This Row],[total_eve_charge]] + tbl_Customers[[#This Row],[total_night_charge]] + tbl_Customers[[#This Row],[total_intl_charge]]</f>
        <v>39.660000000000004</v>
      </c>
    </row>
    <row r="1834" spans="1:34"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t="str">
        <f>IF(tbl_Customers[[#This Row],[total_intl_charge]] &lt;= 3, "Low Charges", "High Charges")</f>
        <v>High Charges</v>
      </c>
      <c r="Z1834" t="str">
        <f>IF(tbl_Customers[[#This Row],[total_eve_calls]]&lt;=80,"Low Calls",
IF(tbl_Customers[[#This Row],[total_eve_calls]]&lt;=120,"Medium Calls","High Calls"))</f>
        <v>Medium Calls</v>
      </c>
      <c r="AA1834" t="str">
        <f>IF(tbl_Customers[[#This Row],[total_eve_charge]]&lt;=15,"Low Charges",
IF(tbl_Customers[[#This Row],[total_eve_charge]]&lt;=20,"Medium Charges","High Charges"))</f>
        <v>High Charges</v>
      </c>
      <c r="AB1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4" t="str">
        <f>IF(tbl_Customers[[#This Row],[number_vmail_messages]] = 0, "No Usage", IF(tbl_Customers[[#This Row],[number_vmail_messages]] &lt;= 20, "Low Usage", IF(tbl_Customers[[#This Row],[number_vmail_messages]] &lt;= 40, "Medium Usgae", "High Usage")))</f>
        <v>No Usage</v>
      </c>
      <c r="AD1834" t="str">
        <f>IF(tbl_Customers[[#This Row],[total_day_minutes]]&lt;=150,"Low Usage", IF(tbl_Customers[[#This Row],[total_day_minutes]]&lt;=200,"Medium Usage", IF(tbl_Customers[[#This Row],[total_day_minutes]]&lt;=250,"High Usage","Very High Usage")))</f>
        <v>Medium Usage</v>
      </c>
      <c r="AE1834" t="str">
        <f>IF(tbl_Customers[[#This Row],[total_intl_calls]]&lt;=5,"Low Calls", IF(tbl_Customers[[#This Row],[total_intl_calls]]&lt;=10, "Medium Calls", "High Calls"))</f>
        <v>Medium Calls</v>
      </c>
      <c r="AF18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4" t="str">
        <f>IF(tbl_Customers[[#This Row],[Churn_Risk_Score]]&gt;=10,"High Risk", IF(tbl_Customers[[#This Row],[Churn_Risk_Score]]&gt;=5,"Medium Risk","Low Risk"))</f>
        <v>Medium Risk</v>
      </c>
      <c r="AH1834">
        <f>tbl_Customers[[#This Row],[total_day_charge]] + tbl_Customers[[#This Row],[total_eve_charge]] + tbl_Customers[[#This Row],[total_night_charge]] + tbl_Customers[[#This Row],[total_intl_charge]]</f>
        <v>70.760000000000005</v>
      </c>
    </row>
    <row r="1835" spans="1:34"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t="str">
        <f>IF(tbl_Customers[[#This Row],[total_intl_charge]] &lt;= 3, "Low Charges", "High Charges")</f>
        <v>High Charges</v>
      </c>
      <c r="Z1835" t="str">
        <f>IF(tbl_Customers[[#This Row],[total_eve_calls]]&lt;=80,"Low Calls",
IF(tbl_Customers[[#This Row],[total_eve_calls]]&lt;=120,"Medium Calls","High Calls"))</f>
        <v>Medium Calls</v>
      </c>
      <c r="AA1835" t="str">
        <f>IF(tbl_Customers[[#This Row],[total_eve_charge]]&lt;=15,"Low Charges",
IF(tbl_Customers[[#This Row],[total_eve_charge]]&lt;=20,"Medium Charges","High Charges"))</f>
        <v>High Charges</v>
      </c>
      <c r="AB1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5" t="str">
        <f>IF(tbl_Customers[[#This Row],[number_vmail_messages]] = 0, "No Usage", IF(tbl_Customers[[#This Row],[number_vmail_messages]] &lt;= 20, "Low Usage", IF(tbl_Customers[[#This Row],[number_vmail_messages]] &lt;= 40, "Medium Usgae", "High Usage")))</f>
        <v>No Usage</v>
      </c>
      <c r="AD1835" t="str">
        <f>IF(tbl_Customers[[#This Row],[total_day_minutes]]&lt;=150,"Low Usage", IF(tbl_Customers[[#This Row],[total_day_minutes]]&lt;=200,"Medium Usage", IF(tbl_Customers[[#This Row],[total_day_minutes]]&lt;=250,"High Usage","Very High Usage")))</f>
        <v>Very High Usage</v>
      </c>
      <c r="AE1835" t="str">
        <f>IF(tbl_Customers[[#This Row],[total_intl_calls]]&lt;=5,"Low Calls", IF(tbl_Customers[[#This Row],[total_intl_calls]]&lt;=10, "Medium Calls", "High Calls"))</f>
        <v>Low Calls</v>
      </c>
      <c r="AF18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35" t="str">
        <f>IF(tbl_Customers[[#This Row],[Churn_Risk_Score]]&gt;=10,"High Risk", IF(tbl_Customers[[#This Row],[Churn_Risk_Score]]&gt;=5,"Medium Risk","Low Risk"))</f>
        <v>Medium Risk</v>
      </c>
      <c r="AH1835">
        <f>tbl_Customers[[#This Row],[total_day_charge]] + tbl_Customers[[#This Row],[total_eve_charge]] + tbl_Customers[[#This Row],[total_night_charge]] + tbl_Customers[[#This Row],[total_intl_charge]]</f>
        <v>78.529999999999987</v>
      </c>
    </row>
    <row r="1836" spans="1:34"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t="str">
        <f>IF(tbl_Customers[[#This Row],[total_intl_charge]] &lt;= 3, "Low Charges", "High Charges")</f>
        <v>High Charges</v>
      </c>
      <c r="Z1836" t="str">
        <f>IF(tbl_Customers[[#This Row],[total_eve_calls]]&lt;=80,"Low Calls",
IF(tbl_Customers[[#This Row],[total_eve_calls]]&lt;=120,"Medium Calls","High Calls"))</f>
        <v>Low Calls</v>
      </c>
      <c r="AA1836" t="str">
        <f>IF(tbl_Customers[[#This Row],[total_eve_charge]]&lt;=15,"Low Charges",
IF(tbl_Customers[[#This Row],[total_eve_charge]]&lt;=20,"Medium Charges","High Charges"))</f>
        <v>Medium Charges</v>
      </c>
      <c r="AB1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6" t="str">
        <f>IF(tbl_Customers[[#This Row],[number_vmail_messages]] = 0, "No Usage", IF(tbl_Customers[[#This Row],[number_vmail_messages]] &lt;= 20, "Low Usage", IF(tbl_Customers[[#This Row],[number_vmail_messages]] &lt;= 40, "Medium Usgae", "High Usage")))</f>
        <v>No Usage</v>
      </c>
      <c r="AD1836" t="str">
        <f>IF(tbl_Customers[[#This Row],[total_day_minutes]]&lt;=150,"Low Usage", IF(tbl_Customers[[#This Row],[total_day_minutes]]&lt;=200,"Medium Usage", IF(tbl_Customers[[#This Row],[total_day_minutes]]&lt;=250,"High Usage","Very High Usage")))</f>
        <v>High Usage</v>
      </c>
      <c r="AE1836" t="str">
        <f>IF(tbl_Customers[[#This Row],[total_intl_calls]]&lt;=5,"Low Calls", IF(tbl_Customers[[#This Row],[total_intl_calls]]&lt;=10, "Medium Calls", "High Calls"))</f>
        <v>High Calls</v>
      </c>
      <c r="AF18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6" t="str">
        <f>IF(tbl_Customers[[#This Row],[Churn_Risk_Score]]&gt;=10,"High Risk", IF(tbl_Customers[[#This Row],[Churn_Risk_Score]]&gt;=5,"Medium Risk","Low Risk"))</f>
        <v>Low Risk</v>
      </c>
      <c r="AH1836">
        <f>tbl_Customers[[#This Row],[total_day_charge]] + tbl_Customers[[#This Row],[total_eve_charge]] + tbl_Customers[[#This Row],[total_night_charge]] + tbl_Customers[[#This Row],[total_intl_charge]]</f>
        <v>67.12</v>
      </c>
    </row>
    <row r="1837" spans="1:34"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t="str">
        <f>IF(tbl_Customers[[#This Row],[total_intl_charge]] &lt;= 3, "Low Charges", "High Charges")</f>
        <v>Low Charges</v>
      </c>
      <c r="Z1837" t="str">
        <f>IF(tbl_Customers[[#This Row],[total_eve_calls]]&lt;=80,"Low Calls",
IF(tbl_Customers[[#This Row],[total_eve_calls]]&lt;=120,"Medium Calls","High Calls"))</f>
        <v>High Calls</v>
      </c>
      <c r="AA1837" t="str">
        <f>IF(tbl_Customers[[#This Row],[total_eve_charge]]&lt;=15,"Low Charges",
IF(tbl_Customers[[#This Row],[total_eve_charge]]&lt;=20,"Medium Charges","High Charges"))</f>
        <v>Low Charges</v>
      </c>
      <c r="AB1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7" t="str">
        <f>IF(tbl_Customers[[#This Row],[number_vmail_messages]] = 0, "No Usage", IF(tbl_Customers[[#This Row],[number_vmail_messages]] &lt;= 20, "Low Usage", IF(tbl_Customers[[#This Row],[number_vmail_messages]] &lt;= 40, "Medium Usgae", "High Usage")))</f>
        <v>No Usage</v>
      </c>
      <c r="AD1837" t="str">
        <f>IF(tbl_Customers[[#This Row],[total_day_minutes]]&lt;=150,"Low Usage", IF(tbl_Customers[[#This Row],[total_day_minutes]]&lt;=200,"Medium Usage", IF(tbl_Customers[[#This Row],[total_day_minutes]]&lt;=250,"High Usage","Very High Usage")))</f>
        <v>Medium Usage</v>
      </c>
      <c r="AE1837" t="str">
        <f>IF(tbl_Customers[[#This Row],[total_intl_calls]]&lt;=5,"Low Calls", IF(tbl_Customers[[#This Row],[total_intl_calls]]&lt;=10, "Medium Calls", "High Calls"))</f>
        <v>Low Calls</v>
      </c>
      <c r="AF18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7" t="str">
        <f>IF(tbl_Customers[[#This Row],[Churn_Risk_Score]]&gt;=10,"High Risk", IF(tbl_Customers[[#This Row],[Churn_Risk_Score]]&gt;=5,"Medium Risk","Low Risk"))</f>
        <v>Low Risk</v>
      </c>
      <c r="AH1837">
        <f>tbl_Customers[[#This Row],[total_day_charge]] + tbl_Customers[[#This Row],[total_eve_charge]] + tbl_Customers[[#This Row],[total_night_charge]] + tbl_Customers[[#This Row],[total_intl_charge]]</f>
        <v>56.62</v>
      </c>
    </row>
    <row r="1838" spans="1:34"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t="str">
        <f>IF(tbl_Customers[[#This Row],[total_intl_charge]] &lt;= 3, "Low Charges", "High Charges")</f>
        <v>High Charges</v>
      </c>
      <c r="Z1838" t="str">
        <f>IF(tbl_Customers[[#This Row],[total_eve_calls]]&lt;=80,"Low Calls",
IF(tbl_Customers[[#This Row],[total_eve_calls]]&lt;=120,"Medium Calls","High Calls"))</f>
        <v>Medium Calls</v>
      </c>
      <c r="AA1838" t="str">
        <f>IF(tbl_Customers[[#This Row],[total_eve_charge]]&lt;=15,"Low Charges",
IF(tbl_Customers[[#This Row],[total_eve_charge]]&lt;=20,"Medium Charges","High Charges"))</f>
        <v>High Charges</v>
      </c>
      <c r="AB1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8" t="str">
        <f>IF(tbl_Customers[[#This Row],[number_vmail_messages]] = 0, "No Usage", IF(tbl_Customers[[#This Row],[number_vmail_messages]] &lt;= 20, "Low Usage", IF(tbl_Customers[[#This Row],[number_vmail_messages]] &lt;= 40, "Medium Usgae", "High Usage")))</f>
        <v>No Usage</v>
      </c>
      <c r="AD1838" t="str">
        <f>IF(tbl_Customers[[#This Row],[total_day_minutes]]&lt;=150,"Low Usage", IF(tbl_Customers[[#This Row],[total_day_minutes]]&lt;=200,"Medium Usage", IF(tbl_Customers[[#This Row],[total_day_minutes]]&lt;=250,"High Usage","Very High Usage")))</f>
        <v>Low Usage</v>
      </c>
      <c r="AE1838" t="str">
        <f>IF(tbl_Customers[[#This Row],[total_intl_calls]]&lt;=5,"Low Calls", IF(tbl_Customers[[#This Row],[total_intl_calls]]&lt;=10, "Medium Calls", "High Calls"))</f>
        <v>Low Calls</v>
      </c>
      <c r="AF18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8" t="str">
        <f>IF(tbl_Customers[[#This Row],[Churn_Risk_Score]]&gt;=10,"High Risk", IF(tbl_Customers[[#This Row],[Churn_Risk_Score]]&gt;=5,"Medium Risk","Low Risk"))</f>
        <v>Medium Risk</v>
      </c>
      <c r="AH1838">
        <f>tbl_Customers[[#This Row],[total_day_charge]] + tbl_Customers[[#This Row],[total_eve_charge]] + tbl_Customers[[#This Row],[total_night_charge]] + tbl_Customers[[#This Row],[total_intl_charge]]</f>
        <v>44.72</v>
      </c>
    </row>
    <row r="1839" spans="1:34"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t="str">
        <f>IF(tbl_Customers[[#This Row],[total_intl_charge]] &lt;= 3, "Low Charges", "High Charges")</f>
        <v>High Charges</v>
      </c>
      <c r="Z1839" t="str">
        <f>IF(tbl_Customers[[#This Row],[total_eve_calls]]&lt;=80,"Low Calls",
IF(tbl_Customers[[#This Row],[total_eve_calls]]&lt;=120,"Medium Calls","High Calls"))</f>
        <v>Medium Calls</v>
      </c>
      <c r="AA1839" t="str">
        <f>IF(tbl_Customers[[#This Row],[total_eve_charge]]&lt;=15,"Low Charges",
IF(tbl_Customers[[#This Row],[total_eve_charge]]&lt;=20,"Medium Charges","High Charges"))</f>
        <v>Medium Charges</v>
      </c>
      <c r="AB1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9" t="str">
        <f>IF(tbl_Customers[[#This Row],[number_vmail_messages]] = 0, "No Usage", IF(tbl_Customers[[#This Row],[number_vmail_messages]] &lt;= 20, "Low Usage", IF(tbl_Customers[[#This Row],[number_vmail_messages]] &lt;= 40, "Medium Usgae", "High Usage")))</f>
        <v>No Usage</v>
      </c>
      <c r="AD1839" t="str">
        <f>IF(tbl_Customers[[#This Row],[total_day_minutes]]&lt;=150,"Low Usage", IF(tbl_Customers[[#This Row],[total_day_minutes]]&lt;=200,"Medium Usage", IF(tbl_Customers[[#This Row],[total_day_minutes]]&lt;=250,"High Usage","Very High Usage")))</f>
        <v>Medium Usage</v>
      </c>
      <c r="AE1839" t="str">
        <f>IF(tbl_Customers[[#This Row],[total_intl_calls]]&lt;=5,"Low Calls", IF(tbl_Customers[[#This Row],[total_intl_calls]]&lt;=10, "Medium Calls", "High Calls"))</f>
        <v>Low Calls</v>
      </c>
      <c r="AF18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9" t="str">
        <f>IF(tbl_Customers[[#This Row],[Churn_Risk_Score]]&gt;=10,"High Risk", IF(tbl_Customers[[#This Row],[Churn_Risk_Score]]&gt;=5,"Medium Risk","Low Risk"))</f>
        <v>Low Risk</v>
      </c>
      <c r="AH1839">
        <f>tbl_Customers[[#This Row],[total_day_charge]] + tbl_Customers[[#This Row],[total_eve_charge]] + tbl_Customers[[#This Row],[total_night_charge]] + tbl_Customers[[#This Row],[total_intl_charge]]</f>
        <v>63.910000000000004</v>
      </c>
    </row>
    <row r="1840" spans="1:34"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t="str">
        <f>IF(tbl_Customers[[#This Row],[total_intl_charge]] &lt;= 3, "Low Charges", "High Charges")</f>
        <v>Low Charges</v>
      </c>
      <c r="Z1840" t="str">
        <f>IF(tbl_Customers[[#This Row],[total_eve_calls]]&lt;=80,"Low Calls",
IF(tbl_Customers[[#This Row],[total_eve_calls]]&lt;=120,"Medium Calls","High Calls"))</f>
        <v>Medium Calls</v>
      </c>
      <c r="AA1840" t="str">
        <f>IF(tbl_Customers[[#This Row],[total_eve_charge]]&lt;=15,"Low Charges",
IF(tbl_Customers[[#This Row],[total_eve_charge]]&lt;=20,"Medium Charges","High Charges"))</f>
        <v>High Charges</v>
      </c>
      <c r="AB1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0" t="str">
        <f>IF(tbl_Customers[[#This Row],[number_vmail_messages]] = 0, "No Usage", IF(tbl_Customers[[#This Row],[number_vmail_messages]] &lt;= 20, "Low Usage", IF(tbl_Customers[[#This Row],[number_vmail_messages]] &lt;= 40, "Medium Usgae", "High Usage")))</f>
        <v>No Usage</v>
      </c>
      <c r="AD1840" t="str">
        <f>IF(tbl_Customers[[#This Row],[total_day_minutes]]&lt;=150,"Low Usage", IF(tbl_Customers[[#This Row],[total_day_minutes]]&lt;=200,"Medium Usage", IF(tbl_Customers[[#This Row],[total_day_minutes]]&lt;=250,"High Usage","Very High Usage")))</f>
        <v>Low Usage</v>
      </c>
      <c r="AE1840" t="str">
        <f>IF(tbl_Customers[[#This Row],[total_intl_calls]]&lt;=5,"Low Calls", IF(tbl_Customers[[#This Row],[total_intl_calls]]&lt;=10, "Medium Calls", "High Calls"))</f>
        <v>Low Calls</v>
      </c>
      <c r="AF18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0" t="str">
        <f>IF(tbl_Customers[[#This Row],[Churn_Risk_Score]]&gt;=10,"High Risk", IF(tbl_Customers[[#This Row],[Churn_Risk_Score]]&gt;=5,"Medium Risk","Low Risk"))</f>
        <v>Low Risk</v>
      </c>
      <c r="AH1840">
        <f>tbl_Customers[[#This Row],[total_day_charge]] + tbl_Customers[[#This Row],[total_eve_charge]] + tbl_Customers[[#This Row],[total_night_charge]] + tbl_Customers[[#This Row],[total_intl_charge]]</f>
        <v>54.02</v>
      </c>
    </row>
    <row r="1841" spans="1:34"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t="str">
        <f>IF(tbl_Customers[[#This Row],[total_intl_charge]] &lt;= 3, "Low Charges", "High Charges")</f>
        <v>High Charges</v>
      </c>
      <c r="Z1841" t="str">
        <f>IF(tbl_Customers[[#This Row],[total_eve_calls]]&lt;=80,"Low Calls",
IF(tbl_Customers[[#This Row],[total_eve_calls]]&lt;=120,"Medium Calls","High Calls"))</f>
        <v>Medium Calls</v>
      </c>
      <c r="AA1841" t="str">
        <f>IF(tbl_Customers[[#This Row],[total_eve_charge]]&lt;=15,"Low Charges",
IF(tbl_Customers[[#This Row],[total_eve_charge]]&lt;=20,"Medium Charges","High Charges"))</f>
        <v>Low Charges</v>
      </c>
      <c r="AB1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1" t="str">
        <f>IF(tbl_Customers[[#This Row],[number_vmail_messages]] = 0, "No Usage", IF(tbl_Customers[[#This Row],[number_vmail_messages]] &lt;= 20, "Low Usage", IF(tbl_Customers[[#This Row],[number_vmail_messages]] &lt;= 40, "Medium Usgae", "High Usage")))</f>
        <v>No Usage</v>
      </c>
      <c r="AD1841" t="str">
        <f>IF(tbl_Customers[[#This Row],[total_day_minutes]]&lt;=150,"Low Usage", IF(tbl_Customers[[#This Row],[total_day_minutes]]&lt;=200,"Medium Usage", IF(tbl_Customers[[#This Row],[total_day_minutes]]&lt;=250,"High Usage","Very High Usage")))</f>
        <v>Medium Usage</v>
      </c>
      <c r="AE1841" t="str">
        <f>IF(tbl_Customers[[#This Row],[total_intl_calls]]&lt;=5,"Low Calls", IF(tbl_Customers[[#This Row],[total_intl_calls]]&lt;=10, "Medium Calls", "High Calls"))</f>
        <v>Low Calls</v>
      </c>
      <c r="AF18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1" t="str">
        <f>IF(tbl_Customers[[#This Row],[Churn_Risk_Score]]&gt;=10,"High Risk", IF(tbl_Customers[[#This Row],[Churn_Risk_Score]]&gt;=5,"Medium Risk","Low Risk"))</f>
        <v>Low Risk</v>
      </c>
      <c r="AH1841">
        <f>tbl_Customers[[#This Row],[total_day_charge]] + tbl_Customers[[#This Row],[total_eve_charge]] + tbl_Customers[[#This Row],[total_night_charge]] + tbl_Customers[[#This Row],[total_intl_charge]]</f>
        <v>56.260000000000005</v>
      </c>
    </row>
    <row r="1842" spans="1:34"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t="str">
        <f>IF(tbl_Customers[[#This Row],[total_intl_charge]] &lt;= 3, "Low Charges", "High Charges")</f>
        <v>Low Charges</v>
      </c>
      <c r="Z1842" t="str">
        <f>IF(tbl_Customers[[#This Row],[total_eve_calls]]&lt;=80,"Low Calls",
IF(tbl_Customers[[#This Row],[total_eve_calls]]&lt;=120,"Medium Calls","High Calls"))</f>
        <v>Medium Calls</v>
      </c>
      <c r="AA1842" t="str">
        <f>IF(tbl_Customers[[#This Row],[total_eve_charge]]&lt;=15,"Low Charges",
IF(tbl_Customers[[#This Row],[total_eve_charge]]&lt;=20,"Medium Charges","High Charges"))</f>
        <v>High Charges</v>
      </c>
      <c r="AB1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2" t="str">
        <f>IF(tbl_Customers[[#This Row],[number_vmail_messages]] = 0, "No Usage", IF(tbl_Customers[[#This Row],[number_vmail_messages]] &lt;= 20, "Low Usage", IF(tbl_Customers[[#This Row],[number_vmail_messages]] &lt;= 40, "Medium Usgae", "High Usage")))</f>
        <v>Medium Usgae</v>
      </c>
      <c r="AD1842" t="str">
        <f>IF(tbl_Customers[[#This Row],[total_day_minutes]]&lt;=150,"Low Usage", IF(tbl_Customers[[#This Row],[total_day_minutes]]&lt;=200,"Medium Usage", IF(tbl_Customers[[#This Row],[total_day_minutes]]&lt;=250,"High Usage","Very High Usage")))</f>
        <v>High Usage</v>
      </c>
      <c r="AE1842" t="str">
        <f>IF(tbl_Customers[[#This Row],[total_intl_calls]]&lt;=5,"Low Calls", IF(tbl_Customers[[#This Row],[total_intl_calls]]&lt;=10, "Medium Calls", "High Calls"))</f>
        <v>Low Calls</v>
      </c>
      <c r="AF18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42" t="str">
        <f>IF(tbl_Customers[[#This Row],[Churn_Risk_Score]]&gt;=10,"High Risk", IF(tbl_Customers[[#This Row],[Churn_Risk_Score]]&gt;=5,"Medium Risk","Low Risk"))</f>
        <v>Low Risk</v>
      </c>
      <c r="AH1842">
        <f>tbl_Customers[[#This Row],[total_day_charge]] + tbl_Customers[[#This Row],[total_eve_charge]] + tbl_Customers[[#This Row],[total_night_charge]] + tbl_Customers[[#This Row],[total_intl_charge]]</f>
        <v>71.81</v>
      </c>
    </row>
    <row r="1843" spans="1:34"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t="str">
        <f>IF(tbl_Customers[[#This Row],[total_intl_charge]] &lt;= 3, "Low Charges", "High Charges")</f>
        <v>Low Charges</v>
      </c>
      <c r="Z1843" t="str">
        <f>IF(tbl_Customers[[#This Row],[total_eve_calls]]&lt;=80,"Low Calls",
IF(tbl_Customers[[#This Row],[total_eve_calls]]&lt;=120,"Medium Calls","High Calls"))</f>
        <v>Medium Calls</v>
      </c>
      <c r="AA1843" t="str">
        <f>IF(tbl_Customers[[#This Row],[total_eve_charge]]&lt;=15,"Low Charges",
IF(tbl_Customers[[#This Row],[total_eve_charge]]&lt;=20,"Medium Charges","High Charges"))</f>
        <v>High Charges</v>
      </c>
      <c r="AB1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3" t="str">
        <f>IF(tbl_Customers[[#This Row],[number_vmail_messages]] = 0, "No Usage", IF(tbl_Customers[[#This Row],[number_vmail_messages]] &lt;= 20, "Low Usage", IF(tbl_Customers[[#This Row],[number_vmail_messages]] &lt;= 40, "Medium Usgae", "High Usage")))</f>
        <v>No Usage</v>
      </c>
      <c r="AD1843" t="str">
        <f>IF(tbl_Customers[[#This Row],[total_day_minutes]]&lt;=150,"Low Usage", IF(tbl_Customers[[#This Row],[total_day_minutes]]&lt;=200,"Medium Usage", IF(tbl_Customers[[#This Row],[total_day_minutes]]&lt;=250,"High Usage","Very High Usage")))</f>
        <v>High Usage</v>
      </c>
      <c r="AE1843" t="str">
        <f>IF(tbl_Customers[[#This Row],[total_intl_calls]]&lt;=5,"Low Calls", IF(tbl_Customers[[#This Row],[total_intl_calls]]&lt;=10, "Medium Calls", "High Calls"))</f>
        <v>Medium Calls</v>
      </c>
      <c r="AF18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3" t="str">
        <f>IF(tbl_Customers[[#This Row],[Churn_Risk_Score]]&gt;=10,"High Risk", IF(tbl_Customers[[#This Row],[Churn_Risk_Score]]&gt;=5,"Medium Risk","Low Risk"))</f>
        <v>Low Risk</v>
      </c>
      <c r="AH1843">
        <f>tbl_Customers[[#This Row],[total_day_charge]] + tbl_Customers[[#This Row],[total_eve_charge]] + tbl_Customers[[#This Row],[total_night_charge]] + tbl_Customers[[#This Row],[total_intl_charge]]</f>
        <v>73.539999999999992</v>
      </c>
    </row>
    <row r="1844" spans="1:34"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t="str">
        <f>IF(tbl_Customers[[#This Row],[total_intl_charge]] &lt;= 3, "Low Charges", "High Charges")</f>
        <v>Low Charges</v>
      </c>
      <c r="Z1844" t="str">
        <f>IF(tbl_Customers[[#This Row],[total_eve_calls]]&lt;=80,"Low Calls",
IF(tbl_Customers[[#This Row],[total_eve_calls]]&lt;=120,"Medium Calls","High Calls"))</f>
        <v>Medium Calls</v>
      </c>
      <c r="AA1844" t="str">
        <f>IF(tbl_Customers[[#This Row],[total_eve_charge]]&lt;=15,"Low Charges",
IF(tbl_Customers[[#This Row],[total_eve_charge]]&lt;=20,"Medium Charges","High Charges"))</f>
        <v>High Charges</v>
      </c>
      <c r="AB1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4" t="str">
        <f>IF(tbl_Customers[[#This Row],[number_vmail_messages]] = 0, "No Usage", IF(tbl_Customers[[#This Row],[number_vmail_messages]] &lt;= 20, "Low Usage", IF(tbl_Customers[[#This Row],[number_vmail_messages]] &lt;= 40, "Medium Usgae", "High Usage")))</f>
        <v>No Usage</v>
      </c>
      <c r="AD1844" t="str">
        <f>IF(tbl_Customers[[#This Row],[total_day_minutes]]&lt;=150,"Low Usage", IF(tbl_Customers[[#This Row],[total_day_minutes]]&lt;=200,"Medium Usage", IF(tbl_Customers[[#This Row],[total_day_minutes]]&lt;=250,"High Usage","Very High Usage")))</f>
        <v>Very High Usage</v>
      </c>
      <c r="AE1844" t="str">
        <f>IF(tbl_Customers[[#This Row],[total_intl_calls]]&lt;=5,"Low Calls", IF(tbl_Customers[[#This Row],[total_intl_calls]]&lt;=10, "Medium Calls", "High Calls"))</f>
        <v>Low Calls</v>
      </c>
      <c r="AF18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44" t="str">
        <f>IF(tbl_Customers[[#This Row],[Churn_Risk_Score]]&gt;=10,"High Risk", IF(tbl_Customers[[#This Row],[Churn_Risk_Score]]&gt;=5,"Medium Risk","Low Risk"))</f>
        <v>Medium Risk</v>
      </c>
      <c r="AH1844">
        <f>tbl_Customers[[#This Row],[total_day_charge]] + tbl_Customers[[#This Row],[total_eve_charge]] + tbl_Customers[[#This Row],[total_night_charge]] + tbl_Customers[[#This Row],[total_intl_charge]]</f>
        <v>72.17</v>
      </c>
    </row>
    <row r="1845" spans="1:34"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t="str">
        <f>IF(tbl_Customers[[#This Row],[total_intl_charge]] &lt;= 3, "Low Charges", "High Charges")</f>
        <v>High Charges</v>
      </c>
      <c r="Z1845" t="str">
        <f>IF(tbl_Customers[[#This Row],[total_eve_calls]]&lt;=80,"Low Calls",
IF(tbl_Customers[[#This Row],[total_eve_calls]]&lt;=120,"Medium Calls","High Calls"))</f>
        <v>High Calls</v>
      </c>
      <c r="AA1845" t="str">
        <f>IF(tbl_Customers[[#This Row],[total_eve_charge]]&lt;=15,"Low Charges",
IF(tbl_Customers[[#This Row],[total_eve_charge]]&lt;=20,"Medium Charges","High Charges"))</f>
        <v>High Charges</v>
      </c>
      <c r="AB1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5" t="str">
        <f>IF(tbl_Customers[[#This Row],[number_vmail_messages]] = 0, "No Usage", IF(tbl_Customers[[#This Row],[number_vmail_messages]] &lt;= 20, "Low Usage", IF(tbl_Customers[[#This Row],[number_vmail_messages]] &lt;= 40, "Medium Usgae", "High Usage")))</f>
        <v>No Usage</v>
      </c>
      <c r="AD1845" t="str">
        <f>IF(tbl_Customers[[#This Row],[total_day_minutes]]&lt;=150,"Low Usage", IF(tbl_Customers[[#This Row],[total_day_minutes]]&lt;=200,"Medium Usage", IF(tbl_Customers[[#This Row],[total_day_minutes]]&lt;=250,"High Usage","Very High Usage")))</f>
        <v>Medium Usage</v>
      </c>
      <c r="AE1845" t="str">
        <f>IF(tbl_Customers[[#This Row],[total_intl_calls]]&lt;=5,"Low Calls", IF(tbl_Customers[[#This Row],[total_intl_calls]]&lt;=10, "Medium Calls", "High Calls"))</f>
        <v>Low Calls</v>
      </c>
      <c r="AF18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5" t="str">
        <f>IF(tbl_Customers[[#This Row],[Churn_Risk_Score]]&gt;=10,"High Risk", IF(tbl_Customers[[#This Row],[Churn_Risk_Score]]&gt;=5,"Medium Risk","Low Risk"))</f>
        <v>Low Risk</v>
      </c>
      <c r="AH1845">
        <f>tbl_Customers[[#This Row],[total_day_charge]] + tbl_Customers[[#This Row],[total_eve_charge]] + tbl_Customers[[#This Row],[total_night_charge]] + tbl_Customers[[#This Row],[total_intl_charge]]</f>
        <v>61.329999999999991</v>
      </c>
    </row>
    <row r="1846" spans="1:34"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t="str">
        <f>IF(tbl_Customers[[#This Row],[total_intl_charge]] &lt;= 3, "Low Charges", "High Charges")</f>
        <v>Low Charges</v>
      </c>
      <c r="Z1846" t="str">
        <f>IF(tbl_Customers[[#This Row],[total_eve_calls]]&lt;=80,"Low Calls",
IF(tbl_Customers[[#This Row],[total_eve_calls]]&lt;=120,"Medium Calls","High Calls"))</f>
        <v>Medium Calls</v>
      </c>
      <c r="AA1846" t="str">
        <f>IF(tbl_Customers[[#This Row],[total_eve_charge]]&lt;=15,"Low Charges",
IF(tbl_Customers[[#This Row],[total_eve_charge]]&lt;=20,"Medium Charges","High Charges"))</f>
        <v>Medium Charges</v>
      </c>
      <c r="AB1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6" t="str">
        <f>IF(tbl_Customers[[#This Row],[number_vmail_messages]] = 0, "No Usage", IF(tbl_Customers[[#This Row],[number_vmail_messages]] &lt;= 20, "Low Usage", IF(tbl_Customers[[#This Row],[number_vmail_messages]] &lt;= 40, "Medium Usgae", "High Usage")))</f>
        <v>No Usage</v>
      </c>
      <c r="AD1846" t="str">
        <f>IF(tbl_Customers[[#This Row],[total_day_minutes]]&lt;=150,"Low Usage", IF(tbl_Customers[[#This Row],[total_day_minutes]]&lt;=200,"Medium Usage", IF(tbl_Customers[[#This Row],[total_day_minutes]]&lt;=250,"High Usage","Very High Usage")))</f>
        <v>Low Usage</v>
      </c>
      <c r="AE1846" t="str">
        <f>IF(tbl_Customers[[#This Row],[total_intl_calls]]&lt;=5,"Low Calls", IF(tbl_Customers[[#This Row],[total_intl_calls]]&lt;=10, "Medium Calls", "High Calls"))</f>
        <v>Medium Calls</v>
      </c>
      <c r="AF18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6" t="str">
        <f>IF(tbl_Customers[[#This Row],[Churn_Risk_Score]]&gt;=10,"High Risk", IF(tbl_Customers[[#This Row],[Churn_Risk_Score]]&gt;=5,"Medium Risk","Low Risk"))</f>
        <v>Low Risk</v>
      </c>
      <c r="AH1846">
        <f>tbl_Customers[[#This Row],[total_day_charge]] + tbl_Customers[[#This Row],[total_eve_charge]] + tbl_Customers[[#This Row],[total_night_charge]] + tbl_Customers[[#This Row],[total_intl_charge]]</f>
        <v>52.81</v>
      </c>
    </row>
    <row r="1847" spans="1:34"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t="str">
        <f>IF(tbl_Customers[[#This Row],[total_intl_charge]] &lt;= 3, "Low Charges", "High Charges")</f>
        <v>Low Charges</v>
      </c>
      <c r="Z1847" t="str">
        <f>IF(tbl_Customers[[#This Row],[total_eve_calls]]&lt;=80,"Low Calls",
IF(tbl_Customers[[#This Row],[total_eve_calls]]&lt;=120,"Medium Calls","High Calls"))</f>
        <v>High Calls</v>
      </c>
      <c r="AA1847" t="str">
        <f>IF(tbl_Customers[[#This Row],[total_eve_charge]]&lt;=15,"Low Charges",
IF(tbl_Customers[[#This Row],[total_eve_charge]]&lt;=20,"Medium Charges","High Charges"))</f>
        <v>Low Charges</v>
      </c>
      <c r="AB1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7" t="str">
        <f>IF(tbl_Customers[[#This Row],[number_vmail_messages]] = 0, "No Usage", IF(tbl_Customers[[#This Row],[number_vmail_messages]] &lt;= 20, "Low Usage", IF(tbl_Customers[[#This Row],[number_vmail_messages]] &lt;= 40, "Medium Usgae", "High Usage")))</f>
        <v>No Usage</v>
      </c>
      <c r="AD1847" t="str">
        <f>IF(tbl_Customers[[#This Row],[total_day_minutes]]&lt;=150,"Low Usage", IF(tbl_Customers[[#This Row],[total_day_minutes]]&lt;=200,"Medium Usage", IF(tbl_Customers[[#This Row],[total_day_minutes]]&lt;=250,"High Usage","Very High Usage")))</f>
        <v>Medium Usage</v>
      </c>
      <c r="AE1847" t="str">
        <f>IF(tbl_Customers[[#This Row],[total_intl_calls]]&lt;=5,"Low Calls", IF(tbl_Customers[[#This Row],[total_intl_calls]]&lt;=10, "Medium Calls", "High Calls"))</f>
        <v>Low Calls</v>
      </c>
      <c r="AF18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7" t="str">
        <f>IF(tbl_Customers[[#This Row],[Churn_Risk_Score]]&gt;=10,"High Risk", IF(tbl_Customers[[#This Row],[Churn_Risk_Score]]&gt;=5,"Medium Risk","Low Risk"))</f>
        <v>Low Risk</v>
      </c>
      <c r="AH1847">
        <f>tbl_Customers[[#This Row],[total_day_charge]] + tbl_Customers[[#This Row],[total_eve_charge]] + tbl_Customers[[#This Row],[total_night_charge]] + tbl_Customers[[#This Row],[total_intl_charge]]</f>
        <v>54.56</v>
      </c>
    </row>
    <row r="1848" spans="1:34"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t="str">
        <f>IF(tbl_Customers[[#This Row],[total_intl_charge]] &lt;= 3, "Low Charges", "High Charges")</f>
        <v>Low Charges</v>
      </c>
      <c r="Z1848" t="str">
        <f>IF(tbl_Customers[[#This Row],[total_eve_calls]]&lt;=80,"Low Calls",
IF(tbl_Customers[[#This Row],[total_eve_calls]]&lt;=120,"Medium Calls","High Calls"))</f>
        <v>Medium Calls</v>
      </c>
      <c r="AA1848" t="str">
        <f>IF(tbl_Customers[[#This Row],[total_eve_charge]]&lt;=15,"Low Charges",
IF(tbl_Customers[[#This Row],[total_eve_charge]]&lt;=20,"Medium Charges","High Charges"))</f>
        <v>Medium Charges</v>
      </c>
      <c r="AB1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8" t="str">
        <f>IF(tbl_Customers[[#This Row],[number_vmail_messages]] = 0, "No Usage", IF(tbl_Customers[[#This Row],[number_vmail_messages]] &lt;= 20, "Low Usage", IF(tbl_Customers[[#This Row],[number_vmail_messages]] &lt;= 40, "Medium Usgae", "High Usage")))</f>
        <v>No Usage</v>
      </c>
      <c r="AD1848" t="str">
        <f>IF(tbl_Customers[[#This Row],[total_day_minutes]]&lt;=150,"Low Usage", IF(tbl_Customers[[#This Row],[total_day_minutes]]&lt;=200,"Medium Usage", IF(tbl_Customers[[#This Row],[total_day_minutes]]&lt;=250,"High Usage","Very High Usage")))</f>
        <v>Medium Usage</v>
      </c>
      <c r="AE1848" t="str">
        <f>IF(tbl_Customers[[#This Row],[total_intl_calls]]&lt;=5,"Low Calls", IF(tbl_Customers[[#This Row],[total_intl_calls]]&lt;=10, "Medium Calls", "High Calls"))</f>
        <v>Low Calls</v>
      </c>
      <c r="AF18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8" t="str">
        <f>IF(tbl_Customers[[#This Row],[Churn_Risk_Score]]&gt;=10,"High Risk", IF(tbl_Customers[[#This Row],[Churn_Risk_Score]]&gt;=5,"Medium Risk","Low Risk"))</f>
        <v>Low Risk</v>
      </c>
      <c r="AH1848">
        <f>tbl_Customers[[#This Row],[total_day_charge]] + tbl_Customers[[#This Row],[total_eve_charge]] + tbl_Customers[[#This Row],[total_night_charge]] + tbl_Customers[[#This Row],[total_intl_charge]]</f>
        <v>60.040000000000006</v>
      </c>
    </row>
    <row r="1849" spans="1:34"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t="str">
        <f>IF(tbl_Customers[[#This Row],[total_intl_charge]] &lt;= 3, "Low Charges", "High Charges")</f>
        <v>Low Charges</v>
      </c>
      <c r="Z1849" t="str">
        <f>IF(tbl_Customers[[#This Row],[total_eve_calls]]&lt;=80,"Low Calls",
IF(tbl_Customers[[#This Row],[total_eve_calls]]&lt;=120,"Medium Calls","High Calls"))</f>
        <v>Medium Calls</v>
      </c>
      <c r="AA1849" t="str">
        <f>IF(tbl_Customers[[#This Row],[total_eve_charge]]&lt;=15,"Low Charges",
IF(tbl_Customers[[#This Row],[total_eve_charge]]&lt;=20,"Medium Charges","High Charges"))</f>
        <v>Medium Charges</v>
      </c>
      <c r="AB1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9" t="str">
        <f>IF(tbl_Customers[[#This Row],[number_vmail_messages]] = 0, "No Usage", IF(tbl_Customers[[#This Row],[number_vmail_messages]] &lt;= 20, "Low Usage", IF(tbl_Customers[[#This Row],[number_vmail_messages]] &lt;= 40, "Medium Usgae", "High Usage")))</f>
        <v>No Usage</v>
      </c>
      <c r="AD1849" t="str">
        <f>IF(tbl_Customers[[#This Row],[total_day_minutes]]&lt;=150,"Low Usage", IF(tbl_Customers[[#This Row],[total_day_minutes]]&lt;=200,"Medium Usage", IF(tbl_Customers[[#This Row],[total_day_minutes]]&lt;=250,"High Usage","Very High Usage")))</f>
        <v>Medium Usage</v>
      </c>
      <c r="AE1849" t="str">
        <f>IF(tbl_Customers[[#This Row],[total_intl_calls]]&lt;=5,"Low Calls", IF(tbl_Customers[[#This Row],[total_intl_calls]]&lt;=10, "Medium Calls", "High Calls"))</f>
        <v>Low Calls</v>
      </c>
      <c r="AF18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9" t="str">
        <f>IF(tbl_Customers[[#This Row],[Churn_Risk_Score]]&gt;=10,"High Risk", IF(tbl_Customers[[#This Row],[Churn_Risk_Score]]&gt;=5,"Medium Risk","Low Risk"))</f>
        <v>Low Risk</v>
      </c>
      <c r="AH1849">
        <f>tbl_Customers[[#This Row],[total_day_charge]] + tbl_Customers[[#This Row],[total_eve_charge]] + tbl_Customers[[#This Row],[total_night_charge]] + tbl_Customers[[#This Row],[total_intl_charge]]</f>
        <v>63.76</v>
      </c>
    </row>
    <row r="1850" spans="1:34"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t="str">
        <f>IF(tbl_Customers[[#This Row],[total_intl_charge]] &lt;= 3, "Low Charges", "High Charges")</f>
        <v>Low Charges</v>
      </c>
      <c r="Z1850" t="str">
        <f>IF(tbl_Customers[[#This Row],[total_eve_calls]]&lt;=80,"Low Calls",
IF(tbl_Customers[[#This Row],[total_eve_calls]]&lt;=120,"Medium Calls","High Calls"))</f>
        <v>Medium Calls</v>
      </c>
      <c r="AA1850" t="str">
        <f>IF(tbl_Customers[[#This Row],[total_eve_charge]]&lt;=15,"Low Charges",
IF(tbl_Customers[[#This Row],[total_eve_charge]]&lt;=20,"Medium Charges","High Charges"))</f>
        <v>Medium Charges</v>
      </c>
      <c r="AB1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0" t="str">
        <f>IF(tbl_Customers[[#This Row],[number_vmail_messages]] = 0, "No Usage", IF(tbl_Customers[[#This Row],[number_vmail_messages]] &lt;= 20, "Low Usage", IF(tbl_Customers[[#This Row],[number_vmail_messages]] &lt;= 40, "Medium Usgae", "High Usage")))</f>
        <v>No Usage</v>
      </c>
      <c r="AD1850" t="str">
        <f>IF(tbl_Customers[[#This Row],[total_day_minutes]]&lt;=150,"Low Usage", IF(tbl_Customers[[#This Row],[total_day_minutes]]&lt;=200,"Medium Usage", IF(tbl_Customers[[#This Row],[total_day_minutes]]&lt;=250,"High Usage","Very High Usage")))</f>
        <v>Medium Usage</v>
      </c>
      <c r="AE1850" t="str">
        <f>IF(tbl_Customers[[#This Row],[total_intl_calls]]&lt;=5,"Low Calls", IF(tbl_Customers[[#This Row],[total_intl_calls]]&lt;=10, "Medium Calls", "High Calls"))</f>
        <v>Low Calls</v>
      </c>
      <c r="AF18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0" t="str">
        <f>IF(tbl_Customers[[#This Row],[Churn_Risk_Score]]&gt;=10,"High Risk", IF(tbl_Customers[[#This Row],[Churn_Risk_Score]]&gt;=5,"Medium Risk","Low Risk"))</f>
        <v>Low Risk</v>
      </c>
      <c r="AH1850">
        <f>tbl_Customers[[#This Row],[total_day_charge]] + tbl_Customers[[#This Row],[total_eve_charge]] + tbl_Customers[[#This Row],[total_night_charge]] + tbl_Customers[[#This Row],[total_intl_charge]]</f>
        <v>60.11</v>
      </c>
    </row>
    <row r="1851" spans="1:34"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t="str">
        <f>IF(tbl_Customers[[#This Row],[total_intl_charge]] &lt;= 3, "Low Charges", "High Charges")</f>
        <v>High Charges</v>
      </c>
      <c r="Z1851" t="str">
        <f>IF(tbl_Customers[[#This Row],[total_eve_calls]]&lt;=80,"Low Calls",
IF(tbl_Customers[[#This Row],[total_eve_calls]]&lt;=120,"Medium Calls","High Calls"))</f>
        <v>Low Calls</v>
      </c>
      <c r="AA1851" t="str">
        <f>IF(tbl_Customers[[#This Row],[total_eve_charge]]&lt;=15,"Low Charges",
IF(tbl_Customers[[#This Row],[total_eve_charge]]&lt;=20,"Medium Charges","High Charges"))</f>
        <v>Low Charges</v>
      </c>
      <c r="AB1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1" t="str">
        <f>IF(tbl_Customers[[#This Row],[number_vmail_messages]] = 0, "No Usage", IF(tbl_Customers[[#This Row],[number_vmail_messages]] &lt;= 20, "Low Usage", IF(tbl_Customers[[#This Row],[number_vmail_messages]] &lt;= 40, "Medium Usgae", "High Usage")))</f>
        <v>No Usage</v>
      </c>
      <c r="AD1851" t="str">
        <f>IF(tbl_Customers[[#This Row],[total_day_minutes]]&lt;=150,"Low Usage", IF(tbl_Customers[[#This Row],[total_day_minutes]]&lt;=200,"Medium Usage", IF(tbl_Customers[[#This Row],[total_day_minutes]]&lt;=250,"High Usage","Very High Usage")))</f>
        <v>High Usage</v>
      </c>
      <c r="AE1851" t="str">
        <f>IF(tbl_Customers[[#This Row],[total_intl_calls]]&lt;=5,"Low Calls", IF(tbl_Customers[[#This Row],[total_intl_calls]]&lt;=10, "Medium Calls", "High Calls"))</f>
        <v>Low Calls</v>
      </c>
      <c r="AF18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1" t="str">
        <f>IF(tbl_Customers[[#This Row],[Churn_Risk_Score]]&gt;=10,"High Risk", IF(tbl_Customers[[#This Row],[Churn_Risk_Score]]&gt;=5,"Medium Risk","Low Risk"))</f>
        <v>Low Risk</v>
      </c>
      <c r="AH1851">
        <f>tbl_Customers[[#This Row],[total_day_charge]] + tbl_Customers[[#This Row],[total_eve_charge]] + tbl_Customers[[#This Row],[total_night_charge]] + tbl_Customers[[#This Row],[total_intl_charge]]</f>
        <v>64.27000000000001</v>
      </c>
    </row>
    <row r="1852" spans="1:34"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t="str">
        <f>IF(tbl_Customers[[#This Row],[total_intl_charge]] &lt;= 3, "Low Charges", "High Charges")</f>
        <v>Low Charges</v>
      </c>
      <c r="Z1852" t="str">
        <f>IF(tbl_Customers[[#This Row],[total_eve_calls]]&lt;=80,"Low Calls",
IF(tbl_Customers[[#This Row],[total_eve_calls]]&lt;=120,"Medium Calls","High Calls"))</f>
        <v>Medium Calls</v>
      </c>
      <c r="AA1852" t="str">
        <f>IF(tbl_Customers[[#This Row],[total_eve_charge]]&lt;=15,"Low Charges",
IF(tbl_Customers[[#This Row],[total_eve_charge]]&lt;=20,"Medium Charges","High Charges"))</f>
        <v>Medium Charges</v>
      </c>
      <c r="AB1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2" t="str">
        <f>IF(tbl_Customers[[#This Row],[number_vmail_messages]] = 0, "No Usage", IF(tbl_Customers[[#This Row],[number_vmail_messages]] &lt;= 20, "Low Usage", IF(tbl_Customers[[#This Row],[number_vmail_messages]] &lt;= 40, "Medium Usgae", "High Usage")))</f>
        <v>No Usage</v>
      </c>
      <c r="AD1852" t="str">
        <f>IF(tbl_Customers[[#This Row],[total_day_minutes]]&lt;=150,"Low Usage", IF(tbl_Customers[[#This Row],[total_day_minutes]]&lt;=200,"Medium Usage", IF(tbl_Customers[[#This Row],[total_day_minutes]]&lt;=250,"High Usage","Very High Usage")))</f>
        <v>Medium Usage</v>
      </c>
      <c r="AE1852" t="str">
        <f>IF(tbl_Customers[[#This Row],[total_intl_calls]]&lt;=5,"Low Calls", IF(tbl_Customers[[#This Row],[total_intl_calls]]&lt;=10, "Medium Calls", "High Calls"))</f>
        <v>Low Calls</v>
      </c>
      <c r="AF18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2" t="str">
        <f>IF(tbl_Customers[[#This Row],[Churn_Risk_Score]]&gt;=10,"High Risk", IF(tbl_Customers[[#This Row],[Churn_Risk_Score]]&gt;=5,"Medium Risk","Low Risk"))</f>
        <v>Low Risk</v>
      </c>
      <c r="AH1852">
        <f>tbl_Customers[[#This Row],[total_day_charge]] + tbl_Customers[[#This Row],[total_eve_charge]] + tbl_Customers[[#This Row],[total_night_charge]] + tbl_Customers[[#This Row],[total_intl_charge]]</f>
        <v>58.339999999999996</v>
      </c>
    </row>
    <row r="1853" spans="1:34"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t="str">
        <f>IF(tbl_Customers[[#This Row],[total_intl_charge]] &lt;= 3, "Low Charges", "High Charges")</f>
        <v>High Charges</v>
      </c>
      <c r="Z1853" t="str">
        <f>IF(tbl_Customers[[#This Row],[total_eve_calls]]&lt;=80,"Low Calls",
IF(tbl_Customers[[#This Row],[total_eve_calls]]&lt;=120,"Medium Calls","High Calls"))</f>
        <v>Medium Calls</v>
      </c>
      <c r="AA1853" t="str">
        <f>IF(tbl_Customers[[#This Row],[total_eve_charge]]&lt;=15,"Low Charges",
IF(tbl_Customers[[#This Row],[total_eve_charge]]&lt;=20,"Medium Charges","High Charges"))</f>
        <v>Low Charges</v>
      </c>
      <c r="AB1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3" t="str">
        <f>IF(tbl_Customers[[#This Row],[number_vmail_messages]] = 0, "No Usage", IF(tbl_Customers[[#This Row],[number_vmail_messages]] &lt;= 20, "Low Usage", IF(tbl_Customers[[#This Row],[number_vmail_messages]] &lt;= 40, "Medium Usgae", "High Usage")))</f>
        <v>No Usage</v>
      </c>
      <c r="AD1853" t="str">
        <f>IF(tbl_Customers[[#This Row],[total_day_minutes]]&lt;=150,"Low Usage", IF(tbl_Customers[[#This Row],[total_day_minutes]]&lt;=200,"Medium Usage", IF(tbl_Customers[[#This Row],[total_day_minutes]]&lt;=250,"High Usage","Very High Usage")))</f>
        <v>Medium Usage</v>
      </c>
      <c r="AE1853" t="str">
        <f>IF(tbl_Customers[[#This Row],[total_intl_calls]]&lt;=5,"Low Calls", IF(tbl_Customers[[#This Row],[total_intl_calls]]&lt;=10, "Medium Calls", "High Calls"))</f>
        <v>Low Calls</v>
      </c>
      <c r="AF18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3" t="str">
        <f>IF(tbl_Customers[[#This Row],[Churn_Risk_Score]]&gt;=10,"High Risk", IF(tbl_Customers[[#This Row],[Churn_Risk_Score]]&gt;=5,"Medium Risk","Low Risk"))</f>
        <v>Low Risk</v>
      </c>
      <c r="AH1853">
        <f>tbl_Customers[[#This Row],[total_day_charge]] + tbl_Customers[[#This Row],[total_eve_charge]] + tbl_Customers[[#This Row],[total_night_charge]] + tbl_Customers[[#This Row],[total_intl_charge]]</f>
        <v>61.8</v>
      </c>
    </row>
    <row r="1854" spans="1:34"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t="str">
        <f>IF(tbl_Customers[[#This Row],[total_intl_charge]] &lt;= 3, "Low Charges", "High Charges")</f>
        <v>Low Charges</v>
      </c>
      <c r="Z1854" t="str">
        <f>IF(tbl_Customers[[#This Row],[total_eve_calls]]&lt;=80,"Low Calls",
IF(tbl_Customers[[#This Row],[total_eve_calls]]&lt;=120,"Medium Calls","High Calls"))</f>
        <v>Medium Calls</v>
      </c>
      <c r="AA1854" t="str">
        <f>IF(tbl_Customers[[#This Row],[total_eve_charge]]&lt;=15,"Low Charges",
IF(tbl_Customers[[#This Row],[total_eve_charge]]&lt;=20,"Medium Charges","High Charges"))</f>
        <v>High Charges</v>
      </c>
      <c r="AB1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4" t="str">
        <f>IF(tbl_Customers[[#This Row],[number_vmail_messages]] = 0, "No Usage", IF(tbl_Customers[[#This Row],[number_vmail_messages]] &lt;= 20, "Low Usage", IF(tbl_Customers[[#This Row],[number_vmail_messages]] &lt;= 40, "Medium Usgae", "High Usage")))</f>
        <v>No Usage</v>
      </c>
      <c r="AD1854" t="str">
        <f>IF(tbl_Customers[[#This Row],[total_day_minutes]]&lt;=150,"Low Usage", IF(tbl_Customers[[#This Row],[total_day_minutes]]&lt;=200,"Medium Usage", IF(tbl_Customers[[#This Row],[total_day_minutes]]&lt;=250,"High Usage","Very High Usage")))</f>
        <v>Low Usage</v>
      </c>
      <c r="AE1854" t="str">
        <f>IF(tbl_Customers[[#This Row],[total_intl_calls]]&lt;=5,"Low Calls", IF(tbl_Customers[[#This Row],[total_intl_calls]]&lt;=10, "Medium Calls", "High Calls"))</f>
        <v>Low Calls</v>
      </c>
      <c r="AF18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4" t="str">
        <f>IF(tbl_Customers[[#This Row],[Churn_Risk_Score]]&gt;=10,"High Risk", IF(tbl_Customers[[#This Row],[Churn_Risk_Score]]&gt;=5,"Medium Risk","Low Risk"))</f>
        <v>Low Risk</v>
      </c>
      <c r="AH1854">
        <f>tbl_Customers[[#This Row],[total_day_charge]] + tbl_Customers[[#This Row],[total_eve_charge]] + tbl_Customers[[#This Row],[total_night_charge]] + tbl_Customers[[#This Row],[total_intl_charge]]</f>
        <v>47.730000000000004</v>
      </c>
    </row>
    <row r="1855" spans="1:34"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t="str">
        <f>IF(tbl_Customers[[#This Row],[total_intl_charge]] &lt;= 3, "Low Charges", "High Charges")</f>
        <v>High Charges</v>
      </c>
      <c r="Z1855" t="str">
        <f>IF(tbl_Customers[[#This Row],[total_eve_calls]]&lt;=80,"Low Calls",
IF(tbl_Customers[[#This Row],[total_eve_calls]]&lt;=120,"Medium Calls","High Calls"))</f>
        <v>Medium Calls</v>
      </c>
      <c r="AA1855" t="str">
        <f>IF(tbl_Customers[[#This Row],[total_eve_charge]]&lt;=15,"Low Charges",
IF(tbl_Customers[[#This Row],[total_eve_charge]]&lt;=20,"Medium Charges","High Charges"))</f>
        <v>Medium Charges</v>
      </c>
      <c r="AB1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5" t="str">
        <f>IF(tbl_Customers[[#This Row],[number_vmail_messages]] = 0, "No Usage", IF(tbl_Customers[[#This Row],[number_vmail_messages]] &lt;= 20, "Low Usage", IF(tbl_Customers[[#This Row],[number_vmail_messages]] &lt;= 40, "Medium Usgae", "High Usage")))</f>
        <v>Medium Usgae</v>
      </c>
      <c r="AD1855" t="str">
        <f>IF(tbl_Customers[[#This Row],[total_day_minutes]]&lt;=150,"Low Usage", IF(tbl_Customers[[#This Row],[total_day_minutes]]&lt;=200,"Medium Usage", IF(tbl_Customers[[#This Row],[total_day_minutes]]&lt;=250,"High Usage","Very High Usage")))</f>
        <v>Low Usage</v>
      </c>
      <c r="AE1855" t="str">
        <f>IF(tbl_Customers[[#This Row],[total_intl_calls]]&lt;=5,"Low Calls", IF(tbl_Customers[[#This Row],[total_intl_calls]]&lt;=10, "Medium Calls", "High Calls"))</f>
        <v>Low Calls</v>
      </c>
      <c r="AF18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5" t="str">
        <f>IF(tbl_Customers[[#This Row],[Churn_Risk_Score]]&gt;=10,"High Risk", IF(tbl_Customers[[#This Row],[Churn_Risk_Score]]&gt;=5,"Medium Risk","Low Risk"))</f>
        <v>Low Risk</v>
      </c>
      <c r="AH1855">
        <f>tbl_Customers[[#This Row],[total_day_charge]] + tbl_Customers[[#This Row],[total_eve_charge]] + tbl_Customers[[#This Row],[total_night_charge]] + tbl_Customers[[#This Row],[total_intl_charge]]</f>
        <v>39.700000000000003</v>
      </c>
    </row>
    <row r="1856" spans="1:34"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t="str">
        <f>IF(tbl_Customers[[#This Row],[total_intl_charge]] &lt;= 3, "Low Charges", "High Charges")</f>
        <v>Low Charges</v>
      </c>
      <c r="Z1856" t="str">
        <f>IF(tbl_Customers[[#This Row],[total_eve_calls]]&lt;=80,"Low Calls",
IF(tbl_Customers[[#This Row],[total_eve_calls]]&lt;=120,"Medium Calls","High Calls"))</f>
        <v>Medium Calls</v>
      </c>
      <c r="AA1856" t="str">
        <f>IF(tbl_Customers[[#This Row],[total_eve_charge]]&lt;=15,"Low Charges",
IF(tbl_Customers[[#This Row],[total_eve_charge]]&lt;=20,"Medium Charges","High Charges"))</f>
        <v>Low Charges</v>
      </c>
      <c r="AB1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6" t="str">
        <f>IF(tbl_Customers[[#This Row],[number_vmail_messages]] = 0, "No Usage", IF(tbl_Customers[[#This Row],[number_vmail_messages]] &lt;= 20, "Low Usage", IF(tbl_Customers[[#This Row],[number_vmail_messages]] &lt;= 40, "Medium Usgae", "High Usage")))</f>
        <v>No Usage</v>
      </c>
      <c r="AD1856" t="str">
        <f>IF(tbl_Customers[[#This Row],[total_day_minutes]]&lt;=150,"Low Usage", IF(tbl_Customers[[#This Row],[total_day_minutes]]&lt;=200,"Medium Usage", IF(tbl_Customers[[#This Row],[total_day_minutes]]&lt;=250,"High Usage","Very High Usage")))</f>
        <v>Medium Usage</v>
      </c>
      <c r="AE1856" t="str">
        <f>IF(tbl_Customers[[#This Row],[total_intl_calls]]&lt;=5,"Low Calls", IF(tbl_Customers[[#This Row],[total_intl_calls]]&lt;=10, "Medium Calls", "High Calls"))</f>
        <v>Medium Calls</v>
      </c>
      <c r="AF18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6" t="str">
        <f>IF(tbl_Customers[[#This Row],[Churn_Risk_Score]]&gt;=10,"High Risk", IF(tbl_Customers[[#This Row],[Churn_Risk_Score]]&gt;=5,"Medium Risk","Low Risk"))</f>
        <v>Low Risk</v>
      </c>
      <c r="AH1856">
        <f>tbl_Customers[[#This Row],[total_day_charge]] + tbl_Customers[[#This Row],[total_eve_charge]] + tbl_Customers[[#This Row],[total_night_charge]] + tbl_Customers[[#This Row],[total_intl_charge]]</f>
        <v>52</v>
      </c>
    </row>
    <row r="1857" spans="1:34"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t="str">
        <f>IF(tbl_Customers[[#This Row],[total_intl_charge]] &lt;= 3, "Low Charges", "High Charges")</f>
        <v>High Charges</v>
      </c>
      <c r="Z1857" t="str">
        <f>IF(tbl_Customers[[#This Row],[total_eve_calls]]&lt;=80,"Low Calls",
IF(tbl_Customers[[#This Row],[total_eve_calls]]&lt;=120,"Medium Calls","High Calls"))</f>
        <v>Medium Calls</v>
      </c>
      <c r="AA1857" t="str">
        <f>IF(tbl_Customers[[#This Row],[total_eve_charge]]&lt;=15,"Low Charges",
IF(tbl_Customers[[#This Row],[total_eve_charge]]&lt;=20,"Medium Charges","High Charges"))</f>
        <v>Medium Charges</v>
      </c>
      <c r="AB1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7" t="str">
        <f>IF(tbl_Customers[[#This Row],[number_vmail_messages]] = 0, "No Usage", IF(tbl_Customers[[#This Row],[number_vmail_messages]] &lt;= 20, "Low Usage", IF(tbl_Customers[[#This Row],[number_vmail_messages]] &lt;= 40, "Medium Usgae", "High Usage")))</f>
        <v>Medium Usgae</v>
      </c>
      <c r="AD1857" t="str">
        <f>IF(tbl_Customers[[#This Row],[total_day_minutes]]&lt;=150,"Low Usage", IF(tbl_Customers[[#This Row],[total_day_minutes]]&lt;=200,"Medium Usage", IF(tbl_Customers[[#This Row],[total_day_minutes]]&lt;=250,"High Usage","Very High Usage")))</f>
        <v>High Usage</v>
      </c>
      <c r="AE1857" t="str">
        <f>IF(tbl_Customers[[#This Row],[total_intl_calls]]&lt;=5,"Low Calls", IF(tbl_Customers[[#This Row],[total_intl_calls]]&lt;=10, "Medium Calls", "High Calls"))</f>
        <v>Low Calls</v>
      </c>
      <c r="AF18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7" t="str">
        <f>IF(tbl_Customers[[#This Row],[Churn_Risk_Score]]&gt;=10,"High Risk", IF(tbl_Customers[[#This Row],[Churn_Risk_Score]]&gt;=5,"Medium Risk","Low Risk"))</f>
        <v>Low Risk</v>
      </c>
      <c r="AH1857">
        <f>tbl_Customers[[#This Row],[total_day_charge]] + tbl_Customers[[#This Row],[total_eve_charge]] + tbl_Customers[[#This Row],[total_night_charge]] + tbl_Customers[[#This Row],[total_intl_charge]]</f>
        <v>67.47999999999999</v>
      </c>
    </row>
    <row r="1858" spans="1:34"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t="str">
        <f>IF(tbl_Customers[[#This Row],[total_intl_charge]] &lt;= 3, "Low Charges", "High Charges")</f>
        <v>High Charges</v>
      </c>
      <c r="Z1858" t="str">
        <f>IF(tbl_Customers[[#This Row],[total_eve_calls]]&lt;=80,"Low Calls",
IF(tbl_Customers[[#This Row],[total_eve_calls]]&lt;=120,"Medium Calls","High Calls"))</f>
        <v>High Calls</v>
      </c>
      <c r="AA1858" t="str">
        <f>IF(tbl_Customers[[#This Row],[total_eve_charge]]&lt;=15,"Low Charges",
IF(tbl_Customers[[#This Row],[total_eve_charge]]&lt;=20,"Medium Charges","High Charges"))</f>
        <v>High Charges</v>
      </c>
      <c r="AB1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8" t="str">
        <f>IF(tbl_Customers[[#This Row],[number_vmail_messages]] = 0, "No Usage", IF(tbl_Customers[[#This Row],[number_vmail_messages]] &lt;= 20, "Low Usage", IF(tbl_Customers[[#This Row],[number_vmail_messages]] &lt;= 40, "Medium Usgae", "High Usage")))</f>
        <v>No Usage</v>
      </c>
      <c r="AD1858" t="str">
        <f>IF(tbl_Customers[[#This Row],[total_day_minutes]]&lt;=150,"Low Usage", IF(tbl_Customers[[#This Row],[total_day_minutes]]&lt;=200,"Medium Usage", IF(tbl_Customers[[#This Row],[total_day_minutes]]&lt;=250,"High Usage","Very High Usage")))</f>
        <v>Low Usage</v>
      </c>
      <c r="AE1858" t="str">
        <f>IF(tbl_Customers[[#This Row],[total_intl_calls]]&lt;=5,"Low Calls", IF(tbl_Customers[[#This Row],[total_intl_calls]]&lt;=10, "Medium Calls", "High Calls"))</f>
        <v>Medium Calls</v>
      </c>
      <c r="AF18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8" t="str">
        <f>IF(tbl_Customers[[#This Row],[Churn_Risk_Score]]&gt;=10,"High Risk", IF(tbl_Customers[[#This Row],[Churn_Risk_Score]]&gt;=5,"Medium Risk","Low Risk"))</f>
        <v>Low Risk</v>
      </c>
      <c r="AH1858">
        <f>tbl_Customers[[#This Row],[total_day_charge]] + tbl_Customers[[#This Row],[total_eve_charge]] + tbl_Customers[[#This Row],[total_night_charge]] + tbl_Customers[[#This Row],[total_intl_charge]]</f>
        <v>60.790000000000006</v>
      </c>
    </row>
    <row r="1859" spans="1:34"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t="str">
        <f>IF(tbl_Customers[[#This Row],[total_intl_charge]] &lt;= 3, "Low Charges", "High Charges")</f>
        <v>High Charges</v>
      </c>
      <c r="Z1859" t="str">
        <f>IF(tbl_Customers[[#This Row],[total_eve_calls]]&lt;=80,"Low Calls",
IF(tbl_Customers[[#This Row],[total_eve_calls]]&lt;=120,"Medium Calls","High Calls"))</f>
        <v>Medium Calls</v>
      </c>
      <c r="AA1859" t="str">
        <f>IF(tbl_Customers[[#This Row],[total_eve_charge]]&lt;=15,"Low Charges",
IF(tbl_Customers[[#This Row],[total_eve_charge]]&lt;=20,"Medium Charges","High Charges"))</f>
        <v>High Charges</v>
      </c>
      <c r="AB1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9" t="str">
        <f>IF(tbl_Customers[[#This Row],[number_vmail_messages]] = 0, "No Usage", IF(tbl_Customers[[#This Row],[number_vmail_messages]] &lt;= 20, "Low Usage", IF(tbl_Customers[[#This Row],[number_vmail_messages]] &lt;= 40, "Medium Usgae", "High Usage")))</f>
        <v>Medium Usgae</v>
      </c>
      <c r="AD1859" t="str">
        <f>IF(tbl_Customers[[#This Row],[total_day_minutes]]&lt;=150,"Low Usage", IF(tbl_Customers[[#This Row],[total_day_minutes]]&lt;=200,"Medium Usage", IF(tbl_Customers[[#This Row],[total_day_minutes]]&lt;=250,"High Usage","Very High Usage")))</f>
        <v>Medium Usage</v>
      </c>
      <c r="AE1859" t="str">
        <f>IF(tbl_Customers[[#This Row],[total_intl_calls]]&lt;=5,"Low Calls", IF(tbl_Customers[[#This Row],[total_intl_calls]]&lt;=10, "Medium Calls", "High Calls"))</f>
        <v>Low Calls</v>
      </c>
      <c r="AF18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9" t="str">
        <f>IF(tbl_Customers[[#This Row],[Churn_Risk_Score]]&gt;=10,"High Risk", IF(tbl_Customers[[#This Row],[Churn_Risk_Score]]&gt;=5,"Medium Risk","Low Risk"))</f>
        <v>Low Risk</v>
      </c>
      <c r="AH1859">
        <f>tbl_Customers[[#This Row],[total_day_charge]] + tbl_Customers[[#This Row],[total_eve_charge]] + tbl_Customers[[#This Row],[total_night_charge]] + tbl_Customers[[#This Row],[total_intl_charge]]</f>
        <v>65.38</v>
      </c>
    </row>
    <row r="1860" spans="1:34"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t="str">
        <f>IF(tbl_Customers[[#This Row],[total_intl_charge]] &lt;= 3, "Low Charges", "High Charges")</f>
        <v>High Charges</v>
      </c>
      <c r="Z1860" t="str">
        <f>IF(tbl_Customers[[#This Row],[total_eve_calls]]&lt;=80,"Low Calls",
IF(tbl_Customers[[#This Row],[total_eve_calls]]&lt;=120,"Medium Calls","High Calls"))</f>
        <v>Low Calls</v>
      </c>
      <c r="AA1860" t="str">
        <f>IF(tbl_Customers[[#This Row],[total_eve_charge]]&lt;=15,"Low Charges",
IF(tbl_Customers[[#This Row],[total_eve_charge]]&lt;=20,"Medium Charges","High Charges"))</f>
        <v>Low Charges</v>
      </c>
      <c r="AB1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0" t="str">
        <f>IF(tbl_Customers[[#This Row],[number_vmail_messages]] = 0, "No Usage", IF(tbl_Customers[[#This Row],[number_vmail_messages]] &lt;= 20, "Low Usage", IF(tbl_Customers[[#This Row],[number_vmail_messages]] &lt;= 40, "Medium Usgae", "High Usage")))</f>
        <v>No Usage</v>
      </c>
      <c r="AD1860" t="str">
        <f>IF(tbl_Customers[[#This Row],[total_day_minutes]]&lt;=150,"Low Usage", IF(tbl_Customers[[#This Row],[total_day_minutes]]&lt;=200,"Medium Usage", IF(tbl_Customers[[#This Row],[total_day_minutes]]&lt;=250,"High Usage","Very High Usage")))</f>
        <v>Medium Usage</v>
      </c>
      <c r="AE1860" t="str">
        <f>IF(tbl_Customers[[#This Row],[total_intl_calls]]&lt;=5,"Low Calls", IF(tbl_Customers[[#This Row],[total_intl_calls]]&lt;=10, "Medium Calls", "High Calls"))</f>
        <v>Low Calls</v>
      </c>
      <c r="AF18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0" t="str">
        <f>IF(tbl_Customers[[#This Row],[Churn_Risk_Score]]&gt;=10,"High Risk", IF(tbl_Customers[[#This Row],[Churn_Risk_Score]]&gt;=5,"Medium Risk","Low Risk"))</f>
        <v>Low Risk</v>
      </c>
      <c r="AH1860">
        <f>tbl_Customers[[#This Row],[total_day_charge]] + tbl_Customers[[#This Row],[total_eve_charge]] + tbl_Customers[[#This Row],[total_night_charge]] + tbl_Customers[[#This Row],[total_intl_charge]]</f>
        <v>57.29</v>
      </c>
    </row>
    <row r="1861" spans="1:34"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t="str">
        <f>IF(tbl_Customers[[#This Row],[total_intl_charge]] &lt;= 3, "Low Charges", "High Charges")</f>
        <v>Low Charges</v>
      </c>
      <c r="Z1861" t="str">
        <f>IF(tbl_Customers[[#This Row],[total_eve_calls]]&lt;=80,"Low Calls",
IF(tbl_Customers[[#This Row],[total_eve_calls]]&lt;=120,"Medium Calls","High Calls"))</f>
        <v>Medium Calls</v>
      </c>
      <c r="AA1861" t="str">
        <f>IF(tbl_Customers[[#This Row],[total_eve_charge]]&lt;=15,"Low Charges",
IF(tbl_Customers[[#This Row],[total_eve_charge]]&lt;=20,"Medium Charges","High Charges"))</f>
        <v>High Charges</v>
      </c>
      <c r="AB1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61" t="str">
        <f>IF(tbl_Customers[[#This Row],[number_vmail_messages]] = 0, "No Usage", IF(tbl_Customers[[#This Row],[number_vmail_messages]] &lt;= 20, "Low Usage", IF(tbl_Customers[[#This Row],[number_vmail_messages]] &lt;= 40, "Medium Usgae", "High Usage")))</f>
        <v>No Usage</v>
      </c>
      <c r="AD1861" t="str">
        <f>IF(tbl_Customers[[#This Row],[total_day_minutes]]&lt;=150,"Low Usage", IF(tbl_Customers[[#This Row],[total_day_minutes]]&lt;=200,"Medium Usage", IF(tbl_Customers[[#This Row],[total_day_minutes]]&lt;=250,"High Usage","Very High Usage")))</f>
        <v>High Usage</v>
      </c>
      <c r="AE1861" t="str">
        <f>IF(tbl_Customers[[#This Row],[total_intl_calls]]&lt;=5,"Low Calls", IF(tbl_Customers[[#This Row],[total_intl_calls]]&lt;=10, "Medium Calls", "High Calls"))</f>
        <v>Low Calls</v>
      </c>
      <c r="AF18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1" t="str">
        <f>IF(tbl_Customers[[#This Row],[Churn_Risk_Score]]&gt;=10,"High Risk", IF(tbl_Customers[[#This Row],[Churn_Risk_Score]]&gt;=5,"Medium Risk","Low Risk"))</f>
        <v>Low Risk</v>
      </c>
      <c r="AH1861">
        <f>tbl_Customers[[#This Row],[total_day_charge]] + tbl_Customers[[#This Row],[total_eve_charge]] + tbl_Customers[[#This Row],[total_night_charge]] + tbl_Customers[[#This Row],[total_intl_charge]]</f>
        <v>80.39</v>
      </c>
    </row>
    <row r="1862" spans="1:34"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t="str">
        <f>IF(tbl_Customers[[#This Row],[total_intl_charge]] &lt;= 3, "Low Charges", "High Charges")</f>
        <v>High Charges</v>
      </c>
      <c r="Z1862" t="str">
        <f>IF(tbl_Customers[[#This Row],[total_eve_calls]]&lt;=80,"Low Calls",
IF(tbl_Customers[[#This Row],[total_eve_calls]]&lt;=120,"Medium Calls","High Calls"))</f>
        <v>Medium Calls</v>
      </c>
      <c r="AA1862" t="str">
        <f>IF(tbl_Customers[[#This Row],[total_eve_charge]]&lt;=15,"Low Charges",
IF(tbl_Customers[[#This Row],[total_eve_charge]]&lt;=20,"Medium Charges","High Charges"))</f>
        <v>Low Charges</v>
      </c>
      <c r="AB1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2" t="str">
        <f>IF(tbl_Customers[[#This Row],[number_vmail_messages]] = 0, "No Usage", IF(tbl_Customers[[#This Row],[number_vmail_messages]] &lt;= 20, "Low Usage", IF(tbl_Customers[[#This Row],[number_vmail_messages]] &lt;= 40, "Medium Usgae", "High Usage")))</f>
        <v>No Usage</v>
      </c>
      <c r="AD1862" t="str">
        <f>IF(tbl_Customers[[#This Row],[total_day_minutes]]&lt;=150,"Low Usage", IF(tbl_Customers[[#This Row],[total_day_minutes]]&lt;=200,"Medium Usage", IF(tbl_Customers[[#This Row],[total_day_minutes]]&lt;=250,"High Usage","Very High Usage")))</f>
        <v>Medium Usage</v>
      </c>
      <c r="AE1862" t="str">
        <f>IF(tbl_Customers[[#This Row],[total_intl_calls]]&lt;=5,"Low Calls", IF(tbl_Customers[[#This Row],[total_intl_calls]]&lt;=10, "Medium Calls", "High Calls"))</f>
        <v>Low Calls</v>
      </c>
      <c r="AF18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62" t="str">
        <f>IF(tbl_Customers[[#This Row],[Churn_Risk_Score]]&gt;=10,"High Risk", IF(tbl_Customers[[#This Row],[Churn_Risk_Score]]&gt;=5,"Medium Risk","Low Risk"))</f>
        <v>Medium Risk</v>
      </c>
      <c r="AH1862">
        <f>tbl_Customers[[#This Row],[total_day_charge]] + tbl_Customers[[#This Row],[total_eve_charge]] + tbl_Customers[[#This Row],[total_night_charge]] + tbl_Customers[[#This Row],[total_intl_charge]]</f>
        <v>56.580000000000005</v>
      </c>
    </row>
    <row r="1863" spans="1:34"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t="str">
        <f>IF(tbl_Customers[[#This Row],[total_intl_charge]] &lt;= 3, "Low Charges", "High Charges")</f>
        <v>Low Charges</v>
      </c>
      <c r="Z1863" t="str">
        <f>IF(tbl_Customers[[#This Row],[total_eve_calls]]&lt;=80,"Low Calls",
IF(tbl_Customers[[#This Row],[total_eve_calls]]&lt;=120,"Medium Calls","High Calls"))</f>
        <v>High Calls</v>
      </c>
      <c r="AA1863" t="str">
        <f>IF(tbl_Customers[[#This Row],[total_eve_charge]]&lt;=15,"Low Charges",
IF(tbl_Customers[[#This Row],[total_eve_charge]]&lt;=20,"Medium Charges","High Charges"))</f>
        <v>High Charges</v>
      </c>
      <c r="AB1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3" t="str">
        <f>IF(tbl_Customers[[#This Row],[number_vmail_messages]] = 0, "No Usage", IF(tbl_Customers[[#This Row],[number_vmail_messages]] &lt;= 20, "Low Usage", IF(tbl_Customers[[#This Row],[number_vmail_messages]] &lt;= 40, "Medium Usgae", "High Usage")))</f>
        <v>No Usage</v>
      </c>
      <c r="AD1863" t="str">
        <f>IF(tbl_Customers[[#This Row],[total_day_minutes]]&lt;=150,"Low Usage", IF(tbl_Customers[[#This Row],[total_day_minutes]]&lt;=200,"Medium Usage", IF(tbl_Customers[[#This Row],[total_day_minutes]]&lt;=250,"High Usage","Very High Usage")))</f>
        <v>Low Usage</v>
      </c>
      <c r="AE1863" t="str">
        <f>IF(tbl_Customers[[#This Row],[total_intl_calls]]&lt;=5,"Low Calls", IF(tbl_Customers[[#This Row],[total_intl_calls]]&lt;=10, "Medium Calls", "High Calls"))</f>
        <v>Low Calls</v>
      </c>
      <c r="AF18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3" t="str">
        <f>IF(tbl_Customers[[#This Row],[Churn_Risk_Score]]&gt;=10,"High Risk", IF(tbl_Customers[[#This Row],[Churn_Risk_Score]]&gt;=5,"Medium Risk","Low Risk"))</f>
        <v>Low Risk</v>
      </c>
      <c r="AH1863">
        <f>tbl_Customers[[#This Row],[total_day_charge]] + tbl_Customers[[#This Row],[total_eve_charge]] + tbl_Customers[[#This Row],[total_night_charge]] + tbl_Customers[[#This Row],[total_intl_charge]]</f>
        <v>60.83</v>
      </c>
    </row>
    <row r="1864" spans="1:34"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t="str">
        <f>IF(tbl_Customers[[#This Row],[total_intl_charge]] &lt;= 3, "Low Charges", "High Charges")</f>
        <v>Low Charges</v>
      </c>
      <c r="Z1864" t="str">
        <f>IF(tbl_Customers[[#This Row],[total_eve_calls]]&lt;=80,"Low Calls",
IF(tbl_Customers[[#This Row],[total_eve_calls]]&lt;=120,"Medium Calls","High Calls"))</f>
        <v>Low Calls</v>
      </c>
      <c r="AA1864" t="str">
        <f>IF(tbl_Customers[[#This Row],[total_eve_charge]]&lt;=15,"Low Charges",
IF(tbl_Customers[[#This Row],[total_eve_charge]]&lt;=20,"Medium Charges","High Charges"))</f>
        <v>Medium Charges</v>
      </c>
      <c r="AB1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4" t="str">
        <f>IF(tbl_Customers[[#This Row],[number_vmail_messages]] = 0, "No Usage", IF(tbl_Customers[[#This Row],[number_vmail_messages]] &lt;= 20, "Low Usage", IF(tbl_Customers[[#This Row],[number_vmail_messages]] &lt;= 40, "Medium Usgae", "High Usage")))</f>
        <v>No Usage</v>
      </c>
      <c r="AD1864" t="str">
        <f>IF(tbl_Customers[[#This Row],[total_day_minutes]]&lt;=150,"Low Usage", IF(tbl_Customers[[#This Row],[total_day_minutes]]&lt;=200,"Medium Usage", IF(tbl_Customers[[#This Row],[total_day_minutes]]&lt;=250,"High Usage","Very High Usage")))</f>
        <v>Low Usage</v>
      </c>
      <c r="AE1864" t="str">
        <f>IF(tbl_Customers[[#This Row],[total_intl_calls]]&lt;=5,"Low Calls", IF(tbl_Customers[[#This Row],[total_intl_calls]]&lt;=10, "Medium Calls", "High Calls"))</f>
        <v>Low Calls</v>
      </c>
      <c r="AF18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4" t="str">
        <f>IF(tbl_Customers[[#This Row],[Churn_Risk_Score]]&gt;=10,"High Risk", IF(tbl_Customers[[#This Row],[Churn_Risk_Score]]&gt;=5,"Medium Risk","Low Risk"))</f>
        <v>Low Risk</v>
      </c>
      <c r="AH1864">
        <f>tbl_Customers[[#This Row],[total_day_charge]] + tbl_Customers[[#This Row],[total_eve_charge]] + tbl_Customers[[#This Row],[total_night_charge]] + tbl_Customers[[#This Row],[total_intl_charge]]</f>
        <v>41.29</v>
      </c>
    </row>
    <row r="1865" spans="1:34"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t="str">
        <f>IF(tbl_Customers[[#This Row],[total_intl_charge]] &lt;= 3, "Low Charges", "High Charges")</f>
        <v>Low Charges</v>
      </c>
      <c r="Z1865" t="str">
        <f>IF(tbl_Customers[[#This Row],[total_eve_calls]]&lt;=80,"Low Calls",
IF(tbl_Customers[[#This Row],[total_eve_calls]]&lt;=120,"Medium Calls","High Calls"))</f>
        <v>Medium Calls</v>
      </c>
      <c r="AA1865" t="str">
        <f>IF(tbl_Customers[[#This Row],[total_eve_charge]]&lt;=15,"Low Charges",
IF(tbl_Customers[[#This Row],[total_eve_charge]]&lt;=20,"Medium Charges","High Charges"))</f>
        <v>High Charges</v>
      </c>
      <c r="AB1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5" t="str">
        <f>IF(tbl_Customers[[#This Row],[number_vmail_messages]] = 0, "No Usage", IF(tbl_Customers[[#This Row],[number_vmail_messages]] &lt;= 20, "Low Usage", IF(tbl_Customers[[#This Row],[number_vmail_messages]] &lt;= 40, "Medium Usgae", "High Usage")))</f>
        <v>Medium Usgae</v>
      </c>
      <c r="AD1865" t="str">
        <f>IF(tbl_Customers[[#This Row],[total_day_minutes]]&lt;=150,"Low Usage", IF(tbl_Customers[[#This Row],[total_day_minutes]]&lt;=200,"Medium Usage", IF(tbl_Customers[[#This Row],[total_day_minutes]]&lt;=250,"High Usage","Very High Usage")))</f>
        <v>Low Usage</v>
      </c>
      <c r="AE1865" t="str">
        <f>IF(tbl_Customers[[#This Row],[total_intl_calls]]&lt;=5,"Low Calls", IF(tbl_Customers[[#This Row],[total_intl_calls]]&lt;=10, "Medium Calls", "High Calls"))</f>
        <v>Low Calls</v>
      </c>
      <c r="AF18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5" t="str">
        <f>IF(tbl_Customers[[#This Row],[Churn_Risk_Score]]&gt;=10,"High Risk", IF(tbl_Customers[[#This Row],[Churn_Risk_Score]]&gt;=5,"Medium Risk","Low Risk"))</f>
        <v>Low Risk</v>
      </c>
      <c r="AH1865">
        <f>tbl_Customers[[#This Row],[total_day_charge]] + tbl_Customers[[#This Row],[total_eve_charge]] + tbl_Customers[[#This Row],[total_night_charge]] + tbl_Customers[[#This Row],[total_intl_charge]]</f>
        <v>48.74</v>
      </c>
    </row>
    <row r="1866" spans="1:34"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t="str">
        <f>IF(tbl_Customers[[#This Row],[total_intl_charge]] &lt;= 3, "Low Charges", "High Charges")</f>
        <v>Low Charges</v>
      </c>
      <c r="Z1866" t="str">
        <f>IF(tbl_Customers[[#This Row],[total_eve_calls]]&lt;=80,"Low Calls",
IF(tbl_Customers[[#This Row],[total_eve_calls]]&lt;=120,"Medium Calls","High Calls"))</f>
        <v>Medium Calls</v>
      </c>
      <c r="AA1866" t="str">
        <f>IF(tbl_Customers[[#This Row],[total_eve_charge]]&lt;=15,"Low Charges",
IF(tbl_Customers[[#This Row],[total_eve_charge]]&lt;=20,"Medium Charges","High Charges"))</f>
        <v>Low Charges</v>
      </c>
      <c r="AB1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6" t="str">
        <f>IF(tbl_Customers[[#This Row],[number_vmail_messages]] = 0, "No Usage", IF(tbl_Customers[[#This Row],[number_vmail_messages]] &lt;= 20, "Low Usage", IF(tbl_Customers[[#This Row],[number_vmail_messages]] &lt;= 40, "Medium Usgae", "High Usage")))</f>
        <v>No Usage</v>
      </c>
      <c r="AD1866" t="str">
        <f>IF(tbl_Customers[[#This Row],[total_day_minutes]]&lt;=150,"Low Usage", IF(tbl_Customers[[#This Row],[total_day_minutes]]&lt;=200,"Medium Usage", IF(tbl_Customers[[#This Row],[total_day_minutes]]&lt;=250,"High Usage","Very High Usage")))</f>
        <v>Low Usage</v>
      </c>
      <c r="AE1866" t="str">
        <f>IF(tbl_Customers[[#This Row],[total_intl_calls]]&lt;=5,"Low Calls", IF(tbl_Customers[[#This Row],[total_intl_calls]]&lt;=10, "Medium Calls", "High Calls"))</f>
        <v>Medium Calls</v>
      </c>
      <c r="AF18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6" t="str">
        <f>IF(tbl_Customers[[#This Row],[Churn_Risk_Score]]&gt;=10,"High Risk", IF(tbl_Customers[[#This Row],[Churn_Risk_Score]]&gt;=5,"Medium Risk","Low Risk"))</f>
        <v>Low Risk</v>
      </c>
      <c r="AH1866">
        <f>tbl_Customers[[#This Row],[total_day_charge]] + tbl_Customers[[#This Row],[total_eve_charge]] + tbl_Customers[[#This Row],[total_night_charge]] + tbl_Customers[[#This Row],[total_intl_charge]]</f>
        <v>37.54</v>
      </c>
    </row>
    <row r="1867" spans="1:34"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t="str">
        <f>IF(tbl_Customers[[#This Row],[total_intl_charge]] &lt;= 3, "Low Charges", "High Charges")</f>
        <v>Low Charges</v>
      </c>
      <c r="Z1867" t="str">
        <f>IF(tbl_Customers[[#This Row],[total_eve_calls]]&lt;=80,"Low Calls",
IF(tbl_Customers[[#This Row],[total_eve_calls]]&lt;=120,"Medium Calls","High Calls"))</f>
        <v>Medium Calls</v>
      </c>
      <c r="AA1867" t="str">
        <f>IF(tbl_Customers[[#This Row],[total_eve_charge]]&lt;=15,"Low Charges",
IF(tbl_Customers[[#This Row],[total_eve_charge]]&lt;=20,"Medium Charges","High Charges"))</f>
        <v>High Charges</v>
      </c>
      <c r="AB1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7" t="str">
        <f>IF(tbl_Customers[[#This Row],[number_vmail_messages]] = 0, "No Usage", IF(tbl_Customers[[#This Row],[number_vmail_messages]] &lt;= 20, "Low Usage", IF(tbl_Customers[[#This Row],[number_vmail_messages]] &lt;= 40, "Medium Usgae", "High Usage")))</f>
        <v>No Usage</v>
      </c>
      <c r="AD1867" t="str">
        <f>IF(tbl_Customers[[#This Row],[total_day_minutes]]&lt;=150,"Low Usage", IF(tbl_Customers[[#This Row],[total_day_minutes]]&lt;=200,"Medium Usage", IF(tbl_Customers[[#This Row],[total_day_minutes]]&lt;=250,"High Usage","Very High Usage")))</f>
        <v>Medium Usage</v>
      </c>
      <c r="AE1867" t="str">
        <f>IF(tbl_Customers[[#This Row],[total_intl_calls]]&lt;=5,"Low Calls", IF(tbl_Customers[[#This Row],[total_intl_calls]]&lt;=10, "Medium Calls", "High Calls"))</f>
        <v>Medium Calls</v>
      </c>
      <c r="AF18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7" t="str">
        <f>IF(tbl_Customers[[#This Row],[Churn_Risk_Score]]&gt;=10,"High Risk", IF(tbl_Customers[[#This Row],[Churn_Risk_Score]]&gt;=5,"Medium Risk","Low Risk"))</f>
        <v>Low Risk</v>
      </c>
      <c r="AH1867">
        <f>tbl_Customers[[#This Row],[total_day_charge]] + tbl_Customers[[#This Row],[total_eve_charge]] + tbl_Customers[[#This Row],[total_night_charge]] + tbl_Customers[[#This Row],[total_intl_charge]]</f>
        <v>57.04</v>
      </c>
    </row>
    <row r="1868" spans="1:34"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t="str">
        <f>IF(tbl_Customers[[#This Row],[total_intl_charge]] &lt;= 3, "Low Charges", "High Charges")</f>
        <v>Low Charges</v>
      </c>
      <c r="Z1868" t="str">
        <f>IF(tbl_Customers[[#This Row],[total_eve_calls]]&lt;=80,"Low Calls",
IF(tbl_Customers[[#This Row],[total_eve_calls]]&lt;=120,"Medium Calls","High Calls"))</f>
        <v>Medium Calls</v>
      </c>
      <c r="AA1868" t="str">
        <f>IF(tbl_Customers[[#This Row],[total_eve_charge]]&lt;=15,"Low Charges",
IF(tbl_Customers[[#This Row],[total_eve_charge]]&lt;=20,"Medium Charges","High Charges"))</f>
        <v>Medium Charges</v>
      </c>
      <c r="AB1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8" t="str">
        <f>IF(tbl_Customers[[#This Row],[number_vmail_messages]] = 0, "No Usage", IF(tbl_Customers[[#This Row],[number_vmail_messages]] &lt;= 20, "Low Usage", IF(tbl_Customers[[#This Row],[number_vmail_messages]] &lt;= 40, "Medium Usgae", "High Usage")))</f>
        <v>Medium Usgae</v>
      </c>
      <c r="AD1868" t="str">
        <f>IF(tbl_Customers[[#This Row],[total_day_minutes]]&lt;=150,"Low Usage", IF(tbl_Customers[[#This Row],[total_day_minutes]]&lt;=200,"Medium Usage", IF(tbl_Customers[[#This Row],[total_day_minutes]]&lt;=250,"High Usage","Very High Usage")))</f>
        <v>Low Usage</v>
      </c>
      <c r="AE1868" t="str">
        <f>IF(tbl_Customers[[#This Row],[total_intl_calls]]&lt;=5,"Low Calls", IF(tbl_Customers[[#This Row],[total_intl_calls]]&lt;=10, "Medium Calls", "High Calls"))</f>
        <v>Low Calls</v>
      </c>
      <c r="AF18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68" t="str">
        <f>IF(tbl_Customers[[#This Row],[Churn_Risk_Score]]&gt;=10,"High Risk", IF(tbl_Customers[[#This Row],[Churn_Risk_Score]]&gt;=5,"Medium Risk","Low Risk"))</f>
        <v>Low Risk</v>
      </c>
      <c r="AH1868">
        <f>tbl_Customers[[#This Row],[total_day_charge]] + tbl_Customers[[#This Row],[total_eve_charge]] + tbl_Customers[[#This Row],[total_night_charge]] + tbl_Customers[[#This Row],[total_intl_charge]]</f>
        <v>47.45</v>
      </c>
    </row>
    <row r="1869" spans="1:34"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t="str">
        <f>IF(tbl_Customers[[#This Row],[total_intl_charge]] &lt;= 3, "Low Charges", "High Charges")</f>
        <v>Low Charges</v>
      </c>
      <c r="Z1869" t="str">
        <f>IF(tbl_Customers[[#This Row],[total_eve_calls]]&lt;=80,"Low Calls",
IF(tbl_Customers[[#This Row],[total_eve_calls]]&lt;=120,"Medium Calls","High Calls"))</f>
        <v>Medium Calls</v>
      </c>
      <c r="AA1869" t="str">
        <f>IF(tbl_Customers[[#This Row],[total_eve_charge]]&lt;=15,"Low Charges",
IF(tbl_Customers[[#This Row],[total_eve_charge]]&lt;=20,"Medium Charges","High Charges"))</f>
        <v>Medium Charges</v>
      </c>
      <c r="AB1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9" t="str">
        <f>IF(tbl_Customers[[#This Row],[number_vmail_messages]] = 0, "No Usage", IF(tbl_Customers[[#This Row],[number_vmail_messages]] &lt;= 20, "Low Usage", IF(tbl_Customers[[#This Row],[number_vmail_messages]] &lt;= 40, "Medium Usgae", "High Usage")))</f>
        <v>Medium Usgae</v>
      </c>
      <c r="AD1869" t="str">
        <f>IF(tbl_Customers[[#This Row],[total_day_minutes]]&lt;=150,"Low Usage", IF(tbl_Customers[[#This Row],[total_day_minutes]]&lt;=200,"Medium Usage", IF(tbl_Customers[[#This Row],[total_day_minutes]]&lt;=250,"High Usage","Very High Usage")))</f>
        <v>Medium Usage</v>
      </c>
      <c r="AE1869" t="str">
        <f>IF(tbl_Customers[[#This Row],[total_intl_calls]]&lt;=5,"Low Calls", IF(tbl_Customers[[#This Row],[total_intl_calls]]&lt;=10, "Medium Calls", "High Calls"))</f>
        <v>Medium Calls</v>
      </c>
      <c r="AF18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9" t="str">
        <f>IF(tbl_Customers[[#This Row],[Churn_Risk_Score]]&gt;=10,"High Risk", IF(tbl_Customers[[#This Row],[Churn_Risk_Score]]&gt;=5,"Medium Risk","Low Risk"))</f>
        <v>Low Risk</v>
      </c>
      <c r="AH1869">
        <f>tbl_Customers[[#This Row],[total_day_charge]] + tbl_Customers[[#This Row],[total_eve_charge]] + tbl_Customers[[#This Row],[total_night_charge]] + tbl_Customers[[#This Row],[total_intl_charge]]</f>
        <v>53.899999999999991</v>
      </c>
    </row>
    <row r="1870" spans="1:34"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t="str">
        <f>IF(tbl_Customers[[#This Row],[total_intl_charge]] &lt;= 3, "Low Charges", "High Charges")</f>
        <v>High Charges</v>
      </c>
      <c r="Z1870" t="str">
        <f>IF(tbl_Customers[[#This Row],[total_eve_calls]]&lt;=80,"Low Calls",
IF(tbl_Customers[[#This Row],[total_eve_calls]]&lt;=120,"Medium Calls","High Calls"))</f>
        <v>Low Calls</v>
      </c>
      <c r="AA1870" t="str">
        <f>IF(tbl_Customers[[#This Row],[total_eve_charge]]&lt;=15,"Low Charges",
IF(tbl_Customers[[#This Row],[total_eve_charge]]&lt;=20,"Medium Charges","High Charges"))</f>
        <v>High Charges</v>
      </c>
      <c r="AB1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0" t="str">
        <f>IF(tbl_Customers[[#This Row],[number_vmail_messages]] = 0, "No Usage", IF(tbl_Customers[[#This Row],[number_vmail_messages]] &lt;= 20, "Low Usage", IF(tbl_Customers[[#This Row],[number_vmail_messages]] &lt;= 40, "Medium Usgae", "High Usage")))</f>
        <v>Low Usage</v>
      </c>
      <c r="AD1870" t="str">
        <f>IF(tbl_Customers[[#This Row],[total_day_minutes]]&lt;=150,"Low Usage", IF(tbl_Customers[[#This Row],[total_day_minutes]]&lt;=200,"Medium Usage", IF(tbl_Customers[[#This Row],[total_day_minutes]]&lt;=250,"High Usage","Very High Usage")))</f>
        <v>Medium Usage</v>
      </c>
      <c r="AE1870" t="str">
        <f>IF(tbl_Customers[[#This Row],[total_intl_calls]]&lt;=5,"Low Calls", IF(tbl_Customers[[#This Row],[total_intl_calls]]&lt;=10, "Medium Calls", "High Calls"))</f>
        <v>Low Calls</v>
      </c>
      <c r="AF18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0" t="str">
        <f>IF(tbl_Customers[[#This Row],[Churn_Risk_Score]]&gt;=10,"High Risk", IF(tbl_Customers[[#This Row],[Churn_Risk_Score]]&gt;=5,"Medium Risk","Low Risk"))</f>
        <v>Low Risk</v>
      </c>
      <c r="AH1870">
        <f>tbl_Customers[[#This Row],[total_day_charge]] + tbl_Customers[[#This Row],[total_eve_charge]] + tbl_Customers[[#This Row],[total_night_charge]] + tbl_Customers[[#This Row],[total_intl_charge]]</f>
        <v>65.45</v>
      </c>
    </row>
    <row r="1871" spans="1:34"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t="str">
        <f>IF(tbl_Customers[[#This Row],[total_intl_charge]] &lt;= 3, "Low Charges", "High Charges")</f>
        <v>Low Charges</v>
      </c>
      <c r="Z1871" t="str">
        <f>IF(tbl_Customers[[#This Row],[total_eve_calls]]&lt;=80,"Low Calls",
IF(tbl_Customers[[#This Row],[total_eve_calls]]&lt;=120,"Medium Calls","High Calls"))</f>
        <v>Medium Calls</v>
      </c>
      <c r="AA1871" t="str">
        <f>IF(tbl_Customers[[#This Row],[total_eve_charge]]&lt;=15,"Low Charges",
IF(tbl_Customers[[#This Row],[total_eve_charge]]&lt;=20,"Medium Charges","High Charges"))</f>
        <v>Low Charges</v>
      </c>
      <c r="AB1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1" t="str">
        <f>IF(tbl_Customers[[#This Row],[number_vmail_messages]] = 0, "No Usage", IF(tbl_Customers[[#This Row],[number_vmail_messages]] &lt;= 20, "Low Usage", IF(tbl_Customers[[#This Row],[number_vmail_messages]] &lt;= 40, "Medium Usgae", "High Usage")))</f>
        <v>No Usage</v>
      </c>
      <c r="AD1871" t="str">
        <f>IF(tbl_Customers[[#This Row],[total_day_minutes]]&lt;=150,"Low Usage", IF(tbl_Customers[[#This Row],[total_day_minutes]]&lt;=200,"Medium Usage", IF(tbl_Customers[[#This Row],[total_day_minutes]]&lt;=250,"High Usage","Very High Usage")))</f>
        <v>High Usage</v>
      </c>
      <c r="AE1871" t="str">
        <f>IF(tbl_Customers[[#This Row],[total_intl_calls]]&lt;=5,"Low Calls", IF(tbl_Customers[[#This Row],[total_intl_calls]]&lt;=10, "Medium Calls", "High Calls"))</f>
        <v>Low Calls</v>
      </c>
      <c r="AF18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1" t="str">
        <f>IF(tbl_Customers[[#This Row],[Churn_Risk_Score]]&gt;=10,"High Risk", IF(tbl_Customers[[#This Row],[Churn_Risk_Score]]&gt;=5,"Medium Risk","Low Risk"))</f>
        <v>Low Risk</v>
      </c>
      <c r="AH1871">
        <f>tbl_Customers[[#This Row],[total_day_charge]] + tbl_Customers[[#This Row],[total_eve_charge]] + tbl_Customers[[#This Row],[total_night_charge]] + tbl_Customers[[#This Row],[total_intl_charge]]</f>
        <v>69.16</v>
      </c>
    </row>
    <row r="1872" spans="1:34"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t="str">
        <f>IF(tbl_Customers[[#This Row],[total_intl_charge]] &lt;= 3, "Low Charges", "High Charges")</f>
        <v>Low Charges</v>
      </c>
      <c r="Z1872" t="str">
        <f>IF(tbl_Customers[[#This Row],[total_eve_calls]]&lt;=80,"Low Calls",
IF(tbl_Customers[[#This Row],[total_eve_calls]]&lt;=120,"Medium Calls","High Calls"))</f>
        <v>Medium Calls</v>
      </c>
      <c r="AA1872" t="str">
        <f>IF(tbl_Customers[[#This Row],[total_eve_charge]]&lt;=15,"Low Charges",
IF(tbl_Customers[[#This Row],[total_eve_charge]]&lt;=20,"Medium Charges","High Charges"))</f>
        <v>Low Charges</v>
      </c>
      <c r="AB1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2" t="str">
        <f>IF(tbl_Customers[[#This Row],[number_vmail_messages]] = 0, "No Usage", IF(tbl_Customers[[#This Row],[number_vmail_messages]] &lt;= 20, "Low Usage", IF(tbl_Customers[[#This Row],[number_vmail_messages]] &lt;= 40, "Medium Usgae", "High Usage")))</f>
        <v>No Usage</v>
      </c>
      <c r="AD1872" t="str">
        <f>IF(tbl_Customers[[#This Row],[total_day_minutes]]&lt;=150,"Low Usage", IF(tbl_Customers[[#This Row],[total_day_minutes]]&lt;=200,"Medium Usage", IF(tbl_Customers[[#This Row],[total_day_minutes]]&lt;=250,"High Usage","Very High Usage")))</f>
        <v>Medium Usage</v>
      </c>
      <c r="AE1872" t="str">
        <f>IF(tbl_Customers[[#This Row],[total_intl_calls]]&lt;=5,"Low Calls", IF(tbl_Customers[[#This Row],[total_intl_calls]]&lt;=10, "Medium Calls", "High Calls"))</f>
        <v>Medium Calls</v>
      </c>
      <c r="AF18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2" t="str">
        <f>IF(tbl_Customers[[#This Row],[Churn_Risk_Score]]&gt;=10,"High Risk", IF(tbl_Customers[[#This Row],[Churn_Risk_Score]]&gt;=5,"Medium Risk","Low Risk"))</f>
        <v>Low Risk</v>
      </c>
      <c r="AH1872">
        <f>tbl_Customers[[#This Row],[total_day_charge]] + tbl_Customers[[#This Row],[total_eve_charge]] + tbl_Customers[[#This Row],[total_night_charge]] + tbl_Customers[[#This Row],[total_intl_charge]]</f>
        <v>52.480000000000011</v>
      </c>
    </row>
    <row r="1873" spans="1:34"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t="str">
        <f>IF(tbl_Customers[[#This Row],[total_intl_charge]] &lt;= 3, "Low Charges", "High Charges")</f>
        <v>High Charges</v>
      </c>
      <c r="Z1873" t="str">
        <f>IF(tbl_Customers[[#This Row],[total_eve_calls]]&lt;=80,"Low Calls",
IF(tbl_Customers[[#This Row],[total_eve_calls]]&lt;=120,"Medium Calls","High Calls"))</f>
        <v>High Calls</v>
      </c>
      <c r="AA1873" t="str">
        <f>IF(tbl_Customers[[#This Row],[total_eve_charge]]&lt;=15,"Low Charges",
IF(tbl_Customers[[#This Row],[total_eve_charge]]&lt;=20,"Medium Charges","High Charges"))</f>
        <v>Medium Charges</v>
      </c>
      <c r="AB1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3" t="str">
        <f>IF(tbl_Customers[[#This Row],[number_vmail_messages]] = 0, "No Usage", IF(tbl_Customers[[#This Row],[number_vmail_messages]] &lt;= 20, "Low Usage", IF(tbl_Customers[[#This Row],[number_vmail_messages]] &lt;= 40, "Medium Usgae", "High Usage")))</f>
        <v>No Usage</v>
      </c>
      <c r="AD1873" t="str">
        <f>IF(tbl_Customers[[#This Row],[total_day_minutes]]&lt;=150,"Low Usage", IF(tbl_Customers[[#This Row],[total_day_minutes]]&lt;=200,"Medium Usage", IF(tbl_Customers[[#This Row],[total_day_minutes]]&lt;=250,"High Usage","Very High Usage")))</f>
        <v>Low Usage</v>
      </c>
      <c r="AE1873" t="str">
        <f>IF(tbl_Customers[[#This Row],[total_intl_calls]]&lt;=5,"Low Calls", IF(tbl_Customers[[#This Row],[total_intl_calls]]&lt;=10, "Medium Calls", "High Calls"))</f>
        <v>Low Calls</v>
      </c>
      <c r="AF18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3" t="str">
        <f>IF(tbl_Customers[[#This Row],[Churn_Risk_Score]]&gt;=10,"High Risk", IF(tbl_Customers[[#This Row],[Churn_Risk_Score]]&gt;=5,"Medium Risk","Low Risk"))</f>
        <v>Low Risk</v>
      </c>
      <c r="AH1873">
        <f>tbl_Customers[[#This Row],[total_day_charge]] + tbl_Customers[[#This Row],[total_eve_charge]] + tbl_Customers[[#This Row],[total_night_charge]] + tbl_Customers[[#This Row],[total_intl_charge]]</f>
        <v>43.06</v>
      </c>
    </row>
    <row r="1874" spans="1:34"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t="str">
        <f>IF(tbl_Customers[[#This Row],[total_intl_charge]] &lt;= 3, "Low Charges", "High Charges")</f>
        <v>Low Charges</v>
      </c>
      <c r="Z1874" t="str">
        <f>IF(tbl_Customers[[#This Row],[total_eve_calls]]&lt;=80,"Low Calls",
IF(tbl_Customers[[#This Row],[total_eve_calls]]&lt;=120,"Medium Calls","High Calls"))</f>
        <v>Medium Calls</v>
      </c>
      <c r="AA1874" t="str">
        <f>IF(tbl_Customers[[#This Row],[total_eve_charge]]&lt;=15,"Low Charges",
IF(tbl_Customers[[#This Row],[total_eve_charge]]&lt;=20,"Medium Charges","High Charges"))</f>
        <v>Medium Charges</v>
      </c>
      <c r="AB1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4" t="str">
        <f>IF(tbl_Customers[[#This Row],[number_vmail_messages]] = 0, "No Usage", IF(tbl_Customers[[#This Row],[number_vmail_messages]] &lt;= 20, "Low Usage", IF(tbl_Customers[[#This Row],[number_vmail_messages]] &lt;= 40, "Medium Usgae", "High Usage")))</f>
        <v>Low Usage</v>
      </c>
      <c r="AD1874" t="str">
        <f>IF(tbl_Customers[[#This Row],[total_day_minutes]]&lt;=150,"Low Usage", IF(tbl_Customers[[#This Row],[total_day_minutes]]&lt;=200,"Medium Usage", IF(tbl_Customers[[#This Row],[total_day_minutes]]&lt;=250,"High Usage","Very High Usage")))</f>
        <v>High Usage</v>
      </c>
      <c r="AE1874" t="str">
        <f>IF(tbl_Customers[[#This Row],[total_intl_calls]]&lt;=5,"Low Calls", IF(tbl_Customers[[#This Row],[total_intl_calls]]&lt;=10, "Medium Calls", "High Calls"))</f>
        <v>Low Calls</v>
      </c>
      <c r="AF18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4" t="str">
        <f>IF(tbl_Customers[[#This Row],[Churn_Risk_Score]]&gt;=10,"High Risk", IF(tbl_Customers[[#This Row],[Churn_Risk_Score]]&gt;=5,"Medium Risk","Low Risk"))</f>
        <v>Low Risk</v>
      </c>
      <c r="AH1874">
        <f>tbl_Customers[[#This Row],[total_day_charge]] + tbl_Customers[[#This Row],[total_eve_charge]] + tbl_Customers[[#This Row],[total_night_charge]] + tbl_Customers[[#This Row],[total_intl_charge]]</f>
        <v>60.47</v>
      </c>
    </row>
    <row r="1875" spans="1:34"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t="str">
        <f>IF(tbl_Customers[[#This Row],[total_intl_charge]] &lt;= 3, "Low Charges", "High Charges")</f>
        <v>Low Charges</v>
      </c>
      <c r="Z1875" t="str">
        <f>IF(tbl_Customers[[#This Row],[total_eve_calls]]&lt;=80,"Low Calls",
IF(tbl_Customers[[#This Row],[total_eve_calls]]&lt;=120,"Medium Calls","High Calls"))</f>
        <v>Medium Calls</v>
      </c>
      <c r="AA1875" t="str">
        <f>IF(tbl_Customers[[#This Row],[total_eve_charge]]&lt;=15,"Low Charges",
IF(tbl_Customers[[#This Row],[total_eve_charge]]&lt;=20,"Medium Charges","High Charges"))</f>
        <v>High Charges</v>
      </c>
      <c r="AB1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5" t="str">
        <f>IF(tbl_Customers[[#This Row],[number_vmail_messages]] = 0, "No Usage", IF(tbl_Customers[[#This Row],[number_vmail_messages]] &lt;= 20, "Low Usage", IF(tbl_Customers[[#This Row],[number_vmail_messages]] &lt;= 40, "Medium Usgae", "High Usage")))</f>
        <v>No Usage</v>
      </c>
      <c r="AD1875" t="str">
        <f>IF(tbl_Customers[[#This Row],[total_day_minutes]]&lt;=150,"Low Usage", IF(tbl_Customers[[#This Row],[total_day_minutes]]&lt;=200,"Medium Usage", IF(tbl_Customers[[#This Row],[total_day_minutes]]&lt;=250,"High Usage","Very High Usage")))</f>
        <v>Low Usage</v>
      </c>
      <c r="AE1875" t="str">
        <f>IF(tbl_Customers[[#This Row],[total_intl_calls]]&lt;=5,"Low Calls", IF(tbl_Customers[[#This Row],[total_intl_calls]]&lt;=10, "Medium Calls", "High Calls"))</f>
        <v>Low Calls</v>
      </c>
      <c r="AF18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75" t="str">
        <f>IF(tbl_Customers[[#This Row],[Churn_Risk_Score]]&gt;=10,"High Risk", IF(tbl_Customers[[#This Row],[Churn_Risk_Score]]&gt;=5,"Medium Risk","Low Risk"))</f>
        <v>Medium Risk</v>
      </c>
      <c r="AH1875">
        <f>tbl_Customers[[#This Row],[total_day_charge]] + tbl_Customers[[#This Row],[total_eve_charge]] + tbl_Customers[[#This Row],[total_night_charge]] + tbl_Customers[[#This Row],[total_intl_charge]]</f>
        <v>63.43</v>
      </c>
    </row>
    <row r="1876" spans="1:34"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t="str">
        <f>IF(tbl_Customers[[#This Row],[total_intl_charge]] &lt;= 3, "Low Charges", "High Charges")</f>
        <v>Low Charges</v>
      </c>
      <c r="Z1876" t="str">
        <f>IF(tbl_Customers[[#This Row],[total_eve_calls]]&lt;=80,"Low Calls",
IF(tbl_Customers[[#This Row],[total_eve_calls]]&lt;=120,"Medium Calls","High Calls"))</f>
        <v>High Calls</v>
      </c>
      <c r="AA1876" t="str">
        <f>IF(tbl_Customers[[#This Row],[total_eve_charge]]&lt;=15,"Low Charges",
IF(tbl_Customers[[#This Row],[total_eve_charge]]&lt;=20,"Medium Charges","High Charges"))</f>
        <v>Low Charges</v>
      </c>
      <c r="AB1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6" t="str">
        <f>IF(tbl_Customers[[#This Row],[number_vmail_messages]] = 0, "No Usage", IF(tbl_Customers[[#This Row],[number_vmail_messages]] &lt;= 20, "Low Usage", IF(tbl_Customers[[#This Row],[number_vmail_messages]] &lt;= 40, "Medium Usgae", "High Usage")))</f>
        <v>No Usage</v>
      </c>
      <c r="AD1876" t="str">
        <f>IF(tbl_Customers[[#This Row],[total_day_minutes]]&lt;=150,"Low Usage", IF(tbl_Customers[[#This Row],[total_day_minutes]]&lt;=200,"Medium Usage", IF(tbl_Customers[[#This Row],[total_day_minutes]]&lt;=250,"High Usage","Very High Usage")))</f>
        <v>Medium Usage</v>
      </c>
      <c r="AE1876" t="str">
        <f>IF(tbl_Customers[[#This Row],[total_intl_calls]]&lt;=5,"Low Calls", IF(tbl_Customers[[#This Row],[total_intl_calls]]&lt;=10, "Medium Calls", "High Calls"))</f>
        <v>Low Calls</v>
      </c>
      <c r="AF18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6" t="str">
        <f>IF(tbl_Customers[[#This Row],[Churn_Risk_Score]]&gt;=10,"High Risk", IF(tbl_Customers[[#This Row],[Churn_Risk_Score]]&gt;=5,"Medium Risk","Low Risk"))</f>
        <v>Low Risk</v>
      </c>
      <c r="AH1876">
        <f>tbl_Customers[[#This Row],[total_day_charge]] + tbl_Customers[[#This Row],[total_eve_charge]] + tbl_Customers[[#This Row],[total_night_charge]] + tbl_Customers[[#This Row],[total_intl_charge]]</f>
        <v>46.96</v>
      </c>
    </row>
    <row r="1877" spans="1:34"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t="str">
        <f>IF(tbl_Customers[[#This Row],[total_intl_charge]] &lt;= 3, "Low Charges", "High Charges")</f>
        <v>High Charges</v>
      </c>
      <c r="Z1877" t="str">
        <f>IF(tbl_Customers[[#This Row],[total_eve_calls]]&lt;=80,"Low Calls",
IF(tbl_Customers[[#This Row],[total_eve_calls]]&lt;=120,"Medium Calls","High Calls"))</f>
        <v>High Calls</v>
      </c>
      <c r="AA1877" t="str">
        <f>IF(tbl_Customers[[#This Row],[total_eve_charge]]&lt;=15,"Low Charges",
IF(tbl_Customers[[#This Row],[total_eve_charge]]&lt;=20,"Medium Charges","High Charges"))</f>
        <v>Low Charges</v>
      </c>
      <c r="AB1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7" t="str">
        <f>IF(tbl_Customers[[#This Row],[number_vmail_messages]] = 0, "No Usage", IF(tbl_Customers[[#This Row],[number_vmail_messages]] &lt;= 20, "Low Usage", IF(tbl_Customers[[#This Row],[number_vmail_messages]] &lt;= 40, "Medium Usgae", "High Usage")))</f>
        <v>No Usage</v>
      </c>
      <c r="AD1877" t="str">
        <f>IF(tbl_Customers[[#This Row],[total_day_minutes]]&lt;=150,"Low Usage", IF(tbl_Customers[[#This Row],[total_day_minutes]]&lt;=200,"Medium Usage", IF(tbl_Customers[[#This Row],[total_day_minutes]]&lt;=250,"High Usage","Very High Usage")))</f>
        <v>Medium Usage</v>
      </c>
      <c r="AE1877" t="str">
        <f>IF(tbl_Customers[[#This Row],[total_intl_calls]]&lt;=5,"Low Calls", IF(tbl_Customers[[#This Row],[total_intl_calls]]&lt;=10, "Medium Calls", "High Calls"))</f>
        <v>Medium Calls</v>
      </c>
      <c r="AF18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7" t="str">
        <f>IF(tbl_Customers[[#This Row],[Churn_Risk_Score]]&gt;=10,"High Risk", IF(tbl_Customers[[#This Row],[Churn_Risk_Score]]&gt;=5,"Medium Risk","Low Risk"))</f>
        <v>Low Risk</v>
      </c>
      <c r="AH1877">
        <f>tbl_Customers[[#This Row],[total_day_charge]] + tbl_Customers[[#This Row],[total_eve_charge]] + tbl_Customers[[#This Row],[total_night_charge]] + tbl_Customers[[#This Row],[total_intl_charge]]</f>
        <v>51.07</v>
      </c>
    </row>
    <row r="1878" spans="1:34"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t="str">
        <f>IF(tbl_Customers[[#This Row],[total_intl_charge]] &lt;= 3, "Low Charges", "High Charges")</f>
        <v>Low Charges</v>
      </c>
      <c r="Z1878" t="str">
        <f>IF(tbl_Customers[[#This Row],[total_eve_calls]]&lt;=80,"Low Calls",
IF(tbl_Customers[[#This Row],[total_eve_calls]]&lt;=120,"Medium Calls","High Calls"))</f>
        <v>High Calls</v>
      </c>
      <c r="AA1878" t="str">
        <f>IF(tbl_Customers[[#This Row],[total_eve_charge]]&lt;=15,"Low Charges",
IF(tbl_Customers[[#This Row],[total_eve_charge]]&lt;=20,"Medium Charges","High Charges"))</f>
        <v>High Charges</v>
      </c>
      <c r="AB1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8" t="str">
        <f>IF(tbl_Customers[[#This Row],[number_vmail_messages]] = 0, "No Usage", IF(tbl_Customers[[#This Row],[number_vmail_messages]] &lt;= 20, "Low Usage", IF(tbl_Customers[[#This Row],[number_vmail_messages]] &lt;= 40, "Medium Usgae", "High Usage")))</f>
        <v>No Usage</v>
      </c>
      <c r="AD1878" t="str">
        <f>IF(tbl_Customers[[#This Row],[total_day_minutes]]&lt;=150,"Low Usage", IF(tbl_Customers[[#This Row],[total_day_minutes]]&lt;=200,"Medium Usage", IF(tbl_Customers[[#This Row],[total_day_minutes]]&lt;=250,"High Usage","Very High Usage")))</f>
        <v>Medium Usage</v>
      </c>
      <c r="AE1878" t="str">
        <f>IF(tbl_Customers[[#This Row],[total_intl_calls]]&lt;=5,"Low Calls", IF(tbl_Customers[[#This Row],[total_intl_calls]]&lt;=10, "Medium Calls", "High Calls"))</f>
        <v>Low Calls</v>
      </c>
      <c r="AF18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8" t="str">
        <f>IF(tbl_Customers[[#This Row],[Churn_Risk_Score]]&gt;=10,"High Risk", IF(tbl_Customers[[#This Row],[Churn_Risk_Score]]&gt;=5,"Medium Risk","Low Risk"))</f>
        <v>Low Risk</v>
      </c>
      <c r="AH1878">
        <f>tbl_Customers[[#This Row],[total_day_charge]] + tbl_Customers[[#This Row],[total_eve_charge]] + tbl_Customers[[#This Row],[total_night_charge]] + tbl_Customers[[#This Row],[total_intl_charge]]</f>
        <v>59.73</v>
      </c>
    </row>
    <row r="1879" spans="1:34"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t="str">
        <f>IF(tbl_Customers[[#This Row],[total_intl_charge]] &lt;= 3, "Low Charges", "High Charges")</f>
        <v>Low Charges</v>
      </c>
      <c r="Z1879" t="str">
        <f>IF(tbl_Customers[[#This Row],[total_eve_calls]]&lt;=80,"Low Calls",
IF(tbl_Customers[[#This Row],[total_eve_calls]]&lt;=120,"Medium Calls","High Calls"))</f>
        <v>Medium Calls</v>
      </c>
      <c r="AA1879" t="str">
        <f>IF(tbl_Customers[[#This Row],[total_eve_charge]]&lt;=15,"Low Charges",
IF(tbl_Customers[[#This Row],[total_eve_charge]]&lt;=20,"Medium Charges","High Charges"))</f>
        <v>Low Charges</v>
      </c>
      <c r="AB1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9" t="str">
        <f>IF(tbl_Customers[[#This Row],[number_vmail_messages]] = 0, "No Usage", IF(tbl_Customers[[#This Row],[number_vmail_messages]] &lt;= 20, "Low Usage", IF(tbl_Customers[[#This Row],[number_vmail_messages]] &lt;= 40, "Medium Usgae", "High Usage")))</f>
        <v>No Usage</v>
      </c>
      <c r="AD1879" t="str">
        <f>IF(tbl_Customers[[#This Row],[total_day_minutes]]&lt;=150,"Low Usage", IF(tbl_Customers[[#This Row],[total_day_minutes]]&lt;=200,"Medium Usage", IF(tbl_Customers[[#This Row],[total_day_minutes]]&lt;=250,"High Usage","Very High Usage")))</f>
        <v>Medium Usage</v>
      </c>
      <c r="AE1879" t="str">
        <f>IF(tbl_Customers[[#This Row],[total_intl_calls]]&lt;=5,"Low Calls", IF(tbl_Customers[[#This Row],[total_intl_calls]]&lt;=10, "Medium Calls", "High Calls"))</f>
        <v>Low Calls</v>
      </c>
      <c r="AF18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9" t="str">
        <f>IF(tbl_Customers[[#This Row],[Churn_Risk_Score]]&gt;=10,"High Risk", IF(tbl_Customers[[#This Row],[Churn_Risk_Score]]&gt;=5,"Medium Risk","Low Risk"))</f>
        <v>Low Risk</v>
      </c>
      <c r="AH1879">
        <f>tbl_Customers[[#This Row],[total_day_charge]] + tbl_Customers[[#This Row],[total_eve_charge]] + tbl_Customers[[#This Row],[total_night_charge]] + tbl_Customers[[#This Row],[total_intl_charge]]</f>
        <v>47.71</v>
      </c>
    </row>
    <row r="1880" spans="1:34"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t="str">
        <f>IF(tbl_Customers[[#This Row],[total_intl_charge]] &lt;= 3, "Low Charges", "High Charges")</f>
        <v>Low Charges</v>
      </c>
      <c r="Z1880" t="str">
        <f>IF(tbl_Customers[[#This Row],[total_eve_calls]]&lt;=80,"Low Calls",
IF(tbl_Customers[[#This Row],[total_eve_calls]]&lt;=120,"Medium Calls","High Calls"))</f>
        <v>Medium Calls</v>
      </c>
      <c r="AA1880" t="str">
        <f>IF(tbl_Customers[[#This Row],[total_eve_charge]]&lt;=15,"Low Charges",
IF(tbl_Customers[[#This Row],[total_eve_charge]]&lt;=20,"Medium Charges","High Charges"))</f>
        <v>Medium Charges</v>
      </c>
      <c r="AB1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0" t="str">
        <f>IF(tbl_Customers[[#This Row],[number_vmail_messages]] = 0, "No Usage", IF(tbl_Customers[[#This Row],[number_vmail_messages]] &lt;= 20, "Low Usage", IF(tbl_Customers[[#This Row],[number_vmail_messages]] &lt;= 40, "Medium Usgae", "High Usage")))</f>
        <v>No Usage</v>
      </c>
      <c r="AD1880" t="str">
        <f>IF(tbl_Customers[[#This Row],[total_day_minutes]]&lt;=150,"Low Usage", IF(tbl_Customers[[#This Row],[total_day_minutes]]&lt;=200,"Medium Usage", IF(tbl_Customers[[#This Row],[total_day_minutes]]&lt;=250,"High Usage","Very High Usage")))</f>
        <v>Medium Usage</v>
      </c>
      <c r="AE1880" t="str">
        <f>IF(tbl_Customers[[#This Row],[total_intl_calls]]&lt;=5,"Low Calls", IF(tbl_Customers[[#This Row],[total_intl_calls]]&lt;=10, "Medium Calls", "High Calls"))</f>
        <v>Low Calls</v>
      </c>
      <c r="AF18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0" t="str">
        <f>IF(tbl_Customers[[#This Row],[Churn_Risk_Score]]&gt;=10,"High Risk", IF(tbl_Customers[[#This Row],[Churn_Risk_Score]]&gt;=5,"Medium Risk","Low Risk"))</f>
        <v>Low Risk</v>
      </c>
      <c r="AH1880">
        <f>tbl_Customers[[#This Row],[total_day_charge]] + tbl_Customers[[#This Row],[total_eve_charge]] + tbl_Customers[[#This Row],[total_night_charge]] + tbl_Customers[[#This Row],[total_intl_charge]]</f>
        <v>58.870000000000005</v>
      </c>
    </row>
    <row r="1881" spans="1:34"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t="str">
        <f>IF(tbl_Customers[[#This Row],[total_intl_charge]] &lt;= 3, "Low Charges", "High Charges")</f>
        <v>Low Charges</v>
      </c>
      <c r="Z1881" t="str">
        <f>IF(tbl_Customers[[#This Row],[total_eve_calls]]&lt;=80,"Low Calls",
IF(tbl_Customers[[#This Row],[total_eve_calls]]&lt;=120,"Medium Calls","High Calls"))</f>
        <v>Medium Calls</v>
      </c>
      <c r="AA1881" t="str">
        <f>IF(tbl_Customers[[#This Row],[total_eve_charge]]&lt;=15,"Low Charges",
IF(tbl_Customers[[#This Row],[total_eve_charge]]&lt;=20,"Medium Charges","High Charges"))</f>
        <v>Low Charges</v>
      </c>
      <c r="AB1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81" t="str">
        <f>IF(tbl_Customers[[#This Row],[number_vmail_messages]] = 0, "No Usage", IF(tbl_Customers[[#This Row],[number_vmail_messages]] &lt;= 20, "Low Usage", IF(tbl_Customers[[#This Row],[number_vmail_messages]] &lt;= 40, "Medium Usgae", "High Usage")))</f>
        <v>No Usage</v>
      </c>
      <c r="AD1881" t="str">
        <f>IF(tbl_Customers[[#This Row],[total_day_minutes]]&lt;=150,"Low Usage", IF(tbl_Customers[[#This Row],[total_day_minutes]]&lt;=200,"Medium Usage", IF(tbl_Customers[[#This Row],[total_day_minutes]]&lt;=250,"High Usage","Very High Usage")))</f>
        <v>Medium Usage</v>
      </c>
      <c r="AE1881" t="str">
        <f>IF(tbl_Customers[[#This Row],[total_intl_calls]]&lt;=5,"Low Calls", IF(tbl_Customers[[#This Row],[total_intl_calls]]&lt;=10, "Medium Calls", "High Calls"))</f>
        <v>Low Calls</v>
      </c>
      <c r="AF18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1" t="str">
        <f>IF(tbl_Customers[[#This Row],[Churn_Risk_Score]]&gt;=10,"High Risk", IF(tbl_Customers[[#This Row],[Churn_Risk_Score]]&gt;=5,"Medium Risk","Low Risk"))</f>
        <v>Low Risk</v>
      </c>
      <c r="AH1881">
        <f>tbl_Customers[[#This Row],[total_day_charge]] + tbl_Customers[[#This Row],[total_eve_charge]] + tbl_Customers[[#This Row],[total_night_charge]] + tbl_Customers[[#This Row],[total_intl_charge]]</f>
        <v>50.42</v>
      </c>
    </row>
    <row r="1882" spans="1:34"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t="str">
        <f>IF(tbl_Customers[[#This Row],[total_intl_charge]] &lt;= 3, "Low Charges", "High Charges")</f>
        <v>High Charges</v>
      </c>
      <c r="Z1882" t="str">
        <f>IF(tbl_Customers[[#This Row],[total_eve_calls]]&lt;=80,"Low Calls",
IF(tbl_Customers[[#This Row],[total_eve_calls]]&lt;=120,"Medium Calls","High Calls"))</f>
        <v>Low Calls</v>
      </c>
      <c r="AA1882" t="str">
        <f>IF(tbl_Customers[[#This Row],[total_eve_charge]]&lt;=15,"Low Charges",
IF(tbl_Customers[[#This Row],[total_eve_charge]]&lt;=20,"Medium Charges","High Charges"))</f>
        <v>Medium Charges</v>
      </c>
      <c r="AB1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2" t="str">
        <f>IF(tbl_Customers[[#This Row],[number_vmail_messages]] = 0, "No Usage", IF(tbl_Customers[[#This Row],[number_vmail_messages]] &lt;= 20, "Low Usage", IF(tbl_Customers[[#This Row],[number_vmail_messages]] &lt;= 40, "Medium Usgae", "High Usage")))</f>
        <v>No Usage</v>
      </c>
      <c r="AD1882" t="str">
        <f>IF(tbl_Customers[[#This Row],[total_day_minutes]]&lt;=150,"Low Usage", IF(tbl_Customers[[#This Row],[total_day_minutes]]&lt;=200,"Medium Usage", IF(tbl_Customers[[#This Row],[total_day_minutes]]&lt;=250,"High Usage","Very High Usage")))</f>
        <v>Very High Usage</v>
      </c>
      <c r="AE1882" t="str">
        <f>IF(tbl_Customers[[#This Row],[total_intl_calls]]&lt;=5,"Low Calls", IF(tbl_Customers[[#This Row],[total_intl_calls]]&lt;=10, "Medium Calls", "High Calls"))</f>
        <v>Medium Calls</v>
      </c>
      <c r="AF18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2" t="str">
        <f>IF(tbl_Customers[[#This Row],[Churn_Risk_Score]]&gt;=10,"High Risk", IF(tbl_Customers[[#This Row],[Churn_Risk_Score]]&gt;=5,"Medium Risk","Low Risk"))</f>
        <v>Medium Risk</v>
      </c>
      <c r="AH1882">
        <f>tbl_Customers[[#This Row],[total_day_charge]] + tbl_Customers[[#This Row],[total_eve_charge]] + tbl_Customers[[#This Row],[total_night_charge]] + tbl_Customers[[#This Row],[total_intl_charge]]</f>
        <v>78.22</v>
      </c>
    </row>
    <row r="1883" spans="1:34"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t="str">
        <f>IF(tbl_Customers[[#This Row],[total_intl_charge]] &lt;= 3, "Low Charges", "High Charges")</f>
        <v>Low Charges</v>
      </c>
      <c r="Z1883" t="str">
        <f>IF(tbl_Customers[[#This Row],[total_eve_calls]]&lt;=80,"Low Calls",
IF(tbl_Customers[[#This Row],[total_eve_calls]]&lt;=120,"Medium Calls","High Calls"))</f>
        <v>Medium Calls</v>
      </c>
      <c r="AA1883" t="str">
        <f>IF(tbl_Customers[[#This Row],[total_eve_charge]]&lt;=15,"Low Charges",
IF(tbl_Customers[[#This Row],[total_eve_charge]]&lt;=20,"Medium Charges","High Charges"))</f>
        <v>Medium Charges</v>
      </c>
      <c r="AB1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3" t="str">
        <f>IF(tbl_Customers[[#This Row],[number_vmail_messages]] = 0, "No Usage", IF(tbl_Customers[[#This Row],[number_vmail_messages]] &lt;= 20, "Low Usage", IF(tbl_Customers[[#This Row],[number_vmail_messages]] &lt;= 40, "Medium Usgae", "High Usage")))</f>
        <v>Medium Usgae</v>
      </c>
      <c r="AD1883" t="str">
        <f>IF(tbl_Customers[[#This Row],[total_day_minutes]]&lt;=150,"Low Usage", IF(tbl_Customers[[#This Row],[total_day_minutes]]&lt;=200,"Medium Usage", IF(tbl_Customers[[#This Row],[total_day_minutes]]&lt;=250,"High Usage","Very High Usage")))</f>
        <v>High Usage</v>
      </c>
      <c r="AE1883" t="str">
        <f>IF(tbl_Customers[[#This Row],[total_intl_calls]]&lt;=5,"Low Calls", IF(tbl_Customers[[#This Row],[total_intl_calls]]&lt;=10, "Medium Calls", "High Calls"))</f>
        <v>Low Calls</v>
      </c>
      <c r="AF18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3" t="str">
        <f>IF(tbl_Customers[[#This Row],[Churn_Risk_Score]]&gt;=10,"High Risk", IF(tbl_Customers[[#This Row],[Churn_Risk_Score]]&gt;=5,"Medium Risk","Low Risk"))</f>
        <v>Low Risk</v>
      </c>
      <c r="AH1883">
        <f>tbl_Customers[[#This Row],[total_day_charge]] + tbl_Customers[[#This Row],[total_eve_charge]] + tbl_Customers[[#This Row],[total_night_charge]] + tbl_Customers[[#This Row],[total_intl_charge]]</f>
        <v>66.97999999999999</v>
      </c>
    </row>
    <row r="1884" spans="1:34"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t="str">
        <f>IF(tbl_Customers[[#This Row],[total_intl_charge]] &lt;= 3, "Low Charges", "High Charges")</f>
        <v>High Charges</v>
      </c>
      <c r="Z1884" t="str">
        <f>IF(tbl_Customers[[#This Row],[total_eve_calls]]&lt;=80,"Low Calls",
IF(tbl_Customers[[#This Row],[total_eve_calls]]&lt;=120,"Medium Calls","High Calls"))</f>
        <v>Low Calls</v>
      </c>
      <c r="AA1884" t="str">
        <f>IF(tbl_Customers[[#This Row],[total_eve_charge]]&lt;=15,"Low Charges",
IF(tbl_Customers[[#This Row],[total_eve_charge]]&lt;=20,"Medium Charges","High Charges"))</f>
        <v>High Charges</v>
      </c>
      <c r="AB1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4" t="str">
        <f>IF(tbl_Customers[[#This Row],[number_vmail_messages]] = 0, "No Usage", IF(tbl_Customers[[#This Row],[number_vmail_messages]] &lt;= 20, "Low Usage", IF(tbl_Customers[[#This Row],[number_vmail_messages]] &lt;= 40, "Medium Usgae", "High Usage")))</f>
        <v>No Usage</v>
      </c>
      <c r="AD1884" t="str">
        <f>IF(tbl_Customers[[#This Row],[total_day_minutes]]&lt;=150,"Low Usage", IF(tbl_Customers[[#This Row],[total_day_minutes]]&lt;=200,"Medium Usage", IF(tbl_Customers[[#This Row],[total_day_minutes]]&lt;=250,"High Usage","Very High Usage")))</f>
        <v>High Usage</v>
      </c>
      <c r="AE1884" t="str">
        <f>IF(tbl_Customers[[#This Row],[total_intl_calls]]&lt;=5,"Low Calls", IF(tbl_Customers[[#This Row],[total_intl_calls]]&lt;=10, "Medium Calls", "High Calls"))</f>
        <v>Low Calls</v>
      </c>
      <c r="AF18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4" t="str">
        <f>IF(tbl_Customers[[#This Row],[Churn_Risk_Score]]&gt;=10,"High Risk", IF(tbl_Customers[[#This Row],[Churn_Risk_Score]]&gt;=5,"Medium Risk","Low Risk"))</f>
        <v>Low Risk</v>
      </c>
      <c r="AH1884">
        <f>tbl_Customers[[#This Row],[total_day_charge]] + tbl_Customers[[#This Row],[total_eve_charge]] + tbl_Customers[[#This Row],[total_night_charge]] + tbl_Customers[[#This Row],[total_intl_charge]]</f>
        <v>74.929999999999993</v>
      </c>
    </row>
    <row r="1885" spans="1:34"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t="str">
        <f>IF(tbl_Customers[[#This Row],[total_intl_charge]] &lt;= 3, "Low Charges", "High Charges")</f>
        <v>High Charges</v>
      </c>
      <c r="Z1885" t="str">
        <f>IF(tbl_Customers[[#This Row],[total_eve_calls]]&lt;=80,"Low Calls",
IF(tbl_Customers[[#This Row],[total_eve_calls]]&lt;=120,"Medium Calls","High Calls"))</f>
        <v>Medium Calls</v>
      </c>
      <c r="AA1885" t="str">
        <f>IF(tbl_Customers[[#This Row],[total_eve_charge]]&lt;=15,"Low Charges",
IF(tbl_Customers[[#This Row],[total_eve_charge]]&lt;=20,"Medium Charges","High Charges"))</f>
        <v>High Charges</v>
      </c>
      <c r="AB1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5" t="str">
        <f>IF(tbl_Customers[[#This Row],[number_vmail_messages]] = 0, "No Usage", IF(tbl_Customers[[#This Row],[number_vmail_messages]] &lt;= 20, "Low Usage", IF(tbl_Customers[[#This Row],[number_vmail_messages]] &lt;= 40, "Medium Usgae", "High Usage")))</f>
        <v>No Usage</v>
      </c>
      <c r="AD1885" t="str">
        <f>IF(tbl_Customers[[#This Row],[total_day_minutes]]&lt;=150,"Low Usage", IF(tbl_Customers[[#This Row],[total_day_minutes]]&lt;=200,"Medium Usage", IF(tbl_Customers[[#This Row],[total_day_minutes]]&lt;=250,"High Usage","Very High Usage")))</f>
        <v>Medium Usage</v>
      </c>
      <c r="AE1885" t="str">
        <f>IF(tbl_Customers[[#This Row],[total_intl_calls]]&lt;=5,"Low Calls", IF(tbl_Customers[[#This Row],[total_intl_calls]]&lt;=10, "Medium Calls", "High Calls"))</f>
        <v>Medium Calls</v>
      </c>
      <c r="AF18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5" t="str">
        <f>IF(tbl_Customers[[#This Row],[Churn_Risk_Score]]&gt;=10,"High Risk", IF(tbl_Customers[[#This Row],[Churn_Risk_Score]]&gt;=5,"Medium Risk","Low Risk"))</f>
        <v>Low Risk</v>
      </c>
      <c r="AH1885">
        <f>tbl_Customers[[#This Row],[total_day_charge]] + tbl_Customers[[#This Row],[total_eve_charge]] + tbl_Customers[[#This Row],[total_night_charge]] + tbl_Customers[[#This Row],[total_intl_charge]]</f>
        <v>64.44</v>
      </c>
    </row>
    <row r="1886" spans="1:34"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t="str">
        <f>IF(tbl_Customers[[#This Row],[total_intl_charge]] &lt;= 3, "Low Charges", "High Charges")</f>
        <v>High Charges</v>
      </c>
      <c r="Z1886" t="str">
        <f>IF(tbl_Customers[[#This Row],[total_eve_calls]]&lt;=80,"Low Calls",
IF(tbl_Customers[[#This Row],[total_eve_calls]]&lt;=120,"Medium Calls","High Calls"))</f>
        <v>Medium Calls</v>
      </c>
      <c r="AA1886" t="str">
        <f>IF(tbl_Customers[[#This Row],[total_eve_charge]]&lt;=15,"Low Charges",
IF(tbl_Customers[[#This Row],[total_eve_charge]]&lt;=20,"Medium Charges","High Charges"))</f>
        <v>Medium Charges</v>
      </c>
      <c r="AB1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6" t="str">
        <f>IF(tbl_Customers[[#This Row],[number_vmail_messages]] = 0, "No Usage", IF(tbl_Customers[[#This Row],[number_vmail_messages]] &lt;= 20, "Low Usage", IF(tbl_Customers[[#This Row],[number_vmail_messages]] &lt;= 40, "Medium Usgae", "High Usage")))</f>
        <v>No Usage</v>
      </c>
      <c r="AD1886" t="str">
        <f>IF(tbl_Customers[[#This Row],[total_day_minutes]]&lt;=150,"Low Usage", IF(tbl_Customers[[#This Row],[total_day_minutes]]&lt;=200,"Medium Usage", IF(tbl_Customers[[#This Row],[total_day_minutes]]&lt;=250,"High Usage","Very High Usage")))</f>
        <v>High Usage</v>
      </c>
      <c r="AE1886" t="str">
        <f>IF(tbl_Customers[[#This Row],[total_intl_calls]]&lt;=5,"Low Calls", IF(tbl_Customers[[#This Row],[total_intl_calls]]&lt;=10, "Medium Calls", "High Calls"))</f>
        <v>Low Calls</v>
      </c>
      <c r="AF18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6" t="str">
        <f>IF(tbl_Customers[[#This Row],[Churn_Risk_Score]]&gt;=10,"High Risk", IF(tbl_Customers[[#This Row],[Churn_Risk_Score]]&gt;=5,"Medium Risk","Low Risk"))</f>
        <v>Low Risk</v>
      </c>
      <c r="AH1886">
        <f>tbl_Customers[[#This Row],[total_day_charge]] + tbl_Customers[[#This Row],[total_eve_charge]] + tbl_Customers[[#This Row],[total_night_charge]] + tbl_Customers[[#This Row],[total_intl_charge]]</f>
        <v>67.86</v>
      </c>
    </row>
    <row r="1887" spans="1:34"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t="str">
        <f>IF(tbl_Customers[[#This Row],[total_intl_charge]] &lt;= 3, "Low Charges", "High Charges")</f>
        <v>High Charges</v>
      </c>
      <c r="Z1887" t="str">
        <f>IF(tbl_Customers[[#This Row],[total_eve_calls]]&lt;=80,"Low Calls",
IF(tbl_Customers[[#This Row],[total_eve_calls]]&lt;=120,"Medium Calls","High Calls"))</f>
        <v>High Calls</v>
      </c>
      <c r="AA1887" t="str">
        <f>IF(tbl_Customers[[#This Row],[total_eve_charge]]&lt;=15,"Low Charges",
IF(tbl_Customers[[#This Row],[total_eve_charge]]&lt;=20,"Medium Charges","High Charges"))</f>
        <v>High Charges</v>
      </c>
      <c r="AB1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7" t="str">
        <f>IF(tbl_Customers[[#This Row],[number_vmail_messages]] = 0, "No Usage", IF(tbl_Customers[[#This Row],[number_vmail_messages]] &lt;= 20, "Low Usage", IF(tbl_Customers[[#This Row],[number_vmail_messages]] &lt;= 40, "Medium Usgae", "High Usage")))</f>
        <v>No Usage</v>
      </c>
      <c r="AD1887" t="str">
        <f>IF(tbl_Customers[[#This Row],[total_day_minutes]]&lt;=150,"Low Usage", IF(tbl_Customers[[#This Row],[total_day_minutes]]&lt;=200,"Medium Usage", IF(tbl_Customers[[#This Row],[total_day_minutes]]&lt;=250,"High Usage","Very High Usage")))</f>
        <v>Low Usage</v>
      </c>
      <c r="AE1887" t="str">
        <f>IF(tbl_Customers[[#This Row],[total_intl_calls]]&lt;=5,"Low Calls", IF(tbl_Customers[[#This Row],[total_intl_calls]]&lt;=10, "Medium Calls", "High Calls"))</f>
        <v>Low Calls</v>
      </c>
      <c r="AF18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7" t="str">
        <f>IF(tbl_Customers[[#This Row],[Churn_Risk_Score]]&gt;=10,"High Risk", IF(tbl_Customers[[#This Row],[Churn_Risk_Score]]&gt;=5,"Medium Risk","Low Risk"))</f>
        <v>Medium Risk</v>
      </c>
      <c r="AH1887">
        <f>tbl_Customers[[#This Row],[total_day_charge]] + tbl_Customers[[#This Row],[total_eve_charge]] + tbl_Customers[[#This Row],[total_night_charge]] + tbl_Customers[[#This Row],[total_intl_charge]]</f>
        <v>56.629999999999995</v>
      </c>
    </row>
    <row r="1888" spans="1:34"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t="str">
        <f>IF(tbl_Customers[[#This Row],[total_intl_charge]] &lt;= 3, "Low Charges", "High Charges")</f>
        <v>Low Charges</v>
      </c>
      <c r="Z1888" t="str">
        <f>IF(tbl_Customers[[#This Row],[total_eve_calls]]&lt;=80,"Low Calls",
IF(tbl_Customers[[#This Row],[total_eve_calls]]&lt;=120,"Medium Calls","High Calls"))</f>
        <v>Medium Calls</v>
      </c>
      <c r="AA1888" t="str">
        <f>IF(tbl_Customers[[#This Row],[total_eve_charge]]&lt;=15,"Low Charges",
IF(tbl_Customers[[#This Row],[total_eve_charge]]&lt;=20,"Medium Charges","High Charges"))</f>
        <v>High Charges</v>
      </c>
      <c r="AB1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8" t="str">
        <f>IF(tbl_Customers[[#This Row],[number_vmail_messages]] = 0, "No Usage", IF(tbl_Customers[[#This Row],[number_vmail_messages]] &lt;= 20, "Low Usage", IF(tbl_Customers[[#This Row],[number_vmail_messages]] &lt;= 40, "Medium Usgae", "High Usage")))</f>
        <v>No Usage</v>
      </c>
      <c r="AD1888" t="str">
        <f>IF(tbl_Customers[[#This Row],[total_day_minutes]]&lt;=150,"Low Usage", IF(tbl_Customers[[#This Row],[total_day_minutes]]&lt;=200,"Medium Usage", IF(tbl_Customers[[#This Row],[total_day_minutes]]&lt;=250,"High Usage","Very High Usage")))</f>
        <v>Medium Usage</v>
      </c>
      <c r="AE1888" t="str">
        <f>IF(tbl_Customers[[#This Row],[total_intl_calls]]&lt;=5,"Low Calls", IF(tbl_Customers[[#This Row],[total_intl_calls]]&lt;=10, "Medium Calls", "High Calls"))</f>
        <v>Medium Calls</v>
      </c>
      <c r="AF18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8" t="str">
        <f>IF(tbl_Customers[[#This Row],[Churn_Risk_Score]]&gt;=10,"High Risk", IF(tbl_Customers[[#This Row],[Churn_Risk_Score]]&gt;=5,"Medium Risk","Low Risk"))</f>
        <v>Low Risk</v>
      </c>
      <c r="AH1888">
        <f>tbl_Customers[[#This Row],[total_day_charge]] + tbl_Customers[[#This Row],[total_eve_charge]] + tbl_Customers[[#This Row],[total_night_charge]] + tbl_Customers[[#This Row],[total_intl_charge]]</f>
        <v>62.64</v>
      </c>
    </row>
    <row r="1889" spans="1:34"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t="str">
        <f>IF(tbl_Customers[[#This Row],[total_intl_charge]] &lt;= 3, "Low Charges", "High Charges")</f>
        <v>Low Charges</v>
      </c>
      <c r="Z1889" t="str">
        <f>IF(tbl_Customers[[#This Row],[total_eve_calls]]&lt;=80,"Low Calls",
IF(tbl_Customers[[#This Row],[total_eve_calls]]&lt;=120,"Medium Calls","High Calls"))</f>
        <v>Medium Calls</v>
      </c>
      <c r="AA1889" t="str">
        <f>IF(tbl_Customers[[#This Row],[total_eve_charge]]&lt;=15,"Low Charges",
IF(tbl_Customers[[#This Row],[total_eve_charge]]&lt;=20,"Medium Charges","High Charges"))</f>
        <v>Medium Charges</v>
      </c>
      <c r="AB1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9" t="str">
        <f>IF(tbl_Customers[[#This Row],[number_vmail_messages]] = 0, "No Usage", IF(tbl_Customers[[#This Row],[number_vmail_messages]] &lt;= 20, "Low Usage", IF(tbl_Customers[[#This Row],[number_vmail_messages]] &lt;= 40, "Medium Usgae", "High Usage")))</f>
        <v>No Usage</v>
      </c>
      <c r="AD1889" t="str">
        <f>IF(tbl_Customers[[#This Row],[total_day_minutes]]&lt;=150,"Low Usage", IF(tbl_Customers[[#This Row],[total_day_minutes]]&lt;=200,"Medium Usage", IF(tbl_Customers[[#This Row],[total_day_minutes]]&lt;=250,"High Usage","Very High Usage")))</f>
        <v>Medium Usage</v>
      </c>
      <c r="AE1889" t="str">
        <f>IF(tbl_Customers[[#This Row],[total_intl_calls]]&lt;=5,"Low Calls", IF(tbl_Customers[[#This Row],[total_intl_calls]]&lt;=10, "Medium Calls", "High Calls"))</f>
        <v>Medium Calls</v>
      </c>
      <c r="AF18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9" t="str">
        <f>IF(tbl_Customers[[#This Row],[Churn_Risk_Score]]&gt;=10,"High Risk", IF(tbl_Customers[[#This Row],[Churn_Risk_Score]]&gt;=5,"Medium Risk","Low Risk"))</f>
        <v>Low Risk</v>
      </c>
      <c r="AH1889">
        <f>tbl_Customers[[#This Row],[total_day_charge]] + tbl_Customers[[#This Row],[total_eve_charge]] + tbl_Customers[[#This Row],[total_night_charge]] + tbl_Customers[[#This Row],[total_intl_charge]]</f>
        <v>59.53</v>
      </c>
    </row>
    <row r="1890" spans="1:34"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t="str">
        <f>IF(tbl_Customers[[#This Row],[total_intl_charge]] &lt;= 3, "Low Charges", "High Charges")</f>
        <v>High Charges</v>
      </c>
      <c r="Z1890" t="str">
        <f>IF(tbl_Customers[[#This Row],[total_eve_calls]]&lt;=80,"Low Calls",
IF(tbl_Customers[[#This Row],[total_eve_calls]]&lt;=120,"Medium Calls","High Calls"))</f>
        <v>Medium Calls</v>
      </c>
      <c r="AA1890" t="str">
        <f>IF(tbl_Customers[[#This Row],[total_eve_charge]]&lt;=15,"Low Charges",
IF(tbl_Customers[[#This Row],[total_eve_charge]]&lt;=20,"Medium Charges","High Charges"))</f>
        <v>Low Charges</v>
      </c>
      <c r="AB1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0" t="str">
        <f>IF(tbl_Customers[[#This Row],[number_vmail_messages]] = 0, "No Usage", IF(tbl_Customers[[#This Row],[number_vmail_messages]] &lt;= 20, "Low Usage", IF(tbl_Customers[[#This Row],[number_vmail_messages]] &lt;= 40, "Medium Usgae", "High Usage")))</f>
        <v>Medium Usgae</v>
      </c>
      <c r="AD1890" t="str">
        <f>IF(tbl_Customers[[#This Row],[total_day_minutes]]&lt;=150,"Low Usage", IF(tbl_Customers[[#This Row],[total_day_minutes]]&lt;=200,"Medium Usage", IF(tbl_Customers[[#This Row],[total_day_minutes]]&lt;=250,"High Usage","Very High Usage")))</f>
        <v>Medium Usage</v>
      </c>
      <c r="AE1890" t="str">
        <f>IF(tbl_Customers[[#This Row],[total_intl_calls]]&lt;=5,"Low Calls", IF(tbl_Customers[[#This Row],[total_intl_calls]]&lt;=10, "Medium Calls", "High Calls"))</f>
        <v>Medium Calls</v>
      </c>
      <c r="AF18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0" t="str">
        <f>IF(tbl_Customers[[#This Row],[Churn_Risk_Score]]&gt;=10,"High Risk", IF(tbl_Customers[[#This Row],[Churn_Risk_Score]]&gt;=5,"Medium Risk","Low Risk"))</f>
        <v>Low Risk</v>
      </c>
      <c r="AH1890">
        <f>tbl_Customers[[#This Row],[total_day_charge]] + tbl_Customers[[#This Row],[total_eve_charge]] + tbl_Customers[[#This Row],[total_night_charge]] + tbl_Customers[[#This Row],[total_intl_charge]]</f>
        <v>58.870000000000005</v>
      </c>
    </row>
    <row r="1891" spans="1:34"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t="str">
        <f>IF(tbl_Customers[[#This Row],[total_intl_charge]] &lt;= 3, "Low Charges", "High Charges")</f>
        <v>Low Charges</v>
      </c>
      <c r="Z1891" t="str">
        <f>IF(tbl_Customers[[#This Row],[total_eve_calls]]&lt;=80,"Low Calls",
IF(tbl_Customers[[#This Row],[total_eve_calls]]&lt;=120,"Medium Calls","High Calls"))</f>
        <v>Medium Calls</v>
      </c>
      <c r="AA1891" t="str">
        <f>IF(tbl_Customers[[#This Row],[total_eve_charge]]&lt;=15,"Low Charges",
IF(tbl_Customers[[#This Row],[total_eve_charge]]&lt;=20,"Medium Charges","High Charges"))</f>
        <v>Low Charges</v>
      </c>
      <c r="AB1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1" t="str">
        <f>IF(tbl_Customers[[#This Row],[number_vmail_messages]] = 0, "No Usage", IF(tbl_Customers[[#This Row],[number_vmail_messages]] &lt;= 20, "Low Usage", IF(tbl_Customers[[#This Row],[number_vmail_messages]] &lt;= 40, "Medium Usgae", "High Usage")))</f>
        <v>No Usage</v>
      </c>
      <c r="AD1891" t="str">
        <f>IF(tbl_Customers[[#This Row],[total_day_minutes]]&lt;=150,"Low Usage", IF(tbl_Customers[[#This Row],[total_day_minutes]]&lt;=200,"Medium Usage", IF(tbl_Customers[[#This Row],[total_day_minutes]]&lt;=250,"High Usage","Very High Usage")))</f>
        <v>High Usage</v>
      </c>
      <c r="AE1891" t="str">
        <f>IF(tbl_Customers[[#This Row],[total_intl_calls]]&lt;=5,"Low Calls", IF(tbl_Customers[[#This Row],[total_intl_calls]]&lt;=10, "Medium Calls", "High Calls"))</f>
        <v>Low Calls</v>
      </c>
      <c r="AF18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891" t="str">
        <f>IF(tbl_Customers[[#This Row],[Churn_Risk_Score]]&gt;=10,"High Risk", IF(tbl_Customers[[#This Row],[Churn_Risk_Score]]&gt;=5,"Medium Risk","Low Risk"))</f>
        <v>Medium Risk</v>
      </c>
      <c r="AH1891">
        <f>tbl_Customers[[#This Row],[total_day_charge]] + tbl_Customers[[#This Row],[total_eve_charge]] + tbl_Customers[[#This Row],[total_night_charge]] + tbl_Customers[[#This Row],[total_intl_charge]]</f>
        <v>57.389999999999993</v>
      </c>
    </row>
    <row r="1892" spans="1:34"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t="str">
        <f>IF(tbl_Customers[[#This Row],[total_intl_charge]] &lt;= 3, "Low Charges", "High Charges")</f>
        <v>High Charges</v>
      </c>
      <c r="Z1892" t="str">
        <f>IF(tbl_Customers[[#This Row],[total_eve_calls]]&lt;=80,"Low Calls",
IF(tbl_Customers[[#This Row],[total_eve_calls]]&lt;=120,"Medium Calls","High Calls"))</f>
        <v>Low Calls</v>
      </c>
      <c r="AA1892" t="str">
        <f>IF(tbl_Customers[[#This Row],[total_eve_charge]]&lt;=15,"Low Charges",
IF(tbl_Customers[[#This Row],[total_eve_charge]]&lt;=20,"Medium Charges","High Charges"))</f>
        <v>Low Charges</v>
      </c>
      <c r="AB1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2" t="str">
        <f>IF(tbl_Customers[[#This Row],[number_vmail_messages]] = 0, "No Usage", IF(tbl_Customers[[#This Row],[number_vmail_messages]] &lt;= 20, "Low Usage", IF(tbl_Customers[[#This Row],[number_vmail_messages]] &lt;= 40, "Medium Usgae", "High Usage")))</f>
        <v>No Usage</v>
      </c>
      <c r="AD1892" t="str">
        <f>IF(tbl_Customers[[#This Row],[total_day_minutes]]&lt;=150,"Low Usage", IF(tbl_Customers[[#This Row],[total_day_minutes]]&lt;=200,"Medium Usage", IF(tbl_Customers[[#This Row],[total_day_minutes]]&lt;=250,"High Usage","Very High Usage")))</f>
        <v>Low Usage</v>
      </c>
      <c r="AE1892" t="str">
        <f>IF(tbl_Customers[[#This Row],[total_intl_calls]]&lt;=5,"Low Calls", IF(tbl_Customers[[#This Row],[total_intl_calls]]&lt;=10, "Medium Calls", "High Calls"))</f>
        <v>Low Calls</v>
      </c>
      <c r="AF18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2" t="str">
        <f>IF(tbl_Customers[[#This Row],[Churn_Risk_Score]]&gt;=10,"High Risk", IF(tbl_Customers[[#This Row],[Churn_Risk_Score]]&gt;=5,"Medium Risk","Low Risk"))</f>
        <v>Low Risk</v>
      </c>
      <c r="AH1892">
        <f>tbl_Customers[[#This Row],[total_day_charge]] + tbl_Customers[[#This Row],[total_eve_charge]] + tbl_Customers[[#This Row],[total_night_charge]] + tbl_Customers[[#This Row],[total_intl_charge]]</f>
        <v>49.72</v>
      </c>
    </row>
    <row r="1893" spans="1:34"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t="str">
        <f>IF(tbl_Customers[[#This Row],[total_intl_charge]] &lt;= 3, "Low Charges", "High Charges")</f>
        <v>High Charges</v>
      </c>
      <c r="Z1893" t="str">
        <f>IF(tbl_Customers[[#This Row],[total_eve_calls]]&lt;=80,"Low Calls",
IF(tbl_Customers[[#This Row],[total_eve_calls]]&lt;=120,"Medium Calls","High Calls"))</f>
        <v>Low Calls</v>
      </c>
      <c r="AA1893" t="str">
        <f>IF(tbl_Customers[[#This Row],[total_eve_charge]]&lt;=15,"Low Charges",
IF(tbl_Customers[[#This Row],[total_eve_charge]]&lt;=20,"Medium Charges","High Charges"))</f>
        <v>Medium Charges</v>
      </c>
      <c r="AB1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3" t="str">
        <f>IF(tbl_Customers[[#This Row],[number_vmail_messages]] = 0, "No Usage", IF(tbl_Customers[[#This Row],[number_vmail_messages]] &lt;= 20, "Low Usage", IF(tbl_Customers[[#This Row],[number_vmail_messages]] &lt;= 40, "Medium Usgae", "High Usage")))</f>
        <v>No Usage</v>
      </c>
      <c r="AD1893" t="str">
        <f>IF(tbl_Customers[[#This Row],[total_day_minutes]]&lt;=150,"Low Usage", IF(tbl_Customers[[#This Row],[total_day_minutes]]&lt;=200,"Medium Usage", IF(tbl_Customers[[#This Row],[total_day_minutes]]&lt;=250,"High Usage","Very High Usage")))</f>
        <v>Medium Usage</v>
      </c>
      <c r="AE1893" t="str">
        <f>IF(tbl_Customers[[#This Row],[total_intl_calls]]&lt;=5,"Low Calls", IF(tbl_Customers[[#This Row],[total_intl_calls]]&lt;=10, "Medium Calls", "High Calls"))</f>
        <v>Low Calls</v>
      </c>
      <c r="AF18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3" t="str">
        <f>IF(tbl_Customers[[#This Row],[Churn_Risk_Score]]&gt;=10,"High Risk", IF(tbl_Customers[[#This Row],[Churn_Risk_Score]]&gt;=5,"Medium Risk","Low Risk"))</f>
        <v>Low Risk</v>
      </c>
      <c r="AH1893">
        <f>tbl_Customers[[#This Row],[total_day_charge]] + tbl_Customers[[#This Row],[total_eve_charge]] + tbl_Customers[[#This Row],[total_night_charge]] + tbl_Customers[[#This Row],[total_intl_charge]]</f>
        <v>61.190000000000005</v>
      </c>
    </row>
    <row r="1894" spans="1:34"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t="str">
        <f>IF(tbl_Customers[[#This Row],[total_intl_charge]] &lt;= 3, "Low Charges", "High Charges")</f>
        <v>Low Charges</v>
      </c>
      <c r="Z1894" t="str">
        <f>IF(tbl_Customers[[#This Row],[total_eve_calls]]&lt;=80,"Low Calls",
IF(tbl_Customers[[#This Row],[total_eve_calls]]&lt;=120,"Medium Calls","High Calls"))</f>
        <v>High Calls</v>
      </c>
      <c r="AA1894" t="str">
        <f>IF(tbl_Customers[[#This Row],[total_eve_charge]]&lt;=15,"Low Charges",
IF(tbl_Customers[[#This Row],[total_eve_charge]]&lt;=20,"Medium Charges","High Charges"))</f>
        <v>Medium Charges</v>
      </c>
      <c r="AB1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4" t="str">
        <f>IF(tbl_Customers[[#This Row],[number_vmail_messages]] = 0, "No Usage", IF(tbl_Customers[[#This Row],[number_vmail_messages]] &lt;= 20, "Low Usage", IF(tbl_Customers[[#This Row],[number_vmail_messages]] &lt;= 40, "Medium Usgae", "High Usage")))</f>
        <v>No Usage</v>
      </c>
      <c r="AD1894" t="str">
        <f>IF(tbl_Customers[[#This Row],[total_day_minutes]]&lt;=150,"Low Usage", IF(tbl_Customers[[#This Row],[total_day_minutes]]&lt;=200,"Medium Usage", IF(tbl_Customers[[#This Row],[total_day_minutes]]&lt;=250,"High Usage","Very High Usage")))</f>
        <v>Low Usage</v>
      </c>
      <c r="AE1894" t="str">
        <f>IF(tbl_Customers[[#This Row],[total_intl_calls]]&lt;=5,"Low Calls", IF(tbl_Customers[[#This Row],[total_intl_calls]]&lt;=10, "Medium Calls", "High Calls"))</f>
        <v>Low Calls</v>
      </c>
      <c r="AF18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4" t="str">
        <f>IF(tbl_Customers[[#This Row],[Churn_Risk_Score]]&gt;=10,"High Risk", IF(tbl_Customers[[#This Row],[Churn_Risk_Score]]&gt;=5,"Medium Risk","Low Risk"))</f>
        <v>Low Risk</v>
      </c>
      <c r="AH1894">
        <f>tbl_Customers[[#This Row],[total_day_charge]] + tbl_Customers[[#This Row],[total_eve_charge]] + tbl_Customers[[#This Row],[total_night_charge]] + tbl_Customers[[#This Row],[total_intl_charge]]</f>
        <v>51.089999999999989</v>
      </c>
    </row>
    <row r="1895" spans="1:34"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t="str">
        <f>IF(tbl_Customers[[#This Row],[total_intl_charge]] &lt;= 3, "Low Charges", "High Charges")</f>
        <v>Low Charges</v>
      </c>
      <c r="Z1895" t="str">
        <f>IF(tbl_Customers[[#This Row],[total_eve_calls]]&lt;=80,"Low Calls",
IF(tbl_Customers[[#This Row],[total_eve_calls]]&lt;=120,"Medium Calls","High Calls"))</f>
        <v>High Calls</v>
      </c>
      <c r="AA1895" t="str">
        <f>IF(tbl_Customers[[#This Row],[total_eve_charge]]&lt;=15,"Low Charges",
IF(tbl_Customers[[#This Row],[total_eve_charge]]&lt;=20,"Medium Charges","High Charges"))</f>
        <v>Medium Charges</v>
      </c>
      <c r="AB1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5" t="str">
        <f>IF(tbl_Customers[[#This Row],[number_vmail_messages]] = 0, "No Usage", IF(tbl_Customers[[#This Row],[number_vmail_messages]] &lt;= 20, "Low Usage", IF(tbl_Customers[[#This Row],[number_vmail_messages]] &lt;= 40, "Medium Usgae", "High Usage")))</f>
        <v>No Usage</v>
      </c>
      <c r="AD1895" t="str">
        <f>IF(tbl_Customers[[#This Row],[total_day_minutes]]&lt;=150,"Low Usage", IF(tbl_Customers[[#This Row],[total_day_minutes]]&lt;=200,"Medium Usage", IF(tbl_Customers[[#This Row],[total_day_minutes]]&lt;=250,"High Usage","Very High Usage")))</f>
        <v>High Usage</v>
      </c>
      <c r="AE1895" t="str">
        <f>IF(tbl_Customers[[#This Row],[total_intl_calls]]&lt;=5,"Low Calls", IF(tbl_Customers[[#This Row],[total_intl_calls]]&lt;=10, "Medium Calls", "High Calls"))</f>
        <v>Medium Calls</v>
      </c>
      <c r="AF18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5" t="str">
        <f>IF(tbl_Customers[[#This Row],[Churn_Risk_Score]]&gt;=10,"High Risk", IF(tbl_Customers[[#This Row],[Churn_Risk_Score]]&gt;=5,"Medium Risk","Low Risk"))</f>
        <v>Low Risk</v>
      </c>
      <c r="AH1895">
        <f>tbl_Customers[[#This Row],[total_day_charge]] + tbl_Customers[[#This Row],[total_eve_charge]] + tbl_Customers[[#This Row],[total_night_charge]] + tbl_Customers[[#This Row],[total_intl_charge]]</f>
        <v>71.959999999999994</v>
      </c>
    </row>
    <row r="1896" spans="1:34"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t="str">
        <f>IF(tbl_Customers[[#This Row],[total_intl_charge]] &lt;= 3, "Low Charges", "High Charges")</f>
        <v>Low Charges</v>
      </c>
      <c r="Z1896" t="str">
        <f>IF(tbl_Customers[[#This Row],[total_eve_calls]]&lt;=80,"Low Calls",
IF(tbl_Customers[[#This Row],[total_eve_calls]]&lt;=120,"Medium Calls","High Calls"))</f>
        <v>Medium Calls</v>
      </c>
      <c r="AA1896" t="str">
        <f>IF(tbl_Customers[[#This Row],[total_eve_charge]]&lt;=15,"Low Charges",
IF(tbl_Customers[[#This Row],[total_eve_charge]]&lt;=20,"Medium Charges","High Charges"))</f>
        <v>Medium Charges</v>
      </c>
      <c r="AB1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6" t="str">
        <f>IF(tbl_Customers[[#This Row],[number_vmail_messages]] = 0, "No Usage", IF(tbl_Customers[[#This Row],[number_vmail_messages]] &lt;= 20, "Low Usage", IF(tbl_Customers[[#This Row],[number_vmail_messages]] &lt;= 40, "Medium Usgae", "High Usage")))</f>
        <v>No Usage</v>
      </c>
      <c r="AD1896" t="str">
        <f>IF(tbl_Customers[[#This Row],[total_day_minutes]]&lt;=150,"Low Usage", IF(tbl_Customers[[#This Row],[total_day_minutes]]&lt;=200,"Medium Usage", IF(tbl_Customers[[#This Row],[total_day_minutes]]&lt;=250,"High Usage","Very High Usage")))</f>
        <v>High Usage</v>
      </c>
      <c r="AE1896" t="str">
        <f>IF(tbl_Customers[[#This Row],[total_intl_calls]]&lt;=5,"Low Calls", IF(tbl_Customers[[#This Row],[total_intl_calls]]&lt;=10, "Medium Calls", "High Calls"))</f>
        <v>Low Calls</v>
      </c>
      <c r="AF18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6" t="str">
        <f>IF(tbl_Customers[[#This Row],[Churn_Risk_Score]]&gt;=10,"High Risk", IF(tbl_Customers[[#This Row],[Churn_Risk_Score]]&gt;=5,"Medium Risk","Low Risk"))</f>
        <v>Low Risk</v>
      </c>
      <c r="AH1896">
        <f>tbl_Customers[[#This Row],[total_day_charge]] + tbl_Customers[[#This Row],[total_eve_charge]] + tbl_Customers[[#This Row],[total_night_charge]] + tbl_Customers[[#This Row],[total_intl_charge]]</f>
        <v>62.01</v>
      </c>
    </row>
    <row r="1897" spans="1:34"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t="str">
        <f>IF(tbl_Customers[[#This Row],[total_intl_charge]] &lt;= 3, "Low Charges", "High Charges")</f>
        <v>High Charges</v>
      </c>
      <c r="Z1897" t="str">
        <f>IF(tbl_Customers[[#This Row],[total_eve_calls]]&lt;=80,"Low Calls",
IF(tbl_Customers[[#This Row],[total_eve_calls]]&lt;=120,"Medium Calls","High Calls"))</f>
        <v>High Calls</v>
      </c>
      <c r="AA1897" t="str">
        <f>IF(tbl_Customers[[#This Row],[total_eve_charge]]&lt;=15,"Low Charges",
IF(tbl_Customers[[#This Row],[total_eve_charge]]&lt;=20,"Medium Charges","High Charges"))</f>
        <v>High Charges</v>
      </c>
      <c r="AB1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7" t="str">
        <f>IF(tbl_Customers[[#This Row],[number_vmail_messages]] = 0, "No Usage", IF(tbl_Customers[[#This Row],[number_vmail_messages]] &lt;= 20, "Low Usage", IF(tbl_Customers[[#This Row],[number_vmail_messages]] &lt;= 40, "Medium Usgae", "High Usage")))</f>
        <v>Medium Usgae</v>
      </c>
      <c r="AD1897" t="str">
        <f>IF(tbl_Customers[[#This Row],[total_day_minutes]]&lt;=150,"Low Usage", IF(tbl_Customers[[#This Row],[total_day_minutes]]&lt;=200,"Medium Usage", IF(tbl_Customers[[#This Row],[total_day_minutes]]&lt;=250,"High Usage","Very High Usage")))</f>
        <v>Medium Usage</v>
      </c>
      <c r="AE1897" t="str">
        <f>IF(tbl_Customers[[#This Row],[total_intl_calls]]&lt;=5,"Low Calls", IF(tbl_Customers[[#This Row],[total_intl_calls]]&lt;=10, "Medium Calls", "High Calls"))</f>
        <v>Low Calls</v>
      </c>
      <c r="AF18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7" t="str">
        <f>IF(tbl_Customers[[#This Row],[Churn_Risk_Score]]&gt;=10,"High Risk", IF(tbl_Customers[[#This Row],[Churn_Risk_Score]]&gt;=5,"Medium Risk","Low Risk"))</f>
        <v>Low Risk</v>
      </c>
      <c r="AH1897">
        <f>tbl_Customers[[#This Row],[total_day_charge]] + tbl_Customers[[#This Row],[total_eve_charge]] + tbl_Customers[[#This Row],[total_night_charge]] + tbl_Customers[[#This Row],[total_intl_charge]]</f>
        <v>69.8</v>
      </c>
    </row>
    <row r="1898" spans="1:34"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t="str">
        <f>IF(tbl_Customers[[#This Row],[total_intl_charge]] &lt;= 3, "Low Charges", "High Charges")</f>
        <v>Low Charges</v>
      </c>
      <c r="Z1898" t="str">
        <f>IF(tbl_Customers[[#This Row],[total_eve_calls]]&lt;=80,"Low Calls",
IF(tbl_Customers[[#This Row],[total_eve_calls]]&lt;=120,"Medium Calls","High Calls"))</f>
        <v>Medium Calls</v>
      </c>
      <c r="AA1898" t="str">
        <f>IF(tbl_Customers[[#This Row],[total_eve_charge]]&lt;=15,"Low Charges",
IF(tbl_Customers[[#This Row],[total_eve_charge]]&lt;=20,"Medium Charges","High Charges"))</f>
        <v>Medium Charges</v>
      </c>
      <c r="AB1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8" t="str">
        <f>IF(tbl_Customers[[#This Row],[number_vmail_messages]] = 0, "No Usage", IF(tbl_Customers[[#This Row],[number_vmail_messages]] &lt;= 20, "Low Usage", IF(tbl_Customers[[#This Row],[number_vmail_messages]] &lt;= 40, "Medium Usgae", "High Usage")))</f>
        <v>No Usage</v>
      </c>
      <c r="AD1898" t="str">
        <f>IF(tbl_Customers[[#This Row],[total_day_minutes]]&lt;=150,"Low Usage", IF(tbl_Customers[[#This Row],[total_day_minutes]]&lt;=200,"Medium Usage", IF(tbl_Customers[[#This Row],[total_day_minutes]]&lt;=250,"High Usage","Very High Usage")))</f>
        <v>High Usage</v>
      </c>
      <c r="AE1898" t="str">
        <f>IF(tbl_Customers[[#This Row],[total_intl_calls]]&lt;=5,"Low Calls", IF(tbl_Customers[[#This Row],[total_intl_calls]]&lt;=10, "Medium Calls", "High Calls"))</f>
        <v>Low Calls</v>
      </c>
      <c r="AF18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8" t="str">
        <f>IF(tbl_Customers[[#This Row],[Churn_Risk_Score]]&gt;=10,"High Risk", IF(tbl_Customers[[#This Row],[Churn_Risk_Score]]&gt;=5,"Medium Risk","Low Risk"))</f>
        <v>Low Risk</v>
      </c>
      <c r="AH1898">
        <f>tbl_Customers[[#This Row],[total_day_charge]] + tbl_Customers[[#This Row],[total_eve_charge]] + tbl_Customers[[#This Row],[total_night_charge]] + tbl_Customers[[#This Row],[total_intl_charge]]</f>
        <v>60.459999999999994</v>
      </c>
    </row>
    <row r="1899" spans="1:34"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t="str">
        <f>IF(tbl_Customers[[#This Row],[total_intl_charge]] &lt;= 3, "Low Charges", "High Charges")</f>
        <v>Low Charges</v>
      </c>
      <c r="Z1899" t="str">
        <f>IF(tbl_Customers[[#This Row],[total_eve_calls]]&lt;=80,"Low Calls",
IF(tbl_Customers[[#This Row],[total_eve_calls]]&lt;=120,"Medium Calls","High Calls"))</f>
        <v>Medium Calls</v>
      </c>
      <c r="AA1899" t="str">
        <f>IF(tbl_Customers[[#This Row],[total_eve_charge]]&lt;=15,"Low Charges",
IF(tbl_Customers[[#This Row],[total_eve_charge]]&lt;=20,"Medium Charges","High Charges"))</f>
        <v>Low Charges</v>
      </c>
      <c r="AB1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99" t="str">
        <f>IF(tbl_Customers[[#This Row],[number_vmail_messages]] = 0, "No Usage", IF(tbl_Customers[[#This Row],[number_vmail_messages]] &lt;= 20, "Low Usage", IF(tbl_Customers[[#This Row],[number_vmail_messages]] &lt;= 40, "Medium Usgae", "High Usage")))</f>
        <v>Medium Usgae</v>
      </c>
      <c r="AD1899" t="str">
        <f>IF(tbl_Customers[[#This Row],[total_day_minutes]]&lt;=150,"Low Usage", IF(tbl_Customers[[#This Row],[total_day_minutes]]&lt;=200,"Medium Usage", IF(tbl_Customers[[#This Row],[total_day_minutes]]&lt;=250,"High Usage","Very High Usage")))</f>
        <v>Low Usage</v>
      </c>
      <c r="AE1899" t="str">
        <f>IF(tbl_Customers[[#This Row],[total_intl_calls]]&lt;=5,"Low Calls", IF(tbl_Customers[[#This Row],[total_intl_calls]]&lt;=10, "Medium Calls", "High Calls"))</f>
        <v>Medium Calls</v>
      </c>
      <c r="AF18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9" t="str">
        <f>IF(tbl_Customers[[#This Row],[Churn_Risk_Score]]&gt;=10,"High Risk", IF(tbl_Customers[[#This Row],[Churn_Risk_Score]]&gt;=5,"Medium Risk","Low Risk"))</f>
        <v>Low Risk</v>
      </c>
      <c r="AH1899">
        <f>tbl_Customers[[#This Row],[total_day_charge]] + tbl_Customers[[#This Row],[total_eve_charge]] + tbl_Customers[[#This Row],[total_night_charge]] + tbl_Customers[[#This Row],[total_intl_charge]]</f>
        <v>34.11</v>
      </c>
    </row>
    <row r="1900" spans="1:34"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t="str">
        <f>IF(tbl_Customers[[#This Row],[total_intl_charge]] &lt;= 3, "Low Charges", "High Charges")</f>
        <v>High Charges</v>
      </c>
      <c r="Z1900" t="str">
        <f>IF(tbl_Customers[[#This Row],[total_eve_calls]]&lt;=80,"Low Calls",
IF(tbl_Customers[[#This Row],[total_eve_calls]]&lt;=120,"Medium Calls","High Calls"))</f>
        <v>Medium Calls</v>
      </c>
      <c r="AA1900" t="str">
        <f>IF(tbl_Customers[[#This Row],[total_eve_charge]]&lt;=15,"Low Charges",
IF(tbl_Customers[[#This Row],[total_eve_charge]]&lt;=20,"Medium Charges","High Charges"))</f>
        <v>Low Charges</v>
      </c>
      <c r="AB1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0" t="str">
        <f>IF(tbl_Customers[[#This Row],[number_vmail_messages]] = 0, "No Usage", IF(tbl_Customers[[#This Row],[number_vmail_messages]] &lt;= 20, "Low Usage", IF(tbl_Customers[[#This Row],[number_vmail_messages]] &lt;= 40, "Medium Usgae", "High Usage")))</f>
        <v>No Usage</v>
      </c>
      <c r="AD1900" t="str">
        <f>IF(tbl_Customers[[#This Row],[total_day_minutes]]&lt;=150,"Low Usage", IF(tbl_Customers[[#This Row],[total_day_minutes]]&lt;=200,"Medium Usage", IF(tbl_Customers[[#This Row],[total_day_minutes]]&lt;=250,"High Usage","Very High Usage")))</f>
        <v>Low Usage</v>
      </c>
      <c r="AE1900" t="str">
        <f>IF(tbl_Customers[[#This Row],[total_intl_calls]]&lt;=5,"Low Calls", IF(tbl_Customers[[#This Row],[total_intl_calls]]&lt;=10, "Medium Calls", "High Calls"))</f>
        <v>Low Calls</v>
      </c>
      <c r="AF19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0" t="str">
        <f>IF(tbl_Customers[[#This Row],[Churn_Risk_Score]]&gt;=10,"High Risk", IF(tbl_Customers[[#This Row],[Churn_Risk_Score]]&gt;=5,"Medium Risk","Low Risk"))</f>
        <v>Low Risk</v>
      </c>
      <c r="AH1900">
        <f>tbl_Customers[[#This Row],[total_day_charge]] + tbl_Customers[[#This Row],[total_eve_charge]] + tbl_Customers[[#This Row],[total_night_charge]] + tbl_Customers[[#This Row],[total_intl_charge]]</f>
        <v>44.87</v>
      </c>
    </row>
    <row r="1901" spans="1:34"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t="str">
        <f>IF(tbl_Customers[[#This Row],[total_intl_charge]] &lt;= 3, "Low Charges", "High Charges")</f>
        <v>Low Charges</v>
      </c>
      <c r="Z1901" t="str">
        <f>IF(tbl_Customers[[#This Row],[total_eve_calls]]&lt;=80,"Low Calls",
IF(tbl_Customers[[#This Row],[total_eve_calls]]&lt;=120,"Medium Calls","High Calls"))</f>
        <v>Low Calls</v>
      </c>
      <c r="AA1901" t="str">
        <f>IF(tbl_Customers[[#This Row],[total_eve_charge]]&lt;=15,"Low Charges",
IF(tbl_Customers[[#This Row],[total_eve_charge]]&lt;=20,"Medium Charges","High Charges"))</f>
        <v>Medium Charges</v>
      </c>
      <c r="AB1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1" t="str">
        <f>IF(tbl_Customers[[#This Row],[number_vmail_messages]] = 0, "No Usage", IF(tbl_Customers[[#This Row],[number_vmail_messages]] &lt;= 20, "Low Usage", IF(tbl_Customers[[#This Row],[number_vmail_messages]] &lt;= 40, "Medium Usgae", "High Usage")))</f>
        <v>No Usage</v>
      </c>
      <c r="AD1901" t="str">
        <f>IF(tbl_Customers[[#This Row],[total_day_minutes]]&lt;=150,"Low Usage", IF(tbl_Customers[[#This Row],[total_day_minutes]]&lt;=200,"Medium Usage", IF(tbl_Customers[[#This Row],[total_day_minutes]]&lt;=250,"High Usage","Very High Usage")))</f>
        <v>Low Usage</v>
      </c>
      <c r="AE1901" t="str">
        <f>IF(tbl_Customers[[#This Row],[total_intl_calls]]&lt;=5,"Low Calls", IF(tbl_Customers[[#This Row],[total_intl_calls]]&lt;=10, "Medium Calls", "High Calls"))</f>
        <v>Low Calls</v>
      </c>
      <c r="AF19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1" t="str">
        <f>IF(tbl_Customers[[#This Row],[Churn_Risk_Score]]&gt;=10,"High Risk", IF(tbl_Customers[[#This Row],[Churn_Risk_Score]]&gt;=5,"Medium Risk","Low Risk"))</f>
        <v>Low Risk</v>
      </c>
      <c r="AH1901">
        <f>tbl_Customers[[#This Row],[total_day_charge]] + tbl_Customers[[#This Row],[total_eve_charge]] + tbl_Customers[[#This Row],[total_night_charge]] + tbl_Customers[[#This Row],[total_intl_charge]]</f>
        <v>54.29</v>
      </c>
    </row>
    <row r="1902" spans="1:34"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t="str">
        <f>IF(tbl_Customers[[#This Row],[total_intl_charge]] &lt;= 3, "Low Charges", "High Charges")</f>
        <v>Low Charges</v>
      </c>
      <c r="Z1902" t="str">
        <f>IF(tbl_Customers[[#This Row],[total_eve_calls]]&lt;=80,"Low Calls",
IF(tbl_Customers[[#This Row],[total_eve_calls]]&lt;=120,"Medium Calls","High Calls"))</f>
        <v>Medium Calls</v>
      </c>
      <c r="AA1902" t="str">
        <f>IF(tbl_Customers[[#This Row],[total_eve_charge]]&lt;=15,"Low Charges",
IF(tbl_Customers[[#This Row],[total_eve_charge]]&lt;=20,"Medium Charges","High Charges"))</f>
        <v>Medium Charges</v>
      </c>
      <c r="AB1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2" t="str">
        <f>IF(tbl_Customers[[#This Row],[number_vmail_messages]] = 0, "No Usage", IF(tbl_Customers[[#This Row],[number_vmail_messages]] &lt;= 20, "Low Usage", IF(tbl_Customers[[#This Row],[number_vmail_messages]] &lt;= 40, "Medium Usgae", "High Usage")))</f>
        <v>No Usage</v>
      </c>
      <c r="AD1902" t="str">
        <f>IF(tbl_Customers[[#This Row],[total_day_minutes]]&lt;=150,"Low Usage", IF(tbl_Customers[[#This Row],[total_day_minutes]]&lt;=200,"Medium Usage", IF(tbl_Customers[[#This Row],[total_day_minutes]]&lt;=250,"High Usage","Very High Usage")))</f>
        <v>High Usage</v>
      </c>
      <c r="AE1902" t="str">
        <f>IF(tbl_Customers[[#This Row],[total_intl_calls]]&lt;=5,"Low Calls", IF(tbl_Customers[[#This Row],[total_intl_calls]]&lt;=10, "Medium Calls", "High Calls"))</f>
        <v>Low Calls</v>
      </c>
      <c r="AF19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2" t="str">
        <f>IF(tbl_Customers[[#This Row],[Churn_Risk_Score]]&gt;=10,"High Risk", IF(tbl_Customers[[#This Row],[Churn_Risk_Score]]&gt;=5,"Medium Risk","Low Risk"))</f>
        <v>Low Risk</v>
      </c>
      <c r="AH1902">
        <f>tbl_Customers[[#This Row],[total_day_charge]] + tbl_Customers[[#This Row],[total_eve_charge]] + tbl_Customers[[#This Row],[total_night_charge]] + tbl_Customers[[#This Row],[total_intl_charge]]</f>
        <v>63.780000000000008</v>
      </c>
    </row>
    <row r="1903" spans="1:34"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t="str">
        <f>IF(tbl_Customers[[#This Row],[total_intl_charge]] &lt;= 3, "Low Charges", "High Charges")</f>
        <v>Low Charges</v>
      </c>
      <c r="Z1903" t="str">
        <f>IF(tbl_Customers[[#This Row],[total_eve_calls]]&lt;=80,"Low Calls",
IF(tbl_Customers[[#This Row],[total_eve_calls]]&lt;=120,"Medium Calls","High Calls"))</f>
        <v>Low Calls</v>
      </c>
      <c r="AA1903" t="str">
        <f>IF(tbl_Customers[[#This Row],[total_eve_charge]]&lt;=15,"Low Charges",
IF(tbl_Customers[[#This Row],[total_eve_charge]]&lt;=20,"Medium Charges","High Charges"))</f>
        <v>Low Charges</v>
      </c>
      <c r="AB1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3" t="str">
        <f>IF(tbl_Customers[[#This Row],[number_vmail_messages]] = 0, "No Usage", IF(tbl_Customers[[#This Row],[number_vmail_messages]] &lt;= 20, "Low Usage", IF(tbl_Customers[[#This Row],[number_vmail_messages]] &lt;= 40, "Medium Usgae", "High Usage")))</f>
        <v>Low Usage</v>
      </c>
      <c r="AD1903" t="str">
        <f>IF(tbl_Customers[[#This Row],[total_day_minutes]]&lt;=150,"Low Usage", IF(tbl_Customers[[#This Row],[total_day_minutes]]&lt;=200,"Medium Usage", IF(tbl_Customers[[#This Row],[total_day_minutes]]&lt;=250,"High Usage","Very High Usage")))</f>
        <v>High Usage</v>
      </c>
      <c r="AE1903" t="str">
        <f>IF(tbl_Customers[[#This Row],[total_intl_calls]]&lt;=5,"Low Calls", IF(tbl_Customers[[#This Row],[total_intl_calls]]&lt;=10, "Medium Calls", "High Calls"))</f>
        <v>Low Calls</v>
      </c>
      <c r="AF19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3" t="str">
        <f>IF(tbl_Customers[[#This Row],[Churn_Risk_Score]]&gt;=10,"High Risk", IF(tbl_Customers[[#This Row],[Churn_Risk_Score]]&gt;=5,"Medium Risk","Low Risk"))</f>
        <v>Low Risk</v>
      </c>
      <c r="AH1903">
        <f>tbl_Customers[[#This Row],[total_day_charge]] + tbl_Customers[[#This Row],[total_eve_charge]] + tbl_Customers[[#This Row],[total_night_charge]] + tbl_Customers[[#This Row],[total_intl_charge]]</f>
        <v>61.37</v>
      </c>
    </row>
    <row r="1904" spans="1:34"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t="str">
        <f>IF(tbl_Customers[[#This Row],[total_intl_charge]] &lt;= 3, "Low Charges", "High Charges")</f>
        <v>High Charges</v>
      </c>
      <c r="Z1904" t="str">
        <f>IF(tbl_Customers[[#This Row],[total_eve_calls]]&lt;=80,"Low Calls",
IF(tbl_Customers[[#This Row],[total_eve_calls]]&lt;=120,"Medium Calls","High Calls"))</f>
        <v>High Calls</v>
      </c>
      <c r="AA1904" t="str">
        <f>IF(tbl_Customers[[#This Row],[total_eve_charge]]&lt;=15,"Low Charges",
IF(tbl_Customers[[#This Row],[total_eve_charge]]&lt;=20,"Medium Charges","High Charges"))</f>
        <v>Low Charges</v>
      </c>
      <c r="AB1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4" t="str">
        <f>IF(tbl_Customers[[#This Row],[number_vmail_messages]] = 0, "No Usage", IF(tbl_Customers[[#This Row],[number_vmail_messages]] &lt;= 20, "Low Usage", IF(tbl_Customers[[#This Row],[number_vmail_messages]] &lt;= 40, "Medium Usgae", "High Usage")))</f>
        <v>No Usage</v>
      </c>
      <c r="AD1904" t="str">
        <f>IF(tbl_Customers[[#This Row],[total_day_minutes]]&lt;=150,"Low Usage", IF(tbl_Customers[[#This Row],[total_day_minutes]]&lt;=200,"Medium Usage", IF(tbl_Customers[[#This Row],[total_day_minutes]]&lt;=250,"High Usage","Very High Usage")))</f>
        <v>Very High Usage</v>
      </c>
      <c r="AE1904" t="str">
        <f>IF(tbl_Customers[[#This Row],[total_intl_calls]]&lt;=5,"Low Calls", IF(tbl_Customers[[#This Row],[total_intl_calls]]&lt;=10, "Medium Calls", "High Calls"))</f>
        <v>Medium Calls</v>
      </c>
      <c r="AF19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4" t="str">
        <f>IF(tbl_Customers[[#This Row],[Churn_Risk_Score]]&gt;=10,"High Risk", IF(tbl_Customers[[#This Row],[Churn_Risk_Score]]&gt;=5,"Medium Risk","Low Risk"))</f>
        <v>Medium Risk</v>
      </c>
      <c r="AH1904">
        <f>tbl_Customers[[#This Row],[total_day_charge]] + tbl_Customers[[#This Row],[total_eve_charge]] + tbl_Customers[[#This Row],[total_night_charge]] + tbl_Customers[[#This Row],[total_intl_charge]]</f>
        <v>69.650000000000006</v>
      </c>
    </row>
    <row r="1905" spans="1:34"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t="str">
        <f>IF(tbl_Customers[[#This Row],[total_intl_charge]] &lt;= 3, "Low Charges", "High Charges")</f>
        <v>Low Charges</v>
      </c>
      <c r="Z1905" t="str">
        <f>IF(tbl_Customers[[#This Row],[total_eve_calls]]&lt;=80,"Low Calls",
IF(tbl_Customers[[#This Row],[total_eve_calls]]&lt;=120,"Medium Calls","High Calls"))</f>
        <v>Medium Calls</v>
      </c>
      <c r="AA1905" t="str">
        <f>IF(tbl_Customers[[#This Row],[total_eve_charge]]&lt;=15,"Low Charges",
IF(tbl_Customers[[#This Row],[total_eve_charge]]&lt;=20,"Medium Charges","High Charges"))</f>
        <v>Medium Charges</v>
      </c>
      <c r="AB1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5" t="str">
        <f>IF(tbl_Customers[[#This Row],[number_vmail_messages]] = 0, "No Usage", IF(tbl_Customers[[#This Row],[number_vmail_messages]] &lt;= 20, "Low Usage", IF(tbl_Customers[[#This Row],[number_vmail_messages]] &lt;= 40, "Medium Usgae", "High Usage")))</f>
        <v>No Usage</v>
      </c>
      <c r="AD1905" t="str">
        <f>IF(tbl_Customers[[#This Row],[total_day_minutes]]&lt;=150,"Low Usage", IF(tbl_Customers[[#This Row],[total_day_minutes]]&lt;=200,"Medium Usage", IF(tbl_Customers[[#This Row],[total_day_minutes]]&lt;=250,"High Usage","Very High Usage")))</f>
        <v>Medium Usage</v>
      </c>
      <c r="AE1905" t="str">
        <f>IF(tbl_Customers[[#This Row],[total_intl_calls]]&lt;=5,"Low Calls", IF(tbl_Customers[[#This Row],[total_intl_calls]]&lt;=10, "Medium Calls", "High Calls"))</f>
        <v>Medium Calls</v>
      </c>
      <c r="AF19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05" t="str">
        <f>IF(tbl_Customers[[#This Row],[Churn_Risk_Score]]&gt;=10,"High Risk", IF(tbl_Customers[[#This Row],[Churn_Risk_Score]]&gt;=5,"Medium Risk","Low Risk"))</f>
        <v>Medium Risk</v>
      </c>
      <c r="AH1905">
        <f>tbl_Customers[[#This Row],[total_day_charge]] + tbl_Customers[[#This Row],[total_eve_charge]] + tbl_Customers[[#This Row],[total_night_charge]] + tbl_Customers[[#This Row],[total_intl_charge]]</f>
        <v>56.34</v>
      </c>
    </row>
    <row r="1906" spans="1:34"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t="str">
        <f>IF(tbl_Customers[[#This Row],[total_intl_charge]] &lt;= 3, "Low Charges", "High Charges")</f>
        <v>High Charges</v>
      </c>
      <c r="Z1906" t="str">
        <f>IF(tbl_Customers[[#This Row],[total_eve_calls]]&lt;=80,"Low Calls",
IF(tbl_Customers[[#This Row],[total_eve_calls]]&lt;=120,"Medium Calls","High Calls"))</f>
        <v>High Calls</v>
      </c>
      <c r="AA1906" t="str">
        <f>IF(tbl_Customers[[#This Row],[total_eve_charge]]&lt;=15,"Low Charges",
IF(tbl_Customers[[#This Row],[total_eve_charge]]&lt;=20,"Medium Charges","High Charges"))</f>
        <v>Medium Charges</v>
      </c>
      <c r="AB1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6" t="str">
        <f>IF(tbl_Customers[[#This Row],[number_vmail_messages]] = 0, "No Usage", IF(tbl_Customers[[#This Row],[number_vmail_messages]] &lt;= 20, "Low Usage", IF(tbl_Customers[[#This Row],[number_vmail_messages]] &lt;= 40, "Medium Usgae", "High Usage")))</f>
        <v>No Usage</v>
      </c>
      <c r="AD1906" t="str">
        <f>IF(tbl_Customers[[#This Row],[total_day_minutes]]&lt;=150,"Low Usage", IF(tbl_Customers[[#This Row],[total_day_minutes]]&lt;=200,"Medium Usage", IF(tbl_Customers[[#This Row],[total_day_minutes]]&lt;=250,"High Usage","Very High Usage")))</f>
        <v>Very High Usage</v>
      </c>
      <c r="AE1906" t="str">
        <f>IF(tbl_Customers[[#This Row],[total_intl_calls]]&lt;=5,"Low Calls", IF(tbl_Customers[[#This Row],[total_intl_calls]]&lt;=10, "Medium Calls", "High Calls"))</f>
        <v>Low Calls</v>
      </c>
      <c r="AF19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6" t="str">
        <f>IF(tbl_Customers[[#This Row],[Churn_Risk_Score]]&gt;=10,"High Risk", IF(tbl_Customers[[#This Row],[Churn_Risk_Score]]&gt;=5,"Medium Risk","Low Risk"))</f>
        <v>Medium Risk</v>
      </c>
      <c r="AH1906">
        <f>tbl_Customers[[#This Row],[total_day_charge]] + tbl_Customers[[#This Row],[total_eve_charge]] + tbl_Customers[[#This Row],[total_night_charge]] + tbl_Customers[[#This Row],[total_intl_charge]]</f>
        <v>75.789999999999992</v>
      </c>
    </row>
    <row r="1907" spans="1:34"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t="str">
        <f>IF(tbl_Customers[[#This Row],[total_intl_charge]] &lt;= 3, "Low Charges", "High Charges")</f>
        <v>Low Charges</v>
      </c>
      <c r="Z1907" t="str">
        <f>IF(tbl_Customers[[#This Row],[total_eve_calls]]&lt;=80,"Low Calls",
IF(tbl_Customers[[#This Row],[total_eve_calls]]&lt;=120,"Medium Calls","High Calls"))</f>
        <v>High Calls</v>
      </c>
      <c r="AA1907" t="str">
        <f>IF(tbl_Customers[[#This Row],[total_eve_charge]]&lt;=15,"Low Charges",
IF(tbl_Customers[[#This Row],[total_eve_charge]]&lt;=20,"Medium Charges","High Charges"))</f>
        <v>Medium Charges</v>
      </c>
      <c r="AB1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7" t="str">
        <f>IF(tbl_Customers[[#This Row],[number_vmail_messages]] = 0, "No Usage", IF(tbl_Customers[[#This Row],[number_vmail_messages]] &lt;= 20, "Low Usage", IF(tbl_Customers[[#This Row],[number_vmail_messages]] &lt;= 40, "Medium Usgae", "High Usage")))</f>
        <v>No Usage</v>
      </c>
      <c r="AD1907" t="str">
        <f>IF(tbl_Customers[[#This Row],[total_day_minutes]]&lt;=150,"Low Usage", IF(tbl_Customers[[#This Row],[total_day_minutes]]&lt;=200,"Medium Usage", IF(tbl_Customers[[#This Row],[total_day_minutes]]&lt;=250,"High Usage","Very High Usage")))</f>
        <v>Medium Usage</v>
      </c>
      <c r="AE1907" t="str">
        <f>IF(tbl_Customers[[#This Row],[total_intl_calls]]&lt;=5,"Low Calls", IF(tbl_Customers[[#This Row],[total_intl_calls]]&lt;=10, "Medium Calls", "High Calls"))</f>
        <v>Low Calls</v>
      </c>
      <c r="AF19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7" t="str">
        <f>IF(tbl_Customers[[#This Row],[Churn_Risk_Score]]&gt;=10,"High Risk", IF(tbl_Customers[[#This Row],[Churn_Risk_Score]]&gt;=5,"Medium Risk","Low Risk"))</f>
        <v>Low Risk</v>
      </c>
      <c r="AH1907">
        <f>tbl_Customers[[#This Row],[total_day_charge]] + tbl_Customers[[#This Row],[total_eve_charge]] + tbl_Customers[[#This Row],[total_night_charge]] + tbl_Customers[[#This Row],[total_intl_charge]]</f>
        <v>59.6</v>
      </c>
    </row>
    <row r="1908" spans="1:34"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t="str">
        <f>IF(tbl_Customers[[#This Row],[total_intl_charge]] &lt;= 3, "Low Charges", "High Charges")</f>
        <v>High Charges</v>
      </c>
      <c r="Z1908" t="str">
        <f>IF(tbl_Customers[[#This Row],[total_eve_calls]]&lt;=80,"Low Calls",
IF(tbl_Customers[[#This Row],[total_eve_calls]]&lt;=120,"Medium Calls","High Calls"))</f>
        <v>Medium Calls</v>
      </c>
      <c r="AA1908" t="str">
        <f>IF(tbl_Customers[[#This Row],[total_eve_charge]]&lt;=15,"Low Charges",
IF(tbl_Customers[[#This Row],[total_eve_charge]]&lt;=20,"Medium Charges","High Charges"))</f>
        <v>Medium Charges</v>
      </c>
      <c r="AB1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8" t="str">
        <f>IF(tbl_Customers[[#This Row],[number_vmail_messages]] = 0, "No Usage", IF(tbl_Customers[[#This Row],[number_vmail_messages]] &lt;= 20, "Low Usage", IF(tbl_Customers[[#This Row],[number_vmail_messages]] &lt;= 40, "Medium Usgae", "High Usage")))</f>
        <v>No Usage</v>
      </c>
      <c r="AD1908" t="str">
        <f>IF(tbl_Customers[[#This Row],[total_day_minutes]]&lt;=150,"Low Usage", IF(tbl_Customers[[#This Row],[total_day_minutes]]&lt;=200,"Medium Usage", IF(tbl_Customers[[#This Row],[total_day_minutes]]&lt;=250,"High Usage","Very High Usage")))</f>
        <v>Low Usage</v>
      </c>
      <c r="AE1908" t="str">
        <f>IF(tbl_Customers[[#This Row],[total_intl_calls]]&lt;=5,"Low Calls", IF(tbl_Customers[[#This Row],[total_intl_calls]]&lt;=10, "Medium Calls", "High Calls"))</f>
        <v>Medium Calls</v>
      </c>
      <c r="AF19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8" t="str">
        <f>IF(tbl_Customers[[#This Row],[Churn_Risk_Score]]&gt;=10,"High Risk", IF(tbl_Customers[[#This Row],[Churn_Risk_Score]]&gt;=5,"Medium Risk","Low Risk"))</f>
        <v>Low Risk</v>
      </c>
      <c r="AH1908">
        <f>tbl_Customers[[#This Row],[total_day_charge]] + tbl_Customers[[#This Row],[total_eve_charge]] + tbl_Customers[[#This Row],[total_night_charge]] + tbl_Customers[[#This Row],[total_intl_charge]]</f>
        <v>52.910000000000011</v>
      </c>
    </row>
    <row r="1909" spans="1:34"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t="str">
        <f>IF(tbl_Customers[[#This Row],[total_intl_charge]] &lt;= 3, "Low Charges", "High Charges")</f>
        <v>Low Charges</v>
      </c>
      <c r="Z1909" t="str">
        <f>IF(tbl_Customers[[#This Row],[total_eve_calls]]&lt;=80,"Low Calls",
IF(tbl_Customers[[#This Row],[total_eve_calls]]&lt;=120,"Medium Calls","High Calls"))</f>
        <v>Medium Calls</v>
      </c>
      <c r="AA1909" t="str">
        <f>IF(tbl_Customers[[#This Row],[total_eve_charge]]&lt;=15,"Low Charges",
IF(tbl_Customers[[#This Row],[total_eve_charge]]&lt;=20,"Medium Charges","High Charges"))</f>
        <v>Low Charges</v>
      </c>
      <c r="AB1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9" t="str">
        <f>IF(tbl_Customers[[#This Row],[number_vmail_messages]] = 0, "No Usage", IF(tbl_Customers[[#This Row],[number_vmail_messages]] &lt;= 20, "Low Usage", IF(tbl_Customers[[#This Row],[number_vmail_messages]] &lt;= 40, "Medium Usgae", "High Usage")))</f>
        <v>Medium Usgae</v>
      </c>
      <c r="AD1909" t="str">
        <f>IF(tbl_Customers[[#This Row],[total_day_minutes]]&lt;=150,"Low Usage", IF(tbl_Customers[[#This Row],[total_day_minutes]]&lt;=200,"Medium Usage", IF(tbl_Customers[[#This Row],[total_day_minutes]]&lt;=250,"High Usage","Very High Usage")))</f>
        <v>Low Usage</v>
      </c>
      <c r="AE1909" t="str">
        <f>IF(tbl_Customers[[#This Row],[total_intl_calls]]&lt;=5,"Low Calls", IF(tbl_Customers[[#This Row],[total_intl_calls]]&lt;=10, "Medium Calls", "High Calls"))</f>
        <v>Low Calls</v>
      </c>
      <c r="AF19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9" t="str">
        <f>IF(tbl_Customers[[#This Row],[Churn_Risk_Score]]&gt;=10,"High Risk", IF(tbl_Customers[[#This Row],[Churn_Risk_Score]]&gt;=5,"Medium Risk","Low Risk"))</f>
        <v>Low Risk</v>
      </c>
      <c r="AH1909">
        <f>tbl_Customers[[#This Row],[total_day_charge]] + tbl_Customers[[#This Row],[total_eve_charge]] + tbl_Customers[[#This Row],[total_night_charge]] + tbl_Customers[[#This Row],[total_intl_charge]]</f>
        <v>30.18</v>
      </c>
    </row>
    <row r="1910" spans="1:34"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t="str">
        <f>IF(tbl_Customers[[#This Row],[total_intl_charge]] &lt;= 3, "Low Charges", "High Charges")</f>
        <v>High Charges</v>
      </c>
      <c r="Z1910" t="str">
        <f>IF(tbl_Customers[[#This Row],[total_eve_calls]]&lt;=80,"Low Calls",
IF(tbl_Customers[[#This Row],[total_eve_calls]]&lt;=120,"Medium Calls","High Calls"))</f>
        <v>Medium Calls</v>
      </c>
      <c r="AA1910" t="str">
        <f>IF(tbl_Customers[[#This Row],[total_eve_charge]]&lt;=15,"Low Charges",
IF(tbl_Customers[[#This Row],[total_eve_charge]]&lt;=20,"Medium Charges","High Charges"))</f>
        <v>Medium Charges</v>
      </c>
      <c r="AB1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0" t="str">
        <f>IF(tbl_Customers[[#This Row],[number_vmail_messages]] = 0, "No Usage", IF(tbl_Customers[[#This Row],[number_vmail_messages]] &lt;= 20, "Low Usage", IF(tbl_Customers[[#This Row],[number_vmail_messages]] &lt;= 40, "Medium Usgae", "High Usage")))</f>
        <v>No Usage</v>
      </c>
      <c r="AD1910" t="str">
        <f>IF(tbl_Customers[[#This Row],[total_day_minutes]]&lt;=150,"Low Usage", IF(tbl_Customers[[#This Row],[total_day_minutes]]&lt;=200,"Medium Usage", IF(tbl_Customers[[#This Row],[total_day_minutes]]&lt;=250,"High Usage","Very High Usage")))</f>
        <v>Medium Usage</v>
      </c>
      <c r="AE1910" t="str">
        <f>IF(tbl_Customers[[#This Row],[total_intl_calls]]&lt;=5,"Low Calls", IF(tbl_Customers[[#This Row],[total_intl_calls]]&lt;=10, "Medium Calls", "High Calls"))</f>
        <v>Low Calls</v>
      </c>
      <c r="AF19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0" t="str">
        <f>IF(tbl_Customers[[#This Row],[Churn_Risk_Score]]&gt;=10,"High Risk", IF(tbl_Customers[[#This Row],[Churn_Risk_Score]]&gt;=5,"Medium Risk","Low Risk"))</f>
        <v>Low Risk</v>
      </c>
      <c r="AH1910">
        <f>tbl_Customers[[#This Row],[total_day_charge]] + tbl_Customers[[#This Row],[total_eve_charge]] + tbl_Customers[[#This Row],[total_night_charge]] + tbl_Customers[[#This Row],[total_intl_charge]]</f>
        <v>63.21</v>
      </c>
    </row>
    <row r="1911" spans="1:34"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t="str">
        <f>IF(tbl_Customers[[#This Row],[total_intl_charge]] &lt;= 3, "Low Charges", "High Charges")</f>
        <v>Low Charges</v>
      </c>
      <c r="Z1911" t="str">
        <f>IF(tbl_Customers[[#This Row],[total_eve_calls]]&lt;=80,"Low Calls",
IF(tbl_Customers[[#This Row],[total_eve_calls]]&lt;=120,"Medium Calls","High Calls"))</f>
        <v>Medium Calls</v>
      </c>
      <c r="AA1911" t="str">
        <f>IF(tbl_Customers[[#This Row],[total_eve_charge]]&lt;=15,"Low Charges",
IF(tbl_Customers[[#This Row],[total_eve_charge]]&lt;=20,"Medium Charges","High Charges"))</f>
        <v>Low Charges</v>
      </c>
      <c r="AB1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11" t="str">
        <f>IF(tbl_Customers[[#This Row],[number_vmail_messages]] = 0, "No Usage", IF(tbl_Customers[[#This Row],[number_vmail_messages]] &lt;= 20, "Low Usage", IF(tbl_Customers[[#This Row],[number_vmail_messages]] &lt;= 40, "Medium Usgae", "High Usage")))</f>
        <v>No Usage</v>
      </c>
      <c r="AD1911" t="str">
        <f>IF(tbl_Customers[[#This Row],[total_day_minutes]]&lt;=150,"Low Usage", IF(tbl_Customers[[#This Row],[total_day_minutes]]&lt;=200,"Medium Usage", IF(tbl_Customers[[#This Row],[total_day_minutes]]&lt;=250,"High Usage","Very High Usage")))</f>
        <v>Medium Usage</v>
      </c>
      <c r="AE1911" t="str">
        <f>IF(tbl_Customers[[#This Row],[total_intl_calls]]&lt;=5,"Low Calls", IF(tbl_Customers[[#This Row],[total_intl_calls]]&lt;=10, "Medium Calls", "High Calls"))</f>
        <v>Low Calls</v>
      </c>
      <c r="AF19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1" t="str">
        <f>IF(tbl_Customers[[#This Row],[Churn_Risk_Score]]&gt;=10,"High Risk", IF(tbl_Customers[[#This Row],[Churn_Risk_Score]]&gt;=5,"Medium Risk","Low Risk"))</f>
        <v>Low Risk</v>
      </c>
      <c r="AH1911">
        <f>tbl_Customers[[#This Row],[total_day_charge]] + tbl_Customers[[#This Row],[total_eve_charge]] + tbl_Customers[[#This Row],[total_night_charge]] + tbl_Customers[[#This Row],[total_intl_charge]]</f>
        <v>52.269999999999996</v>
      </c>
    </row>
    <row r="1912" spans="1:34"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t="str">
        <f>IF(tbl_Customers[[#This Row],[total_intl_charge]] &lt;= 3, "Low Charges", "High Charges")</f>
        <v>Low Charges</v>
      </c>
      <c r="Z1912" t="str">
        <f>IF(tbl_Customers[[#This Row],[total_eve_calls]]&lt;=80,"Low Calls",
IF(tbl_Customers[[#This Row],[total_eve_calls]]&lt;=120,"Medium Calls","High Calls"))</f>
        <v>Low Calls</v>
      </c>
      <c r="AA1912" t="str">
        <f>IF(tbl_Customers[[#This Row],[total_eve_charge]]&lt;=15,"Low Charges",
IF(tbl_Customers[[#This Row],[total_eve_charge]]&lt;=20,"Medium Charges","High Charges"))</f>
        <v>Low Charges</v>
      </c>
      <c r="AB1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2" t="str">
        <f>IF(tbl_Customers[[#This Row],[number_vmail_messages]] = 0, "No Usage", IF(tbl_Customers[[#This Row],[number_vmail_messages]] &lt;= 20, "Low Usage", IF(tbl_Customers[[#This Row],[number_vmail_messages]] &lt;= 40, "Medium Usgae", "High Usage")))</f>
        <v>Medium Usgae</v>
      </c>
      <c r="AD1912" t="str">
        <f>IF(tbl_Customers[[#This Row],[total_day_minutes]]&lt;=150,"Low Usage", IF(tbl_Customers[[#This Row],[total_day_minutes]]&lt;=200,"Medium Usage", IF(tbl_Customers[[#This Row],[total_day_minutes]]&lt;=250,"High Usage","Very High Usage")))</f>
        <v>High Usage</v>
      </c>
      <c r="AE1912" t="str">
        <f>IF(tbl_Customers[[#This Row],[total_intl_calls]]&lt;=5,"Low Calls", IF(tbl_Customers[[#This Row],[total_intl_calls]]&lt;=10, "Medium Calls", "High Calls"))</f>
        <v>Low Calls</v>
      </c>
      <c r="AF19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12" t="str">
        <f>IF(tbl_Customers[[#This Row],[Churn_Risk_Score]]&gt;=10,"High Risk", IF(tbl_Customers[[#This Row],[Churn_Risk_Score]]&gt;=5,"Medium Risk","Low Risk"))</f>
        <v>Low Risk</v>
      </c>
      <c r="AH1912">
        <f>tbl_Customers[[#This Row],[total_day_charge]] + tbl_Customers[[#This Row],[total_eve_charge]] + tbl_Customers[[#This Row],[total_night_charge]] + tbl_Customers[[#This Row],[total_intl_charge]]</f>
        <v>58.550000000000004</v>
      </c>
    </row>
    <row r="1913" spans="1:34"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t="str">
        <f>IF(tbl_Customers[[#This Row],[total_intl_charge]] &lt;= 3, "Low Charges", "High Charges")</f>
        <v>High Charges</v>
      </c>
      <c r="Z1913" t="str">
        <f>IF(tbl_Customers[[#This Row],[total_eve_calls]]&lt;=80,"Low Calls",
IF(tbl_Customers[[#This Row],[total_eve_calls]]&lt;=120,"Medium Calls","High Calls"))</f>
        <v>Low Calls</v>
      </c>
      <c r="AA1913" t="str">
        <f>IF(tbl_Customers[[#This Row],[total_eve_charge]]&lt;=15,"Low Charges",
IF(tbl_Customers[[#This Row],[total_eve_charge]]&lt;=20,"Medium Charges","High Charges"))</f>
        <v>Medium Charges</v>
      </c>
      <c r="AB1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3" t="str">
        <f>IF(tbl_Customers[[#This Row],[number_vmail_messages]] = 0, "No Usage", IF(tbl_Customers[[#This Row],[number_vmail_messages]] &lt;= 20, "Low Usage", IF(tbl_Customers[[#This Row],[number_vmail_messages]] &lt;= 40, "Medium Usgae", "High Usage")))</f>
        <v>No Usage</v>
      </c>
      <c r="AD1913" t="str">
        <f>IF(tbl_Customers[[#This Row],[total_day_minutes]]&lt;=150,"Low Usage", IF(tbl_Customers[[#This Row],[total_day_minutes]]&lt;=200,"Medium Usage", IF(tbl_Customers[[#This Row],[total_day_minutes]]&lt;=250,"High Usage","Very High Usage")))</f>
        <v>Low Usage</v>
      </c>
      <c r="AE1913" t="str">
        <f>IF(tbl_Customers[[#This Row],[total_intl_calls]]&lt;=5,"Low Calls", IF(tbl_Customers[[#This Row],[total_intl_calls]]&lt;=10, "Medium Calls", "High Calls"))</f>
        <v>Medium Calls</v>
      </c>
      <c r="AF19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3" t="str">
        <f>IF(tbl_Customers[[#This Row],[Churn_Risk_Score]]&gt;=10,"High Risk", IF(tbl_Customers[[#This Row],[Churn_Risk_Score]]&gt;=5,"Medium Risk","Low Risk"))</f>
        <v>Low Risk</v>
      </c>
      <c r="AH1913">
        <f>tbl_Customers[[#This Row],[total_day_charge]] + tbl_Customers[[#This Row],[total_eve_charge]] + tbl_Customers[[#This Row],[total_night_charge]] + tbl_Customers[[#This Row],[total_intl_charge]]</f>
        <v>52.44</v>
      </c>
    </row>
    <row r="1914" spans="1:34"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t="str">
        <f>IF(tbl_Customers[[#This Row],[total_intl_charge]] &lt;= 3, "Low Charges", "High Charges")</f>
        <v>High Charges</v>
      </c>
      <c r="Z1914" t="str">
        <f>IF(tbl_Customers[[#This Row],[total_eve_calls]]&lt;=80,"Low Calls",
IF(tbl_Customers[[#This Row],[total_eve_calls]]&lt;=120,"Medium Calls","High Calls"))</f>
        <v>Medium Calls</v>
      </c>
      <c r="AA1914" t="str">
        <f>IF(tbl_Customers[[#This Row],[total_eve_charge]]&lt;=15,"Low Charges",
IF(tbl_Customers[[#This Row],[total_eve_charge]]&lt;=20,"Medium Charges","High Charges"))</f>
        <v>Medium Charges</v>
      </c>
      <c r="AB1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4" t="str">
        <f>IF(tbl_Customers[[#This Row],[number_vmail_messages]] = 0, "No Usage", IF(tbl_Customers[[#This Row],[number_vmail_messages]] &lt;= 20, "Low Usage", IF(tbl_Customers[[#This Row],[number_vmail_messages]] &lt;= 40, "Medium Usgae", "High Usage")))</f>
        <v>No Usage</v>
      </c>
      <c r="AD1914" t="str">
        <f>IF(tbl_Customers[[#This Row],[total_day_minutes]]&lt;=150,"Low Usage", IF(tbl_Customers[[#This Row],[total_day_minutes]]&lt;=200,"Medium Usage", IF(tbl_Customers[[#This Row],[total_day_minutes]]&lt;=250,"High Usage","Very High Usage")))</f>
        <v>Medium Usage</v>
      </c>
      <c r="AE1914" t="str">
        <f>IF(tbl_Customers[[#This Row],[total_intl_calls]]&lt;=5,"Low Calls", IF(tbl_Customers[[#This Row],[total_intl_calls]]&lt;=10, "Medium Calls", "High Calls"))</f>
        <v>Low Calls</v>
      </c>
      <c r="AF19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4" t="str">
        <f>IF(tbl_Customers[[#This Row],[Churn_Risk_Score]]&gt;=10,"High Risk", IF(tbl_Customers[[#This Row],[Churn_Risk_Score]]&gt;=5,"Medium Risk","Low Risk"))</f>
        <v>Low Risk</v>
      </c>
      <c r="AH1914">
        <f>tbl_Customers[[#This Row],[total_day_charge]] + tbl_Customers[[#This Row],[total_eve_charge]] + tbl_Customers[[#This Row],[total_night_charge]] + tbl_Customers[[#This Row],[total_intl_charge]]</f>
        <v>63.15</v>
      </c>
    </row>
    <row r="1915" spans="1:34"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t="str">
        <f>IF(tbl_Customers[[#This Row],[total_intl_charge]] &lt;= 3, "Low Charges", "High Charges")</f>
        <v>High Charges</v>
      </c>
      <c r="Z1915" t="str">
        <f>IF(tbl_Customers[[#This Row],[total_eve_calls]]&lt;=80,"Low Calls",
IF(tbl_Customers[[#This Row],[total_eve_calls]]&lt;=120,"Medium Calls","High Calls"))</f>
        <v>Medium Calls</v>
      </c>
      <c r="AA1915" t="str">
        <f>IF(tbl_Customers[[#This Row],[total_eve_charge]]&lt;=15,"Low Charges",
IF(tbl_Customers[[#This Row],[total_eve_charge]]&lt;=20,"Medium Charges","High Charges"))</f>
        <v>Medium Charges</v>
      </c>
      <c r="AB1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5" t="str">
        <f>IF(tbl_Customers[[#This Row],[number_vmail_messages]] = 0, "No Usage", IF(tbl_Customers[[#This Row],[number_vmail_messages]] &lt;= 20, "Low Usage", IF(tbl_Customers[[#This Row],[number_vmail_messages]] &lt;= 40, "Medium Usgae", "High Usage")))</f>
        <v>Low Usage</v>
      </c>
      <c r="AD1915" t="str">
        <f>IF(tbl_Customers[[#This Row],[total_day_minutes]]&lt;=150,"Low Usage", IF(tbl_Customers[[#This Row],[total_day_minutes]]&lt;=200,"Medium Usage", IF(tbl_Customers[[#This Row],[total_day_minutes]]&lt;=250,"High Usage","Very High Usage")))</f>
        <v>High Usage</v>
      </c>
      <c r="AE1915" t="str">
        <f>IF(tbl_Customers[[#This Row],[total_intl_calls]]&lt;=5,"Low Calls", IF(tbl_Customers[[#This Row],[total_intl_calls]]&lt;=10, "Medium Calls", "High Calls"))</f>
        <v>Low Calls</v>
      </c>
      <c r="AF19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15" t="str">
        <f>IF(tbl_Customers[[#This Row],[Churn_Risk_Score]]&gt;=10,"High Risk", IF(tbl_Customers[[#This Row],[Churn_Risk_Score]]&gt;=5,"Medium Risk","Low Risk"))</f>
        <v>Medium Risk</v>
      </c>
      <c r="AH1915">
        <f>tbl_Customers[[#This Row],[total_day_charge]] + tbl_Customers[[#This Row],[total_eve_charge]] + tbl_Customers[[#This Row],[total_night_charge]] + tbl_Customers[[#This Row],[total_intl_charge]]</f>
        <v>74.080000000000013</v>
      </c>
    </row>
    <row r="1916" spans="1:34"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t="str">
        <f>IF(tbl_Customers[[#This Row],[total_intl_charge]] &lt;= 3, "Low Charges", "High Charges")</f>
        <v>High Charges</v>
      </c>
      <c r="Z1916" t="str">
        <f>IF(tbl_Customers[[#This Row],[total_eve_calls]]&lt;=80,"Low Calls",
IF(tbl_Customers[[#This Row],[total_eve_calls]]&lt;=120,"Medium Calls","High Calls"))</f>
        <v>Medium Calls</v>
      </c>
      <c r="AA1916" t="str">
        <f>IF(tbl_Customers[[#This Row],[total_eve_charge]]&lt;=15,"Low Charges",
IF(tbl_Customers[[#This Row],[total_eve_charge]]&lt;=20,"Medium Charges","High Charges"))</f>
        <v>Medium Charges</v>
      </c>
      <c r="AB1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6" t="str">
        <f>IF(tbl_Customers[[#This Row],[number_vmail_messages]] = 0, "No Usage", IF(tbl_Customers[[#This Row],[number_vmail_messages]] &lt;= 20, "Low Usage", IF(tbl_Customers[[#This Row],[number_vmail_messages]] &lt;= 40, "Medium Usgae", "High Usage")))</f>
        <v>No Usage</v>
      </c>
      <c r="AD1916" t="str">
        <f>IF(tbl_Customers[[#This Row],[total_day_minutes]]&lt;=150,"Low Usage", IF(tbl_Customers[[#This Row],[total_day_minutes]]&lt;=200,"Medium Usage", IF(tbl_Customers[[#This Row],[total_day_minutes]]&lt;=250,"High Usage","Very High Usage")))</f>
        <v>Low Usage</v>
      </c>
      <c r="AE1916" t="str">
        <f>IF(tbl_Customers[[#This Row],[total_intl_calls]]&lt;=5,"Low Calls", IF(tbl_Customers[[#This Row],[total_intl_calls]]&lt;=10, "Medium Calls", "High Calls"))</f>
        <v>Low Calls</v>
      </c>
      <c r="AF19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6" t="str">
        <f>IF(tbl_Customers[[#This Row],[Churn_Risk_Score]]&gt;=10,"High Risk", IF(tbl_Customers[[#This Row],[Churn_Risk_Score]]&gt;=5,"Medium Risk","Low Risk"))</f>
        <v>Low Risk</v>
      </c>
      <c r="AH1916">
        <f>tbl_Customers[[#This Row],[total_day_charge]] + tbl_Customers[[#This Row],[total_eve_charge]] + tbl_Customers[[#This Row],[total_night_charge]] + tbl_Customers[[#This Row],[total_intl_charge]]</f>
        <v>41.92</v>
      </c>
    </row>
    <row r="1917" spans="1:34"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t="str">
        <f>IF(tbl_Customers[[#This Row],[total_intl_charge]] &lt;= 3, "Low Charges", "High Charges")</f>
        <v>Low Charges</v>
      </c>
      <c r="Z1917" t="str">
        <f>IF(tbl_Customers[[#This Row],[total_eve_calls]]&lt;=80,"Low Calls",
IF(tbl_Customers[[#This Row],[total_eve_calls]]&lt;=120,"Medium Calls","High Calls"))</f>
        <v>High Calls</v>
      </c>
      <c r="AA1917" t="str">
        <f>IF(tbl_Customers[[#This Row],[total_eve_charge]]&lt;=15,"Low Charges",
IF(tbl_Customers[[#This Row],[total_eve_charge]]&lt;=20,"Medium Charges","High Charges"))</f>
        <v>Medium Charges</v>
      </c>
      <c r="AB1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7" t="str">
        <f>IF(tbl_Customers[[#This Row],[number_vmail_messages]] = 0, "No Usage", IF(tbl_Customers[[#This Row],[number_vmail_messages]] &lt;= 20, "Low Usage", IF(tbl_Customers[[#This Row],[number_vmail_messages]] &lt;= 40, "Medium Usgae", "High Usage")))</f>
        <v>No Usage</v>
      </c>
      <c r="AD1917" t="str">
        <f>IF(tbl_Customers[[#This Row],[total_day_minutes]]&lt;=150,"Low Usage", IF(tbl_Customers[[#This Row],[total_day_minutes]]&lt;=200,"Medium Usage", IF(tbl_Customers[[#This Row],[total_day_minutes]]&lt;=250,"High Usage","Very High Usage")))</f>
        <v>High Usage</v>
      </c>
      <c r="AE1917" t="str">
        <f>IF(tbl_Customers[[#This Row],[total_intl_calls]]&lt;=5,"Low Calls", IF(tbl_Customers[[#This Row],[total_intl_calls]]&lt;=10, "Medium Calls", "High Calls"))</f>
        <v>Low Calls</v>
      </c>
      <c r="AF19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7" t="str">
        <f>IF(tbl_Customers[[#This Row],[Churn_Risk_Score]]&gt;=10,"High Risk", IF(tbl_Customers[[#This Row],[Churn_Risk_Score]]&gt;=5,"Medium Risk","Low Risk"))</f>
        <v>Low Risk</v>
      </c>
      <c r="AH1917">
        <f>tbl_Customers[[#This Row],[total_day_charge]] + tbl_Customers[[#This Row],[total_eve_charge]] + tbl_Customers[[#This Row],[total_night_charge]] + tbl_Customers[[#This Row],[total_intl_charge]]</f>
        <v>68.61999999999999</v>
      </c>
    </row>
    <row r="1918" spans="1:34"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t="str">
        <f>IF(tbl_Customers[[#This Row],[total_intl_charge]] &lt;= 3, "Low Charges", "High Charges")</f>
        <v>Low Charges</v>
      </c>
      <c r="Z1918" t="str">
        <f>IF(tbl_Customers[[#This Row],[total_eve_calls]]&lt;=80,"Low Calls",
IF(tbl_Customers[[#This Row],[total_eve_calls]]&lt;=120,"Medium Calls","High Calls"))</f>
        <v>Medium Calls</v>
      </c>
      <c r="AA1918" t="str">
        <f>IF(tbl_Customers[[#This Row],[total_eve_charge]]&lt;=15,"Low Charges",
IF(tbl_Customers[[#This Row],[total_eve_charge]]&lt;=20,"Medium Charges","High Charges"))</f>
        <v>Low Charges</v>
      </c>
      <c r="AB1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8" t="str">
        <f>IF(tbl_Customers[[#This Row],[number_vmail_messages]] = 0, "No Usage", IF(tbl_Customers[[#This Row],[number_vmail_messages]] &lt;= 20, "Low Usage", IF(tbl_Customers[[#This Row],[number_vmail_messages]] &lt;= 40, "Medium Usgae", "High Usage")))</f>
        <v>No Usage</v>
      </c>
      <c r="AD1918" t="str">
        <f>IF(tbl_Customers[[#This Row],[total_day_minutes]]&lt;=150,"Low Usage", IF(tbl_Customers[[#This Row],[total_day_minutes]]&lt;=200,"Medium Usage", IF(tbl_Customers[[#This Row],[total_day_minutes]]&lt;=250,"High Usage","Very High Usage")))</f>
        <v>Medium Usage</v>
      </c>
      <c r="AE1918" t="str">
        <f>IF(tbl_Customers[[#This Row],[total_intl_calls]]&lt;=5,"Low Calls", IF(tbl_Customers[[#This Row],[total_intl_calls]]&lt;=10, "Medium Calls", "High Calls"))</f>
        <v>Medium Calls</v>
      </c>
      <c r="AF19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8" t="str">
        <f>IF(tbl_Customers[[#This Row],[Churn_Risk_Score]]&gt;=10,"High Risk", IF(tbl_Customers[[#This Row],[Churn_Risk_Score]]&gt;=5,"Medium Risk","Low Risk"))</f>
        <v>Low Risk</v>
      </c>
      <c r="AH1918">
        <f>tbl_Customers[[#This Row],[total_day_charge]] + tbl_Customers[[#This Row],[total_eve_charge]] + tbl_Customers[[#This Row],[total_night_charge]] + tbl_Customers[[#This Row],[total_intl_charge]]</f>
        <v>53.530000000000008</v>
      </c>
    </row>
    <row r="1919" spans="1:34"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t="str">
        <f>IF(tbl_Customers[[#This Row],[total_intl_charge]] &lt;= 3, "Low Charges", "High Charges")</f>
        <v>Low Charges</v>
      </c>
      <c r="Z1919" t="str">
        <f>IF(tbl_Customers[[#This Row],[total_eve_calls]]&lt;=80,"Low Calls",
IF(tbl_Customers[[#This Row],[total_eve_calls]]&lt;=120,"Medium Calls","High Calls"))</f>
        <v>Medium Calls</v>
      </c>
      <c r="AA1919" t="str">
        <f>IF(tbl_Customers[[#This Row],[total_eve_charge]]&lt;=15,"Low Charges",
IF(tbl_Customers[[#This Row],[total_eve_charge]]&lt;=20,"Medium Charges","High Charges"))</f>
        <v>Medium Charges</v>
      </c>
      <c r="AB1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9" t="str">
        <f>IF(tbl_Customers[[#This Row],[number_vmail_messages]] = 0, "No Usage", IF(tbl_Customers[[#This Row],[number_vmail_messages]] &lt;= 20, "Low Usage", IF(tbl_Customers[[#This Row],[number_vmail_messages]] &lt;= 40, "Medium Usgae", "High Usage")))</f>
        <v>No Usage</v>
      </c>
      <c r="AD1919" t="str">
        <f>IF(tbl_Customers[[#This Row],[total_day_minutes]]&lt;=150,"Low Usage", IF(tbl_Customers[[#This Row],[total_day_minutes]]&lt;=200,"Medium Usage", IF(tbl_Customers[[#This Row],[total_day_minutes]]&lt;=250,"High Usage","Very High Usage")))</f>
        <v>Low Usage</v>
      </c>
      <c r="AE1919" t="str">
        <f>IF(tbl_Customers[[#This Row],[total_intl_calls]]&lt;=5,"Low Calls", IF(tbl_Customers[[#This Row],[total_intl_calls]]&lt;=10, "Medium Calls", "High Calls"))</f>
        <v>Medium Calls</v>
      </c>
      <c r="AF19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9" t="str">
        <f>IF(tbl_Customers[[#This Row],[Churn_Risk_Score]]&gt;=10,"High Risk", IF(tbl_Customers[[#This Row],[Churn_Risk_Score]]&gt;=5,"Medium Risk","Low Risk"))</f>
        <v>Low Risk</v>
      </c>
      <c r="AH1919">
        <f>tbl_Customers[[#This Row],[total_day_charge]] + tbl_Customers[[#This Row],[total_eve_charge]] + tbl_Customers[[#This Row],[total_night_charge]] + tbl_Customers[[#This Row],[total_intl_charge]]</f>
        <v>41.999999999999993</v>
      </c>
    </row>
    <row r="1920" spans="1:34"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t="str">
        <f>IF(tbl_Customers[[#This Row],[total_intl_charge]] &lt;= 3, "Low Charges", "High Charges")</f>
        <v>Low Charges</v>
      </c>
      <c r="Z1920" t="str">
        <f>IF(tbl_Customers[[#This Row],[total_eve_calls]]&lt;=80,"Low Calls",
IF(tbl_Customers[[#This Row],[total_eve_calls]]&lt;=120,"Medium Calls","High Calls"))</f>
        <v>Medium Calls</v>
      </c>
      <c r="AA1920" t="str">
        <f>IF(tbl_Customers[[#This Row],[total_eve_charge]]&lt;=15,"Low Charges",
IF(tbl_Customers[[#This Row],[total_eve_charge]]&lt;=20,"Medium Charges","High Charges"))</f>
        <v>Low Charges</v>
      </c>
      <c r="AB1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0" t="str">
        <f>IF(tbl_Customers[[#This Row],[number_vmail_messages]] = 0, "No Usage", IF(tbl_Customers[[#This Row],[number_vmail_messages]] &lt;= 20, "Low Usage", IF(tbl_Customers[[#This Row],[number_vmail_messages]] &lt;= 40, "Medium Usgae", "High Usage")))</f>
        <v>Medium Usgae</v>
      </c>
      <c r="AD1920" t="str">
        <f>IF(tbl_Customers[[#This Row],[total_day_minutes]]&lt;=150,"Low Usage", IF(tbl_Customers[[#This Row],[total_day_minutes]]&lt;=200,"Medium Usage", IF(tbl_Customers[[#This Row],[total_day_minutes]]&lt;=250,"High Usage","Very High Usage")))</f>
        <v>High Usage</v>
      </c>
      <c r="AE1920" t="str">
        <f>IF(tbl_Customers[[#This Row],[total_intl_calls]]&lt;=5,"Low Calls", IF(tbl_Customers[[#This Row],[total_intl_calls]]&lt;=10, "Medium Calls", "High Calls"))</f>
        <v>Low Calls</v>
      </c>
      <c r="AF19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0" t="str">
        <f>IF(tbl_Customers[[#This Row],[Churn_Risk_Score]]&gt;=10,"High Risk", IF(tbl_Customers[[#This Row],[Churn_Risk_Score]]&gt;=5,"Medium Risk","Low Risk"))</f>
        <v>Low Risk</v>
      </c>
      <c r="AH1920">
        <f>tbl_Customers[[#This Row],[total_day_charge]] + tbl_Customers[[#This Row],[total_eve_charge]] + tbl_Customers[[#This Row],[total_night_charge]] + tbl_Customers[[#This Row],[total_intl_charge]]</f>
        <v>53.67</v>
      </c>
    </row>
    <row r="1921" spans="1:34"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t="str">
        <f>IF(tbl_Customers[[#This Row],[total_intl_charge]] &lt;= 3, "Low Charges", "High Charges")</f>
        <v>High Charges</v>
      </c>
      <c r="Z1921" t="str">
        <f>IF(tbl_Customers[[#This Row],[total_eve_calls]]&lt;=80,"Low Calls",
IF(tbl_Customers[[#This Row],[total_eve_calls]]&lt;=120,"Medium Calls","High Calls"))</f>
        <v>Medium Calls</v>
      </c>
      <c r="AA1921" t="str">
        <f>IF(tbl_Customers[[#This Row],[total_eve_charge]]&lt;=15,"Low Charges",
IF(tbl_Customers[[#This Row],[total_eve_charge]]&lt;=20,"Medium Charges","High Charges"))</f>
        <v>Medium Charges</v>
      </c>
      <c r="AB1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1" t="str">
        <f>IF(tbl_Customers[[#This Row],[number_vmail_messages]] = 0, "No Usage", IF(tbl_Customers[[#This Row],[number_vmail_messages]] &lt;= 20, "Low Usage", IF(tbl_Customers[[#This Row],[number_vmail_messages]] &lt;= 40, "Medium Usgae", "High Usage")))</f>
        <v>No Usage</v>
      </c>
      <c r="AD1921" t="str">
        <f>IF(tbl_Customers[[#This Row],[total_day_minutes]]&lt;=150,"Low Usage", IF(tbl_Customers[[#This Row],[total_day_minutes]]&lt;=200,"Medium Usage", IF(tbl_Customers[[#This Row],[total_day_minutes]]&lt;=250,"High Usage","Very High Usage")))</f>
        <v>Low Usage</v>
      </c>
      <c r="AE1921" t="str">
        <f>IF(tbl_Customers[[#This Row],[total_intl_calls]]&lt;=5,"Low Calls", IF(tbl_Customers[[#This Row],[total_intl_calls]]&lt;=10, "Medium Calls", "High Calls"))</f>
        <v>Low Calls</v>
      </c>
      <c r="AF19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1" t="str">
        <f>IF(tbl_Customers[[#This Row],[Churn_Risk_Score]]&gt;=10,"High Risk", IF(tbl_Customers[[#This Row],[Churn_Risk_Score]]&gt;=5,"Medium Risk","Low Risk"))</f>
        <v>Low Risk</v>
      </c>
      <c r="AH1921">
        <f>tbl_Customers[[#This Row],[total_day_charge]] + tbl_Customers[[#This Row],[total_eve_charge]] + tbl_Customers[[#This Row],[total_night_charge]] + tbl_Customers[[#This Row],[total_intl_charge]]</f>
        <v>47.519999999999996</v>
      </c>
    </row>
    <row r="1922" spans="1:34"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t="str">
        <f>IF(tbl_Customers[[#This Row],[total_intl_charge]] &lt;= 3, "Low Charges", "High Charges")</f>
        <v>Low Charges</v>
      </c>
      <c r="Z1922" t="str">
        <f>IF(tbl_Customers[[#This Row],[total_eve_calls]]&lt;=80,"Low Calls",
IF(tbl_Customers[[#This Row],[total_eve_calls]]&lt;=120,"Medium Calls","High Calls"))</f>
        <v>Low Calls</v>
      </c>
      <c r="AA1922" t="str">
        <f>IF(tbl_Customers[[#This Row],[total_eve_charge]]&lt;=15,"Low Charges",
IF(tbl_Customers[[#This Row],[total_eve_charge]]&lt;=20,"Medium Charges","High Charges"))</f>
        <v>Low Charges</v>
      </c>
      <c r="AB1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2" t="str">
        <f>IF(tbl_Customers[[#This Row],[number_vmail_messages]] = 0, "No Usage", IF(tbl_Customers[[#This Row],[number_vmail_messages]] &lt;= 20, "Low Usage", IF(tbl_Customers[[#This Row],[number_vmail_messages]] &lt;= 40, "Medium Usgae", "High Usage")))</f>
        <v>No Usage</v>
      </c>
      <c r="AD1922" t="str">
        <f>IF(tbl_Customers[[#This Row],[total_day_minutes]]&lt;=150,"Low Usage", IF(tbl_Customers[[#This Row],[total_day_minutes]]&lt;=200,"Medium Usage", IF(tbl_Customers[[#This Row],[total_day_minutes]]&lt;=250,"High Usage","Very High Usage")))</f>
        <v>High Usage</v>
      </c>
      <c r="AE1922" t="str">
        <f>IF(tbl_Customers[[#This Row],[total_intl_calls]]&lt;=5,"Low Calls", IF(tbl_Customers[[#This Row],[total_intl_calls]]&lt;=10, "Medium Calls", "High Calls"))</f>
        <v>Medium Calls</v>
      </c>
      <c r="AF19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22" t="str">
        <f>IF(tbl_Customers[[#This Row],[Churn_Risk_Score]]&gt;=10,"High Risk", IF(tbl_Customers[[#This Row],[Churn_Risk_Score]]&gt;=5,"Medium Risk","Low Risk"))</f>
        <v>Low Risk</v>
      </c>
      <c r="AH1922">
        <f>tbl_Customers[[#This Row],[total_day_charge]] + tbl_Customers[[#This Row],[total_eve_charge]] + tbl_Customers[[#This Row],[total_night_charge]] + tbl_Customers[[#This Row],[total_intl_charge]]</f>
        <v>60.84</v>
      </c>
    </row>
    <row r="1923" spans="1:34"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t="str">
        <f>IF(tbl_Customers[[#This Row],[total_intl_charge]] &lt;= 3, "Low Charges", "High Charges")</f>
        <v>High Charges</v>
      </c>
      <c r="Z1923" t="str">
        <f>IF(tbl_Customers[[#This Row],[total_eve_calls]]&lt;=80,"Low Calls",
IF(tbl_Customers[[#This Row],[total_eve_calls]]&lt;=120,"Medium Calls","High Calls"))</f>
        <v>Medium Calls</v>
      </c>
      <c r="AA1923" t="str">
        <f>IF(tbl_Customers[[#This Row],[total_eve_charge]]&lt;=15,"Low Charges",
IF(tbl_Customers[[#This Row],[total_eve_charge]]&lt;=20,"Medium Charges","High Charges"))</f>
        <v>Medium Charges</v>
      </c>
      <c r="AB1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3" t="str">
        <f>IF(tbl_Customers[[#This Row],[number_vmail_messages]] = 0, "No Usage", IF(tbl_Customers[[#This Row],[number_vmail_messages]] &lt;= 20, "Low Usage", IF(tbl_Customers[[#This Row],[number_vmail_messages]] &lt;= 40, "Medium Usgae", "High Usage")))</f>
        <v>Medium Usgae</v>
      </c>
      <c r="AD1923" t="str">
        <f>IF(tbl_Customers[[#This Row],[total_day_minutes]]&lt;=150,"Low Usage", IF(tbl_Customers[[#This Row],[total_day_minutes]]&lt;=200,"Medium Usage", IF(tbl_Customers[[#This Row],[total_day_minutes]]&lt;=250,"High Usage","Very High Usage")))</f>
        <v>High Usage</v>
      </c>
      <c r="AE1923" t="str">
        <f>IF(tbl_Customers[[#This Row],[total_intl_calls]]&lt;=5,"Low Calls", IF(tbl_Customers[[#This Row],[total_intl_calls]]&lt;=10, "Medium Calls", "High Calls"))</f>
        <v>Low Calls</v>
      </c>
      <c r="AF19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3" t="str">
        <f>IF(tbl_Customers[[#This Row],[Churn_Risk_Score]]&gt;=10,"High Risk", IF(tbl_Customers[[#This Row],[Churn_Risk_Score]]&gt;=5,"Medium Risk","Low Risk"))</f>
        <v>Low Risk</v>
      </c>
      <c r="AH1923">
        <f>tbl_Customers[[#This Row],[total_day_charge]] + tbl_Customers[[#This Row],[total_eve_charge]] + tbl_Customers[[#This Row],[total_night_charge]] + tbl_Customers[[#This Row],[total_intl_charge]]</f>
        <v>68.800000000000011</v>
      </c>
    </row>
    <row r="1924" spans="1:34"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t="str">
        <f>IF(tbl_Customers[[#This Row],[total_intl_charge]] &lt;= 3, "Low Charges", "High Charges")</f>
        <v>Low Charges</v>
      </c>
      <c r="Z1924" t="str">
        <f>IF(tbl_Customers[[#This Row],[total_eve_calls]]&lt;=80,"Low Calls",
IF(tbl_Customers[[#This Row],[total_eve_calls]]&lt;=120,"Medium Calls","High Calls"))</f>
        <v>Low Calls</v>
      </c>
      <c r="AA1924" t="str">
        <f>IF(tbl_Customers[[#This Row],[total_eve_charge]]&lt;=15,"Low Charges",
IF(tbl_Customers[[#This Row],[total_eve_charge]]&lt;=20,"Medium Charges","High Charges"))</f>
        <v>Medium Charges</v>
      </c>
      <c r="AB1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4" t="str">
        <f>IF(tbl_Customers[[#This Row],[number_vmail_messages]] = 0, "No Usage", IF(tbl_Customers[[#This Row],[number_vmail_messages]] &lt;= 20, "Low Usage", IF(tbl_Customers[[#This Row],[number_vmail_messages]] &lt;= 40, "Medium Usgae", "High Usage")))</f>
        <v>No Usage</v>
      </c>
      <c r="AD1924" t="str">
        <f>IF(tbl_Customers[[#This Row],[total_day_minutes]]&lt;=150,"Low Usage", IF(tbl_Customers[[#This Row],[total_day_minutes]]&lt;=200,"Medium Usage", IF(tbl_Customers[[#This Row],[total_day_minutes]]&lt;=250,"High Usage","Very High Usage")))</f>
        <v>Very High Usage</v>
      </c>
      <c r="AE1924" t="str">
        <f>IF(tbl_Customers[[#This Row],[total_intl_calls]]&lt;=5,"Low Calls", IF(tbl_Customers[[#This Row],[total_intl_calls]]&lt;=10, "Medium Calls", "High Calls"))</f>
        <v>Low Calls</v>
      </c>
      <c r="AF19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24" t="str">
        <f>IF(tbl_Customers[[#This Row],[Churn_Risk_Score]]&gt;=10,"High Risk", IF(tbl_Customers[[#This Row],[Churn_Risk_Score]]&gt;=5,"Medium Risk","Low Risk"))</f>
        <v>Medium Risk</v>
      </c>
      <c r="AH1924">
        <f>tbl_Customers[[#This Row],[total_day_charge]] + tbl_Customers[[#This Row],[total_eve_charge]] + tbl_Customers[[#This Row],[total_night_charge]] + tbl_Customers[[#This Row],[total_intl_charge]]</f>
        <v>75.039999999999992</v>
      </c>
    </row>
    <row r="1925" spans="1:34"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t="str">
        <f>IF(tbl_Customers[[#This Row],[total_intl_charge]] &lt;= 3, "Low Charges", "High Charges")</f>
        <v>Low Charges</v>
      </c>
      <c r="Z1925" t="str">
        <f>IF(tbl_Customers[[#This Row],[total_eve_calls]]&lt;=80,"Low Calls",
IF(tbl_Customers[[#This Row],[total_eve_calls]]&lt;=120,"Medium Calls","High Calls"))</f>
        <v>Medium Calls</v>
      </c>
      <c r="AA1925" t="str">
        <f>IF(tbl_Customers[[#This Row],[total_eve_charge]]&lt;=15,"Low Charges",
IF(tbl_Customers[[#This Row],[total_eve_charge]]&lt;=20,"Medium Charges","High Charges"))</f>
        <v>Low Charges</v>
      </c>
      <c r="AB1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5" t="str">
        <f>IF(tbl_Customers[[#This Row],[number_vmail_messages]] = 0, "No Usage", IF(tbl_Customers[[#This Row],[number_vmail_messages]] &lt;= 20, "Low Usage", IF(tbl_Customers[[#This Row],[number_vmail_messages]] &lt;= 40, "Medium Usgae", "High Usage")))</f>
        <v>Medium Usgae</v>
      </c>
      <c r="AD1925" t="str">
        <f>IF(tbl_Customers[[#This Row],[total_day_minutes]]&lt;=150,"Low Usage", IF(tbl_Customers[[#This Row],[total_day_minutes]]&lt;=200,"Medium Usage", IF(tbl_Customers[[#This Row],[total_day_minutes]]&lt;=250,"High Usage","Very High Usage")))</f>
        <v>Very High Usage</v>
      </c>
      <c r="AE1925" t="str">
        <f>IF(tbl_Customers[[#This Row],[total_intl_calls]]&lt;=5,"Low Calls", IF(tbl_Customers[[#This Row],[total_intl_calls]]&lt;=10, "Medium Calls", "High Calls"))</f>
        <v>Medium Calls</v>
      </c>
      <c r="AF19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5" t="str">
        <f>IF(tbl_Customers[[#This Row],[Churn_Risk_Score]]&gt;=10,"High Risk", IF(tbl_Customers[[#This Row],[Churn_Risk_Score]]&gt;=5,"Medium Risk","Low Risk"))</f>
        <v>Low Risk</v>
      </c>
      <c r="AH1925">
        <f>tbl_Customers[[#This Row],[total_day_charge]] + tbl_Customers[[#This Row],[total_eve_charge]] + tbl_Customers[[#This Row],[total_night_charge]] + tbl_Customers[[#This Row],[total_intl_charge]]</f>
        <v>77.300000000000011</v>
      </c>
    </row>
    <row r="1926" spans="1:34"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t="str">
        <f>IF(tbl_Customers[[#This Row],[total_intl_charge]] &lt;= 3, "Low Charges", "High Charges")</f>
        <v>High Charges</v>
      </c>
      <c r="Z1926" t="str">
        <f>IF(tbl_Customers[[#This Row],[total_eve_calls]]&lt;=80,"Low Calls",
IF(tbl_Customers[[#This Row],[total_eve_calls]]&lt;=120,"Medium Calls","High Calls"))</f>
        <v>Low Calls</v>
      </c>
      <c r="AA1926" t="str">
        <f>IF(tbl_Customers[[#This Row],[total_eve_charge]]&lt;=15,"Low Charges",
IF(tbl_Customers[[#This Row],[total_eve_charge]]&lt;=20,"Medium Charges","High Charges"))</f>
        <v>Medium Charges</v>
      </c>
      <c r="AB1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6" t="str">
        <f>IF(tbl_Customers[[#This Row],[number_vmail_messages]] = 0, "No Usage", IF(tbl_Customers[[#This Row],[number_vmail_messages]] &lt;= 20, "Low Usage", IF(tbl_Customers[[#This Row],[number_vmail_messages]] &lt;= 40, "Medium Usgae", "High Usage")))</f>
        <v>Medium Usgae</v>
      </c>
      <c r="AD1926" t="str">
        <f>IF(tbl_Customers[[#This Row],[total_day_minutes]]&lt;=150,"Low Usage", IF(tbl_Customers[[#This Row],[total_day_minutes]]&lt;=200,"Medium Usage", IF(tbl_Customers[[#This Row],[total_day_minutes]]&lt;=250,"High Usage","Very High Usage")))</f>
        <v>Very High Usage</v>
      </c>
      <c r="AE1926" t="str">
        <f>IF(tbl_Customers[[#This Row],[total_intl_calls]]&lt;=5,"Low Calls", IF(tbl_Customers[[#This Row],[total_intl_calls]]&lt;=10, "Medium Calls", "High Calls"))</f>
        <v>Low Calls</v>
      </c>
      <c r="AF19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926" t="str">
        <f>IF(tbl_Customers[[#This Row],[Churn_Risk_Score]]&gt;=10,"High Risk", IF(tbl_Customers[[#This Row],[Churn_Risk_Score]]&gt;=5,"Medium Risk","Low Risk"))</f>
        <v>High Risk</v>
      </c>
      <c r="AH1926">
        <f>tbl_Customers[[#This Row],[total_day_charge]] + tbl_Customers[[#This Row],[total_eve_charge]] + tbl_Customers[[#This Row],[total_night_charge]] + tbl_Customers[[#This Row],[total_intl_charge]]</f>
        <v>80.13000000000001</v>
      </c>
    </row>
    <row r="1927" spans="1:34"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t="str">
        <f>IF(tbl_Customers[[#This Row],[total_intl_charge]] &lt;= 3, "Low Charges", "High Charges")</f>
        <v>Low Charges</v>
      </c>
      <c r="Z1927" t="str">
        <f>IF(tbl_Customers[[#This Row],[total_eve_calls]]&lt;=80,"Low Calls",
IF(tbl_Customers[[#This Row],[total_eve_calls]]&lt;=120,"Medium Calls","High Calls"))</f>
        <v>Low Calls</v>
      </c>
      <c r="AA1927" t="str">
        <f>IF(tbl_Customers[[#This Row],[total_eve_charge]]&lt;=15,"Low Charges",
IF(tbl_Customers[[#This Row],[total_eve_charge]]&lt;=20,"Medium Charges","High Charges"))</f>
        <v>High Charges</v>
      </c>
      <c r="AB1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7" t="str">
        <f>IF(tbl_Customers[[#This Row],[number_vmail_messages]] = 0, "No Usage", IF(tbl_Customers[[#This Row],[number_vmail_messages]] &lt;= 20, "Low Usage", IF(tbl_Customers[[#This Row],[number_vmail_messages]] &lt;= 40, "Medium Usgae", "High Usage")))</f>
        <v>No Usage</v>
      </c>
      <c r="AD1927" t="str">
        <f>IF(tbl_Customers[[#This Row],[total_day_minutes]]&lt;=150,"Low Usage", IF(tbl_Customers[[#This Row],[total_day_minutes]]&lt;=200,"Medium Usage", IF(tbl_Customers[[#This Row],[total_day_minutes]]&lt;=250,"High Usage","Very High Usage")))</f>
        <v>High Usage</v>
      </c>
      <c r="AE1927" t="str">
        <f>IF(tbl_Customers[[#This Row],[total_intl_calls]]&lt;=5,"Low Calls", IF(tbl_Customers[[#This Row],[total_intl_calls]]&lt;=10, "Medium Calls", "High Calls"))</f>
        <v>Low Calls</v>
      </c>
      <c r="AF19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27" t="str">
        <f>IF(tbl_Customers[[#This Row],[Churn_Risk_Score]]&gt;=10,"High Risk", IF(tbl_Customers[[#This Row],[Churn_Risk_Score]]&gt;=5,"Medium Risk","Low Risk"))</f>
        <v>Medium Risk</v>
      </c>
      <c r="AH1927">
        <f>tbl_Customers[[#This Row],[total_day_charge]] + tbl_Customers[[#This Row],[total_eve_charge]] + tbl_Customers[[#This Row],[total_night_charge]] + tbl_Customers[[#This Row],[total_intl_charge]]</f>
        <v>72.100000000000009</v>
      </c>
    </row>
    <row r="1928" spans="1:34"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t="str">
        <f>IF(tbl_Customers[[#This Row],[total_intl_charge]] &lt;= 3, "Low Charges", "High Charges")</f>
        <v>High Charges</v>
      </c>
      <c r="Z1928" t="str">
        <f>IF(tbl_Customers[[#This Row],[total_eve_calls]]&lt;=80,"Low Calls",
IF(tbl_Customers[[#This Row],[total_eve_calls]]&lt;=120,"Medium Calls","High Calls"))</f>
        <v>Medium Calls</v>
      </c>
      <c r="AA1928" t="str">
        <f>IF(tbl_Customers[[#This Row],[total_eve_charge]]&lt;=15,"Low Charges",
IF(tbl_Customers[[#This Row],[total_eve_charge]]&lt;=20,"Medium Charges","High Charges"))</f>
        <v>Medium Charges</v>
      </c>
      <c r="AB1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8" t="str">
        <f>IF(tbl_Customers[[#This Row],[number_vmail_messages]] = 0, "No Usage", IF(tbl_Customers[[#This Row],[number_vmail_messages]] &lt;= 20, "Low Usage", IF(tbl_Customers[[#This Row],[number_vmail_messages]] &lt;= 40, "Medium Usgae", "High Usage")))</f>
        <v>Medium Usgae</v>
      </c>
      <c r="AD1928" t="str">
        <f>IF(tbl_Customers[[#This Row],[total_day_minutes]]&lt;=150,"Low Usage", IF(tbl_Customers[[#This Row],[total_day_minutes]]&lt;=200,"Medium Usage", IF(tbl_Customers[[#This Row],[total_day_minutes]]&lt;=250,"High Usage","Very High Usage")))</f>
        <v>Low Usage</v>
      </c>
      <c r="AE1928" t="str">
        <f>IF(tbl_Customers[[#This Row],[total_intl_calls]]&lt;=5,"Low Calls", IF(tbl_Customers[[#This Row],[total_intl_calls]]&lt;=10, "Medium Calls", "High Calls"))</f>
        <v>Low Calls</v>
      </c>
      <c r="AF19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8" t="str">
        <f>IF(tbl_Customers[[#This Row],[Churn_Risk_Score]]&gt;=10,"High Risk", IF(tbl_Customers[[#This Row],[Churn_Risk_Score]]&gt;=5,"Medium Risk","Low Risk"))</f>
        <v>Low Risk</v>
      </c>
      <c r="AH1928">
        <f>tbl_Customers[[#This Row],[total_day_charge]] + tbl_Customers[[#This Row],[total_eve_charge]] + tbl_Customers[[#This Row],[total_night_charge]] + tbl_Customers[[#This Row],[total_intl_charge]]</f>
        <v>37.44</v>
      </c>
    </row>
    <row r="1929" spans="1:34"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t="str">
        <f>IF(tbl_Customers[[#This Row],[total_intl_charge]] &lt;= 3, "Low Charges", "High Charges")</f>
        <v>Low Charges</v>
      </c>
      <c r="Z1929" t="str">
        <f>IF(tbl_Customers[[#This Row],[total_eve_calls]]&lt;=80,"Low Calls",
IF(tbl_Customers[[#This Row],[total_eve_calls]]&lt;=120,"Medium Calls","High Calls"))</f>
        <v>Medium Calls</v>
      </c>
      <c r="AA1929" t="str">
        <f>IF(tbl_Customers[[#This Row],[total_eve_charge]]&lt;=15,"Low Charges",
IF(tbl_Customers[[#This Row],[total_eve_charge]]&lt;=20,"Medium Charges","High Charges"))</f>
        <v>High Charges</v>
      </c>
      <c r="AB1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9" t="str">
        <f>IF(tbl_Customers[[#This Row],[number_vmail_messages]] = 0, "No Usage", IF(tbl_Customers[[#This Row],[number_vmail_messages]] &lt;= 20, "Low Usage", IF(tbl_Customers[[#This Row],[number_vmail_messages]] &lt;= 40, "Medium Usgae", "High Usage")))</f>
        <v>Medium Usgae</v>
      </c>
      <c r="AD1929" t="str">
        <f>IF(tbl_Customers[[#This Row],[total_day_minutes]]&lt;=150,"Low Usage", IF(tbl_Customers[[#This Row],[total_day_minutes]]&lt;=200,"Medium Usage", IF(tbl_Customers[[#This Row],[total_day_minutes]]&lt;=250,"High Usage","Very High Usage")))</f>
        <v>High Usage</v>
      </c>
      <c r="AE1929" t="str">
        <f>IF(tbl_Customers[[#This Row],[total_intl_calls]]&lt;=5,"Low Calls", IF(tbl_Customers[[#This Row],[total_intl_calls]]&lt;=10, "Medium Calls", "High Calls"))</f>
        <v>Medium Calls</v>
      </c>
      <c r="AF19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9" t="str">
        <f>IF(tbl_Customers[[#This Row],[Churn_Risk_Score]]&gt;=10,"High Risk", IF(tbl_Customers[[#This Row],[Churn_Risk_Score]]&gt;=5,"Medium Risk","Low Risk"))</f>
        <v>Low Risk</v>
      </c>
      <c r="AH1929">
        <f>tbl_Customers[[#This Row],[total_day_charge]] + tbl_Customers[[#This Row],[total_eve_charge]] + tbl_Customers[[#This Row],[total_night_charge]] + tbl_Customers[[#This Row],[total_intl_charge]]</f>
        <v>71.760000000000005</v>
      </c>
    </row>
    <row r="1930" spans="1:34"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t="str">
        <f>IF(tbl_Customers[[#This Row],[total_intl_charge]] &lt;= 3, "Low Charges", "High Charges")</f>
        <v>Low Charges</v>
      </c>
      <c r="Z1930" t="str">
        <f>IF(tbl_Customers[[#This Row],[total_eve_calls]]&lt;=80,"Low Calls",
IF(tbl_Customers[[#This Row],[total_eve_calls]]&lt;=120,"Medium Calls","High Calls"))</f>
        <v>Medium Calls</v>
      </c>
      <c r="AA1930" t="str">
        <f>IF(tbl_Customers[[#This Row],[total_eve_charge]]&lt;=15,"Low Charges",
IF(tbl_Customers[[#This Row],[total_eve_charge]]&lt;=20,"Medium Charges","High Charges"))</f>
        <v>Medium Charges</v>
      </c>
      <c r="AB1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0" t="str">
        <f>IF(tbl_Customers[[#This Row],[number_vmail_messages]] = 0, "No Usage", IF(tbl_Customers[[#This Row],[number_vmail_messages]] &lt;= 20, "Low Usage", IF(tbl_Customers[[#This Row],[number_vmail_messages]] &lt;= 40, "Medium Usgae", "High Usage")))</f>
        <v>No Usage</v>
      </c>
      <c r="AD1930" t="str">
        <f>IF(tbl_Customers[[#This Row],[total_day_minutes]]&lt;=150,"Low Usage", IF(tbl_Customers[[#This Row],[total_day_minutes]]&lt;=200,"Medium Usage", IF(tbl_Customers[[#This Row],[total_day_minutes]]&lt;=250,"High Usage","Very High Usage")))</f>
        <v>Medium Usage</v>
      </c>
      <c r="AE1930" t="str">
        <f>IF(tbl_Customers[[#This Row],[total_intl_calls]]&lt;=5,"Low Calls", IF(tbl_Customers[[#This Row],[total_intl_calls]]&lt;=10, "Medium Calls", "High Calls"))</f>
        <v>Low Calls</v>
      </c>
      <c r="AF19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0" t="str">
        <f>IF(tbl_Customers[[#This Row],[Churn_Risk_Score]]&gt;=10,"High Risk", IF(tbl_Customers[[#This Row],[Churn_Risk_Score]]&gt;=5,"Medium Risk","Low Risk"))</f>
        <v>Low Risk</v>
      </c>
      <c r="AH1930">
        <f>tbl_Customers[[#This Row],[total_day_charge]] + tbl_Customers[[#This Row],[total_eve_charge]] + tbl_Customers[[#This Row],[total_night_charge]] + tbl_Customers[[#This Row],[total_intl_charge]]</f>
        <v>62.24</v>
      </c>
    </row>
    <row r="1931" spans="1:34"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t="str">
        <f>IF(tbl_Customers[[#This Row],[total_intl_charge]] &lt;= 3, "Low Charges", "High Charges")</f>
        <v>Low Charges</v>
      </c>
      <c r="Z1931" t="str">
        <f>IF(tbl_Customers[[#This Row],[total_eve_calls]]&lt;=80,"Low Calls",
IF(tbl_Customers[[#This Row],[total_eve_calls]]&lt;=120,"Medium Calls","High Calls"))</f>
        <v>Low Calls</v>
      </c>
      <c r="AA1931" t="str">
        <f>IF(tbl_Customers[[#This Row],[total_eve_charge]]&lt;=15,"Low Charges",
IF(tbl_Customers[[#This Row],[total_eve_charge]]&lt;=20,"Medium Charges","High Charges"))</f>
        <v>High Charges</v>
      </c>
      <c r="AB1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1" t="str">
        <f>IF(tbl_Customers[[#This Row],[number_vmail_messages]] = 0, "No Usage", IF(tbl_Customers[[#This Row],[number_vmail_messages]] &lt;= 20, "Low Usage", IF(tbl_Customers[[#This Row],[number_vmail_messages]] &lt;= 40, "Medium Usgae", "High Usage")))</f>
        <v>Medium Usgae</v>
      </c>
      <c r="AD1931" t="str">
        <f>IF(tbl_Customers[[#This Row],[total_day_minutes]]&lt;=150,"Low Usage", IF(tbl_Customers[[#This Row],[total_day_minutes]]&lt;=200,"Medium Usage", IF(tbl_Customers[[#This Row],[total_day_minutes]]&lt;=250,"High Usage","Very High Usage")))</f>
        <v>Very High Usage</v>
      </c>
      <c r="AE1931" t="str">
        <f>IF(tbl_Customers[[#This Row],[total_intl_calls]]&lt;=5,"Low Calls", IF(tbl_Customers[[#This Row],[total_intl_calls]]&lt;=10, "Medium Calls", "High Calls"))</f>
        <v>Low Calls</v>
      </c>
      <c r="AF19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1" t="str">
        <f>IF(tbl_Customers[[#This Row],[Churn_Risk_Score]]&gt;=10,"High Risk", IF(tbl_Customers[[#This Row],[Churn_Risk_Score]]&gt;=5,"Medium Risk","Low Risk"))</f>
        <v>Low Risk</v>
      </c>
      <c r="AH1931">
        <f>tbl_Customers[[#This Row],[total_day_charge]] + tbl_Customers[[#This Row],[total_eve_charge]] + tbl_Customers[[#This Row],[total_night_charge]] + tbl_Customers[[#This Row],[total_intl_charge]]</f>
        <v>81.169999999999987</v>
      </c>
    </row>
    <row r="1932" spans="1:34"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t="str">
        <f>IF(tbl_Customers[[#This Row],[total_intl_charge]] &lt;= 3, "Low Charges", "High Charges")</f>
        <v>High Charges</v>
      </c>
      <c r="Z1932" t="str">
        <f>IF(tbl_Customers[[#This Row],[total_eve_calls]]&lt;=80,"Low Calls",
IF(tbl_Customers[[#This Row],[total_eve_calls]]&lt;=120,"Medium Calls","High Calls"))</f>
        <v>High Calls</v>
      </c>
      <c r="AA1932" t="str">
        <f>IF(tbl_Customers[[#This Row],[total_eve_charge]]&lt;=15,"Low Charges",
IF(tbl_Customers[[#This Row],[total_eve_charge]]&lt;=20,"Medium Charges","High Charges"))</f>
        <v>Medium Charges</v>
      </c>
      <c r="AB1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2" t="str">
        <f>IF(tbl_Customers[[#This Row],[number_vmail_messages]] = 0, "No Usage", IF(tbl_Customers[[#This Row],[number_vmail_messages]] &lt;= 20, "Low Usage", IF(tbl_Customers[[#This Row],[number_vmail_messages]] &lt;= 40, "Medium Usgae", "High Usage")))</f>
        <v>No Usage</v>
      </c>
      <c r="AD1932" t="str">
        <f>IF(tbl_Customers[[#This Row],[total_day_minutes]]&lt;=150,"Low Usage", IF(tbl_Customers[[#This Row],[total_day_minutes]]&lt;=200,"Medium Usage", IF(tbl_Customers[[#This Row],[total_day_minutes]]&lt;=250,"High Usage","Very High Usage")))</f>
        <v>Very High Usage</v>
      </c>
      <c r="AE1932" t="str">
        <f>IF(tbl_Customers[[#This Row],[total_intl_calls]]&lt;=5,"Low Calls", IF(tbl_Customers[[#This Row],[total_intl_calls]]&lt;=10, "Medium Calls", "High Calls"))</f>
        <v>Low Calls</v>
      </c>
      <c r="AF19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32" t="str">
        <f>IF(tbl_Customers[[#This Row],[Churn_Risk_Score]]&gt;=10,"High Risk", IF(tbl_Customers[[#This Row],[Churn_Risk_Score]]&gt;=5,"Medium Risk","Low Risk"))</f>
        <v>Medium Risk</v>
      </c>
      <c r="AH1932">
        <f>tbl_Customers[[#This Row],[total_day_charge]] + tbl_Customers[[#This Row],[total_eve_charge]] + tbl_Customers[[#This Row],[total_night_charge]] + tbl_Customers[[#This Row],[total_intl_charge]]</f>
        <v>84.919999999999987</v>
      </c>
    </row>
    <row r="1933" spans="1:34"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t="str">
        <f>IF(tbl_Customers[[#This Row],[total_intl_charge]] &lt;= 3, "Low Charges", "High Charges")</f>
        <v>High Charges</v>
      </c>
      <c r="Z1933" t="str">
        <f>IF(tbl_Customers[[#This Row],[total_eve_calls]]&lt;=80,"Low Calls",
IF(tbl_Customers[[#This Row],[total_eve_calls]]&lt;=120,"Medium Calls","High Calls"))</f>
        <v>High Calls</v>
      </c>
      <c r="AA1933" t="str">
        <f>IF(tbl_Customers[[#This Row],[total_eve_charge]]&lt;=15,"Low Charges",
IF(tbl_Customers[[#This Row],[total_eve_charge]]&lt;=20,"Medium Charges","High Charges"))</f>
        <v>Medium Charges</v>
      </c>
      <c r="AB1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3" t="str">
        <f>IF(tbl_Customers[[#This Row],[number_vmail_messages]] = 0, "No Usage", IF(tbl_Customers[[#This Row],[number_vmail_messages]] &lt;= 20, "Low Usage", IF(tbl_Customers[[#This Row],[number_vmail_messages]] &lt;= 40, "Medium Usgae", "High Usage")))</f>
        <v>Low Usage</v>
      </c>
      <c r="AD1933" t="str">
        <f>IF(tbl_Customers[[#This Row],[total_day_minutes]]&lt;=150,"Low Usage", IF(tbl_Customers[[#This Row],[total_day_minutes]]&lt;=200,"Medium Usage", IF(tbl_Customers[[#This Row],[total_day_minutes]]&lt;=250,"High Usage","Very High Usage")))</f>
        <v>Low Usage</v>
      </c>
      <c r="AE1933" t="str">
        <f>IF(tbl_Customers[[#This Row],[total_intl_calls]]&lt;=5,"Low Calls", IF(tbl_Customers[[#This Row],[total_intl_calls]]&lt;=10, "Medium Calls", "High Calls"))</f>
        <v>Medium Calls</v>
      </c>
      <c r="AF19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33" t="str">
        <f>IF(tbl_Customers[[#This Row],[Churn_Risk_Score]]&gt;=10,"High Risk", IF(tbl_Customers[[#This Row],[Churn_Risk_Score]]&gt;=5,"Medium Risk","Low Risk"))</f>
        <v>Low Risk</v>
      </c>
      <c r="AH1933">
        <f>tbl_Customers[[#This Row],[total_day_charge]] + tbl_Customers[[#This Row],[total_eve_charge]] + tbl_Customers[[#This Row],[total_night_charge]] + tbl_Customers[[#This Row],[total_intl_charge]]</f>
        <v>53.759999999999991</v>
      </c>
    </row>
    <row r="1934" spans="1:34"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t="str">
        <f>IF(tbl_Customers[[#This Row],[total_intl_charge]] &lt;= 3, "Low Charges", "High Charges")</f>
        <v>Low Charges</v>
      </c>
      <c r="Z1934" t="str">
        <f>IF(tbl_Customers[[#This Row],[total_eve_calls]]&lt;=80,"Low Calls",
IF(tbl_Customers[[#This Row],[total_eve_calls]]&lt;=120,"Medium Calls","High Calls"))</f>
        <v>High Calls</v>
      </c>
      <c r="AA1934" t="str">
        <f>IF(tbl_Customers[[#This Row],[total_eve_charge]]&lt;=15,"Low Charges",
IF(tbl_Customers[[#This Row],[total_eve_charge]]&lt;=20,"Medium Charges","High Charges"))</f>
        <v>Low Charges</v>
      </c>
      <c r="AB1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4" t="str">
        <f>IF(tbl_Customers[[#This Row],[number_vmail_messages]] = 0, "No Usage", IF(tbl_Customers[[#This Row],[number_vmail_messages]] &lt;= 20, "Low Usage", IF(tbl_Customers[[#This Row],[number_vmail_messages]] &lt;= 40, "Medium Usgae", "High Usage")))</f>
        <v>Medium Usgae</v>
      </c>
      <c r="AD1934" t="str">
        <f>IF(tbl_Customers[[#This Row],[total_day_minutes]]&lt;=150,"Low Usage", IF(tbl_Customers[[#This Row],[total_day_minutes]]&lt;=200,"Medium Usage", IF(tbl_Customers[[#This Row],[total_day_minutes]]&lt;=250,"High Usage","Very High Usage")))</f>
        <v>Low Usage</v>
      </c>
      <c r="AE1934" t="str">
        <f>IF(tbl_Customers[[#This Row],[total_intl_calls]]&lt;=5,"Low Calls", IF(tbl_Customers[[#This Row],[total_intl_calls]]&lt;=10, "Medium Calls", "High Calls"))</f>
        <v>High Calls</v>
      </c>
      <c r="AF19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34" t="str">
        <f>IF(tbl_Customers[[#This Row],[Churn_Risk_Score]]&gt;=10,"High Risk", IF(tbl_Customers[[#This Row],[Churn_Risk_Score]]&gt;=5,"Medium Risk","Low Risk"))</f>
        <v>Low Risk</v>
      </c>
      <c r="AH1934">
        <f>tbl_Customers[[#This Row],[total_day_charge]] + tbl_Customers[[#This Row],[total_eve_charge]] + tbl_Customers[[#This Row],[total_night_charge]] + tbl_Customers[[#This Row],[total_intl_charge]]</f>
        <v>37.18</v>
      </c>
    </row>
    <row r="1935" spans="1:34"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t="str">
        <f>IF(tbl_Customers[[#This Row],[total_intl_charge]] &lt;= 3, "Low Charges", "High Charges")</f>
        <v>Low Charges</v>
      </c>
      <c r="Z1935" t="str">
        <f>IF(tbl_Customers[[#This Row],[total_eve_calls]]&lt;=80,"Low Calls",
IF(tbl_Customers[[#This Row],[total_eve_calls]]&lt;=120,"Medium Calls","High Calls"))</f>
        <v>Low Calls</v>
      </c>
      <c r="AA1935" t="str">
        <f>IF(tbl_Customers[[#This Row],[total_eve_charge]]&lt;=15,"Low Charges",
IF(tbl_Customers[[#This Row],[total_eve_charge]]&lt;=20,"Medium Charges","High Charges"))</f>
        <v>Medium Charges</v>
      </c>
      <c r="AB1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5" t="str">
        <f>IF(tbl_Customers[[#This Row],[number_vmail_messages]] = 0, "No Usage", IF(tbl_Customers[[#This Row],[number_vmail_messages]] &lt;= 20, "Low Usage", IF(tbl_Customers[[#This Row],[number_vmail_messages]] &lt;= 40, "Medium Usgae", "High Usage")))</f>
        <v>No Usage</v>
      </c>
      <c r="AD1935" t="str">
        <f>IF(tbl_Customers[[#This Row],[total_day_minutes]]&lt;=150,"Low Usage", IF(tbl_Customers[[#This Row],[total_day_minutes]]&lt;=200,"Medium Usage", IF(tbl_Customers[[#This Row],[total_day_minutes]]&lt;=250,"High Usage","Very High Usage")))</f>
        <v>Low Usage</v>
      </c>
      <c r="AE1935" t="str">
        <f>IF(tbl_Customers[[#This Row],[total_intl_calls]]&lt;=5,"Low Calls", IF(tbl_Customers[[#This Row],[total_intl_calls]]&lt;=10, "Medium Calls", "High Calls"))</f>
        <v>Medium Calls</v>
      </c>
      <c r="AF19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5" t="str">
        <f>IF(tbl_Customers[[#This Row],[Churn_Risk_Score]]&gt;=10,"High Risk", IF(tbl_Customers[[#This Row],[Churn_Risk_Score]]&gt;=5,"Medium Risk","Low Risk"))</f>
        <v>Low Risk</v>
      </c>
      <c r="AH1935">
        <f>tbl_Customers[[#This Row],[total_day_charge]] + tbl_Customers[[#This Row],[total_eve_charge]] + tbl_Customers[[#This Row],[total_night_charge]] + tbl_Customers[[#This Row],[total_intl_charge]]</f>
        <v>58.540000000000006</v>
      </c>
    </row>
    <row r="1936" spans="1:34"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t="str">
        <f>IF(tbl_Customers[[#This Row],[total_intl_charge]] &lt;= 3, "Low Charges", "High Charges")</f>
        <v>High Charges</v>
      </c>
      <c r="Z1936" t="str">
        <f>IF(tbl_Customers[[#This Row],[total_eve_calls]]&lt;=80,"Low Calls",
IF(tbl_Customers[[#This Row],[total_eve_calls]]&lt;=120,"Medium Calls","High Calls"))</f>
        <v>Medium Calls</v>
      </c>
      <c r="AA1936" t="str">
        <f>IF(tbl_Customers[[#This Row],[total_eve_charge]]&lt;=15,"Low Charges",
IF(tbl_Customers[[#This Row],[total_eve_charge]]&lt;=20,"Medium Charges","High Charges"))</f>
        <v>High Charges</v>
      </c>
      <c r="AB1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6" t="str">
        <f>IF(tbl_Customers[[#This Row],[number_vmail_messages]] = 0, "No Usage", IF(tbl_Customers[[#This Row],[number_vmail_messages]] &lt;= 20, "Low Usage", IF(tbl_Customers[[#This Row],[number_vmail_messages]] &lt;= 40, "Medium Usgae", "High Usage")))</f>
        <v>No Usage</v>
      </c>
      <c r="AD1936" t="str">
        <f>IF(tbl_Customers[[#This Row],[total_day_minutes]]&lt;=150,"Low Usage", IF(tbl_Customers[[#This Row],[total_day_minutes]]&lt;=200,"Medium Usage", IF(tbl_Customers[[#This Row],[total_day_minutes]]&lt;=250,"High Usage","Very High Usage")))</f>
        <v>Low Usage</v>
      </c>
      <c r="AE1936" t="str">
        <f>IF(tbl_Customers[[#This Row],[total_intl_calls]]&lt;=5,"Low Calls", IF(tbl_Customers[[#This Row],[total_intl_calls]]&lt;=10, "Medium Calls", "High Calls"))</f>
        <v>Low Calls</v>
      </c>
      <c r="AF19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6" t="str">
        <f>IF(tbl_Customers[[#This Row],[Churn_Risk_Score]]&gt;=10,"High Risk", IF(tbl_Customers[[#This Row],[Churn_Risk_Score]]&gt;=5,"Medium Risk","Low Risk"))</f>
        <v>Low Risk</v>
      </c>
      <c r="AH1936">
        <f>tbl_Customers[[#This Row],[total_day_charge]] + tbl_Customers[[#This Row],[total_eve_charge]] + tbl_Customers[[#This Row],[total_night_charge]] + tbl_Customers[[#This Row],[total_intl_charge]]</f>
        <v>58.59</v>
      </c>
    </row>
    <row r="1937" spans="1:34"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t="str">
        <f>IF(tbl_Customers[[#This Row],[total_intl_charge]] &lt;= 3, "Low Charges", "High Charges")</f>
        <v>Low Charges</v>
      </c>
      <c r="Z1937" t="str">
        <f>IF(tbl_Customers[[#This Row],[total_eve_calls]]&lt;=80,"Low Calls",
IF(tbl_Customers[[#This Row],[total_eve_calls]]&lt;=120,"Medium Calls","High Calls"))</f>
        <v>High Calls</v>
      </c>
      <c r="AA1937" t="str">
        <f>IF(tbl_Customers[[#This Row],[total_eve_charge]]&lt;=15,"Low Charges",
IF(tbl_Customers[[#This Row],[total_eve_charge]]&lt;=20,"Medium Charges","High Charges"))</f>
        <v>Low Charges</v>
      </c>
      <c r="AB1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7" t="str">
        <f>IF(tbl_Customers[[#This Row],[number_vmail_messages]] = 0, "No Usage", IF(tbl_Customers[[#This Row],[number_vmail_messages]] &lt;= 20, "Low Usage", IF(tbl_Customers[[#This Row],[number_vmail_messages]] &lt;= 40, "Medium Usgae", "High Usage")))</f>
        <v>No Usage</v>
      </c>
      <c r="AD1937" t="str">
        <f>IF(tbl_Customers[[#This Row],[total_day_minutes]]&lt;=150,"Low Usage", IF(tbl_Customers[[#This Row],[total_day_minutes]]&lt;=200,"Medium Usage", IF(tbl_Customers[[#This Row],[total_day_minutes]]&lt;=250,"High Usage","Very High Usage")))</f>
        <v>Medium Usage</v>
      </c>
      <c r="AE1937" t="str">
        <f>IF(tbl_Customers[[#This Row],[total_intl_calls]]&lt;=5,"Low Calls", IF(tbl_Customers[[#This Row],[total_intl_calls]]&lt;=10, "Medium Calls", "High Calls"))</f>
        <v>Low Calls</v>
      </c>
      <c r="AF19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7" t="str">
        <f>IF(tbl_Customers[[#This Row],[Churn_Risk_Score]]&gt;=10,"High Risk", IF(tbl_Customers[[#This Row],[Churn_Risk_Score]]&gt;=5,"Medium Risk","Low Risk"))</f>
        <v>Low Risk</v>
      </c>
      <c r="AH1937">
        <f>tbl_Customers[[#This Row],[total_day_charge]] + tbl_Customers[[#This Row],[total_eve_charge]] + tbl_Customers[[#This Row],[total_night_charge]] + tbl_Customers[[#This Row],[total_intl_charge]]</f>
        <v>51.069999999999993</v>
      </c>
    </row>
    <row r="1938" spans="1:34"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t="str">
        <f>IF(tbl_Customers[[#This Row],[total_intl_charge]] &lt;= 3, "Low Charges", "High Charges")</f>
        <v>Low Charges</v>
      </c>
      <c r="Z1938" t="str">
        <f>IF(tbl_Customers[[#This Row],[total_eve_calls]]&lt;=80,"Low Calls",
IF(tbl_Customers[[#This Row],[total_eve_calls]]&lt;=120,"Medium Calls","High Calls"))</f>
        <v>Low Calls</v>
      </c>
      <c r="AA1938" t="str">
        <f>IF(tbl_Customers[[#This Row],[total_eve_charge]]&lt;=15,"Low Charges",
IF(tbl_Customers[[#This Row],[total_eve_charge]]&lt;=20,"Medium Charges","High Charges"))</f>
        <v>Medium Charges</v>
      </c>
      <c r="AB1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8" t="str">
        <f>IF(tbl_Customers[[#This Row],[number_vmail_messages]] = 0, "No Usage", IF(tbl_Customers[[#This Row],[number_vmail_messages]] &lt;= 20, "Low Usage", IF(tbl_Customers[[#This Row],[number_vmail_messages]] &lt;= 40, "Medium Usgae", "High Usage")))</f>
        <v>Medium Usgae</v>
      </c>
      <c r="AD1938" t="str">
        <f>IF(tbl_Customers[[#This Row],[total_day_minutes]]&lt;=150,"Low Usage", IF(tbl_Customers[[#This Row],[total_day_minutes]]&lt;=200,"Medium Usage", IF(tbl_Customers[[#This Row],[total_day_minutes]]&lt;=250,"High Usage","Very High Usage")))</f>
        <v>High Usage</v>
      </c>
      <c r="AE1938" t="str">
        <f>IF(tbl_Customers[[#This Row],[total_intl_calls]]&lt;=5,"Low Calls", IF(tbl_Customers[[#This Row],[total_intl_calls]]&lt;=10, "Medium Calls", "High Calls"))</f>
        <v>Low Calls</v>
      </c>
      <c r="AF19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8" t="str">
        <f>IF(tbl_Customers[[#This Row],[Churn_Risk_Score]]&gt;=10,"High Risk", IF(tbl_Customers[[#This Row],[Churn_Risk_Score]]&gt;=5,"Medium Risk","Low Risk"))</f>
        <v>Low Risk</v>
      </c>
      <c r="AH1938">
        <f>tbl_Customers[[#This Row],[total_day_charge]] + tbl_Customers[[#This Row],[total_eve_charge]] + tbl_Customers[[#This Row],[total_night_charge]] + tbl_Customers[[#This Row],[total_intl_charge]]</f>
        <v>71.009999999999991</v>
      </c>
    </row>
    <row r="1939" spans="1:34"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t="str">
        <f>IF(tbl_Customers[[#This Row],[total_intl_charge]] &lt;= 3, "Low Charges", "High Charges")</f>
        <v>Low Charges</v>
      </c>
      <c r="Z1939" t="str">
        <f>IF(tbl_Customers[[#This Row],[total_eve_calls]]&lt;=80,"Low Calls",
IF(tbl_Customers[[#This Row],[total_eve_calls]]&lt;=120,"Medium Calls","High Calls"))</f>
        <v>Medium Calls</v>
      </c>
      <c r="AA1939" t="str">
        <f>IF(tbl_Customers[[#This Row],[total_eve_charge]]&lt;=15,"Low Charges",
IF(tbl_Customers[[#This Row],[total_eve_charge]]&lt;=20,"Medium Charges","High Charges"))</f>
        <v>Low Charges</v>
      </c>
      <c r="AB1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9" t="str">
        <f>IF(tbl_Customers[[#This Row],[number_vmail_messages]] = 0, "No Usage", IF(tbl_Customers[[#This Row],[number_vmail_messages]] &lt;= 20, "Low Usage", IF(tbl_Customers[[#This Row],[number_vmail_messages]] &lt;= 40, "Medium Usgae", "High Usage")))</f>
        <v>No Usage</v>
      </c>
      <c r="AD1939" t="str">
        <f>IF(tbl_Customers[[#This Row],[total_day_minutes]]&lt;=150,"Low Usage", IF(tbl_Customers[[#This Row],[total_day_minutes]]&lt;=200,"Medium Usage", IF(tbl_Customers[[#This Row],[total_day_minutes]]&lt;=250,"High Usage","Very High Usage")))</f>
        <v>High Usage</v>
      </c>
      <c r="AE1939" t="str">
        <f>IF(tbl_Customers[[#This Row],[total_intl_calls]]&lt;=5,"Low Calls", IF(tbl_Customers[[#This Row],[total_intl_calls]]&lt;=10, "Medium Calls", "High Calls"))</f>
        <v>Medium Calls</v>
      </c>
      <c r="AF19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9" t="str">
        <f>IF(tbl_Customers[[#This Row],[Churn_Risk_Score]]&gt;=10,"High Risk", IF(tbl_Customers[[#This Row],[Churn_Risk_Score]]&gt;=5,"Medium Risk","Low Risk"))</f>
        <v>Low Risk</v>
      </c>
      <c r="AH1939">
        <f>tbl_Customers[[#This Row],[total_day_charge]] + tbl_Customers[[#This Row],[total_eve_charge]] + tbl_Customers[[#This Row],[total_night_charge]] + tbl_Customers[[#This Row],[total_intl_charge]]</f>
        <v>64.28</v>
      </c>
    </row>
    <row r="1940" spans="1:34"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t="str">
        <f>IF(tbl_Customers[[#This Row],[total_intl_charge]] &lt;= 3, "Low Charges", "High Charges")</f>
        <v>Low Charges</v>
      </c>
      <c r="Z1940" t="str">
        <f>IF(tbl_Customers[[#This Row],[total_eve_calls]]&lt;=80,"Low Calls",
IF(tbl_Customers[[#This Row],[total_eve_calls]]&lt;=120,"Medium Calls","High Calls"))</f>
        <v>Low Calls</v>
      </c>
      <c r="AA1940" t="str">
        <f>IF(tbl_Customers[[#This Row],[total_eve_charge]]&lt;=15,"Low Charges",
IF(tbl_Customers[[#This Row],[total_eve_charge]]&lt;=20,"Medium Charges","High Charges"))</f>
        <v>Medium Charges</v>
      </c>
      <c r="AB1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0" t="str">
        <f>IF(tbl_Customers[[#This Row],[number_vmail_messages]] = 0, "No Usage", IF(tbl_Customers[[#This Row],[number_vmail_messages]] &lt;= 20, "Low Usage", IF(tbl_Customers[[#This Row],[number_vmail_messages]] &lt;= 40, "Medium Usgae", "High Usage")))</f>
        <v>No Usage</v>
      </c>
      <c r="AD1940" t="str">
        <f>IF(tbl_Customers[[#This Row],[total_day_minutes]]&lt;=150,"Low Usage", IF(tbl_Customers[[#This Row],[total_day_minutes]]&lt;=200,"Medium Usage", IF(tbl_Customers[[#This Row],[total_day_minutes]]&lt;=250,"High Usage","Very High Usage")))</f>
        <v>Medium Usage</v>
      </c>
      <c r="AE1940" t="str">
        <f>IF(tbl_Customers[[#This Row],[total_intl_calls]]&lt;=5,"Low Calls", IF(tbl_Customers[[#This Row],[total_intl_calls]]&lt;=10, "Medium Calls", "High Calls"))</f>
        <v>Low Calls</v>
      </c>
      <c r="AF19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0" t="str">
        <f>IF(tbl_Customers[[#This Row],[Churn_Risk_Score]]&gt;=10,"High Risk", IF(tbl_Customers[[#This Row],[Churn_Risk_Score]]&gt;=5,"Medium Risk","Low Risk"))</f>
        <v>Low Risk</v>
      </c>
      <c r="AH1940">
        <f>tbl_Customers[[#This Row],[total_day_charge]] + tbl_Customers[[#This Row],[total_eve_charge]] + tbl_Customers[[#This Row],[total_night_charge]] + tbl_Customers[[#This Row],[total_intl_charge]]</f>
        <v>55.59</v>
      </c>
    </row>
    <row r="1941" spans="1:34"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t="str">
        <f>IF(tbl_Customers[[#This Row],[total_intl_charge]] &lt;= 3, "Low Charges", "High Charges")</f>
        <v>High Charges</v>
      </c>
      <c r="Z1941" t="str">
        <f>IF(tbl_Customers[[#This Row],[total_eve_calls]]&lt;=80,"Low Calls",
IF(tbl_Customers[[#This Row],[total_eve_calls]]&lt;=120,"Medium Calls","High Calls"))</f>
        <v>Medium Calls</v>
      </c>
      <c r="AA1941" t="str">
        <f>IF(tbl_Customers[[#This Row],[total_eve_charge]]&lt;=15,"Low Charges",
IF(tbl_Customers[[#This Row],[total_eve_charge]]&lt;=20,"Medium Charges","High Charges"))</f>
        <v>High Charges</v>
      </c>
      <c r="AB1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1" t="str">
        <f>IF(tbl_Customers[[#This Row],[number_vmail_messages]] = 0, "No Usage", IF(tbl_Customers[[#This Row],[number_vmail_messages]] &lt;= 20, "Low Usage", IF(tbl_Customers[[#This Row],[number_vmail_messages]] &lt;= 40, "Medium Usgae", "High Usage")))</f>
        <v>No Usage</v>
      </c>
      <c r="AD1941" t="str">
        <f>IF(tbl_Customers[[#This Row],[total_day_minutes]]&lt;=150,"Low Usage", IF(tbl_Customers[[#This Row],[total_day_minutes]]&lt;=200,"Medium Usage", IF(tbl_Customers[[#This Row],[total_day_minutes]]&lt;=250,"High Usage","Very High Usage")))</f>
        <v>Low Usage</v>
      </c>
      <c r="AE1941" t="str">
        <f>IF(tbl_Customers[[#This Row],[total_intl_calls]]&lt;=5,"Low Calls", IF(tbl_Customers[[#This Row],[total_intl_calls]]&lt;=10, "Medium Calls", "High Calls"))</f>
        <v>Low Calls</v>
      </c>
      <c r="AF19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1" t="str">
        <f>IF(tbl_Customers[[#This Row],[Churn_Risk_Score]]&gt;=10,"High Risk", IF(tbl_Customers[[#This Row],[Churn_Risk_Score]]&gt;=5,"Medium Risk","Low Risk"))</f>
        <v>Low Risk</v>
      </c>
      <c r="AH1941">
        <f>tbl_Customers[[#This Row],[total_day_charge]] + tbl_Customers[[#This Row],[total_eve_charge]] + tbl_Customers[[#This Row],[total_night_charge]] + tbl_Customers[[#This Row],[total_intl_charge]]</f>
        <v>57.870000000000005</v>
      </c>
    </row>
    <row r="1942" spans="1:34"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t="str">
        <f>IF(tbl_Customers[[#This Row],[total_intl_charge]] &lt;= 3, "Low Charges", "High Charges")</f>
        <v>Low Charges</v>
      </c>
      <c r="Z1942" t="str">
        <f>IF(tbl_Customers[[#This Row],[total_eve_calls]]&lt;=80,"Low Calls",
IF(tbl_Customers[[#This Row],[total_eve_calls]]&lt;=120,"Medium Calls","High Calls"))</f>
        <v>Medium Calls</v>
      </c>
      <c r="AA1942" t="str">
        <f>IF(tbl_Customers[[#This Row],[total_eve_charge]]&lt;=15,"Low Charges",
IF(tbl_Customers[[#This Row],[total_eve_charge]]&lt;=20,"Medium Charges","High Charges"))</f>
        <v>High Charges</v>
      </c>
      <c r="AB1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2" t="str">
        <f>IF(tbl_Customers[[#This Row],[number_vmail_messages]] = 0, "No Usage", IF(tbl_Customers[[#This Row],[number_vmail_messages]] &lt;= 20, "Low Usage", IF(tbl_Customers[[#This Row],[number_vmail_messages]] &lt;= 40, "Medium Usgae", "High Usage")))</f>
        <v>No Usage</v>
      </c>
      <c r="AD1942" t="str">
        <f>IF(tbl_Customers[[#This Row],[total_day_minutes]]&lt;=150,"Low Usage", IF(tbl_Customers[[#This Row],[total_day_minutes]]&lt;=200,"Medium Usage", IF(tbl_Customers[[#This Row],[total_day_minutes]]&lt;=250,"High Usage","Very High Usage")))</f>
        <v>Medium Usage</v>
      </c>
      <c r="AE1942" t="str">
        <f>IF(tbl_Customers[[#This Row],[total_intl_calls]]&lt;=5,"Low Calls", IF(tbl_Customers[[#This Row],[total_intl_calls]]&lt;=10, "Medium Calls", "High Calls"))</f>
        <v>Low Calls</v>
      </c>
      <c r="AF19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2" t="str">
        <f>IF(tbl_Customers[[#This Row],[Churn_Risk_Score]]&gt;=10,"High Risk", IF(tbl_Customers[[#This Row],[Churn_Risk_Score]]&gt;=5,"Medium Risk","Low Risk"))</f>
        <v>Low Risk</v>
      </c>
      <c r="AH1942">
        <f>tbl_Customers[[#This Row],[total_day_charge]] + tbl_Customers[[#This Row],[total_eve_charge]] + tbl_Customers[[#This Row],[total_night_charge]] + tbl_Customers[[#This Row],[total_intl_charge]]</f>
        <v>65.61</v>
      </c>
    </row>
    <row r="1943" spans="1:34"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t="str">
        <f>IF(tbl_Customers[[#This Row],[total_intl_charge]] &lt;= 3, "Low Charges", "High Charges")</f>
        <v>Low Charges</v>
      </c>
      <c r="Z1943" t="str">
        <f>IF(tbl_Customers[[#This Row],[total_eve_calls]]&lt;=80,"Low Calls",
IF(tbl_Customers[[#This Row],[total_eve_calls]]&lt;=120,"Medium Calls","High Calls"))</f>
        <v>Medium Calls</v>
      </c>
      <c r="AA1943" t="str">
        <f>IF(tbl_Customers[[#This Row],[total_eve_charge]]&lt;=15,"Low Charges",
IF(tbl_Customers[[#This Row],[total_eve_charge]]&lt;=20,"Medium Charges","High Charges"))</f>
        <v>Medium Charges</v>
      </c>
      <c r="AB1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3" t="str">
        <f>IF(tbl_Customers[[#This Row],[number_vmail_messages]] = 0, "No Usage", IF(tbl_Customers[[#This Row],[number_vmail_messages]] &lt;= 20, "Low Usage", IF(tbl_Customers[[#This Row],[number_vmail_messages]] &lt;= 40, "Medium Usgae", "High Usage")))</f>
        <v>No Usage</v>
      </c>
      <c r="AD1943" t="str">
        <f>IF(tbl_Customers[[#This Row],[total_day_minutes]]&lt;=150,"Low Usage", IF(tbl_Customers[[#This Row],[total_day_minutes]]&lt;=200,"Medium Usage", IF(tbl_Customers[[#This Row],[total_day_minutes]]&lt;=250,"High Usage","Very High Usage")))</f>
        <v>Low Usage</v>
      </c>
      <c r="AE1943" t="str">
        <f>IF(tbl_Customers[[#This Row],[total_intl_calls]]&lt;=5,"Low Calls", IF(tbl_Customers[[#This Row],[total_intl_calls]]&lt;=10, "Medium Calls", "High Calls"))</f>
        <v>Low Calls</v>
      </c>
      <c r="AF19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3" t="str">
        <f>IF(tbl_Customers[[#This Row],[Churn_Risk_Score]]&gt;=10,"High Risk", IF(tbl_Customers[[#This Row],[Churn_Risk_Score]]&gt;=5,"Medium Risk","Low Risk"))</f>
        <v>Low Risk</v>
      </c>
      <c r="AH1943">
        <f>tbl_Customers[[#This Row],[total_day_charge]] + tbl_Customers[[#This Row],[total_eve_charge]] + tbl_Customers[[#This Row],[total_night_charge]] + tbl_Customers[[#This Row],[total_intl_charge]]</f>
        <v>48.26</v>
      </c>
    </row>
    <row r="1944" spans="1:34"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t="str">
        <f>IF(tbl_Customers[[#This Row],[total_intl_charge]] &lt;= 3, "Low Charges", "High Charges")</f>
        <v>High Charges</v>
      </c>
      <c r="Z1944" t="str">
        <f>IF(tbl_Customers[[#This Row],[total_eve_calls]]&lt;=80,"Low Calls",
IF(tbl_Customers[[#This Row],[total_eve_calls]]&lt;=120,"Medium Calls","High Calls"))</f>
        <v>Medium Calls</v>
      </c>
      <c r="AA1944" t="str">
        <f>IF(tbl_Customers[[#This Row],[total_eve_charge]]&lt;=15,"Low Charges",
IF(tbl_Customers[[#This Row],[total_eve_charge]]&lt;=20,"Medium Charges","High Charges"))</f>
        <v>High Charges</v>
      </c>
      <c r="AB1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4" t="str">
        <f>IF(tbl_Customers[[#This Row],[number_vmail_messages]] = 0, "No Usage", IF(tbl_Customers[[#This Row],[number_vmail_messages]] &lt;= 20, "Low Usage", IF(tbl_Customers[[#This Row],[number_vmail_messages]] &lt;= 40, "Medium Usgae", "High Usage")))</f>
        <v>Medium Usgae</v>
      </c>
      <c r="AD1944" t="str">
        <f>IF(tbl_Customers[[#This Row],[total_day_minutes]]&lt;=150,"Low Usage", IF(tbl_Customers[[#This Row],[total_day_minutes]]&lt;=200,"Medium Usage", IF(tbl_Customers[[#This Row],[total_day_minutes]]&lt;=250,"High Usage","Very High Usage")))</f>
        <v>Low Usage</v>
      </c>
      <c r="AE1944" t="str">
        <f>IF(tbl_Customers[[#This Row],[total_intl_calls]]&lt;=5,"Low Calls", IF(tbl_Customers[[#This Row],[total_intl_calls]]&lt;=10, "Medium Calls", "High Calls"))</f>
        <v>Medium Calls</v>
      </c>
      <c r="AF19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44" t="str">
        <f>IF(tbl_Customers[[#This Row],[Churn_Risk_Score]]&gt;=10,"High Risk", IF(tbl_Customers[[#This Row],[Churn_Risk_Score]]&gt;=5,"Medium Risk","Low Risk"))</f>
        <v>Low Risk</v>
      </c>
      <c r="AH1944">
        <f>tbl_Customers[[#This Row],[total_day_charge]] + tbl_Customers[[#This Row],[total_eve_charge]] + tbl_Customers[[#This Row],[total_night_charge]] + tbl_Customers[[#This Row],[total_intl_charge]]</f>
        <v>60.190000000000005</v>
      </c>
    </row>
    <row r="1945" spans="1:34"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t="str">
        <f>IF(tbl_Customers[[#This Row],[total_intl_charge]] &lt;= 3, "Low Charges", "High Charges")</f>
        <v>High Charges</v>
      </c>
      <c r="Z1945" t="str">
        <f>IF(tbl_Customers[[#This Row],[total_eve_calls]]&lt;=80,"Low Calls",
IF(tbl_Customers[[#This Row],[total_eve_calls]]&lt;=120,"Medium Calls","High Calls"))</f>
        <v>Medium Calls</v>
      </c>
      <c r="AA1945" t="str">
        <f>IF(tbl_Customers[[#This Row],[total_eve_charge]]&lt;=15,"Low Charges",
IF(tbl_Customers[[#This Row],[total_eve_charge]]&lt;=20,"Medium Charges","High Charges"))</f>
        <v>Medium Charges</v>
      </c>
      <c r="AB1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5" t="str">
        <f>IF(tbl_Customers[[#This Row],[number_vmail_messages]] = 0, "No Usage", IF(tbl_Customers[[#This Row],[number_vmail_messages]] &lt;= 20, "Low Usage", IF(tbl_Customers[[#This Row],[number_vmail_messages]] &lt;= 40, "Medium Usgae", "High Usage")))</f>
        <v>No Usage</v>
      </c>
      <c r="AD1945" t="str">
        <f>IF(tbl_Customers[[#This Row],[total_day_minutes]]&lt;=150,"Low Usage", IF(tbl_Customers[[#This Row],[total_day_minutes]]&lt;=200,"Medium Usage", IF(tbl_Customers[[#This Row],[total_day_minutes]]&lt;=250,"High Usage","Very High Usage")))</f>
        <v>Low Usage</v>
      </c>
      <c r="AE1945" t="str">
        <f>IF(tbl_Customers[[#This Row],[total_intl_calls]]&lt;=5,"Low Calls", IF(tbl_Customers[[#This Row],[total_intl_calls]]&lt;=10, "Medium Calls", "High Calls"))</f>
        <v>Low Calls</v>
      </c>
      <c r="AF19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5" t="str">
        <f>IF(tbl_Customers[[#This Row],[Churn_Risk_Score]]&gt;=10,"High Risk", IF(tbl_Customers[[#This Row],[Churn_Risk_Score]]&gt;=5,"Medium Risk","Low Risk"))</f>
        <v>Low Risk</v>
      </c>
      <c r="AH1945">
        <f>tbl_Customers[[#This Row],[total_day_charge]] + tbl_Customers[[#This Row],[total_eve_charge]] + tbl_Customers[[#This Row],[total_night_charge]] + tbl_Customers[[#This Row],[total_intl_charge]]</f>
        <v>57.98</v>
      </c>
    </row>
    <row r="1946" spans="1:34"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t="str">
        <f>IF(tbl_Customers[[#This Row],[total_intl_charge]] &lt;= 3, "Low Charges", "High Charges")</f>
        <v>Low Charges</v>
      </c>
      <c r="Z1946" t="str">
        <f>IF(tbl_Customers[[#This Row],[total_eve_calls]]&lt;=80,"Low Calls",
IF(tbl_Customers[[#This Row],[total_eve_calls]]&lt;=120,"Medium Calls","High Calls"))</f>
        <v>Medium Calls</v>
      </c>
      <c r="AA1946" t="str">
        <f>IF(tbl_Customers[[#This Row],[total_eve_charge]]&lt;=15,"Low Charges",
IF(tbl_Customers[[#This Row],[total_eve_charge]]&lt;=20,"Medium Charges","High Charges"))</f>
        <v>Low Charges</v>
      </c>
      <c r="AB1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6" t="str">
        <f>IF(tbl_Customers[[#This Row],[number_vmail_messages]] = 0, "No Usage", IF(tbl_Customers[[#This Row],[number_vmail_messages]] &lt;= 20, "Low Usage", IF(tbl_Customers[[#This Row],[number_vmail_messages]] &lt;= 40, "Medium Usgae", "High Usage")))</f>
        <v>No Usage</v>
      </c>
      <c r="AD1946" t="str">
        <f>IF(tbl_Customers[[#This Row],[total_day_minutes]]&lt;=150,"Low Usage", IF(tbl_Customers[[#This Row],[total_day_minutes]]&lt;=200,"Medium Usage", IF(tbl_Customers[[#This Row],[total_day_minutes]]&lt;=250,"High Usage","Very High Usage")))</f>
        <v>High Usage</v>
      </c>
      <c r="AE1946" t="str">
        <f>IF(tbl_Customers[[#This Row],[total_intl_calls]]&lt;=5,"Low Calls", IF(tbl_Customers[[#This Row],[total_intl_calls]]&lt;=10, "Medium Calls", "High Calls"))</f>
        <v>Low Calls</v>
      </c>
      <c r="AF19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46" t="str">
        <f>IF(tbl_Customers[[#This Row],[Churn_Risk_Score]]&gt;=10,"High Risk", IF(tbl_Customers[[#This Row],[Churn_Risk_Score]]&gt;=5,"Medium Risk","Low Risk"))</f>
        <v>Medium Risk</v>
      </c>
      <c r="AH1946">
        <f>tbl_Customers[[#This Row],[total_day_charge]] + tbl_Customers[[#This Row],[total_eve_charge]] + tbl_Customers[[#This Row],[total_night_charge]] + tbl_Customers[[#This Row],[total_intl_charge]]</f>
        <v>55.390000000000008</v>
      </c>
    </row>
    <row r="1947" spans="1:34"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t="str">
        <f>IF(tbl_Customers[[#This Row],[total_intl_charge]] &lt;= 3, "Low Charges", "High Charges")</f>
        <v>High Charges</v>
      </c>
      <c r="Z1947" t="str">
        <f>IF(tbl_Customers[[#This Row],[total_eve_calls]]&lt;=80,"Low Calls",
IF(tbl_Customers[[#This Row],[total_eve_calls]]&lt;=120,"Medium Calls","High Calls"))</f>
        <v>Medium Calls</v>
      </c>
      <c r="AA1947" t="str">
        <f>IF(tbl_Customers[[#This Row],[total_eve_charge]]&lt;=15,"Low Charges",
IF(tbl_Customers[[#This Row],[total_eve_charge]]&lt;=20,"Medium Charges","High Charges"))</f>
        <v>Low Charges</v>
      </c>
      <c r="AB1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7" t="str">
        <f>IF(tbl_Customers[[#This Row],[number_vmail_messages]] = 0, "No Usage", IF(tbl_Customers[[#This Row],[number_vmail_messages]] &lt;= 20, "Low Usage", IF(tbl_Customers[[#This Row],[number_vmail_messages]] &lt;= 40, "Medium Usgae", "High Usage")))</f>
        <v>No Usage</v>
      </c>
      <c r="AD1947" t="str">
        <f>IF(tbl_Customers[[#This Row],[total_day_minutes]]&lt;=150,"Low Usage", IF(tbl_Customers[[#This Row],[total_day_minutes]]&lt;=200,"Medium Usage", IF(tbl_Customers[[#This Row],[total_day_minutes]]&lt;=250,"High Usage","Very High Usage")))</f>
        <v>Medium Usage</v>
      </c>
      <c r="AE1947" t="str">
        <f>IF(tbl_Customers[[#This Row],[total_intl_calls]]&lt;=5,"Low Calls", IF(tbl_Customers[[#This Row],[total_intl_calls]]&lt;=10, "Medium Calls", "High Calls"))</f>
        <v>Low Calls</v>
      </c>
      <c r="AF19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7" t="str">
        <f>IF(tbl_Customers[[#This Row],[Churn_Risk_Score]]&gt;=10,"High Risk", IF(tbl_Customers[[#This Row],[Churn_Risk_Score]]&gt;=5,"Medium Risk","Low Risk"))</f>
        <v>Low Risk</v>
      </c>
      <c r="AH1947">
        <f>tbl_Customers[[#This Row],[total_day_charge]] + tbl_Customers[[#This Row],[total_eve_charge]] + tbl_Customers[[#This Row],[total_night_charge]] + tbl_Customers[[#This Row],[total_intl_charge]]</f>
        <v>53.559999999999995</v>
      </c>
    </row>
    <row r="1948" spans="1:34"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t="str">
        <f>IF(tbl_Customers[[#This Row],[total_intl_charge]] &lt;= 3, "Low Charges", "High Charges")</f>
        <v>High Charges</v>
      </c>
      <c r="Z1948" t="str">
        <f>IF(tbl_Customers[[#This Row],[total_eve_calls]]&lt;=80,"Low Calls",
IF(tbl_Customers[[#This Row],[total_eve_calls]]&lt;=120,"Medium Calls","High Calls"))</f>
        <v>Medium Calls</v>
      </c>
      <c r="AA1948" t="str">
        <f>IF(tbl_Customers[[#This Row],[total_eve_charge]]&lt;=15,"Low Charges",
IF(tbl_Customers[[#This Row],[total_eve_charge]]&lt;=20,"Medium Charges","High Charges"))</f>
        <v>Medium Charges</v>
      </c>
      <c r="AB1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8" t="str">
        <f>IF(tbl_Customers[[#This Row],[number_vmail_messages]] = 0, "No Usage", IF(tbl_Customers[[#This Row],[number_vmail_messages]] &lt;= 20, "Low Usage", IF(tbl_Customers[[#This Row],[number_vmail_messages]] &lt;= 40, "Medium Usgae", "High Usage")))</f>
        <v>No Usage</v>
      </c>
      <c r="AD1948" t="str">
        <f>IF(tbl_Customers[[#This Row],[total_day_minutes]]&lt;=150,"Low Usage", IF(tbl_Customers[[#This Row],[total_day_minutes]]&lt;=200,"Medium Usage", IF(tbl_Customers[[#This Row],[total_day_minutes]]&lt;=250,"High Usage","Very High Usage")))</f>
        <v>Medium Usage</v>
      </c>
      <c r="AE1948" t="str">
        <f>IF(tbl_Customers[[#This Row],[total_intl_calls]]&lt;=5,"Low Calls", IF(tbl_Customers[[#This Row],[total_intl_calls]]&lt;=10, "Medium Calls", "High Calls"))</f>
        <v>Low Calls</v>
      </c>
      <c r="AF19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8" t="str">
        <f>IF(tbl_Customers[[#This Row],[Churn_Risk_Score]]&gt;=10,"High Risk", IF(tbl_Customers[[#This Row],[Churn_Risk_Score]]&gt;=5,"Medium Risk","Low Risk"))</f>
        <v>Low Risk</v>
      </c>
      <c r="AH1948">
        <f>tbl_Customers[[#This Row],[total_day_charge]] + tbl_Customers[[#This Row],[total_eve_charge]] + tbl_Customers[[#This Row],[total_night_charge]] + tbl_Customers[[#This Row],[total_intl_charge]]</f>
        <v>55.75</v>
      </c>
    </row>
    <row r="1949" spans="1:34"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t="str">
        <f>IF(tbl_Customers[[#This Row],[total_intl_charge]] &lt;= 3, "Low Charges", "High Charges")</f>
        <v>Low Charges</v>
      </c>
      <c r="Z1949" t="str">
        <f>IF(tbl_Customers[[#This Row],[total_eve_calls]]&lt;=80,"Low Calls",
IF(tbl_Customers[[#This Row],[total_eve_calls]]&lt;=120,"Medium Calls","High Calls"))</f>
        <v>Medium Calls</v>
      </c>
      <c r="AA1949" t="str">
        <f>IF(tbl_Customers[[#This Row],[total_eve_charge]]&lt;=15,"Low Charges",
IF(tbl_Customers[[#This Row],[total_eve_charge]]&lt;=20,"Medium Charges","High Charges"))</f>
        <v>Low Charges</v>
      </c>
      <c r="AB1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9" t="str">
        <f>IF(tbl_Customers[[#This Row],[number_vmail_messages]] = 0, "No Usage", IF(tbl_Customers[[#This Row],[number_vmail_messages]] &lt;= 20, "Low Usage", IF(tbl_Customers[[#This Row],[number_vmail_messages]] &lt;= 40, "Medium Usgae", "High Usage")))</f>
        <v>High Usage</v>
      </c>
      <c r="AD1949" t="str">
        <f>IF(tbl_Customers[[#This Row],[total_day_minutes]]&lt;=150,"Low Usage", IF(tbl_Customers[[#This Row],[total_day_minutes]]&lt;=200,"Medium Usage", IF(tbl_Customers[[#This Row],[total_day_minutes]]&lt;=250,"High Usage","Very High Usage")))</f>
        <v>Low Usage</v>
      </c>
      <c r="AE1949" t="str">
        <f>IF(tbl_Customers[[#This Row],[total_intl_calls]]&lt;=5,"Low Calls", IF(tbl_Customers[[#This Row],[total_intl_calls]]&lt;=10, "Medium Calls", "High Calls"))</f>
        <v>Medium Calls</v>
      </c>
      <c r="AF19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49" t="str">
        <f>IF(tbl_Customers[[#This Row],[Churn_Risk_Score]]&gt;=10,"High Risk", IF(tbl_Customers[[#This Row],[Churn_Risk_Score]]&gt;=5,"Medium Risk","Low Risk"))</f>
        <v>Low Risk</v>
      </c>
      <c r="AH1949">
        <f>tbl_Customers[[#This Row],[total_day_charge]] + tbl_Customers[[#This Row],[total_eve_charge]] + tbl_Customers[[#This Row],[total_night_charge]] + tbl_Customers[[#This Row],[total_intl_charge]]</f>
        <v>54.49</v>
      </c>
    </row>
    <row r="1950" spans="1:34"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t="str">
        <f>IF(tbl_Customers[[#This Row],[total_intl_charge]] &lt;= 3, "Low Charges", "High Charges")</f>
        <v>Low Charges</v>
      </c>
      <c r="Z1950" t="str">
        <f>IF(tbl_Customers[[#This Row],[total_eve_calls]]&lt;=80,"Low Calls",
IF(tbl_Customers[[#This Row],[total_eve_calls]]&lt;=120,"Medium Calls","High Calls"))</f>
        <v>Medium Calls</v>
      </c>
      <c r="AA1950" t="str">
        <f>IF(tbl_Customers[[#This Row],[total_eve_charge]]&lt;=15,"Low Charges",
IF(tbl_Customers[[#This Row],[total_eve_charge]]&lt;=20,"Medium Charges","High Charges"))</f>
        <v>Low Charges</v>
      </c>
      <c r="AB1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0" t="str">
        <f>IF(tbl_Customers[[#This Row],[number_vmail_messages]] = 0, "No Usage", IF(tbl_Customers[[#This Row],[number_vmail_messages]] &lt;= 20, "Low Usage", IF(tbl_Customers[[#This Row],[number_vmail_messages]] &lt;= 40, "Medium Usgae", "High Usage")))</f>
        <v>No Usage</v>
      </c>
      <c r="AD1950" t="str">
        <f>IF(tbl_Customers[[#This Row],[total_day_minutes]]&lt;=150,"Low Usage", IF(tbl_Customers[[#This Row],[total_day_minutes]]&lt;=200,"Medium Usage", IF(tbl_Customers[[#This Row],[total_day_minutes]]&lt;=250,"High Usage","Very High Usage")))</f>
        <v>Very High Usage</v>
      </c>
      <c r="AE1950" t="str">
        <f>IF(tbl_Customers[[#This Row],[total_intl_calls]]&lt;=5,"Low Calls", IF(tbl_Customers[[#This Row],[total_intl_calls]]&lt;=10, "Medium Calls", "High Calls"))</f>
        <v>Low Calls</v>
      </c>
      <c r="AF19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50" t="str">
        <f>IF(tbl_Customers[[#This Row],[Churn_Risk_Score]]&gt;=10,"High Risk", IF(tbl_Customers[[#This Row],[Churn_Risk_Score]]&gt;=5,"Medium Risk","Low Risk"))</f>
        <v>Medium Risk</v>
      </c>
      <c r="AH1950">
        <f>tbl_Customers[[#This Row],[total_day_charge]] + tbl_Customers[[#This Row],[total_eve_charge]] + tbl_Customers[[#This Row],[total_night_charge]] + tbl_Customers[[#This Row],[total_intl_charge]]</f>
        <v>70.13</v>
      </c>
    </row>
    <row r="1951" spans="1:34"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t="str">
        <f>IF(tbl_Customers[[#This Row],[total_intl_charge]] &lt;= 3, "Low Charges", "High Charges")</f>
        <v>Low Charges</v>
      </c>
      <c r="Z1951" t="str">
        <f>IF(tbl_Customers[[#This Row],[total_eve_calls]]&lt;=80,"Low Calls",
IF(tbl_Customers[[#This Row],[total_eve_calls]]&lt;=120,"Medium Calls","High Calls"))</f>
        <v>Medium Calls</v>
      </c>
      <c r="AA1951" t="str">
        <f>IF(tbl_Customers[[#This Row],[total_eve_charge]]&lt;=15,"Low Charges",
IF(tbl_Customers[[#This Row],[total_eve_charge]]&lt;=20,"Medium Charges","High Charges"))</f>
        <v>High Charges</v>
      </c>
      <c r="AB1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1" t="str">
        <f>IF(tbl_Customers[[#This Row],[number_vmail_messages]] = 0, "No Usage", IF(tbl_Customers[[#This Row],[number_vmail_messages]] &lt;= 20, "Low Usage", IF(tbl_Customers[[#This Row],[number_vmail_messages]] &lt;= 40, "Medium Usgae", "High Usage")))</f>
        <v>Medium Usgae</v>
      </c>
      <c r="AD1951" t="str">
        <f>IF(tbl_Customers[[#This Row],[total_day_minutes]]&lt;=150,"Low Usage", IF(tbl_Customers[[#This Row],[total_day_minutes]]&lt;=200,"Medium Usage", IF(tbl_Customers[[#This Row],[total_day_minutes]]&lt;=250,"High Usage","Very High Usage")))</f>
        <v>High Usage</v>
      </c>
      <c r="AE1951" t="str">
        <f>IF(tbl_Customers[[#This Row],[total_intl_calls]]&lt;=5,"Low Calls", IF(tbl_Customers[[#This Row],[total_intl_calls]]&lt;=10, "Medium Calls", "High Calls"))</f>
        <v>Medium Calls</v>
      </c>
      <c r="AF19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1" t="str">
        <f>IF(tbl_Customers[[#This Row],[Churn_Risk_Score]]&gt;=10,"High Risk", IF(tbl_Customers[[#This Row],[Churn_Risk_Score]]&gt;=5,"Medium Risk","Low Risk"))</f>
        <v>Low Risk</v>
      </c>
      <c r="AH1951">
        <f>tbl_Customers[[#This Row],[total_day_charge]] + tbl_Customers[[#This Row],[total_eve_charge]] + tbl_Customers[[#This Row],[total_night_charge]] + tbl_Customers[[#This Row],[total_intl_charge]]</f>
        <v>77.820000000000007</v>
      </c>
    </row>
    <row r="1952" spans="1:34"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t="str">
        <f>IF(tbl_Customers[[#This Row],[total_intl_charge]] &lt;= 3, "Low Charges", "High Charges")</f>
        <v>Low Charges</v>
      </c>
      <c r="Z1952" t="str">
        <f>IF(tbl_Customers[[#This Row],[total_eve_calls]]&lt;=80,"Low Calls",
IF(tbl_Customers[[#This Row],[total_eve_calls]]&lt;=120,"Medium Calls","High Calls"))</f>
        <v>High Calls</v>
      </c>
      <c r="AA1952" t="str">
        <f>IF(tbl_Customers[[#This Row],[total_eve_charge]]&lt;=15,"Low Charges",
IF(tbl_Customers[[#This Row],[total_eve_charge]]&lt;=20,"Medium Charges","High Charges"))</f>
        <v>High Charges</v>
      </c>
      <c r="AB1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2" t="str">
        <f>IF(tbl_Customers[[#This Row],[number_vmail_messages]] = 0, "No Usage", IF(tbl_Customers[[#This Row],[number_vmail_messages]] &lt;= 20, "Low Usage", IF(tbl_Customers[[#This Row],[number_vmail_messages]] &lt;= 40, "Medium Usgae", "High Usage")))</f>
        <v>No Usage</v>
      </c>
      <c r="AD1952" t="str">
        <f>IF(tbl_Customers[[#This Row],[total_day_minutes]]&lt;=150,"Low Usage", IF(tbl_Customers[[#This Row],[total_day_minutes]]&lt;=200,"Medium Usage", IF(tbl_Customers[[#This Row],[total_day_minutes]]&lt;=250,"High Usage","Very High Usage")))</f>
        <v>High Usage</v>
      </c>
      <c r="AE1952" t="str">
        <f>IF(tbl_Customers[[#This Row],[total_intl_calls]]&lt;=5,"Low Calls", IF(tbl_Customers[[#This Row],[total_intl_calls]]&lt;=10, "Medium Calls", "High Calls"))</f>
        <v>Low Calls</v>
      </c>
      <c r="AF19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2" t="str">
        <f>IF(tbl_Customers[[#This Row],[Churn_Risk_Score]]&gt;=10,"High Risk", IF(tbl_Customers[[#This Row],[Churn_Risk_Score]]&gt;=5,"Medium Risk","Low Risk"))</f>
        <v>Low Risk</v>
      </c>
      <c r="AH1952">
        <f>tbl_Customers[[#This Row],[total_day_charge]] + tbl_Customers[[#This Row],[total_eve_charge]] + tbl_Customers[[#This Row],[total_night_charge]] + tbl_Customers[[#This Row],[total_intl_charge]]</f>
        <v>75.87</v>
      </c>
    </row>
    <row r="1953" spans="1:34"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t="str">
        <f>IF(tbl_Customers[[#This Row],[total_intl_charge]] &lt;= 3, "Low Charges", "High Charges")</f>
        <v>High Charges</v>
      </c>
      <c r="Z1953" t="str">
        <f>IF(tbl_Customers[[#This Row],[total_eve_calls]]&lt;=80,"Low Calls",
IF(tbl_Customers[[#This Row],[total_eve_calls]]&lt;=120,"Medium Calls","High Calls"))</f>
        <v>Low Calls</v>
      </c>
      <c r="AA1953" t="str">
        <f>IF(tbl_Customers[[#This Row],[total_eve_charge]]&lt;=15,"Low Charges",
IF(tbl_Customers[[#This Row],[total_eve_charge]]&lt;=20,"Medium Charges","High Charges"))</f>
        <v>High Charges</v>
      </c>
      <c r="AB1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3" t="str">
        <f>IF(tbl_Customers[[#This Row],[number_vmail_messages]] = 0, "No Usage", IF(tbl_Customers[[#This Row],[number_vmail_messages]] &lt;= 20, "Low Usage", IF(tbl_Customers[[#This Row],[number_vmail_messages]] &lt;= 40, "Medium Usgae", "High Usage")))</f>
        <v>No Usage</v>
      </c>
      <c r="AD1953" t="str">
        <f>IF(tbl_Customers[[#This Row],[total_day_minutes]]&lt;=150,"Low Usage", IF(tbl_Customers[[#This Row],[total_day_minutes]]&lt;=200,"Medium Usage", IF(tbl_Customers[[#This Row],[total_day_minutes]]&lt;=250,"High Usage","Very High Usage")))</f>
        <v>Medium Usage</v>
      </c>
      <c r="AE1953" t="str">
        <f>IF(tbl_Customers[[#This Row],[total_intl_calls]]&lt;=5,"Low Calls", IF(tbl_Customers[[#This Row],[total_intl_calls]]&lt;=10, "Medium Calls", "High Calls"))</f>
        <v>Low Calls</v>
      </c>
      <c r="AF19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3" t="str">
        <f>IF(tbl_Customers[[#This Row],[Churn_Risk_Score]]&gt;=10,"High Risk", IF(tbl_Customers[[#This Row],[Churn_Risk_Score]]&gt;=5,"Medium Risk","Low Risk"))</f>
        <v>Low Risk</v>
      </c>
      <c r="AH1953">
        <f>tbl_Customers[[#This Row],[total_day_charge]] + tbl_Customers[[#This Row],[total_eve_charge]] + tbl_Customers[[#This Row],[total_night_charge]] + tbl_Customers[[#This Row],[total_intl_charge]]</f>
        <v>64.88</v>
      </c>
    </row>
    <row r="1954" spans="1:34"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t="str">
        <f>IF(tbl_Customers[[#This Row],[total_intl_charge]] &lt;= 3, "Low Charges", "High Charges")</f>
        <v>Low Charges</v>
      </c>
      <c r="Z1954" t="str">
        <f>IF(tbl_Customers[[#This Row],[total_eve_calls]]&lt;=80,"Low Calls",
IF(tbl_Customers[[#This Row],[total_eve_calls]]&lt;=120,"Medium Calls","High Calls"))</f>
        <v>Medium Calls</v>
      </c>
      <c r="AA1954" t="str">
        <f>IF(tbl_Customers[[#This Row],[total_eve_charge]]&lt;=15,"Low Charges",
IF(tbl_Customers[[#This Row],[total_eve_charge]]&lt;=20,"Medium Charges","High Charges"))</f>
        <v>Medium Charges</v>
      </c>
      <c r="AB1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4" t="str">
        <f>IF(tbl_Customers[[#This Row],[number_vmail_messages]] = 0, "No Usage", IF(tbl_Customers[[#This Row],[number_vmail_messages]] &lt;= 20, "Low Usage", IF(tbl_Customers[[#This Row],[number_vmail_messages]] &lt;= 40, "Medium Usgae", "High Usage")))</f>
        <v>No Usage</v>
      </c>
      <c r="AD1954" t="str">
        <f>IF(tbl_Customers[[#This Row],[total_day_minutes]]&lt;=150,"Low Usage", IF(tbl_Customers[[#This Row],[total_day_minutes]]&lt;=200,"Medium Usage", IF(tbl_Customers[[#This Row],[total_day_minutes]]&lt;=250,"High Usage","Very High Usage")))</f>
        <v>Low Usage</v>
      </c>
      <c r="AE1954" t="str">
        <f>IF(tbl_Customers[[#This Row],[total_intl_calls]]&lt;=5,"Low Calls", IF(tbl_Customers[[#This Row],[total_intl_calls]]&lt;=10, "Medium Calls", "High Calls"))</f>
        <v>Low Calls</v>
      </c>
      <c r="AF19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4" t="str">
        <f>IF(tbl_Customers[[#This Row],[Churn_Risk_Score]]&gt;=10,"High Risk", IF(tbl_Customers[[#This Row],[Churn_Risk_Score]]&gt;=5,"Medium Risk","Low Risk"))</f>
        <v>Low Risk</v>
      </c>
      <c r="AH1954">
        <f>tbl_Customers[[#This Row],[total_day_charge]] + tbl_Customers[[#This Row],[total_eve_charge]] + tbl_Customers[[#This Row],[total_night_charge]] + tbl_Customers[[#This Row],[total_intl_charge]]</f>
        <v>49.399999999999991</v>
      </c>
    </row>
    <row r="1955" spans="1:34"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t="str">
        <f>IF(tbl_Customers[[#This Row],[total_intl_charge]] &lt;= 3, "Low Charges", "High Charges")</f>
        <v>Low Charges</v>
      </c>
      <c r="Z1955" t="str">
        <f>IF(tbl_Customers[[#This Row],[total_eve_calls]]&lt;=80,"Low Calls",
IF(tbl_Customers[[#This Row],[total_eve_calls]]&lt;=120,"Medium Calls","High Calls"))</f>
        <v>Low Calls</v>
      </c>
      <c r="AA1955" t="str">
        <f>IF(tbl_Customers[[#This Row],[total_eve_charge]]&lt;=15,"Low Charges",
IF(tbl_Customers[[#This Row],[total_eve_charge]]&lt;=20,"Medium Charges","High Charges"))</f>
        <v>Medium Charges</v>
      </c>
      <c r="AB1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5" t="str">
        <f>IF(tbl_Customers[[#This Row],[number_vmail_messages]] = 0, "No Usage", IF(tbl_Customers[[#This Row],[number_vmail_messages]] &lt;= 20, "Low Usage", IF(tbl_Customers[[#This Row],[number_vmail_messages]] &lt;= 40, "Medium Usgae", "High Usage")))</f>
        <v>Medium Usgae</v>
      </c>
      <c r="AD1955" t="str">
        <f>IF(tbl_Customers[[#This Row],[total_day_minutes]]&lt;=150,"Low Usage", IF(tbl_Customers[[#This Row],[total_day_minutes]]&lt;=200,"Medium Usage", IF(tbl_Customers[[#This Row],[total_day_minutes]]&lt;=250,"High Usage","Very High Usage")))</f>
        <v>High Usage</v>
      </c>
      <c r="AE1955" t="str">
        <f>IF(tbl_Customers[[#This Row],[total_intl_calls]]&lt;=5,"Low Calls", IF(tbl_Customers[[#This Row],[total_intl_calls]]&lt;=10, "Medium Calls", "High Calls"))</f>
        <v>Low Calls</v>
      </c>
      <c r="AF19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5" t="str">
        <f>IF(tbl_Customers[[#This Row],[Churn_Risk_Score]]&gt;=10,"High Risk", IF(tbl_Customers[[#This Row],[Churn_Risk_Score]]&gt;=5,"Medium Risk","Low Risk"))</f>
        <v>Low Risk</v>
      </c>
      <c r="AH1955">
        <f>tbl_Customers[[#This Row],[total_day_charge]] + tbl_Customers[[#This Row],[total_eve_charge]] + tbl_Customers[[#This Row],[total_night_charge]] + tbl_Customers[[#This Row],[total_intl_charge]]</f>
        <v>67.17</v>
      </c>
    </row>
    <row r="1956" spans="1:34"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t="str">
        <f>IF(tbl_Customers[[#This Row],[total_intl_charge]] &lt;= 3, "Low Charges", "High Charges")</f>
        <v>Low Charges</v>
      </c>
      <c r="Z1956" t="str">
        <f>IF(tbl_Customers[[#This Row],[total_eve_calls]]&lt;=80,"Low Calls",
IF(tbl_Customers[[#This Row],[total_eve_calls]]&lt;=120,"Medium Calls","High Calls"))</f>
        <v>High Calls</v>
      </c>
      <c r="AA1956" t="str">
        <f>IF(tbl_Customers[[#This Row],[total_eve_charge]]&lt;=15,"Low Charges",
IF(tbl_Customers[[#This Row],[total_eve_charge]]&lt;=20,"Medium Charges","High Charges"))</f>
        <v>Low Charges</v>
      </c>
      <c r="AB1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6" t="str">
        <f>IF(tbl_Customers[[#This Row],[number_vmail_messages]] = 0, "No Usage", IF(tbl_Customers[[#This Row],[number_vmail_messages]] &lt;= 20, "Low Usage", IF(tbl_Customers[[#This Row],[number_vmail_messages]] &lt;= 40, "Medium Usgae", "High Usage")))</f>
        <v>No Usage</v>
      </c>
      <c r="AD1956" t="str">
        <f>IF(tbl_Customers[[#This Row],[total_day_minutes]]&lt;=150,"Low Usage", IF(tbl_Customers[[#This Row],[total_day_minutes]]&lt;=200,"Medium Usage", IF(tbl_Customers[[#This Row],[total_day_minutes]]&lt;=250,"High Usage","Very High Usage")))</f>
        <v>Medium Usage</v>
      </c>
      <c r="AE1956" t="str">
        <f>IF(tbl_Customers[[#This Row],[total_intl_calls]]&lt;=5,"Low Calls", IF(tbl_Customers[[#This Row],[total_intl_calls]]&lt;=10, "Medium Calls", "High Calls"))</f>
        <v>Low Calls</v>
      </c>
      <c r="AF19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6" t="str">
        <f>IF(tbl_Customers[[#This Row],[Churn_Risk_Score]]&gt;=10,"High Risk", IF(tbl_Customers[[#This Row],[Churn_Risk_Score]]&gt;=5,"Medium Risk","Low Risk"))</f>
        <v>Low Risk</v>
      </c>
      <c r="AH1956">
        <f>tbl_Customers[[#This Row],[total_day_charge]] + tbl_Customers[[#This Row],[total_eve_charge]] + tbl_Customers[[#This Row],[total_night_charge]] + tbl_Customers[[#This Row],[total_intl_charge]]</f>
        <v>54.03</v>
      </c>
    </row>
    <row r="1957" spans="1:34"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t="str">
        <f>IF(tbl_Customers[[#This Row],[total_intl_charge]] &lt;= 3, "Low Charges", "High Charges")</f>
        <v>Low Charges</v>
      </c>
      <c r="Z1957" t="str">
        <f>IF(tbl_Customers[[#This Row],[total_eve_calls]]&lt;=80,"Low Calls",
IF(tbl_Customers[[#This Row],[total_eve_calls]]&lt;=120,"Medium Calls","High Calls"))</f>
        <v>Medium Calls</v>
      </c>
      <c r="AA1957" t="str">
        <f>IF(tbl_Customers[[#This Row],[total_eve_charge]]&lt;=15,"Low Charges",
IF(tbl_Customers[[#This Row],[total_eve_charge]]&lt;=20,"Medium Charges","High Charges"))</f>
        <v>Medium Charges</v>
      </c>
      <c r="AB1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57" t="str">
        <f>IF(tbl_Customers[[#This Row],[number_vmail_messages]] = 0, "No Usage", IF(tbl_Customers[[#This Row],[number_vmail_messages]] &lt;= 20, "Low Usage", IF(tbl_Customers[[#This Row],[number_vmail_messages]] &lt;= 40, "Medium Usgae", "High Usage")))</f>
        <v>No Usage</v>
      </c>
      <c r="AD1957" t="str">
        <f>IF(tbl_Customers[[#This Row],[total_day_minutes]]&lt;=150,"Low Usage", IF(tbl_Customers[[#This Row],[total_day_minutes]]&lt;=200,"Medium Usage", IF(tbl_Customers[[#This Row],[total_day_minutes]]&lt;=250,"High Usage","Very High Usage")))</f>
        <v>Low Usage</v>
      </c>
      <c r="AE1957" t="str">
        <f>IF(tbl_Customers[[#This Row],[total_intl_calls]]&lt;=5,"Low Calls", IF(tbl_Customers[[#This Row],[total_intl_calls]]&lt;=10, "Medium Calls", "High Calls"))</f>
        <v>Low Calls</v>
      </c>
      <c r="AF19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7" t="str">
        <f>IF(tbl_Customers[[#This Row],[Churn_Risk_Score]]&gt;=10,"High Risk", IF(tbl_Customers[[#This Row],[Churn_Risk_Score]]&gt;=5,"Medium Risk","Low Risk"))</f>
        <v>Low Risk</v>
      </c>
      <c r="AH1957">
        <f>tbl_Customers[[#This Row],[total_day_charge]] + tbl_Customers[[#This Row],[total_eve_charge]] + tbl_Customers[[#This Row],[total_night_charge]] + tbl_Customers[[#This Row],[total_intl_charge]]</f>
        <v>46.29</v>
      </c>
    </row>
    <row r="1958" spans="1:34"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t="str">
        <f>IF(tbl_Customers[[#This Row],[total_intl_charge]] &lt;= 3, "Low Charges", "High Charges")</f>
        <v>Low Charges</v>
      </c>
      <c r="Z1958" t="str">
        <f>IF(tbl_Customers[[#This Row],[total_eve_calls]]&lt;=80,"Low Calls",
IF(tbl_Customers[[#This Row],[total_eve_calls]]&lt;=120,"Medium Calls","High Calls"))</f>
        <v>Medium Calls</v>
      </c>
      <c r="AA1958" t="str">
        <f>IF(tbl_Customers[[#This Row],[total_eve_charge]]&lt;=15,"Low Charges",
IF(tbl_Customers[[#This Row],[total_eve_charge]]&lt;=20,"Medium Charges","High Charges"))</f>
        <v>High Charges</v>
      </c>
      <c r="AB1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8" t="str">
        <f>IF(tbl_Customers[[#This Row],[number_vmail_messages]] = 0, "No Usage", IF(tbl_Customers[[#This Row],[number_vmail_messages]] &lt;= 20, "Low Usage", IF(tbl_Customers[[#This Row],[number_vmail_messages]] &lt;= 40, "Medium Usgae", "High Usage")))</f>
        <v>No Usage</v>
      </c>
      <c r="AD1958" t="str">
        <f>IF(tbl_Customers[[#This Row],[total_day_minutes]]&lt;=150,"Low Usage", IF(tbl_Customers[[#This Row],[total_day_minutes]]&lt;=200,"Medium Usage", IF(tbl_Customers[[#This Row],[total_day_minutes]]&lt;=250,"High Usage","Very High Usage")))</f>
        <v>Medium Usage</v>
      </c>
      <c r="AE1958" t="str">
        <f>IF(tbl_Customers[[#This Row],[total_intl_calls]]&lt;=5,"Low Calls", IF(tbl_Customers[[#This Row],[total_intl_calls]]&lt;=10, "Medium Calls", "High Calls"))</f>
        <v>Medium Calls</v>
      </c>
      <c r="AF19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8" t="str">
        <f>IF(tbl_Customers[[#This Row],[Churn_Risk_Score]]&gt;=10,"High Risk", IF(tbl_Customers[[#This Row],[Churn_Risk_Score]]&gt;=5,"Medium Risk","Low Risk"))</f>
        <v>Low Risk</v>
      </c>
      <c r="AH1958">
        <f>tbl_Customers[[#This Row],[total_day_charge]] + tbl_Customers[[#This Row],[total_eve_charge]] + tbl_Customers[[#This Row],[total_night_charge]] + tbl_Customers[[#This Row],[total_intl_charge]]</f>
        <v>61.76</v>
      </c>
    </row>
    <row r="1959" spans="1:34"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t="str">
        <f>IF(tbl_Customers[[#This Row],[total_intl_charge]] &lt;= 3, "Low Charges", "High Charges")</f>
        <v>High Charges</v>
      </c>
      <c r="Z1959" t="str">
        <f>IF(tbl_Customers[[#This Row],[total_eve_calls]]&lt;=80,"Low Calls",
IF(tbl_Customers[[#This Row],[total_eve_calls]]&lt;=120,"Medium Calls","High Calls"))</f>
        <v>Medium Calls</v>
      </c>
      <c r="AA1959" t="str">
        <f>IF(tbl_Customers[[#This Row],[total_eve_charge]]&lt;=15,"Low Charges",
IF(tbl_Customers[[#This Row],[total_eve_charge]]&lt;=20,"Medium Charges","High Charges"))</f>
        <v>Medium Charges</v>
      </c>
      <c r="AB1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9" t="str">
        <f>IF(tbl_Customers[[#This Row],[number_vmail_messages]] = 0, "No Usage", IF(tbl_Customers[[#This Row],[number_vmail_messages]] &lt;= 20, "Low Usage", IF(tbl_Customers[[#This Row],[number_vmail_messages]] &lt;= 40, "Medium Usgae", "High Usage")))</f>
        <v>No Usage</v>
      </c>
      <c r="AD1959" t="str">
        <f>IF(tbl_Customers[[#This Row],[total_day_minutes]]&lt;=150,"Low Usage", IF(tbl_Customers[[#This Row],[total_day_minutes]]&lt;=200,"Medium Usage", IF(tbl_Customers[[#This Row],[total_day_minutes]]&lt;=250,"High Usage","Very High Usage")))</f>
        <v>Low Usage</v>
      </c>
      <c r="AE1959" t="str">
        <f>IF(tbl_Customers[[#This Row],[total_intl_calls]]&lt;=5,"Low Calls", IF(tbl_Customers[[#This Row],[total_intl_calls]]&lt;=10, "Medium Calls", "High Calls"))</f>
        <v>Low Calls</v>
      </c>
      <c r="AF19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9" t="str">
        <f>IF(tbl_Customers[[#This Row],[Churn_Risk_Score]]&gt;=10,"High Risk", IF(tbl_Customers[[#This Row],[Churn_Risk_Score]]&gt;=5,"Medium Risk","Low Risk"))</f>
        <v>Low Risk</v>
      </c>
      <c r="AH1959">
        <f>tbl_Customers[[#This Row],[total_day_charge]] + tbl_Customers[[#This Row],[total_eve_charge]] + tbl_Customers[[#This Row],[total_night_charge]] + tbl_Customers[[#This Row],[total_intl_charge]]</f>
        <v>47.379999999999995</v>
      </c>
    </row>
    <row r="1960" spans="1:34"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t="str">
        <f>IF(tbl_Customers[[#This Row],[total_intl_charge]] &lt;= 3, "Low Charges", "High Charges")</f>
        <v>Low Charges</v>
      </c>
      <c r="Z1960" t="str">
        <f>IF(tbl_Customers[[#This Row],[total_eve_calls]]&lt;=80,"Low Calls",
IF(tbl_Customers[[#This Row],[total_eve_calls]]&lt;=120,"Medium Calls","High Calls"))</f>
        <v>Medium Calls</v>
      </c>
      <c r="AA1960" t="str">
        <f>IF(tbl_Customers[[#This Row],[total_eve_charge]]&lt;=15,"Low Charges",
IF(tbl_Customers[[#This Row],[total_eve_charge]]&lt;=20,"Medium Charges","High Charges"))</f>
        <v>High Charges</v>
      </c>
      <c r="AB1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0" t="str">
        <f>IF(tbl_Customers[[#This Row],[number_vmail_messages]] = 0, "No Usage", IF(tbl_Customers[[#This Row],[number_vmail_messages]] &lt;= 20, "Low Usage", IF(tbl_Customers[[#This Row],[number_vmail_messages]] &lt;= 40, "Medium Usgae", "High Usage")))</f>
        <v>No Usage</v>
      </c>
      <c r="AD1960" t="str">
        <f>IF(tbl_Customers[[#This Row],[total_day_minutes]]&lt;=150,"Low Usage", IF(tbl_Customers[[#This Row],[total_day_minutes]]&lt;=200,"Medium Usage", IF(tbl_Customers[[#This Row],[total_day_minutes]]&lt;=250,"High Usage","Very High Usage")))</f>
        <v>Medium Usage</v>
      </c>
      <c r="AE1960" t="str">
        <f>IF(tbl_Customers[[#This Row],[total_intl_calls]]&lt;=5,"Low Calls", IF(tbl_Customers[[#This Row],[total_intl_calls]]&lt;=10, "Medium Calls", "High Calls"))</f>
        <v>Low Calls</v>
      </c>
      <c r="AF19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0" t="str">
        <f>IF(tbl_Customers[[#This Row],[Churn_Risk_Score]]&gt;=10,"High Risk", IF(tbl_Customers[[#This Row],[Churn_Risk_Score]]&gt;=5,"Medium Risk","Low Risk"))</f>
        <v>Low Risk</v>
      </c>
      <c r="AH1960">
        <f>tbl_Customers[[#This Row],[total_day_charge]] + tbl_Customers[[#This Row],[total_eve_charge]] + tbl_Customers[[#This Row],[total_night_charge]] + tbl_Customers[[#This Row],[total_intl_charge]]</f>
        <v>63.1</v>
      </c>
    </row>
    <row r="1961" spans="1:34"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t="str">
        <f>IF(tbl_Customers[[#This Row],[total_intl_charge]] &lt;= 3, "Low Charges", "High Charges")</f>
        <v>High Charges</v>
      </c>
      <c r="Z1961" t="str">
        <f>IF(tbl_Customers[[#This Row],[total_eve_calls]]&lt;=80,"Low Calls",
IF(tbl_Customers[[#This Row],[total_eve_calls]]&lt;=120,"Medium Calls","High Calls"))</f>
        <v>Medium Calls</v>
      </c>
      <c r="AA1961" t="str">
        <f>IF(tbl_Customers[[#This Row],[total_eve_charge]]&lt;=15,"Low Charges",
IF(tbl_Customers[[#This Row],[total_eve_charge]]&lt;=20,"Medium Charges","High Charges"))</f>
        <v>Medium Charges</v>
      </c>
      <c r="AB1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1" t="str">
        <f>IF(tbl_Customers[[#This Row],[number_vmail_messages]] = 0, "No Usage", IF(tbl_Customers[[#This Row],[number_vmail_messages]] &lt;= 20, "Low Usage", IF(tbl_Customers[[#This Row],[number_vmail_messages]] &lt;= 40, "Medium Usgae", "High Usage")))</f>
        <v>No Usage</v>
      </c>
      <c r="AD1961" t="str">
        <f>IF(tbl_Customers[[#This Row],[total_day_minutes]]&lt;=150,"Low Usage", IF(tbl_Customers[[#This Row],[total_day_minutes]]&lt;=200,"Medium Usage", IF(tbl_Customers[[#This Row],[total_day_minutes]]&lt;=250,"High Usage","Very High Usage")))</f>
        <v>Medium Usage</v>
      </c>
      <c r="AE1961" t="str">
        <f>IF(tbl_Customers[[#This Row],[total_intl_calls]]&lt;=5,"Low Calls", IF(tbl_Customers[[#This Row],[total_intl_calls]]&lt;=10, "Medium Calls", "High Calls"))</f>
        <v>Medium Calls</v>
      </c>
      <c r="AF19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1" t="str">
        <f>IF(tbl_Customers[[#This Row],[Churn_Risk_Score]]&gt;=10,"High Risk", IF(tbl_Customers[[#This Row],[Churn_Risk_Score]]&gt;=5,"Medium Risk","Low Risk"))</f>
        <v>Low Risk</v>
      </c>
      <c r="AH1961">
        <f>tbl_Customers[[#This Row],[total_day_charge]] + tbl_Customers[[#This Row],[total_eve_charge]] + tbl_Customers[[#This Row],[total_night_charge]] + tbl_Customers[[#This Row],[total_intl_charge]]</f>
        <v>57.860000000000007</v>
      </c>
    </row>
    <row r="1962" spans="1:34"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t="str">
        <f>IF(tbl_Customers[[#This Row],[total_intl_charge]] &lt;= 3, "Low Charges", "High Charges")</f>
        <v>Low Charges</v>
      </c>
      <c r="Z1962" t="str">
        <f>IF(tbl_Customers[[#This Row],[total_eve_calls]]&lt;=80,"Low Calls",
IF(tbl_Customers[[#This Row],[total_eve_calls]]&lt;=120,"Medium Calls","High Calls"))</f>
        <v>Medium Calls</v>
      </c>
      <c r="AA1962" t="str">
        <f>IF(tbl_Customers[[#This Row],[total_eve_charge]]&lt;=15,"Low Charges",
IF(tbl_Customers[[#This Row],[total_eve_charge]]&lt;=20,"Medium Charges","High Charges"))</f>
        <v>Low Charges</v>
      </c>
      <c r="AB1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2" t="str">
        <f>IF(tbl_Customers[[#This Row],[number_vmail_messages]] = 0, "No Usage", IF(tbl_Customers[[#This Row],[number_vmail_messages]] &lt;= 20, "Low Usage", IF(tbl_Customers[[#This Row],[number_vmail_messages]] &lt;= 40, "Medium Usgae", "High Usage")))</f>
        <v>No Usage</v>
      </c>
      <c r="AD1962" t="str">
        <f>IF(tbl_Customers[[#This Row],[total_day_minutes]]&lt;=150,"Low Usage", IF(tbl_Customers[[#This Row],[total_day_minutes]]&lt;=200,"Medium Usage", IF(tbl_Customers[[#This Row],[total_day_minutes]]&lt;=250,"High Usage","Very High Usage")))</f>
        <v>Very High Usage</v>
      </c>
      <c r="AE1962" t="str">
        <f>IF(tbl_Customers[[#This Row],[total_intl_calls]]&lt;=5,"Low Calls", IF(tbl_Customers[[#This Row],[total_intl_calls]]&lt;=10, "Medium Calls", "High Calls"))</f>
        <v>Low Calls</v>
      </c>
      <c r="AF19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2" t="str">
        <f>IF(tbl_Customers[[#This Row],[Churn_Risk_Score]]&gt;=10,"High Risk", IF(tbl_Customers[[#This Row],[Churn_Risk_Score]]&gt;=5,"Medium Risk","Low Risk"))</f>
        <v>Medium Risk</v>
      </c>
      <c r="AH1962">
        <f>tbl_Customers[[#This Row],[total_day_charge]] + tbl_Customers[[#This Row],[total_eve_charge]] + tbl_Customers[[#This Row],[total_night_charge]] + tbl_Customers[[#This Row],[total_intl_charge]]</f>
        <v>70.31</v>
      </c>
    </row>
    <row r="1963" spans="1:34"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t="str">
        <f>IF(tbl_Customers[[#This Row],[total_intl_charge]] &lt;= 3, "Low Charges", "High Charges")</f>
        <v>Low Charges</v>
      </c>
      <c r="Z1963" t="str">
        <f>IF(tbl_Customers[[#This Row],[total_eve_calls]]&lt;=80,"Low Calls",
IF(tbl_Customers[[#This Row],[total_eve_calls]]&lt;=120,"Medium Calls","High Calls"))</f>
        <v>Medium Calls</v>
      </c>
      <c r="AA1963" t="str">
        <f>IF(tbl_Customers[[#This Row],[total_eve_charge]]&lt;=15,"Low Charges",
IF(tbl_Customers[[#This Row],[total_eve_charge]]&lt;=20,"Medium Charges","High Charges"))</f>
        <v>Medium Charges</v>
      </c>
      <c r="AB1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3" t="str">
        <f>IF(tbl_Customers[[#This Row],[number_vmail_messages]] = 0, "No Usage", IF(tbl_Customers[[#This Row],[number_vmail_messages]] &lt;= 20, "Low Usage", IF(tbl_Customers[[#This Row],[number_vmail_messages]] &lt;= 40, "Medium Usgae", "High Usage")))</f>
        <v>Medium Usgae</v>
      </c>
      <c r="AD1963" t="str">
        <f>IF(tbl_Customers[[#This Row],[total_day_minutes]]&lt;=150,"Low Usage", IF(tbl_Customers[[#This Row],[total_day_minutes]]&lt;=200,"Medium Usage", IF(tbl_Customers[[#This Row],[total_day_minutes]]&lt;=250,"High Usage","Very High Usage")))</f>
        <v>Very High Usage</v>
      </c>
      <c r="AE1963" t="str">
        <f>IF(tbl_Customers[[#This Row],[total_intl_calls]]&lt;=5,"Low Calls", IF(tbl_Customers[[#This Row],[total_intl_calls]]&lt;=10, "Medium Calls", "High Calls"))</f>
        <v>Low Calls</v>
      </c>
      <c r="AF19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3" t="str">
        <f>IF(tbl_Customers[[#This Row],[Churn_Risk_Score]]&gt;=10,"High Risk", IF(tbl_Customers[[#This Row],[Churn_Risk_Score]]&gt;=5,"Medium Risk","Low Risk"))</f>
        <v>Low Risk</v>
      </c>
      <c r="AH1963">
        <f>tbl_Customers[[#This Row],[total_day_charge]] + tbl_Customers[[#This Row],[total_eve_charge]] + tbl_Customers[[#This Row],[total_night_charge]] + tbl_Customers[[#This Row],[total_intl_charge]]</f>
        <v>75.099999999999994</v>
      </c>
    </row>
    <row r="1964" spans="1:34"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t="str">
        <f>IF(tbl_Customers[[#This Row],[total_intl_charge]] &lt;= 3, "Low Charges", "High Charges")</f>
        <v>High Charges</v>
      </c>
      <c r="Z1964" t="str">
        <f>IF(tbl_Customers[[#This Row],[total_eve_calls]]&lt;=80,"Low Calls",
IF(tbl_Customers[[#This Row],[total_eve_calls]]&lt;=120,"Medium Calls","High Calls"))</f>
        <v>Medium Calls</v>
      </c>
      <c r="AA1964" t="str">
        <f>IF(tbl_Customers[[#This Row],[total_eve_charge]]&lt;=15,"Low Charges",
IF(tbl_Customers[[#This Row],[total_eve_charge]]&lt;=20,"Medium Charges","High Charges"))</f>
        <v>Low Charges</v>
      </c>
      <c r="AB1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4" t="str">
        <f>IF(tbl_Customers[[#This Row],[number_vmail_messages]] = 0, "No Usage", IF(tbl_Customers[[#This Row],[number_vmail_messages]] &lt;= 20, "Low Usage", IF(tbl_Customers[[#This Row],[number_vmail_messages]] &lt;= 40, "Medium Usgae", "High Usage")))</f>
        <v>No Usage</v>
      </c>
      <c r="AD1964" t="str">
        <f>IF(tbl_Customers[[#This Row],[total_day_minutes]]&lt;=150,"Low Usage", IF(tbl_Customers[[#This Row],[total_day_minutes]]&lt;=200,"Medium Usage", IF(tbl_Customers[[#This Row],[total_day_minutes]]&lt;=250,"High Usage","Very High Usage")))</f>
        <v>High Usage</v>
      </c>
      <c r="AE1964" t="str">
        <f>IF(tbl_Customers[[#This Row],[total_intl_calls]]&lt;=5,"Low Calls", IF(tbl_Customers[[#This Row],[total_intl_calls]]&lt;=10, "Medium Calls", "High Calls"))</f>
        <v>Low Calls</v>
      </c>
      <c r="AF19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4" t="str">
        <f>IF(tbl_Customers[[#This Row],[Churn_Risk_Score]]&gt;=10,"High Risk", IF(tbl_Customers[[#This Row],[Churn_Risk_Score]]&gt;=5,"Medium Risk","Low Risk"))</f>
        <v>Low Risk</v>
      </c>
      <c r="AH1964">
        <f>tbl_Customers[[#This Row],[total_day_charge]] + tbl_Customers[[#This Row],[total_eve_charge]] + tbl_Customers[[#This Row],[total_night_charge]] + tbl_Customers[[#This Row],[total_intl_charge]]</f>
        <v>61.26</v>
      </c>
    </row>
    <row r="1965" spans="1:34"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t="str">
        <f>IF(tbl_Customers[[#This Row],[total_intl_charge]] &lt;= 3, "Low Charges", "High Charges")</f>
        <v>Low Charges</v>
      </c>
      <c r="Z1965" t="str">
        <f>IF(tbl_Customers[[#This Row],[total_eve_calls]]&lt;=80,"Low Calls",
IF(tbl_Customers[[#This Row],[total_eve_calls]]&lt;=120,"Medium Calls","High Calls"))</f>
        <v>Medium Calls</v>
      </c>
      <c r="AA1965" t="str">
        <f>IF(tbl_Customers[[#This Row],[total_eve_charge]]&lt;=15,"Low Charges",
IF(tbl_Customers[[#This Row],[total_eve_charge]]&lt;=20,"Medium Charges","High Charges"))</f>
        <v>High Charges</v>
      </c>
      <c r="AB1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5" t="str">
        <f>IF(tbl_Customers[[#This Row],[number_vmail_messages]] = 0, "No Usage", IF(tbl_Customers[[#This Row],[number_vmail_messages]] &lt;= 20, "Low Usage", IF(tbl_Customers[[#This Row],[number_vmail_messages]] &lt;= 40, "Medium Usgae", "High Usage")))</f>
        <v>No Usage</v>
      </c>
      <c r="AD1965" t="str">
        <f>IF(tbl_Customers[[#This Row],[total_day_minutes]]&lt;=150,"Low Usage", IF(tbl_Customers[[#This Row],[total_day_minutes]]&lt;=200,"Medium Usage", IF(tbl_Customers[[#This Row],[total_day_minutes]]&lt;=250,"High Usage","Very High Usage")))</f>
        <v>Low Usage</v>
      </c>
      <c r="AE1965" t="str">
        <f>IF(tbl_Customers[[#This Row],[total_intl_calls]]&lt;=5,"Low Calls", IF(tbl_Customers[[#This Row],[total_intl_calls]]&lt;=10, "Medium Calls", "High Calls"))</f>
        <v>Low Calls</v>
      </c>
      <c r="AF19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5" t="str">
        <f>IF(tbl_Customers[[#This Row],[Churn_Risk_Score]]&gt;=10,"High Risk", IF(tbl_Customers[[#This Row],[Churn_Risk_Score]]&gt;=5,"Medium Risk","Low Risk"))</f>
        <v>Low Risk</v>
      </c>
      <c r="AH1965">
        <f>tbl_Customers[[#This Row],[total_day_charge]] + tbl_Customers[[#This Row],[total_eve_charge]] + tbl_Customers[[#This Row],[total_night_charge]] + tbl_Customers[[#This Row],[total_intl_charge]]</f>
        <v>62.189999999999991</v>
      </c>
    </row>
    <row r="1966" spans="1:34"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t="str">
        <f>IF(tbl_Customers[[#This Row],[total_intl_charge]] &lt;= 3, "Low Charges", "High Charges")</f>
        <v>High Charges</v>
      </c>
      <c r="Z1966" t="str">
        <f>IF(tbl_Customers[[#This Row],[total_eve_calls]]&lt;=80,"Low Calls",
IF(tbl_Customers[[#This Row],[total_eve_calls]]&lt;=120,"Medium Calls","High Calls"))</f>
        <v>Medium Calls</v>
      </c>
      <c r="AA1966" t="str">
        <f>IF(tbl_Customers[[#This Row],[total_eve_charge]]&lt;=15,"Low Charges",
IF(tbl_Customers[[#This Row],[total_eve_charge]]&lt;=20,"Medium Charges","High Charges"))</f>
        <v>Medium Charges</v>
      </c>
      <c r="AB1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6" t="str">
        <f>IF(tbl_Customers[[#This Row],[number_vmail_messages]] = 0, "No Usage", IF(tbl_Customers[[#This Row],[number_vmail_messages]] &lt;= 20, "Low Usage", IF(tbl_Customers[[#This Row],[number_vmail_messages]] &lt;= 40, "Medium Usgae", "High Usage")))</f>
        <v>Medium Usgae</v>
      </c>
      <c r="AD1966" t="str">
        <f>IF(tbl_Customers[[#This Row],[total_day_minutes]]&lt;=150,"Low Usage", IF(tbl_Customers[[#This Row],[total_day_minutes]]&lt;=200,"Medium Usage", IF(tbl_Customers[[#This Row],[total_day_minutes]]&lt;=250,"High Usage","Very High Usage")))</f>
        <v>High Usage</v>
      </c>
      <c r="AE1966" t="str">
        <f>IF(tbl_Customers[[#This Row],[total_intl_calls]]&lt;=5,"Low Calls", IF(tbl_Customers[[#This Row],[total_intl_calls]]&lt;=10, "Medium Calls", "High Calls"))</f>
        <v>Low Calls</v>
      </c>
      <c r="AF19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66" t="str">
        <f>IF(tbl_Customers[[#This Row],[Churn_Risk_Score]]&gt;=10,"High Risk", IF(tbl_Customers[[#This Row],[Churn_Risk_Score]]&gt;=5,"Medium Risk","Low Risk"))</f>
        <v>Low Risk</v>
      </c>
      <c r="AH1966">
        <f>tbl_Customers[[#This Row],[total_day_charge]] + tbl_Customers[[#This Row],[total_eve_charge]] + tbl_Customers[[#This Row],[total_night_charge]] + tbl_Customers[[#This Row],[total_intl_charge]]</f>
        <v>72.450000000000017</v>
      </c>
    </row>
    <row r="1967" spans="1:34"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t="str">
        <f>IF(tbl_Customers[[#This Row],[total_intl_charge]] &lt;= 3, "Low Charges", "High Charges")</f>
        <v>Low Charges</v>
      </c>
      <c r="Z1967" t="str">
        <f>IF(tbl_Customers[[#This Row],[total_eve_calls]]&lt;=80,"Low Calls",
IF(tbl_Customers[[#This Row],[total_eve_calls]]&lt;=120,"Medium Calls","High Calls"))</f>
        <v>Medium Calls</v>
      </c>
      <c r="AA1967" t="str">
        <f>IF(tbl_Customers[[#This Row],[total_eve_charge]]&lt;=15,"Low Charges",
IF(tbl_Customers[[#This Row],[total_eve_charge]]&lt;=20,"Medium Charges","High Charges"))</f>
        <v>High Charges</v>
      </c>
      <c r="AB1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7" t="str">
        <f>IF(tbl_Customers[[#This Row],[number_vmail_messages]] = 0, "No Usage", IF(tbl_Customers[[#This Row],[number_vmail_messages]] &lt;= 20, "Low Usage", IF(tbl_Customers[[#This Row],[number_vmail_messages]] &lt;= 40, "Medium Usgae", "High Usage")))</f>
        <v>No Usage</v>
      </c>
      <c r="AD1967" t="str">
        <f>IF(tbl_Customers[[#This Row],[total_day_minutes]]&lt;=150,"Low Usage", IF(tbl_Customers[[#This Row],[total_day_minutes]]&lt;=200,"Medium Usage", IF(tbl_Customers[[#This Row],[total_day_minutes]]&lt;=250,"High Usage","Very High Usage")))</f>
        <v>Medium Usage</v>
      </c>
      <c r="AE1967" t="str">
        <f>IF(tbl_Customers[[#This Row],[total_intl_calls]]&lt;=5,"Low Calls", IF(tbl_Customers[[#This Row],[total_intl_calls]]&lt;=10, "Medium Calls", "High Calls"))</f>
        <v>Low Calls</v>
      </c>
      <c r="AF19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7" t="str">
        <f>IF(tbl_Customers[[#This Row],[Churn_Risk_Score]]&gt;=10,"High Risk", IF(tbl_Customers[[#This Row],[Churn_Risk_Score]]&gt;=5,"Medium Risk","Low Risk"))</f>
        <v>Low Risk</v>
      </c>
      <c r="AH1967">
        <f>tbl_Customers[[#This Row],[total_day_charge]] + tbl_Customers[[#This Row],[total_eve_charge]] + tbl_Customers[[#This Row],[total_night_charge]] + tbl_Customers[[#This Row],[total_intl_charge]]</f>
        <v>62.96</v>
      </c>
    </row>
    <row r="1968" spans="1:34"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t="str">
        <f>IF(tbl_Customers[[#This Row],[total_intl_charge]] &lt;= 3, "Low Charges", "High Charges")</f>
        <v>Low Charges</v>
      </c>
      <c r="Z1968" t="str">
        <f>IF(tbl_Customers[[#This Row],[total_eve_calls]]&lt;=80,"Low Calls",
IF(tbl_Customers[[#This Row],[total_eve_calls]]&lt;=120,"Medium Calls","High Calls"))</f>
        <v>Medium Calls</v>
      </c>
      <c r="AA1968" t="str">
        <f>IF(tbl_Customers[[#This Row],[total_eve_charge]]&lt;=15,"Low Charges",
IF(tbl_Customers[[#This Row],[total_eve_charge]]&lt;=20,"Medium Charges","High Charges"))</f>
        <v>Medium Charges</v>
      </c>
      <c r="AB1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8" t="str">
        <f>IF(tbl_Customers[[#This Row],[number_vmail_messages]] = 0, "No Usage", IF(tbl_Customers[[#This Row],[number_vmail_messages]] &lt;= 20, "Low Usage", IF(tbl_Customers[[#This Row],[number_vmail_messages]] &lt;= 40, "Medium Usgae", "High Usage")))</f>
        <v>No Usage</v>
      </c>
      <c r="AD1968" t="str">
        <f>IF(tbl_Customers[[#This Row],[total_day_minutes]]&lt;=150,"Low Usage", IF(tbl_Customers[[#This Row],[total_day_minutes]]&lt;=200,"Medium Usage", IF(tbl_Customers[[#This Row],[total_day_minutes]]&lt;=250,"High Usage","Very High Usage")))</f>
        <v>Low Usage</v>
      </c>
      <c r="AE1968" t="str">
        <f>IF(tbl_Customers[[#This Row],[total_intl_calls]]&lt;=5,"Low Calls", IF(tbl_Customers[[#This Row],[total_intl_calls]]&lt;=10, "Medium Calls", "High Calls"))</f>
        <v>Low Calls</v>
      </c>
      <c r="AF19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8" t="str">
        <f>IF(tbl_Customers[[#This Row],[Churn_Risk_Score]]&gt;=10,"High Risk", IF(tbl_Customers[[#This Row],[Churn_Risk_Score]]&gt;=5,"Medium Risk","Low Risk"))</f>
        <v>Low Risk</v>
      </c>
      <c r="AH1968">
        <f>tbl_Customers[[#This Row],[total_day_charge]] + tbl_Customers[[#This Row],[total_eve_charge]] + tbl_Customers[[#This Row],[total_night_charge]] + tbl_Customers[[#This Row],[total_intl_charge]]</f>
        <v>57.949999999999996</v>
      </c>
    </row>
    <row r="1969" spans="1:34"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t="str">
        <f>IF(tbl_Customers[[#This Row],[total_intl_charge]] &lt;= 3, "Low Charges", "High Charges")</f>
        <v>High Charges</v>
      </c>
      <c r="Z1969" t="str">
        <f>IF(tbl_Customers[[#This Row],[total_eve_calls]]&lt;=80,"Low Calls",
IF(tbl_Customers[[#This Row],[total_eve_calls]]&lt;=120,"Medium Calls","High Calls"))</f>
        <v>Low Calls</v>
      </c>
      <c r="AA1969" t="str">
        <f>IF(tbl_Customers[[#This Row],[total_eve_charge]]&lt;=15,"Low Charges",
IF(tbl_Customers[[#This Row],[total_eve_charge]]&lt;=20,"Medium Charges","High Charges"))</f>
        <v>Medium Charges</v>
      </c>
      <c r="AB1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9" t="str">
        <f>IF(tbl_Customers[[#This Row],[number_vmail_messages]] = 0, "No Usage", IF(tbl_Customers[[#This Row],[number_vmail_messages]] &lt;= 20, "Low Usage", IF(tbl_Customers[[#This Row],[number_vmail_messages]] &lt;= 40, "Medium Usgae", "High Usage")))</f>
        <v>No Usage</v>
      </c>
      <c r="AD1969" t="str">
        <f>IF(tbl_Customers[[#This Row],[total_day_minutes]]&lt;=150,"Low Usage", IF(tbl_Customers[[#This Row],[total_day_minutes]]&lt;=200,"Medium Usage", IF(tbl_Customers[[#This Row],[total_day_minutes]]&lt;=250,"High Usage","Very High Usage")))</f>
        <v>Very High Usage</v>
      </c>
      <c r="AE1969" t="str">
        <f>IF(tbl_Customers[[#This Row],[total_intl_calls]]&lt;=5,"Low Calls", IF(tbl_Customers[[#This Row],[total_intl_calls]]&lt;=10, "Medium Calls", "High Calls"))</f>
        <v>Low Calls</v>
      </c>
      <c r="AF19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69" t="str">
        <f>IF(tbl_Customers[[#This Row],[Churn_Risk_Score]]&gt;=10,"High Risk", IF(tbl_Customers[[#This Row],[Churn_Risk_Score]]&gt;=5,"Medium Risk","Low Risk"))</f>
        <v>Medium Risk</v>
      </c>
      <c r="AH1969">
        <f>tbl_Customers[[#This Row],[total_day_charge]] + tbl_Customers[[#This Row],[total_eve_charge]] + tbl_Customers[[#This Row],[total_night_charge]] + tbl_Customers[[#This Row],[total_intl_charge]]</f>
        <v>67.92</v>
      </c>
    </row>
    <row r="1970" spans="1:34"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t="str">
        <f>IF(tbl_Customers[[#This Row],[total_intl_charge]] &lt;= 3, "Low Charges", "High Charges")</f>
        <v>Low Charges</v>
      </c>
      <c r="Z1970" t="str">
        <f>IF(tbl_Customers[[#This Row],[total_eve_calls]]&lt;=80,"Low Calls",
IF(tbl_Customers[[#This Row],[total_eve_calls]]&lt;=120,"Medium Calls","High Calls"))</f>
        <v>Medium Calls</v>
      </c>
      <c r="AA1970" t="str">
        <f>IF(tbl_Customers[[#This Row],[total_eve_charge]]&lt;=15,"Low Charges",
IF(tbl_Customers[[#This Row],[total_eve_charge]]&lt;=20,"Medium Charges","High Charges"))</f>
        <v>High Charges</v>
      </c>
      <c r="AB1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0" t="str">
        <f>IF(tbl_Customers[[#This Row],[number_vmail_messages]] = 0, "No Usage", IF(tbl_Customers[[#This Row],[number_vmail_messages]] &lt;= 20, "Low Usage", IF(tbl_Customers[[#This Row],[number_vmail_messages]] &lt;= 40, "Medium Usgae", "High Usage")))</f>
        <v>No Usage</v>
      </c>
      <c r="AD1970" t="str">
        <f>IF(tbl_Customers[[#This Row],[total_day_minutes]]&lt;=150,"Low Usage", IF(tbl_Customers[[#This Row],[total_day_minutes]]&lt;=200,"Medium Usage", IF(tbl_Customers[[#This Row],[total_day_minutes]]&lt;=250,"High Usage","Very High Usage")))</f>
        <v>Medium Usage</v>
      </c>
      <c r="AE1970" t="str">
        <f>IF(tbl_Customers[[#This Row],[total_intl_calls]]&lt;=5,"Low Calls", IF(tbl_Customers[[#This Row],[total_intl_calls]]&lt;=10, "Medium Calls", "High Calls"))</f>
        <v>Low Calls</v>
      </c>
      <c r="AF19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0" t="str">
        <f>IF(tbl_Customers[[#This Row],[Churn_Risk_Score]]&gt;=10,"High Risk", IF(tbl_Customers[[#This Row],[Churn_Risk_Score]]&gt;=5,"Medium Risk","Low Risk"))</f>
        <v>Low Risk</v>
      </c>
      <c r="AH1970">
        <f>tbl_Customers[[#This Row],[total_day_charge]] + tbl_Customers[[#This Row],[total_eve_charge]] + tbl_Customers[[#This Row],[total_night_charge]] + tbl_Customers[[#This Row],[total_intl_charge]]</f>
        <v>53.150000000000006</v>
      </c>
    </row>
    <row r="1971" spans="1:34"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t="str">
        <f>IF(tbl_Customers[[#This Row],[total_intl_charge]] &lt;= 3, "Low Charges", "High Charges")</f>
        <v>High Charges</v>
      </c>
      <c r="Z1971" t="str">
        <f>IF(tbl_Customers[[#This Row],[total_eve_calls]]&lt;=80,"Low Calls",
IF(tbl_Customers[[#This Row],[total_eve_calls]]&lt;=120,"Medium Calls","High Calls"))</f>
        <v>Medium Calls</v>
      </c>
      <c r="AA1971" t="str">
        <f>IF(tbl_Customers[[#This Row],[total_eve_charge]]&lt;=15,"Low Charges",
IF(tbl_Customers[[#This Row],[total_eve_charge]]&lt;=20,"Medium Charges","High Charges"))</f>
        <v>Low Charges</v>
      </c>
      <c r="AB1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1" t="str">
        <f>IF(tbl_Customers[[#This Row],[number_vmail_messages]] = 0, "No Usage", IF(tbl_Customers[[#This Row],[number_vmail_messages]] &lt;= 20, "Low Usage", IF(tbl_Customers[[#This Row],[number_vmail_messages]] &lt;= 40, "Medium Usgae", "High Usage")))</f>
        <v>No Usage</v>
      </c>
      <c r="AD1971" t="str">
        <f>IF(tbl_Customers[[#This Row],[total_day_minutes]]&lt;=150,"Low Usage", IF(tbl_Customers[[#This Row],[total_day_minutes]]&lt;=200,"Medium Usage", IF(tbl_Customers[[#This Row],[total_day_minutes]]&lt;=250,"High Usage","Very High Usage")))</f>
        <v>Medium Usage</v>
      </c>
      <c r="AE1971" t="str">
        <f>IF(tbl_Customers[[#This Row],[total_intl_calls]]&lt;=5,"Low Calls", IF(tbl_Customers[[#This Row],[total_intl_calls]]&lt;=10, "Medium Calls", "High Calls"))</f>
        <v>Low Calls</v>
      </c>
      <c r="AF19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71" t="str">
        <f>IF(tbl_Customers[[#This Row],[Churn_Risk_Score]]&gt;=10,"High Risk", IF(tbl_Customers[[#This Row],[Churn_Risk_Score]]&gt;=5,"Medium Risk","Low Risk"))</f>
        <v>Medium Risk</v>
      </c>
      <c r="AH1971">
        <f>tbl_Customers[[#This Row],[total_day_charge]] + tbl_Customers[[#This Row],[total_eve_charge]] + tbl_Customers[[#This Row],[total_night_charge]] + tbl_Customers[[#This Row],[total_intl_charge]]</f>
        <v>50.300000000000004</v>
      </c>
    </row>
    <row r="1972" spans="1:34"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t="str">
        <f>IF(tbl_Customers[[#This Row],[total_intl_charge]] &lt;= 3, "Low Charges", "High Charges")</f>
        <v>Low Charges</v>
      </c>
      <c r="Z1972" t="str">
        <f>IF(tbl_Customers[[#This Row],[total_eve_calls]]&lt;=80,"Low Calls",
IF(tbl_Customers[[#This Row],[total_eve_calls]]&lt;=120,"Medium Calls","High Calls"))</f>
        <v>Low Calls</v>
      </c>
      <c r="AA1972" t="str">
        <f>IF(tbl_Customers[[#This Row],[total_eve_charge]]&lt;=15,"Low Charges",
IF(tbl_Customers[[#This Row],[total_eve_charge]]&lt;=20,"Medium Charges","High Charges"))</f>
        <v>Medium Charges</v>
      </c>
      <c r="AB1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2" t="str">
        <f>IF(tbl_Customers[[#This Row],[number_vmail_messages]] = 0, "No Usage", IF(tbl_Customers[[#This Row],[number_vmail_messages]] &lt;= 20, "Low Usage", IF(tbl_Customers[[#This Row],[number_vmail_messages]] &lt;= 40, "Medium Usgae", "High Usage")))</f>
        <v>No Usage</v>
      </c>
      <c r="AD1972" t="str">
        <f>IF(tbl_Customers[[#This Row],[total_day_minutes]]&lt;=150,"Low Usage", IF(tbl_Customers[[#This Row],[total_day_minutes]]&lt;=200,"Medium Usage", IF(tbl_Customers[[#This Row],[total_day_minutes]]&lt;=250,"High Usage","Very High Usage")))</f>
        <v>High Usage</v>
      </c>
      <c r="AE1972" t="str">
        <f>IF(tbl_Customers[[#This Row],[total_intl_calls]]&lt;=5,"Low Calls", IF(tbl_Customers[[#This Row],[total_intl_calls]]&lt;=10, "Medium Calls", "High Calls"))</f>
        <v>Low Calls</v>
      </c>
      <c r="AF19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2" t="str">
        <f>IF(tbl_Customers[[#This Row],[Churn_Risk_Score]]&gt;=10,"High Risk", IF(tbl_Customers[[#This Row],[Churn_Risk_Score]]&gt;=5,"Medium Risk","Low Risk"))</f>
        <v>Low Risk</v>
      </c>
      <c r="AH1972">
        <f>tbl_Customers[[#This Row],[total_day_charge]] + tbl_Customers[[#This Row],[total_eve_charge]] + tbl_Customers[[#This Row],[total_night_charge]] + tbl_Customers[[#This Row],[total_intl_charge]]</f>
        <v>59.55</v>
      </c>
    </row>
    <row r="1973" spans="1:34"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t="str">
        <f>IF(tbl_Customers[[#This Row],[total_intl_charge]] &lt;= 3, "Low Charges", "High Charges")</f>
        <v>Low Charges</v>
      </c>
      <c r="Z1973" t="str">
        <f>IF(tbl_Customers[[#This Row],[total_eve_calls]]&lt;=80,"Low Calls",
IF(tbl_Customers[[#This Row],[total_eve_calls]]&lt;=120,"Medium Calls","High Calls"))</f>
        <v>Medium Calls</v>
      </c>
      <c r="AA1973" t="str">
        <f>IF(tbl_Customers[[#This Row],[total_eve_charge]]&lt;=15,"Low Charges",
IF(tbl_Customers[[#This Row],[total_eve_charge]]&lt;=20,"Medium Charges","High Charges"))</f>
        <v>High Charges</v>
      </c>
      <c r="AB1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3" t="str">
        <f>IF(tbl_Customers[[#This Row],[number_vmail_messages]] = 0, "No Usage", IF(tbl_Customers[[#This Row],[number_vmail_messages]] &lt;= 20, "Low Usage", IF(tbl_Customers[[#This Row],[number_vmail_messages]] &lt;= 40, "Medium Usgae", "High Usage")))</f>
        <v>Medium Usgae</v>
      </c>
      <c r="AD1973" t="str">
        <f>IF(tbl_Customers[[#This Row],[total_day_minutes]]&lt;=150,"Low Usage", IF(tbl_Customers[[#This Row],[total_day_minutes]]&lt;=200,"Medium Usage", IF(tbl_Customers[[#This Row],[total_day_minutes]]&lt;=250,"High Usage","Very High Usage")))</f>
        <v>Very High Usage</v>
      </c>
      <c r="AE1973" t="str">
        <f>IF(tbl_Customers[[#This Row],[total_intl_calls]]&lt;=5,"Low Calls", IF(tbl_Customers[[#This Row],[total_intl_calls]]&lt;=10, "Medium Calls", "High Calls"))</f>
        <v>Medium Calls</v>
      </c>
      <c r="AF19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3" t="str">
        <f>IF(tbl_Customers[[#This Row],[Churn_Risk_Score]]&gt;=10,"High Risk", IF(tbl_Customers[[#This Row],[Churn_Risk_Score]]&gt;=5,"Medium Risk","Low Risk"))</f>
        <v>Low Risk</v>
      </c>
      <c r="AH1973">
        <f>tbl_Customers[[#This Row],[total_day_charge]] + tbl_Customers[[#This Row],[total_eve_charge]] + tbl_Customers[[#This Row],[total_night_charge]] + tbl_Customers[[#This Row],[total_intl_charge]]</f>
        <v>78.33</v>
      </c>
    </row>
    <row r="1974" spans="1:34"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t="str">
        <f>IF(tbl_Customers[[#This Row],[total_intl_charge]] &lt;= 3, "Low Charges", "High Charges")</f>
        <v>High Charges</v>
      </c>
      <c r="Z1974" t="str">
        <f>IF(tbl_Customers[[#This Row],[total_eve_calls]]&lt;=80,"Low Calls",
IF(tbl_Customers[[#This Row],[total_eve_calls]]&lt;=120,"Medium Calls","High Calls"))</f>
        <v>Medium Calls</v>
      </c>
      <c r="AA1974" t="str">
        <f>IF(tbl_Customers[[#This Row],[total_eve_charge]]&lt;=15,"Low Charges",
IF(tbl_Customers[[#This Row],[total_eve_charge]]&lt;=20,"Medium Charges","High Charges"))</f>
        <v>Medium Charges</v>
      </c>
      <c r="AB1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4" t="str">
        <f>IF(tbl_Customers[[#This Row],[number_vmail_messages]] = 0, "No Usage", IF(tbl_Customers[[#This Row],[number_vmail_messages]] &lt;= 20, "Low Usage", IF(tbl_Customers[[#This Row],[number_vmail_messages]] &lt;= 40, "Medium Usgae", "High Usage")))</f>
        <v>No Usage</v>
      </c>
      <c r="AD1974" t="str">
        <f>IF(tbl_Customers[[#This Row],[total_day_minutes]]&lt;=150,"Low Usage", IF(tbl_Customers[[#This Row],[total_day_minutes]]&lt;=200,"Medium Usage", IF(tbl_Customers[[#This Row],[total_day_minutes]]&lt;=250,"High Usage","Very High Usage")))</f>
        <v>Low Usage</v>
      </c>
      <c r="AE1974" t="str">
        <f>IF(tbl_Customers[[#This Row],[total_intl_calls]]&lt;=5,"Low Calls", IF(tbl_Customers[[#This Row],[total_intl_calls]]&lt;=10, "Medium Calls", "High Calls"))</f>
        <v>Low Calls</v>
      </c>
      <c r="AF19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4" t="str">
        <f>IF(tbl_Customers[[#This Row],[Churn_Risk_Score]]&gt;=10,"High Risk", IF(tbl_Customers[[#This Row],[Churn_Risk_Score]]&gt;=5,"Medium Risk","Low Risk"))</f>
        <v>Low Risk</v>
      </c>
      <c r="AH1974">
        <f>tbl_Customers[[#This Row],[total_day_charge]] + tbl_Customers[[#This Row],[total_eve_charge]] + tbl_Customers[[#This Row],[total_night_charge]] + tbl_Customers[[#This Row],[total_intl_charge]]</f>
        <v>51.05</v>
      </c>
    </row>
    <row r="1975" spans="1:34"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t="str">
        <f>IF(tbl_Customers[[#This Row],[total_intl_charge]] &lt;= 3, "Low Charges", "High Charges")</f>
        <v>High Charges</v>
      </c>
      <c r="Z1975" t="str">
        <f>IF(tbl_Customers[[#This Row],[total_eve_calls]]&lt;=80,"Low Calls",
IF(tbl_Customers[[#This Row],[total_eve_calls]]&lt;=120,"Medium Calls","High Calls"))</f>
        <v>Medium Calls</v>
      </c>
      <c r="AA1975" t="str">
        <f>IF(tbl_Customers[[#This Row],[total_eve_charge]]&lt;=15,"Low Charges",
IF(tbl_Customers[[#This Row],[total_eve_charge]]&lt;=20,"Medium Charges","High Charges"))</f>
        <v>High Charges</v>
      </c>
      <c r="AB1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5" t="str">
        <f>IF(tbl_Customers[[#This Row],[number_vmail_messages]] = 0, "No Usage", IF(tbl_Customers[[#This Row],[number_vmail_messages]] &lt;= 20, "Low Usage", IF(tbl_Customers[[#This Row],[number_vmail_messages]] &lt;= 40, "Medium Usgae", "High Usage")))</f>
        <v>No Usage</v>
      </c>
      <c r="AD1975" t="str">
        <f>IF(tbl_Customers[[#This Row],[total_day_minutes]]&lt;=150,"Low Usage", IF(tbl_Customers[[#This Row],[total_day_minutes]]&lt;=200,"Medium Usage", IF(tbl_Customers[[#This Row],[total_day_minutes]]&lt;=250,"High Usage","Very High Usage")))</f>
        <v>Medium Usage</v>
      </c>
      <c r="AE1975" t="str">
        <f>IF(tbl_Customers[[#This Row],[total_intl_calls]]&lt;=5,"Low Calls", IF(tbl_Customers[[#This Row],[total_intl_calls]]&lt;=10, "Medium Calls", "High Calls"))</f>
        <v>Low Calls</v>
      </c>
      <c r="AF19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5" t="str">
        <f>IF(tbl_Customers[[#This Row],[Churn_Risk_Score]]&gt;=10,"High Risk", IF(tbl_Customers[[#This Row],[Churn_Risk_Score]]&gt;=5,"Medium Risk","Low Risk"))</f>
        <v>Low Risk</v>
      </c>
      <c r="AH1975">
        <f>tbl_Customers[[#This Row],[total_day_charge]] + tbl_Customers[[#This Row],[total_eve_charge]] + tbl_Customers[[#This Row],[total_night_charge]] + tbl_Customers[[#This Row],[total_intl_charge]]</f>
        <v>69.38</v>
      </c>
    </row>
    <row r="1976" spans="1:34"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t="str">
        <f>IF(tbl_Customers[[#This Row],[total_intl_charge]] &lt;= 3, "Low Charges", "High Charges")</f>
        <v>Low Charges</v>
      </c>
      <c r="Z1976" t="str">
        <f>IF(tbl_Customers[[#This Row],[total_eve_calls]]&lt;=80,"Low Calls",
IF(tbl_Customers[[#This Row],[total_eve_calls]]&lt;=120,"Medium Calls","High Calls"))</f>
        <v>High Calls</v>
      </c>
      <c r="AA1976" t="str">
        <f>IF(tbl_Customers[[#This Row],[total_eve_charge]]&lt;=15,"Low Charges",
IF(tbl_Customers[[#This Row],[total_eve_charge]]&lt;=20,"Medium Charges","High Charges"))</f>
        <v>High Charges</v>
      </c>
      <c r="AB1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6" t="str">
        <f>IF(tbl_Customers[[#This Row],[number_vmail_messages]] = 0, "No Usage", IF(tbl_Customers[[#This Row],[number_vmail_messages]] &lt;= 20, "Low Usage", IF(tbl_Customers[[#This Row],[number_vmail_messages]] &lt;= 40, "Medium Usgae", "High Usage")))</f>
        <v>Medium Usgae</v>
      </c>
      <c r="AD1976" t="str">
        <f>IF(tbl_Customers[[#This Row],[total_day_minutes]]&lt;=150,"Low Usage", IF(tbl_Customers[[#This Row],[total_day_minutes]]&lt;=200,"Medium Usage", IF(tbl_Customers[[#This Row],[total_day_minutes]]&lt;=250,"High Usage","Very High Usage")))</f>
        <v>High Usage</v>
      </c>
      <c r="AE1976" t="str">
        <f>IF(tbl_Customers[[#This Row],[total_intl_calls]]&lt;=5,"Low Calls", IF(tbl_Customers[[#This Row],[total_intl_calls]]&lt;=10, "Medium Calls", "High Calls"))</f>
        <v>Medium Calls</v>
      </c>
      <c r="AF19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6" t="str">
        <f>IF(tbl_Customers[[#This Row],[Churn_Risk_Score]]&gt;=10,"High Risk", IF(tbl_Customers[[#This Row],[Churn_Risk_Score]]&gt;=5,"Medium Risk","Low Risk"))</f>
        <v>Low Risk</v>
      </c>
      <c r="AH1976">
        <f>tbl_Customers[[#This Row],[total_day_charge]] + tbl_Customers[[#This Row],[total_eve_charge]] + tbl_Customers[[#This Row],[total_night_charge]] + tbl_Customers[[#This Row],[total_intl_charge]]</f>
        <v>76.78</v>
      </c>
    </row>
    <row r="1977" spans="1:34"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t="str">
        <f>IF(tbl_Customers[[#This Row],[total_intl_charge]] &lt;= 3, "Low Charges", "High Charges")</f>
        <v>Low Charges</v>
      </c>
      <c r="Z1977" t="str">
        <f>IF(tbl_Customers[[#This Row],[total_eve_calls]]&lt;=80,"Low Calls",
IF(tbl_Customers[[#This Row],[total_eve_calls]]&lt;=120,"Medium Calls","High Calls"))</f>
        <v>Medium Calls</v>
      </c>
      <c r="AA1977" t="str">
        <f>IF(tbl_Customers[[#This Row],[total_eve_charge]]&lt;=15,"Low Charges",
IF(tbl_Customers[[#This Row],[total_eve_charge]]&lt;=20,"Medium Charges","High Charges"))</f>
        <v>Medium Charges</v>
      </c>
      <c r="AB1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7" t="str">
        <f>IF(tbl_Customers[[#This Row],[number_vmail_messages]] = 0, "No Usage", IF(tbl_Customers[[#This Row],[number_vmail_messages]] &lt;= 20, "Low Usage", IF(tbl_Customers[[#This Row],[number_vmail_messages]] &lt;= 40, "Medium Usgae", "High Usage")))</f>
        <v>No Usage</v>
      </c>
      <c r="AD1977" t="str">
        <f>IF(tbl_Customers[[#This Row],[total_day_minutes]]&lt;=150,"Low Usage", IF(tbl_Customers[[#This Row],[total_day_minutes]]&lt;=200,"Medium Usage", IF(tbl_Customers[[#This Row],[total_day_minutes]]&lt;=250,"High Usage","Very High Usage")))</f>
        <v>Medium Usage</v>
      </c>
      <c r="AE1977" t="str">
        <f>IF(tbl_Customers[[#This Row],[total_intl_calls]]&lt;=5,"Low Calls", IF(tbl_Customers[[#This Row],[total_intl_calls]]&lt;=10, "Medium Calls", "High Calls"))</f>
        <v>Low Calls</v>
      </c>
      <c r="AF19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7" t="str">
        <f>IF(tbl_Customers[[#This Row],[Churn_Risk_Score]]&gt;=10,"High Risk", IF(tbl_Customers[[#This Row],[Churn_Risk_Score]]&gt;=5,"Medium Risk","Low Risk"))</f>
        <v>Low Risk</v>
      </c>
      <c r="AH1977">
        <f>tbl_Customers[[#This Row],[total_day_charge]] + tbl_Customers[[#This Row],[total_eve_charge]] + tbl_Customers[[#This Row],[total_night_charge]] + tbl_Customers[[#This Row],[total_intl_charge]]</f>
        <v>56.72</v>
      </c>
    </row>
    <row r="1978" spans="1:34"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t="str">
        <f>IF(tbl_Customers[[#This Row],[total_intl_charge]] &lt;= 3, "Low Charges", "High Charges")</f>
        <v>Low Charges</v>
      </c>
      <c r="Z1978" t="str">
        <f>IF(tbl_Customers[[#This Row],[total_eve_calls]]&lt;=80,"Low Calls",
IF(tbl_Customers[[#This Row],[total_eve_calls]]&lt;=120,"Medium Calls","High Calls"))</f>
        <v>Medium Calls</v>
      </c>
      <c r="AA1978" t="str">
        <f>IF(tbl_Customers[[#This Row],[total_eve_charge]]&lt;=15,"Low Charges",
IF(tbl_Customers[[#This Row],[total_eve_charge]]&lt;=20,"Medium Charges","High Charges"))</f>
        <v>Medium Charges</v>
      </c>
      <c r="AB1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8" t="str">
        <f>IF(tbl_Customers[[#This Row],[number_vmail_messages]] = 0, "No Usage", IF(tbl_Customers[[#This Row],[number_vmail_messages]] &lt;= 20, "Low Usage", IF(tbl_Customers[[#This Row],[number_vmail_messages]] &lt;= 40, "Medium Usgae", "High Usage")))</f>
        <v>No Usage</v>
      </c>
      <c r="AD1978" t="str">
        <f>IF(tbl_Customers[[#This Row],[total_day_minutes]]&lt;=150,"Low Usage", IF(tbl_Customers[[#This Row],[total_day_minutes]]&lt;=200,"Medium Usage", IF(tbl_Customers[[#This Row],[total_day_minutes]]&lt;=250,"High Usage","Very High Usage")))</f>
        <v>Low Usage</v>
      </c>
      <c r="AE1978" t="str">
        <f>IF(tbl_Customers[[#This Row],[total_intl_calls]]&lt;=5,"Low Calls", IF(tbl_Customers[[#This Row],[total_intl_calls]]&lt;=10, "Medium Calls", "High Calls"))</f>
        <v>Low Calls</v>
      </c>
      <c r="AF19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8" t="str">
        <f>IF(tbl_Customers[[#This Row],[Churn_Risk_Score]]&gt;=10,"High Risk", IF(tbl_Customers[[#This Row],[Churn_Risk_Score]]&gt;=5,"Medium Risk","Low Risk"))</f>
        <v>Medium Risk</v>
      </c>
      <c r="AH1978">
        <f>tbl_Customers[[#This Row],[total_day_charge]] + tbl_Customers[[#This Row],[total_eve_charge]] + tbl_Customers[[#This Row],[total_night_charge]] + tbl_Customers[[#This Row],[total_intl_charge]]</f>
        <v>55.72</v>
      </c>
    </row>
    <row r="1979" spans="1:34"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t="str">
        <f>IF(tbl_Customers[[#This Row],[total_intl_charge]] &lt;= 3, "Low Charges", "High Charges")</f>
        <v>Low Charges</v>
      </c>
      <c r="Z1979" t="str">
        <f>IF(tbl_Customers[[#This Row],[total_eve_calls]]&lt;=80,"Low Calls",
IF(tbl_Customers[[#This Row],[total_eve_calls]]&lt;=120,"Medium Calls","High Calls"))</f>
        <v>High Calls</v>
      </c>
      <c r="AA1979" t="str">
        <f>IF(tbl_Customers[[#This Row],[total_eve_charge]]&lt;=15,"Low Charges",
IF(tbl_Customers[[#This Row],[total_eve_charge]]&lt;=20,"Medium Charges","High Charges"))</f>
        <v>High Charges</v>
      </c>
      <c r="AB1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9" t="str">
        <f>IF(tbl_Customers[[#This Row],[number_vmail_messages]] = 0, "No Usage", IF(tbl_Customers[[#This Row],[number_vmail_messages]] &lt;= 20, "Low Usage", IF(tbl_Customers[[#This Row],[number_vmail_messages]] &lt;= 40, "Medium Usgae", "High Usage")))</f>
        <v>No Usage</v>
      </c>
      <c r="AD1979" t="str">
        <f>IF(tbl_Customers[[#This Row],[total_day_minutes]]&lt;=150,"Low Usage", IF(tbl_Customers[[#This Row],[total_day_minutes]]&lt;=200,"Medium Usage", IF(tbl_Customers[[#This Row],[total_day_minutes]]&lt;=250,"High Usage","Very High Usage")))</f>
        <v>Very High Usage</v>
      </c>
      <c r="AE1979" t="str">
        <f>IF(tbl_Customers[[#This Row],[total_intl_calls]]&lt;=5,"Low Calls", IF(tbl_Customers[[#This Row],[total_intl_calls]]&lt;=10, "Medium Calls", "High Calls"))</f>
        <v>Low Calls</v>
      </c>
      <c r="AF19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9" t="str">
        <f>IF(tbl_Customers[[#This Row],[Churn_Risk_Score]]&gt;=10,"High Risk", IF(tbl_Customers[[#This Row],[Churn_Risk_Score]]&gt;=5,"Medium Risk","Low Risk"))</f>
        <v>Medium Risk</v>
      </c>
      <c r="AH1979">
        <f>tbl_Customers[[#This Row],[total_day_charge]] + tbl_Customers[[#This Row],[total_eve_charge]] + tbl_Customers[[#This Row],[total_night_charge]] + tbl_Customers[[#This Row],[total_intl_charge]]</f>
        <v>79.690000000000012</v>
      </c>
    </row>
    <row r="1980" spans="1:34"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t="str">
        <f>IF(tbl_Customers[[#This Row],[total_intl_charge]] &lt;= 3, "Low Charges", "High Charges")</f>
        <v>High Charges</v>
      </c>
      <c r="Z1980" t="str">
        <f>IF(tbl_Customers[[#This Row],[total_eve_calls]]&lt;=80,"Low Calls",
IF(tbl_Customers[[#This Row],[total_eve_calls]]&lt;=120,"Medium Calls","High Calls"))</f>
        <v>High Calls</v>
      </c>
      <c r="AA1980" t="str">
        <f>IF(tbl_Customers[[#This Row],[total_eve_charge]]&lt;=15,"Low Charges",
IF(tbl_Customers[[#This Row],[total_eve_charge]]&lt;=20,"Medium Charges","High Charges"))</f>
        <v>Low Charges</v>
      </c>
      <c r="AB1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0" t="str">
        <f>IF(tbl_Customers[[#This Row],[number_vmail_messages]] = 0, "No Usage", IF(tbl_Customers[[#This Row],[number_vmail_messages]] &lt;= 20, "Low Usage", IF(tbl_Customers[[#This Row],[number_vmail_messages]] &lt;= 40, "Medium Usgae", "High Usage")))</f>
        <v>No Usage</v>
      </c>
      <c r="AD1980" t="str">
        <f>IF(tbl_Customers[[#This Row],[total_day_minutes]]&lt;=150,"Low Usage", IF(tbl_Customers[[#This Row],[total_day_minutes]]&lt;=200,"Medium Usage", IF(tbl_Customers[[#This Row],[total_day_minutes]]&lt;=250,"High Usage","Very High Usage")))</f>
        <v>Very High Usage</v>
      </c>
      <c r="AE1980" t="str">
        <f>IF(tbl_Customers[[#This Row],[total_intl_calls]]&lt;=5,"Low Calls", IF(tbl_Customers[[#This Row],[total_intl_calls]]&lt;=10, "Medium Calls", "High Calls"))</f>
        <v>Low Calls</v>
      </c>
      <c r="AF19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80" t="str">
        <f>IF(tbl_Customers[[#This Row],[Churn_Risk_Score]]&gt;=10,"High Risk", IF(tbl_Customers[[#This Row],[Churn_Risk_Score]]&gt;=5,"Medium Risk","Low Risk"))</f>
        <v>Medium Risk</v>
      </c>
      <c r="AH1980">
        <f>tbl_Customers[[#This Row],[total_day_charge]] + tbl_Customers[[#This Row],[total_eve_charge]] + tbl_Customers[[#This Row],[total_night_charge]] + tbl_Customers[[#This Row],[total_intl_charge]]</f>
        <v>68.080000000000013</v>
      </c>
    </row>
    <row r="1981" spans="1:34"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t="str">
        <f>IF(tbl_Customers[[#This Row],[total_intl_charge]] &lt;= 3, "Low Charges", "High Charges")</f>
        <v>Low Charges</v>
      </c>
      <c r="Z1981" t="str">
        <f>IF(tbl_Customers[[#This Row],[total_eve_calls]]&lt;=80,"Low Calls",
IF(tbl_Customers[[#This Row],[total_eve_calls]]&lt;=120,"Medium Calls","High Calls"))</f>
        <v>Low Calls</v>
      </c>
      <c r="AA1981" t="str">
        <f>IF(tbl_Customers[[#This Row],[total_eve_charge]]&lt;=15,"Low Charges",
IF(tbl_Customers[[#This Row],[total_eve_charge]]&lt;=20,"Medium Charges","High Charges"))</f>
        <v>Low Charges</v>
      </c>
      <c r="AB1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1" t="str">
        <f>IF(tbl_Customers[[#This Row],[number_vmail_messages]] = 0, "No Usage", IF(tbl_Customers[[#This Row],[number_vmail_messages]] &lt;= 20, "Low Usage", IF(tbl_Customers[[#This Row],[number_vmail_messages]] &lt;= 40, "Medium Usgae", "High Usage")))</f>
        <v>No Usage</v>
      </c>
      <c r="AD1981" t="str">
        <f>IF(tbl_Customers[[#This Row],[total_day_minutes]]&lt;=150,"Low Usage", IF(tbl_Customers[[#This Row],[total_day_minutes]]&lt;=200,"Medium Usage", IF(tbl_Customers[[#This Row],[total_day_minutes]]&lt;=250,"High Usage","Very High Usage")))</f>
        <v>Medium Usage</v>
      </c>
      <c r="AE1981" t="str">
        <f>IF(tbl_Customers[[#This Row],[total_intl_calls]]&lt;=5,"Low Calls", IF(tbl_Customers[[#This Row],[total_intl_calls]]&lt;=10, "Medium Calls", "High Calls"))</f>
        <v>Low Calls</v>
      </c>
      <c r="AF19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1" t="str">
        <f>IF(tbl_Customers[[#This Row],[Churn_Risk_Score]]&gt;=10,"High Risk", IF(tbl_Customers[[#This Row],[Churn_Risk_Score]]&gt;=5,"Medium Risk","Low Risk"))</f>
        <v>Medium Risk</v>
      </c>
      <c r="AH1981">
        <f>tbl_Customers[[#This Row],[total_day_charge]] + tbl_Customers[[#This Row],[total_eve_charge]] + tbl_Customers[[#This Row],[total_night_charge]] + tbl_Customers[[#This Row],[total_intl_charge]]</f>
        <v>50.58</v>
      </c>
    </row>
    <row r="1982" spans="1:34"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t="str">
        <f>IF(tbl_Customers[[#This Row],[total_intl_charge]] &lt;= 3, "Low Charges", "High Charges")</f>
        <v>Low Charges</v>
      </c>
      <c r="Z1982" t="str">
        <f>IF(tbl_Customers[[#This Row],[total_eve_calls]]&lt;=80,"Low Calls",
IF(tbl_Customers[[#This Row],[total_eve_calls]]&lt;=120,"Medium Calls","High Calls"))</f>
        <v>High Calls</v>
      </c>
      <c r="AA1982" t="str">
        <f>IF(tbl_Customers[[#This Row],[total_eve_charge]]&lt;=15,"Low Charges",
IF(tbl_Customers[[#This Row],[total_eve_charge]]&lt;=20,"Medium Charges","High Charges"))</f>
        <v>High Charges</v>
      </c>
      <c r="AB1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2" t="str">
        <f>IF(tbl_Customers[[#This Row],[number_vmail_messages]] = 0, "No Usage", IF(tbl_Customers[[#This Row],[number_vmail_messages]] &lt;= 20, "Low Usage", IF(tbl_Customers[[#This Row],[number_vmail_messages]] &lt;= 40, "Medium Usgae", "High Usage")))</f>
        <v>No Usage</v>
      </c>
      <c r="AD1982" t="str">
        <f>IF(tbl_Customers[[#This Row],[total_day_minutes]]&lt;=150,"Low Usage", IF(tbl_Customers[[#This Row],[total_day_minutes]]&lt;=200,"Medium Usage", IF(tbl_Customers[[#This Row],[total_day_minutes]]&lt;=250,"High Usage","Very High Usage")))</f>
        <v>Low Usage</v>
      </c>
      <c r="AE1982" t="str">
        <f>IF(tbl_Customers[[#This Row],[total_intl_calls]]&lt;=5,"Low Calls", IF(tbl_Customers[[#This Row],[total_intl_calls]]&lt;=10, "Medium Calls", "High Calls"))</f>
        <v>Low Calls</v>
      </c>
      <c r="AF19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2" t="str">
        <f>IF(tbl_Customers[[#This Row],[Churn_Risk_Score]]&gt;=10,"High Risk", IF(tbl_Customers[[#This Row],[Churn_Risk_Score]]&gt;=5,"Medium Risk","Low Risk"))</f>
        <v>Low Risk</v>
      </c>
      <c r="AH1982">
        <f>tbl_Customers[[#This Row],[total_day_charge]] + tbl_Customers[[#This Row],[total_eve_charge]] + tbl_Customers[[#This Row],[total_night_charge]] + tbl_Customers[[#This Row],[total_intl_charge]]</f>
        <v>54.92</v>
      </c>
    </row>
    <row r="1983" spans="1:34"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t="str">
        <f>IF(tbl_Customers[[#This Row],[total_intl_charge]] &lt;= 3, "Low Charges", "High Charges")</f>
        <v>Low Charges</v>
      </c>
      <c r="Z1983" t="str">
        <f>IF(tbl_Customers[[#This Row],[total_eve_calls]]&lt;=80,"Low Calls",
IF(tbl_Customers[[#This Row],[total_eve_calls]]&lt;=120,"Medium Calls","High Calls"))</f>
        <v>Medium Calls</v>
      </c>
      <c r="AA1983" t="str">
        <f>IF(tbl_Customers[[#This Row],[total_eve_charge]]&lt;=15,"Low Charges",
IF(tbl_Customers[[#This Row],[total_eve_charge]]&lt;=20,"Medium Charges","High Charges"))</f>
        <v>Medium Charges</v>
      </c>
      <c r="AB1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3" t="str">
        <f>IF(tbl_Customers[[#This Row],[number_vmail_messages]] = 0, "No Usage", IF(tbl_Customers[[#This Row],[number_vmail_messages]] &lt;= 20, "Low Usage", IF(tbl_Customers[[#This Row],[number_vmail_messages]] &lt;= 40, "Medium Usgae", "High Usage")))</f>
        <v>No Usage</v>
      </c>
      <c r="AD1983" t="str">
        <f>IF(tbl_Customers[[#This Row],[total_day_minutes]]&lt;=150,"Low Usage", IF(tbl_Customers[[#This Row],[total_day_minutes]]&lt;=200,"Medium Usage", IF(tbl_Customers[[#This Row],[total_day_minutes]]&lt;=250,"High Usage","Very High Usage")))</f>
        <v>Medium Usage</v>
      </c>
      <c r="AE1983" t="str">
        <f>IF(tbl_Customers[[#This Row],[total_intl_calls]]&lt;=5,"Low Calls", IF(tbl_Customers[[#This Row],[total_intl_calls]]&lt;=10, "Medium Calls", "High Calls"))</f>
        <v>Low Calls</v>
      </c>
      <c r="AF19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3" t="str">
        <f>IF(tbl_Customers[[#This Row],[Churn_Risk_Score]]&gt;=10,"High Risk", IF(tbl_Customers[[#This Row],[Churn_Risk_Score]]&gt;=5,"Medium Risk","Low Risk"))</f>
        <v>Low Risk</v>
      </c>
      <c r="AH1983">
        <f>tbl_Customers[[#This Row],[total_day_charge]] + tbl_Customers[[#This Row],[total_eve_charge]] + tbl_Customers[[#This Row],[total_night_charge]] + tbl_Customers[[#This Row],[total_intl_charge]]</f>
        <v>54.83</v>
      </c>
    </row>
    <row r="1984" spans="1:34"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t="str">
        <f>IF(tbl_Customers[[#This Row],[total_intl_charge]] &lt;= 3, "Low Charges", "High Charges")</f>
        <v>Low Charges</v>
      </c>
      <c r="Z1984" t="str">
        <f>IF(tbl_Customers[[#This Row],[total_eve_calls]]&lt;=80,"Low Calls",
IF(tbl_Customers[[#This Row],[total_eve_calls]]&lt;=120,"Medium Calls","High Calls"))</f>
        <v>High Calls</v>
      </c>
      <c r="AA1984" t="str">
        <f>IF(tbl_Customers[[#This Row],[total_eve_charge]]&lt;=15,"Low Charges",
IF(tbl_Customers[[#This Row],[total_eve_charge]]&lt;=20,"Medium Charges","High Charges"))</f>
        <v>Low Charges</v>
      </c>
      <c r="AB1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4" t="str">
        <f>IF(tbl_Customers[[#This Row],[number_vmail_messages]] = 0, "No Usage", IF(tbl_Customers[[#This Row],[number_vmail_messages]] &lt;= 20, "Low Usage", IF(tbl_Customers[[#This Row],[number_vmail_messages]] &lt;= 40, "Medium Usgae", "High Usage")))</f>
        <v>No Usage</v>
      </c>
      <c r="AD1984" t="str">
        <f>IF(tbl_Customers[[#This Row],[total_day_minutes]]&lt;=150,"Low Usage", IF(tbl_Customers[[#This Row],[total_day_minutes]]&lt;=200,"Medium Usage", IF(tbl_Customers[[#This Row],[total_day_minutes]]&lt;=250,"High Usage","Very High Usage")))</f>
        <v>Low Usage</v>
      </c>
      <c r="AE1984" t="str">
        <f>IF(tbl_Customers[[#This Row],[total_intl_calls]]&lt;=5,"Low Calls", IF(tbl_Customers[[#This Row],[total_intl_calls]]&lt;=10, "Medium Calls", "High Calls"))</f>
        <v>Low Calls</v>
      </c>
      <c r="AF19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4" t="str">
        <f>IF(tbl_Customers[[#This Row],[Churn_Risk_Score]]&gt;=10,"High Risk", IF(tbl_Customers[[#This Row],[Churn_Risk_Score]]&gt;=5,"Medium Risk","Low Risk"))</f>
        <v>Low Risk</v>
      </c>
      <c r="AH1984">
        <f>tbl_Customers[[#This Row],[total_day_charge]] + tbl_Customers[[#This Row],[total_eve_charge]] + tbl_Customers[[#This Row],[total_night_charge]] + tbl_Customers[[#This Row],[total_intl_charge]]</f>
        <v>51.27</v>
      </c>
    </row>
    <row r="1985" spans="1:34"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t="str">
        <f>IF(tbl_Customers[[#This Row],[total_intl_charge]] &lt;= 3, "Low Charges", "High Charges")</f>
        <v>Low Charges</v>
      </c>
      <c r="Z1985" t="str">
        <f>IF(tbl_Customers[[#This Row],[total_eve_calls]]&lt;=80,"Low Calls",
IF(tbl_Customers[[#This Row],[total_eve_calls]]&lt;=120,"Medium Calls","High Calls"))</f>
        <v>Low Calls</v>
      </c>
      <c r="AA1985" t="str">
        <f>IF(tbl_Customers[[#This Row],[total_eve_charge]]&lt;=15,"Low Charges",
IF(tbl_Customers[[#This Row],[total_eve_charge]]&lt;=20,"Medium Charges","High Charges"))</f>
        <v>Low Charges</v>
      </c>
      <c r="AB1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5" t="str">
        <f>IF(tbl_Customers[[#This Row],[number_vmail_messages]] = 0, "No Usage", IF(tbl_Customers[[#This Row],[number_vmail_messages]] &lt;= 20, "Low Usage", IF(tbl_Customers[[#This Row],[number_vmail_messages]] &lt;= 40, "Medium Usgae", "High Usage")))</f>
        <v>No Usage</v>
      </c>
      <c r="AD1985" t="str">
        <f>IF(tbl_Customers[[#This Row],[total_day_minutes]]&lt;=150,"Low Usage", IF(tbl_Customers[[#This Row],[total_day_minutes]]&lt;=200,"Medium Usage", IF(tbl_Customers[[#This Row],[total_day_minutes]]&lt;=250,"High Usage","Very High Usage")))</f>
        <v>Low Usage</v>
      </c>
      <c r="AE1985" t="str">
        <f>IF(tbl_Customers[[#This Row],[total_intl_calls]]&lt;=5,"Low Calls", IF(tbl_Customers[[#This Row],[total_intl_calls]]&lt;=10, "Medium Calls", "High Calls"))</f>
        <v>Low Calls</v>
      </c>
      <c r="AF19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5" t="str">
        <f>IF(tbl_Customers[[#This Row],[Churn_Risk_Score]]&gt;=10,"High Risk", IF(tbl_Customers[[#This Row],[Churn_Risk_Score]]&gt;=5,"Medium Risk","Low Risk"))</f>
        <v>Low Risk</v>
      </c>
      <c r="AH1985">
        <f>tbl_Customers[[#This Row],[total_day_charge]] + tbl_Customers[[#This Row],[total_eve_charge]] + tbl_Customers[[#This Row],[total_night_charge]] + tbl_Customers[[#This Row],[total_intl_charge]]</f>
        <v>40.57</v>
      </c>
    </row>
    <row r="1986" spans="1:34"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t="str">
        <f>IF(tbl_Customers[[#This Row],[total_intl_charge]] &lt;= 3, "Low Charges", "High Charges")</f>
        <v>Low Charges</v>
      </c>
      <c r="Z1986" t="str">
        <f>IF(tbl_Customers[[#This Row],[total_eve_calls]]&lt;=80,"Low Calls",
IF(tbl_Customers[[#This Row],[total_eve_calls]]&lt;=120,"Medium Calls","High Calls"))</f>
        <v>Medium Calls</v>
      </c>
      <c r="AA1986" t="str">
        <f>IF(tbl_Customers[[#This Row],[total_eve_charge]]&lt;=15,"Low Charges",
IF(tbl_Customers[[#This Row],[total_eve_charge]]&lt;=20,"Medium Charges","High Charges"))</f>
        <v>Medium Charges</v>
      </c>
      <c r="AB1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6" t="str">
        <f>IF(tbl_Customers[[#This Row],[number_vmail_messages]] = 0, "No Usage", IF(tbl_Customers[[#This Row],[number_vmail_messages]] &lt;= 20, "Low Usage", IF(tbl_Customers[[#This Row],[number_vmail_messages]] &lt;= 40, "Medium Usgae", "High Usage")))</f>
        <v>No Usage</v>
      </c>
      <c r="AD1986" t="str">
        <f>IF(tbl_Customers[[#This Row],[total_day_minutes]]&lt;=150,"Low Usage", IF(tbl_Customers[[#This Row],[total_day_minutes]]&lt;=200,"Medium Usage", IF(tbl_Customers[[#This Row],[total_day_minutes]]&lt;=250,"High Usage","Very High Usage")))</f>
        <v>Medium Usage</v>
      </c>
      <c r="AE1986" t="str">
        <f>IF(tbl_Customers[[#This Row],[total_intl_calls]]&lt;=5,"Low Calls", IF(tbl_Customers[[#This Row],[total_intl_calls]]&lt;=10, "Medium Calls", "High Calls"))</f>
        <v>Low Calls</v>
      </c>
      <c r="AF19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6" t="str">
        <f>IF(tbl_Customers[[#This Row],[Churn_Risk_Score]]&gt;=10,"High Risk", IF(tbl_Customers[[#This Row],[Churn_Risk_Score]]&gt;=5,"Medium Risk","Low Risk"))</f>
        <v>Low Risk</v>
      </c>
      <c r="AH1986">
        <f>tbl_Customers[[#This Row],[total_day_charge]] + tbl_Customers[[#This Row],[total_eve_charge]] + tbl_Customers[[#This Row],[total_night_charge]] + tbl_Customers[[#This Row],[total_intl_charge]]</f>
        <v>54.39</v>
      </c>
    </row>
    <row r="1987" spans="1:34"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t="str">
        <f>IF(tbl_Customers[[#This Row],[total_intl_charge]] &lt;= 3, "Low Charges", "High Charges")</f>
        <v>High Charges</v>
      </c>
      <c r="Z1987" t="str">
        <f>IF(tbl_Customers[[#This Row],[total_eve_calls]]&lt;=80,"Low Calls",
IF(tbl_Customers[[#This Row],[total_eve_calls]]&lt;=120,"Medium Calls","High Calls"))</f>
        <v>Medium Calls</v>
      </c>
      <c r="AA1987" t="str">
        <f>IF(tbl_Customers[[#This Row],[total_eve_charge]]&lt;=15,"Low Charges",
IF(tbl_Customers[[#This Row],[total_eve_charge]]&lt;=20,"Medium Charges","High Charges"))</f>
        <v>High Charges</v>
      </c>
      <c r="AB1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7" t="str">
        <f>IF(tbl_Customers[[#This Row],[number_vmail_messages]] = 0, "No Usage", IF(tbl_Customers[[#This Row],[number_vmail_messages]] &lt;= 20, "Low Usage", IF(tbl_Customers[[#This Row],[number_vmail_messages]] &lt;= 40, "Medium Usgae", "High Usage")))</f>
        <v>Medium Usgae</v>
      </c>
      <c r="AD1987" t="str">
        <f>IF(tbl_Customers[[#This Row],[total_day_minutes]]&lt;=150,"Low Usage", IF(tbl_Customers[[#This Row],[total_day_minutes]]&lt;=200,"Medium Usage", IF(tbl_Customers[[#This Row],[total_day_minutes]]&lt;=250,"High Usage","Very High Usage")))</f>
        <v>Medium Usage</v>
      </c>
      <c r="AE1987" t="str">
        <f>IF(tbl_Customers[[#This Row],[total_intl_calls]]&lt;=5,"Low Calls", IF(tbl_Customers[[#This Row],[total_intl_calls]]&lt;=10, "Medium Calls", "High Calls"))</f>
        <v>Low Calls</v>
      </c>
      <c r="AF19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87" t="str">
        <f>IF(tbl_Customers[[#This Row],[Churn_Risk_Score]]&gt;=10,"High Risk", IF(tbl_Customers[[#This Row],[Churn_Risk_Score]]&gt;=5,"Medium Risk","Low Risk"))</f>
        <v>Low Risk</v>
      </c>
      <c r="AH1987">
        <f>tbl_Customers[[#This Row],[total_day_charge]] + tbl_Customers[[#This Row],[total_eve_charge]] + tbl_Customers[[#This Row],[total_night_charge]] + tbl_Customers[[#This Row],[total_intl_charge]]</f>
        <v>66.429999999999993</v>
      </c>
    </row>
    <row r="1988" spans="1:34"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t="str">
        <f>IF(tbl_Customers[[#This Row],[total_intl_charge]] &lt;= 3, "Low Charges", "High Charges")</f>
        <v>Low Charges</v>
      </c>
      <c r="Z1988" t="str">
        <f>IF(tbl_Customers[[#This Row],[total_eve_calls]]&lt;=80,"Low Calls",
IF(tbl_Customers[[#This Row],[total_eve_calls]]&lt;=120,"Medium Calls","High Calls"))</f>
        <v>Medium Calls</v>
      </c>
      <c r="AA1988" t="str">
        <f>IF(tbl_Customers[[#This Row],[total_eve_charge]]&lt;=15,"Low Charges",
IF(tbl_Customers[[#This Row],[total_eve_charge]]&lt;=20,"Medium Charges","High Charges"))</f>
        <v>High Charges</v>
      </c>
      <c r="AB1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88" t="str">
        <f>IF(tbl_Customers[[#This Row],[number_vmail_messages]] = 0, "No Usage", IF(tbl_Customers[[#This Row],[number_vmail_messages]] &lt;= 20, "Low Usage", IF(tbl_Customers[[#This Row],[number_vmail_messages]] &lt;= 40, "Medium Usgae", "High Usage")))</f>
        <v>No Usage</v>
      </c>
      <c r="AD1988" t="str">
        <f>IF(tbl_Customers[[#This Row],[total_day_minutes]]&lt;=150,"Low Usage", IF(tbl_Customers[[#This Row],[total_day_minutes]]&lt;=200,"Medium Usage", IF(tbl_Customers[[#This Row],[total_day_minutes]]&lt;=250,"High Usage","Very High Usage")))</f>
        <v>Medium Usage</v>
      </c>
      <c r="AE1988" t="str">
        <f>IF(tbl_Customers[[#This Row],[total_intl_calls]]&lt;=5,"Low Calls", IF(tbl_Customers[[#This Row],[total_intl_calls]]&lt;=10, "Medium Calls", "High Calls"))</f>
        <v>Medium Calls</v>
      </c>
      <c r="AF19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8" t="str">
        <f>IF(tbl_Customers[[#This Row],[Churn_Risk_Score]]&gt;=10,"High Risk", IF(tbl_Customers[[#This Row],[Churn_Risk_Score]]&gt;=5,"Medium Risk","Low Risk"))</f>
        <v>Medium Risk</v>
      </c>
      <c r="AH1988">
        <f>tbl_Customers[[#This Row],[total_day_charge]] + tbl_Customers[[#This Row],[total_eve_charge]] + tbl_Customers[[#This Row],[total_night_charge]] + tbl_Customers[[#This Row],[total_intl_charge]]</f>
        <v>68.38</v>
      </c>
    </row>
    <row r="1989" spans="1:34"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t="str">
        <f>IF(tbl_Customers[[#This Row],[total_intl_charge]] &lt;= 3, "Low Charges", "High Charges")</f>
        <v>High Charges</v>
      </c>
      <c r="Z1989" t="str">
        <f>IF(tbl_Customers[[#This Row],[total_eve_calls]]&lt;=80,"Low Calls",
IF(tbl_Customers[[#This Row],[total_eve_calls]]&lt;=120,"Medium Calls","High Calls"))</f>
        <v>Medium Calls</v>
      </c>
      <c r="AA1989" t="str">
        <f>IF(tbl_Customers[[#This Row],[total_eve_charge]]&lt;=15,"Low Charges",
IF(tbl_Customers[[#This Row],[total_eve_charge]]&lt;=20,"Medium Charges","High Charges"))</f>
        <v>Medium Charges</v>
      </c>
      <c r="AB1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9" t="str">
        <f>IF(tbl_Customers[[#This Row],[number_vmail_messages]] = 0, "No Usage", IF(tbl_Customers[[#This Row],[number_vmail_messages]] &lt;= 20, "Low Usage", IF(tbl_Customers[[#This Row],[number_vmail_messages]] &lt;= 40, "Medium Usgae", "High Usage")))</f>
        <v>No Usage</v>
      </c>
      <c r="AD1989" t="str">
        <f>IF(tbl_Customers[[#This Row],[total_day_minutes]]&lt;=150,"Low Usage", IF(tbl_Customers[[#This Row],[total_day_minutes]]&lt;=200,"Medium Usage", IF(tbl_Customers[[#This Row],[total_day_minutes]]&lt;=250,"High Usage","Very High Usage")))</f>
        <v>Low Usage</v>
      </c>
      <c r="AE1989" t="str">
        <f>IF(tbl_Customers[[#This Row],[total_intl_calls]]&lt;=5,"Low Calls", IF(tbl_Customers[[#This Row],[total_intl_calls]]&lt;=10, "Medium Calls", "High Calls"))</f>
        <v>Low Calls</v>
      </c>
      <c r="AF19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9" t="str">
        <f>IF(tbl_Customers[[#This Row],[Churn_Risk_Score]]&gt;=10,"High Risk", IF(tbl_Customers[[#This Row],[Churn_Risk_Score]]&gt;=5,"Medium Risk","Low Risk"))</f>
        <v>Low Risk</v>
      </c>
      <c r="AH1989">
        <f>tbl_Customers[[#This Row],[total_day_charge]] + tbl_Customers[[#This Row],[total_eve_charge]] + tbl_Customers[[#This Row],[total_night_charge]] + tbl_Customers[[#This Row],[total_intl_charge]]</f>
        <v>51.51</v>
      </c>
    </row>
    <row r="1990" spans="1:34"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t="str">
        <f>IF(tbl_Customers[[#This Row],[total_intl_charge]] &lt;= 3, "Low Charges", "High Charges")</f>
        <v>Low Charges</v>
      </c>
      <c r="Z1990" t="str">
        <f>IF(tbl_Customers[[#This Row],[total_eve_calls]]&lt;=80,"Low Calls",
IF(tbl_Customers[[#This Row],[total_eve_calls]]&lt;=120,"Medium Calls","High Calls"))</f>
        <v>Medium Calls</v>
      </c>
      <c r="AA1990" t="str">
        <f>IF(tbl_Customers[[#This Row],[total_eve_charge]]&lt;=15,"Low Charges",
IF(tbl_Customers[[#This Row],[total_eve_charge]]&lt;=20,"Medium Charges","High Charges"))</f>
        <v>High Charges</v>
      </c>
      <c r="AB1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0" t="str">
        <f>IF(tbl_Customers[[#This Row],[number_vmail_messages]] = 0, "No Usage", IF(tbl_Customers[[#This Row],[number_vmail_messages]] &lt;= 20, "Low Usage", IF(tbl_Customers[[#This Row],[number_vmail_messages]] &lt;= 40, "Medium Usgae", "High Usage")))</f>
        <v>No Usage</v>
      </c>
      <c r="AD1990" t="str">
        <f>IF(tbl_Customers[[#This Row],[total_day_minutes]]&lt;=150,"Low Usage", IF(tbl_Customers[[#This Row],[total_day_minutes]]&lt;=200,"Medium Usage", IF(tbl_Customers[[#This Row],[total_day_minutes]]&lt;=250,"High Usage","Very High Usage")))</f>
        <v>Low Usage</v>
      </c>
      <c r="AE1990" t="str">
        <f>IF(tbl_Customers[[#This Row],[total_intl_calls]]&lt;=5,"Low Calls", IF(tbl_Customers[[#This Row],[total_intl_calls]]&lt;=10, "Medium Calls", "High Calls"))</f>
        <v>Low Calls</v>
      </c>
      <c r="AF19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0" t="str">
        <f>IF(tbl_Customers[[#This Row],[Churn_Risk_Score]]&gt;=10,"High Risk", IF(tbl_Customers[[#This Row],[Churn_Risk_Score]]&gt;=5,"Medium Risk","Low Risk"))</f>
        <v>Low Risk</v>
      </c>
      <c r="AH1990">
        <f>tbl_Customers[[#This Row],[total_day_charge]] + tbl_Customers[[#This Row],[total_eve_charge]] + tbl_Customers[[#This Row],[total_night_charge]] + tbl_Customers[[#This Row],[total_intl_charge]]</f>
        <v>43.62</v>
      </c>
    </row>
    <row r="1991" spans="1:34"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t="str">
        <f>IF(tbl_Customers[[#This Row],[total_intl_charge]] &lt;= 3, "Low Charges", "High Charges")</f>
        <v>High Charges</v>
      </c>
      <c r="Z1991" t="str">
        <f>IF(tbl_Customers[[#This Row],[total_eve_calls]]&lt;=80,"Low Calls",
IF(tbl_Customers[[#This Row],[total_eve_calls]]&lt;=120,"Medium Calls","High Calls"))</f>
        <v>Medium Calls</v>
      </c>
      <c r="AA1991" t="str">
        <f>IF(tbl_Customers[[#This Row],[total_eve_charge]]&lt;=15,"Low Charges",
IF(tbl_Customers[[#This Row],[total_eve_charge]]&lt;=20,"Medium Charges","High Charges"))</f>
        <v>Medium Charges</v>
      </c>
      <c r="AB1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1" t="str">
        <f>IF(tbl_Customers[[#This Row],[number_vmail_messages]] = 0, "No Usage", IF(tbl_Customers[[#This Row],[number_vmail_messages]] &lt;= 20, "Low Usage", IF(tbl_Customers[[#This Row],[number_vmail_messages]] &lt;= 40, "Medium Usgae", "High Usage")))</f>
        <v>Low Usage</v>
      </c>
      <c r="AD1991" t="str">
        <f>IF(tbl_Customers[[#This Row],[total_day_minutes]]&lt;=150,"Low Usage", IF(tbl_Customers[[#This Row],[total_day_minutes]]&lt;=200,"Medium Usage", IF(tbl_Customers[[#This Row],[total_day_minutes]]&lt;=250,"High Usage","Very High Usage")))</f>
        <v>Medium Usage</v>
      </c>
      <c r="AE1991" t="str">
        <f>IF(tbl_Customers[[#This Row],[total_intl_calls]]&lt;=5,"Low Calls", IF(tbl_Customers[[#This Row],[total_intl_calls]]&lt;=10, "Medium Calls", "High Calls"))</f>
        <v>Medium Calls</v>
      </c>
      <c r="AF19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91" t="str">
        <f>IF(tbl_Customers[[#This Row],[Churn_Risk_Score]]&gt;=10,"High Risk", IF(tbl_Customers[[#This Row],[Churn_Risk_Score]]&gt;=5,"Medium Risk","Low Risk"))</f>
        <v>Low Risk</v>
      </c>
      <c r="AH1991">
        <f>tbl_Customers[[#This Row],[total_day_charge]] + tbl_Customers[[#This Row],[total_eve_charge]] + tbl_Customers[[#This Row],[total_night_charge]] + tbl_Customers[[#This Row],[total_intl_charge]]</f>
        <v>61.32</v>
      </c>
    </row>
    <row r="1992" spans="1:34"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t="str">
        <f>IF(tbl_Customers[[#This Row],[total_intl_charge]] &lt;= 3, "Low Charges", "High Charges")</f>
        <v>Low Charges</v>
      </c>
      <c r="Z1992" t="str">
        <f>IF(tbl_Customers[[#This Row],[total_eve_calls]]&lt;=80,"Low Calls",
IF(tbl_Customers[[#This Row],[total_eve_calls]]&lt;=120,"Medium Calls","High Calls"))</f>
        <v>Medium Calls</v>
      </c>
      <c r="AA1992" t="str">
        <f>IF(tbl_Customers[[#This Row],[total_eve_charge]]&lt;=15,"Low Charges",
IF(tbl_Customers[[#This Row],[total_eve_charge]]&lt;=20,"Medium Charges","High Charges"))</f>
        <v>Low Charges</v>
      </c>
      <c r="AB1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2" t="str">
        <f>IF(tbl_Customers[[#This Row],[number_vmail_messages]] = 0, "No Usage", IF(tbl_Customers[[#This Row],[number_vmail_messages]] &lt;= 20, "Low Usage", IF(tbl_Customers[[#This Row],[number_vmail_messages]] &lt;= 40, "Medium Usgae", "High Usage")))</f>
        <v>No Usage</v>
      </c>
      <c r="AD1992" t="str">
        <f>IF(tbl_Customers[[#This Row],[total_day_minutes]]&lt;=150,"Low Usage", IF(tbl_Customers[[#This Row],[total_day_minutes]]&lt;=200,"Medium Usage", IF(tbl_Customers[[#This Row],[total_day_minutes]]&lt;=250,"High Usage","Very High Usage")))</f>
        <v>Medium Usage</v>
      </c>
      <c r="AE1992" t="str">
        <f>IF(tbl_Customers[[#This Row],[total_intl_calls]]&lt;=5,"Low Calls", IF(tbl_Customers[[#This Row],[total_intl_calls]]&lt;=10, "Medium Calls", "High Calls"))</f>
        <v>Low Calls</v>
      </c>
      <c r="AF19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2" t="str">
        <f>IF(tbl_Customers[[#This Row],[Churn_Risk_Score]]&gt;=10,"High Risk", IF(tbl_Customers[[#This Row],[Churn_Risk_Score]]&gt;=5,"Medium Risk","Low Risk"))</f>
        <v>Low Risk</v>
      </c>
      <c r="AH1992">
        <f>tbl_Customers[[#This Row],[total_day_charge]] + tbl_Customers[[#This Row],[total_eve_charge]] + tbl_Customers[[#This Row],[total_night_charge]] + tbl_Customers[[#This Row],[total_intl_charge]]</f>
        <v>57.52</v>
      </c>
    </row>
    <row r="1993" spans="1:34"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t="str">
        <f>IF(tbl_Customers[[#This Row],[total_intl_charge]] &lt;= 3, "Low Charges", "High Charges")</f>
        <v>High Charges</v>
      </c>
      <c r="Z1993" t="str">
        <f>IF(tbl_Customers[[#This Row],[total_eve_calls]]&lt;=80,"Low Calls",
IF(tbl_Customers[[#This Row],[total_eve_calls]]&lt;=120,"Medium Calls","High Calls"))</f>
        <v>Medium Calls</v>
      </c>
      <c r="AA1993" t="str">
        <f>IF(tbl_Customers[[#This Row],[total_eve_charge]]&lt;=15,"Low Charges",
IF(tbl_Customers[[#This Row],[total_eve_charge]]&lt;=20,"Medium Charges","High Charges"))</f>
        <v>Low Charges</v>
      </c>
      <c r="AB1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3" t="str">
        <f>IF(tbl_Customers[[#This Row],[number_vmail_messages]] = 0, "No Usage", IF(tbl_Customers[[#This Row],[number_vmail_messages]] &lt;= 20, "Low Usage", IF(tbl_Customers[[#This Row],[number_vmail_messages]] &lt;= 40, "Medium Usgae", "High Usage")))</f>
        <v>No Usage</v>
      </c>
      <c r="AD1993" t="str">
        <f>IF(tbl_Customers[[#This Row],[total_day_minutes]]&lt;=150,"Low Usage", IF(tbl_Customers[[#This Row],[total_day_minutes]]&lt;=200,"Medium Usage", IF(tbl_Customers[[#This Row],[total_day_minutes]]&lt;=250,"High Usage","Very High Usage")))</f>
        <v>Medium Usage</v>
      </c>
      <c r="AE1993" t="str">
        <f>IF(tbl_Customers[[#This Row],[total_intl_calls]]&lt;=5,"Low Calls", IF(tbl_Customers[[#This Row],[total_intl_calls]]&lt;=10, "Medium Calls", "High Calls"))</f>
        <v>Low Calls</v>
      </c>
      <c r="AF19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3" t="str">
        <f>IF(tbl_Customers[[#This Row],[Churn_Risk_Score]]&gt;=10,"High Risk", IF(tbl_Customers[[#This Row],[Churn_Risk_Score]]&gt;=5,"Medium Risk","Low Risk"))</f>
        <v>Medium Risk</v>
      </c>
      <c r="AH1993">
        <f>tbl_Customers[[#This Row],[total_day_charge]] + tbl_Customers[[#This Row],[total_eve_charge]] + tbl_Customers[[#This Row],[total_night_charge]] + tbl_Customers[[#This Row],[total_intl_charge]]</f>
        <v>57.339999999999996</v>
      </c>
    </row>
    <row r="1994" spans="1:34"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t="str">
        <f>IF(tbl_Customers[[#This Row],[total_intl_charge]] &lt;= 3, "Low Charges", "High Charges")</f>
        <v>Low Charges</v>
      </c>
      <c r="Z1994" t="str">
        <f>IF(tbl_Customers[[#This Row],[total_eve_calls]]&lt;=80,"Low Calls",
IF(tbl_Customers[[#This Row],[total_eve_calls]]&lt;=120,"Medium Calls","High Calls"))</f>
        <v>Medium Calls</v>
      </c>
      <c r="AA1994" t="str">
        <f>IF(tbl_Customers[[#This Row],[total_eve_charge]]&lt;=15,"Low Charges",
IF(tbl_Customers[[#This Row],[total_eve_charge]]&lt;=20,"Medium Charges","High Charges"))</f>
        <v>High Charges</v>
      </c>
      <c r="AB1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4" t="str">
        <f>IF(tbl_Customers[[#This Row],[number_vmail_messages]] = 0, "No Usage", IF(tbl_Customers[[#This Row],[number_vmail_messages]] &lt;= 20, "Low Usage", IF(tbl_Customers[[#This Row],[number_vmail_messages]] &lt;= 40, "Medium Usgae", "High Usage")))</f>
        <v>No Usage</v>
      </c>
      <c r="AD1994" t="str">
        <f>IF(tbl_Customers[[#This Row],[total_day_minutes]]&lt;=150,"Low Usage", IF(tbl_Customers[[#This Row],[total_day_minutes]]&lt;=200,"Medium Usage", IF(tbl_Customers[[#This Row],[total_day_minutes]]&lt;=250,"High Usage","Very High Usage")))</f>
        <v>Medium Usage</v>
      </c>
      <c r="AE1994" t="str">
        <f>IF(tbl_Customers[[#This Row],[total_intl_calls]]&lt;=5,"Low Calls", IF(tbl_Customers[[#This Row],[total_intl_calls]]&lt;=10, "Medium Calls", "High Calls"))</f>
        <v>Medium Calls</v>
      </c>
      <c r="AF19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4" t="str">
        <f>IF(tbl_Customers[[#This Row],[Churn_Risk_Score]]&gt;=10,"High Risk", IF(tbl_Customers[[#This Row],[Churn_Risk_Score]]&gt;=5,"Medium Risk","Low Risk"))</f>
        <v>Low Risk</v>
      </c>
      <c r="AH1994">
        <f>tbl_Customers[[#This Row],[total_day_charge]] + tbl_Customers[[#This Row],[total_eve_charge]] + tbl_Customers[[#This Row],[total_night_charge]] + tbl_Customers[[#This Row],[total_intl_charge]]</f>
        <v>62.030000000000008</v>
      </c>
    </row>
    <row r="1995" spans="1:34"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t="str">
        <f>IF(tbl_Customers[[#This Row],[total_intl_charge]] &lt;= 3, "Low Charges", "High Charges")</f>
        <v>Low Charges</v>
      </c>
      <c r="Z1995" t="str">
        <f>IF(tbl_Customers[[#This Row],[total_eve_calls]]&lt;=80,"Low Calls",
IF(tbl_Customers[[#This Row],[total_eve_calls]]&lt;=120,"Medium Calls","High Calls"))</f>
        <v>Medium Calls</v>
      </c>
      <c r="AA1995" t="str">
        <f>IF(tbl_Customers[[#This Row],[total_eve_charge]]&lt;=15,"Low Charges",
IF(tbl_Customers[[#This Row],[total_eve_charge]]&lt;=20,"Medium Charges","High Charges"))</f>
        <v>Low Charges</v>
      </c>
      <c r="AB1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5" t="str">
        <f>IF(tbl_Customers[[#This Row],[number_vmail_messages]] = 0, "No Usage", IF(tbl_Customers[[#This Row],[number_vmail_messages]] &lt;= 20, "Low Usage", IF(tbl_Customers[[#This Row],[number_vmail_messages]] &lt;= 40, "Medium Usgae", "High Usage")))</f>
        <v>No Usage</v>
      </c>
      <c r="AD1995" t="str">
        <f>IF(tbl_Customers[[#This Row],[total_day_minutes]]&lt;=150,"Low Usage", IF(tbl_Customers[[#This Row],[total_day_minutes]]&lt;=200,"Medium Usage", IF(tbl_Customers[[#This Row],[total_day_minutes]]&lt;=250,"High Usage","Very High Usage")))</f>
        <v>Very High Usage</v>
      </c>
      <c r="AE1995" t="str">
        <f>IF(tbl_Customers[[#This Row],[total_intl_calls]]&lt;=5,"Low Calls", IF(tbl_Customers[[#This Row],[total_intl_calls]]&lt;=10, "Medium Calls", "High Calls"))</f>
        <v>Low Calls</v>
      </c>
      <c r="AF19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95" t="str">
        <f>IF(tbl_Customers[[#This Row],[Churn_Risk_Score]]&gt;=10,"High Risk", IF(tbl_Customers[[#This Row],[Churn_Risk_Score]]&gt;=5,"Medium Risk","Low Risk"))</f>
        <v>Medium Risk</v>
      </c>
      <c r="AH1995">
        <f>tbl_Customers[[#This Row],[total_day_charge]] + tbl_Customers[[#This Row],[total_eve_charge]] + tbl_Customers[[#This Row],[total_night_charge]] + tbl_Customers[[#This Row],[total_intl_charge]]</f>
        <v>69.989999999999995</v>
      </c>
    </row>
    <row r="1996" spans="1:34"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t="str">
        <f>IF(tbl_Customers[[#This Row],[total_intl_charge]] &lt;= 3, "Low Charges", "High Charges")</f>
        <v>Low Charges</v>
      </c>
      <c r="Z1996" t="str">
        <f>IF(tbl_Customers[[#This Row],[total_eve_calls]]&lt;=80,"Low Calls",
IF(tbl_Customers[[#This Row],[total_eve_calls]]&lt;=120,"Medium Calls","High Calls"))</f>
        <v>Medium Calls</v>
      </c>
      <c r="AA1996" t="str">
        <f>IF(tbl_Customers[[#This Row],[total_eve_charge]]&lt;=15,"Low Charges",
IF(tbl_Customers[[#This Row],[total_eve_charge]]&lt;=20,"Medium Charges","High Charges"))</f>
        <v>Low Charges</v>
      </c>
      <c r="AB1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6" t="str">
        <f>IF(tbl_Customers[[#This Row],[number_vmail_messages]] = 0, "No Usage", IF(tbl_Customers[[#This Row],[number_vmail_messages]] &lt;= 20, "Low Usage", IF(tbl_Customers[[#This Row],[number_vmail_messages]] &lt;= 40, "Medium Usgae", "High Usage")))</f>
        <v>No Usage</v>
      </c>
      <c r="AD1996" t="str">
        <f>IF(tbl_Customers[[#This Row],[total_day_minutes]]&lt;=150,"Low Usage", IF(tbl_Customers[[#This Row],[total_day_minutes]]&lt;=200,"Medium Usage", IF(tbl_Customers[[#This Row],[total_day_minutes]]&lt;=250,"High Usage","Very High Usage")))</f>
        <v>Medium Usage</v>
      </c>
      <c r="AE1996" t="str">
        <f>IF(tbl_Customers[[#This Row],[total_intl_calls]]&lt;=5,"Low Calls", IF(tbl_Customers[[#This Row],[total_intl_calls]]&lt;=10, "Medium Calls", "High Calls"))</f>
        <v>Low Calls</v>
      </c>
      <c r="AF19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6" t="str">
        <f>IF(tbl_Customers[[#This Row],[Churn_Risk_Score]]&gt;=10,"High Risk", IF(tbl_Customers[[#This Row],[Churn_Risk_Score]]&gt;=5,"Medium Risk","Low Risk"))</f>
        <v>Low Risk</v>
      </c>
      <c r="AH1996">
        <f>tbl_Customers[[#This Row],[total_day_charge]] + tbl_Customers[[#This Row],[total_eve_charge]] + tbl_Customers[[#This Row],[total_night_charge]] + tbl_Customers[[#This Row],[total_intl_charge]]</f>
        <v>51.6</v>
      </c>
    </row>
    <row r="1997" spans="1:34"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t="str">
        <f>IF(tbl_Customers[[#This Row],[total_intl_charge]] &lt;= 3, "Low Charges", "High Charges")</f>
        <v>High Charges</v>
      </c>
      <c r="Z1997" t="str">
        <f>IF(tbl_Customers[[#This Row],[total_eve_calls]]&lt;=80,"Low Calls",
IF(tbl_Customers[[#This Row],[total_eve_calls]]&lt;=120,"Medium Calls","High Calls"))</f>
        <v>Medium Calls</v>
      </c>
      <c r="AA1997" t="str">
        <f>IF(tbl_Customers[[#This Row],[total_eve_charge]]&lt;=15,"Low Charges",
IF(tbl_Customers[[#This Row],[total_eve_charge]]&lt;=20,"Medium Charges","High Charges"))</f>
        <v>Low Charges</v>
      </c>
      <c r="AB1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7" t="str">
        <f>IF(tbl_Customers[[#This Row],[number_vmail_messages]] = 0, "No Usage", IF(tbl_Customers[[#This Row],[number_vmail_messages]] &lt;= 20, "Low Usage", IF(tbl_Customers[[#This Row],[number_vmail_messages]] &lt;= 40, "Medium Usgae", "High Usage")))</f>
        <v>Medium Usgae</v>
      </c>
      <c r="AD1997" t="str">
        <f>IF(tbl_Customers[[#This Row],[total_day_minutes]]&lt;=150,"Low Usage", IF(tbl_Customers[[#This Row],[total_day_minutes]]&lt;=200,"Medium Usage", IF(tbl_Customers[[#This Row],[total_day_minutes]]&lt;=250,"High Usage","Very High Usage")))</f>
        <v>Medium Usage</v>
      </c>
      <c r="AE1997" t="str">
        <f>IF(tbl_Customers[[#This Row],[total_intl_calls]]&lt;=5,"Low Calls", IF(tbl_Customers[[#This Row],[total_intl_calls]]&lt;=10, "Medium Calls", "High Calls"))</f>
        <v>Medium Calls</v>
      </c>
      <c r="AF19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997" t="str">
        <f>IF(tbl_Customers[[#This Row],[Churn_Risk_Score]]&gt;=10,"High Risk", IF(tbl_Customers[[#This Row],[Churn_Risk_Score]]&gt;=5,"Medium Risk","Low Risk"))</f>
        <v>Medium Risk</v>
      </c>
      <c r="AH1997">
        <f>tbl_Customers[[#This Row],[total_day_charge]] + tbl_Customers[[#This Row],[total_eve_charge]] + tbl_Customers[[#This Row],[total_night_charge]] + tbl_Customers[[#This Row],[total_intl_charge]]</f>
        <v>60.66</v>
      </c>
    </row>
    <row r="1998" spans="1:34"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t="str">
        <f>IF(tbl_Customers[[#This Row],[total_intl_charge]] &lt;= 3, "Low Charges", "High Charges")</f>
        <v>High Charges</v>
      </c>
      <c r="Z1998" t="str">
        <f>IF(tbl_Customers[[#This Row],[total_eve_calls]]&lt;=80,"Low Calls",
IF(tbl_Customers[[#This Row],[total_eve_calls]]&lt;=120,"Medium Calls","High Calls"))</f>
        <v>High Calls</v>
      </c>
      <c r="AA1998" t="str">
        <f>IF(tbl_Customers[[#This Row],[total_eve_charge]]&lt;=15,"Low Charges",
IF(tbl_Customers[[#This Row],[total_eve_charge]]&lt;=20,"Medium Charges","High Charges"))</f>
        <v>Medium Charges</v>
      </c>
      <c r="AB1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8" t="str">
        <f>IF(tbl_Customers[[#This Row],[number_vmail_messages]] = 0, "No Usage", IF(tbl_Customers[[#This Row],[number_vmail_messages]] &lt;= 20, "Low Usage", IF(tbl_Customers[[#This Row],[number_vmail_messages]] &lt;= 40, "Medium Usgae", "High Usage")))</f>
        <v>Low Usage</v>
      </c>
      <c r="AD1998" t="str">
        <f>IF(tbl_Customers[[#This Row],[total_day_minutes]]&lt;=150,"Low Usage", IF(tbl_Customers[[#This Row],[total_day_minutes]]&lt;=200,"Medium Usage", IF(tbl_Customers[[#This Row],[total_day_minutes]]&lt;=250,"High Usage","Very High Usage")))</f>
        <v>Very High Usage</v>
      </c>
      <c r="AE1998" t="str">
        <f>IF(tbl_Customers[[#This Row],[total_intl_calls]]&lt;=5,"Low Calls", IF(tbl_Customers[[#This Row],[total_intl_calls]]&lt;=10, "Medium Calls", "High Calls"))</f>
        <v>Low Calls</v>
      </c>
      <c r="AF19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8" t="str">
        <f>IF(tbl_Customers[[#This Row],[Churn_Risk_Score]]&gt;=10,"High Risk", IF(tbl_Customers[[#This Row],[Churn_Risk_Score]]&gt;=5,"Medium Risk","Low Risk"))</f>
        <v>Medium Risk</v>
      </c>
      <c r="AH1998">
        <f>tbl_Customers[[#This Row],[total_day_charge]] + tbl_Customers[[#This Row],[total_eve_charge]] + tbl_Customers[[#This Row],[total_night_charge]] + tbl_Customers[[#This Row],[total_intl_charge]]</f>
        <v>75.69</v>
      </c>
    </row>
    <row r="1999" spans="1:34"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t="str">
        <f>IF(tbl_Customers[[#This Row],[total_intl_charge]] &lt;= 3, "Low Charges", "High Charges")</f>
        <v>Low Charges</v>
      </c>
      <c r="Z1999" t="str">
        <f>IF(tbl_Customers[[#This Row],[total_eve_calls]]&lt;=80,"Low Calls",
IF(tbl_Customers[[#This Row],[total_eve_calls]]&lt;=120,"Medium Calls","High Calls"))</f>
        <v>Medium Calls</v>
      </c>
      <c r="AA1999" t="str">
        <f>IF(tbl_Customers[[#This Row],[total_eve_charge]]&lt;=15,"Low Charges",
IF(tbl_Customers[[#This Row],[total_eve_charge]]&lt;=20,"Medium Charges","High Charges"))</f>
        <v>Low Charges</v>
      </c>
      <c r="AB1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9" t="str">
        <f>IF(tbl_Customers[[#This Row],[number_vmail_messages]] = 0, "No Usage", IF(tbl_Customers[[#This Row],[number_vmail_messages]] &lt;= 20, "Low Usage", IF(tbl_Customers[[#This Row],[number_vmail_messages]] &lt;= 40, "Medium Usgae", "High Usage")))</f>
        <v>No Usage</v>
      </c>
      <c r="AD1999" t="str">
        <f>IF(tbl_Customers[[#This Row],[total_day_minutes]]&lt;=150,"Low Usage", IF(tbl_Customers[[#This Row],[total_day_minutes]]&lt;=200,"Medium Usage", IF(tbl_Customers[[#This Row],[total_day_minutes]]&lt;=250,"High Usage","Very High Usage")))</f>
        <v>Medium Usage</v>
      </c>
      <c r="AE1999" t="str">
        <f>IF(tbl_Customers[[#This Row],[total_intl_calls]]&lt;=5,"Low Calls", IF(tbl_Customers[[#This Row],[total_intl_calls]]&lt;=10, "Medium Calls", "High Calls"))</f>
        <v>Low Calls</v>
      </c>
      <c r="AF19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9" t="str">
        <f>IF(tbl_Customers[[#This Row],[Churn_Risk_Score]]&gt;=10,"High Risk", IF(tbl_Customers[[#This Row],[Churn_Risk_Score]]&gt;=5,"Medium Risk","Low Risk"))</f>
        <v>Low Risk</v>
      </c>
      <c r="AH1999">
        <f>tbl_Customers[[#This Row],[total_day_charge]] + tbl_Customers[[#This Row],[total_eve_charge]] + tbl_Customers[[#This Row],[total_night_charge]] + tbl_Customers[[#This Row],[total_intl_charge]]</f>
        <v>43.32</v>
      </c>
    </row>
    <row r="2000" spans="1:34"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t="str">
        <f>IF(tbl_Customers[[#This Row],[total_intl_charge]] &lt;= 3, "Low Charges", "High Charges")</f>
        <v>Low Charges</v>
      </c>
      <c r="Z2000" t="str">
        <f>IF(tbl_Customers[[#This Row],[total_eve_calls]]&lt;=80,"Low Calls",
IF(tbl_Customers[[#This Row],[total_eve_calls]]&lt;=120,"Medium Calls","High Calls"))</f>
        <v>Medium Calls</v>
      </c>
      <c r="AA2000" t="str">
        <f>IF(tbl_Customers[[#This Row],[total_eve_charge]]&lt;=15,"Low Charges",
IF(tbl_Customers[[#This Row],[total_eve_charge]]&lt;=20,"Medium Charges","High Charges"))</f>
        <v>High Charges</v>
      </c>
      <c r="AB2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0" t="str">
        <f>IF(tbl_Customers[[#This Row],[number_vmail_messages]] = 0, "No Usage", IF(tbl_Customers[[#This Row],[number_vmail_messages]] &lt;= 20, "Low Usage", IF(tbl_Customers[[#This Row],[number_vmail_messages]] &lt;= 40, "Medium Usgae", "High Usage")))</f>
        <v>No Usage</v>
      </c>
      <c r="AD2000" t="str">
        <f>IF(tbl_Customers[[#This Row],[total_day_minutes]]&lt;=150,"Low Usage", IF(tbl_Customers[[#This Row],[total_day_minutes]]&lt;=200,"Medium Usage", IF(tbl_Customers[[#This Row],[total_day_minutes]]&lt;=250,"High Usage","Very High Usage")))</f>
        <v>Low Usage</v>
      </c>
      <c r="AE2000" t="str">
        <f>IF(tbl_Customers[[#This Row],[total_intl_calls]]&lt;=5,"Low Calls", IF(tbl_Customers[[#This Row],[total_intl_calls]]&lt;=10, "Medium Calls", "High Calls"))</f>
        <v>Low Calls</v>
      </c>
      <c r="AF20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0" t="str">
        <f>IF(tbl_Customers[[#This Row],[Churn_Risk_Score]]&gt;=10,"High Risk", IF(tbl_Customers[[#This Row],[Churn_Risk_Score]]&gt;=5,"Medium Risk","Low Risk"))</f>
        <v>Low Risk</v>
      </c>
      <c r="AH2000">
        <f>tbl_Customers[[#This Row],[total_day_charge]] + tbl_Customers[[#This Row],[total_eve_charge]] + tbl_Customers[[#This Row],[total_night_charge]] + tbl_Customers[[#This Row],[total_intl_charge]]</f>
        <v>56.660000000000004</v>
      </c>
    </row>
    <row r="2001" spans="1:34"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t="str">
        <f>IF(tbl_Customers[[#This Row],[total_intl_charge]] &lt;= 3, "Low Charges", "High Charges")</f>
        <v>High Charges</v>
      </c>
      <c r="Z2001" t="str">
        <f>IF(tbl_Customers[[#This Row],[total_eve_calls]]&lt;=80,"Low Calls",
IF(tbl_Customers[[#This Row],[total_eve_calls]]&lt;=120,"Medium Calls","High Calls"))</f>
        <v>Low Calls</v>
      </c>
      <c r="AA2001" t="str">
        <f>IF(tbl_Customers[[#This Row],[total_eve_charge]]&lt;=15,"Low Charges",
IF(tbl_Customers[[#This Row],[total_eve_charge]]&lt;=20,"Medium Charges","High Charges"))</f>
        <v>High Charges</v>
      </c>
      <c r="AB2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1" t="str">
        <f>IF(tbl_Customers[[#This Row],[number_vmail_messages]] = 0, "No Usage", IF(tbl_Customers[[#This Row],[number_vmail_messages]] &lt;= 20, "Low Usage", IF(tbl_Customers[[#This Row],[number_vmail_messages]] &lt;= 40, "Medium Usgae", "High Usage")))</f>
        <v>No Usage</v>
      </c>
      <c r="AD2001" t="str">
        <f>IF(tbl_Customers[[#This Row],[total_day_minutes]]&lt;=150,"Low Usage", IF(tbl_Customers[[#This Row],[total_day_minutes]]&lt;=200,"Medium Usage", IF(tbl_Customers[[#This Row],[total_day_minutes]]&lt;=250,"High Usage","Very High Usage")))</f>
        <v>Medium Usage</v>
      </c>
      <c r="AE2001" t="str">
        <f>IF(tbl_Customers[[#This Row],[total_intl_calls]]&lt;=5,"Low Calls", IF(tbl_Customers[[#This Row],[total_intl_calls]]&lt;=10, "Medium Calls", "High Calls"))</f>
        <v>Low Calls</v>
      </c>
      <c r="AF20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1" t="str">
        <f>IF(tbl_Customers[[#This Row],[Churn_Risk_Score]]&gt;=10,"High Risk", IF(tbl_Customers[[#This Row],[Churn_Risk_Score]]&gt;=5,"Medium Risk","Low Risk"))</f>
        <v>Low Risk</v>
      </c>
      <c r="AH2001">
        <f>tbl_Customers[[#This Row],[total_day_charge]] + tbl_Customers[[#This Row],[total_eve_charge]] + tbl_Customers[[#This Row],[total_night_charge]] + tbl_Customers[[#This Row],[total_intl_charge]]</f>
        <v>57.7</v>
      </c>
    </row>
    <row r="2002" spans="1:34"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t="str">
        <f>IF(tbl_Customers[[#This Row],[total_intl_charge]] &lt;= 3, "Low Charges", "High Charges")</f>
        <v>High Charges</v>
      </c>
      <c r="Z2002" t="str">
        <f>IF(tbl_Customers[[#This Row],[total_eve_calls]]&lt;=80,"Low Calls",
IF(tbl_Customers[[#This Row],[total_eve_calls]]&lt;=120,"Medium Calls","High Calls"))</f>
        <v>Medium Calls</v>
      </c>
      <c r="AA2002" t="str">
        <f>IF(tbl_Customers[[#This Row],[total_eve_charge]]&lt;=15,"Low Charges",
IF(tbl_Customers[[#This Row],[total_eve_charge]]&lt;=20,"Medium Charges","High Charges"))</f>
        <v>Medium Charges</v>
      </c>
      <c r="AB2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2" t="str">
        <f>IF(tbl_Customers[[#This Row],[number_vmail_messages]] = 0, "No Usage", IF(tbl_Customers[[#This Row],[number_vmail_messages]] &lt;= 20, "Low Usage", IF(tbl_Customers[[#This Row],[number_vmail_messages]] &lt;= 40, "Medium Usgae", "High Usage")))</f>
        <v>No Usage</v>
      </c>
      <c r="AD2002" t="str">
        <f>IF(tbl_Customers[[#This Row],[total_day_minutes]]&lt;=150,"Low Usage", IF(tbl_Customers[[#This Row],[total_day_minutes]]&lt;=200,"Medium Usage", IF(tbl_Customers[[#This Row],[total_day_minutes]]&lt;=250,"High Usage","Very High Usage")))</f>
        <v>Very High Usage</v>
      </c>
      <c r="AE2002" t="str">
        <f>IF(tbl_Customers[[#This Row],[total_intl_calls]]&lt;=5,"Low Calls", IF(tbl_Customers[[#This Row],[total_intl_calls]]&lt;=10, "Medium Calls", "High Calls"))</f>
        <v>Medium Calls</v>
      </c>
      <c r="AF20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02" t="str">
        <f>IF(tbl_Customers[[#This Row],[Churn_Risk_Score]]&gt;=10,"High Risk", IF(tbl_Customers[[#This Row],[Churn_Risk_Score]]&gt;=5,"Medium Risk","Low Risk"))</f>
        <v>Medium Risk</v>
      </c>
      <c r="AH2002">
        <f>tbl_Customers[[#This Row],[total_day_charge]] + tbl_Customers[[#This Row],[total_eve_charge]] + tbl_Customers[[#This Row],[total_night_charge]] + tbl_Customers[[#This Row],[total_intl_charge]]</f>
        <v>77.09</v>
      </c>
    </row>
    <row r="2003" spans="1:34"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t="str">
        <f>IF(tbl_Customers[[#This Row],[total_intl_charge]] &lt;= 3, "Low Charges", "High Charges")</f>
        <v>High Charges</v>
      </c>
      <c r="Z2003" t="str">
        <f>IF(tbl_Customers[[#This Row],[total_eve_calls]]&lt;=80,"Low Calls",
IF(tbl_Customers[[#This Row],[total_eve_calls]]&lt;=120,"Medium Calls","High Calls"))</f>
        <v>Medium Calls</v>
      </c>
      <c r="AA2003" t="str">
        <f>IF(tbl_Customers[[#This Row],[total_eve_charge]]&lt;=15,"Low Charges",
IF(tbl_Customers[[#This Row],[total_eve_charge]]&lt;=20,"Medium Charges","High Charges"))</f>
        <v>Medium Charges</v>
      </c>
      <c r="AB2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3" t="str">
        <f>IF(tbl_Customers[[#This Row],[number_vmail_messages]] = 0, "No Usage", IF(tbl_Customers[[#This Row],[number_vmail_messages]] &lt;= 20, "Low Usage", IF(tbl_Customers[[#This Row],[number_vmail_messages]] &lt;= 40, "Medium Usgae", "High Usage")))</f>
        <v>No Usage</v>
      </c>
      <c r="AD2003" t="str">
        <f>IF(tbl_Customers[[#This Row],[total_day_minutes]]&lt;=150,"Low Usage", IF(tbl_Customers[[#This Row],[total_day_minutes]]&lt;=200,"Medium Usage", IF(tbl_Customers[[#This Row],[total_day_minutes]]&lt;=250,"High Usage","Very High Usage")))</f>
        <v>High Usage</v>
      </c>
      <c r="AE2003" t="str">
        <f>IF(tbl_Customers[[#This Row],[total_intl_calls]]&lt;=5,"Low Calls", IF(tbl_Customers[[#This Row],[total_intl_calls]]&lt;=10, "Medium Calls", "High Calls"))</f>
        <v>Medium Calls</v>
      </c>
      <c r="AF20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3" t="str">
        <f>IF(tbl_Customers[[#This Row],[Churn_Risk_Score]]&gt;=10,"High Risk", IF(tbl_Customers[[#This Row],[Churn_Risk_Score]]&gt;=5,"Medium Risk","Low Risk"))</f>
        <v>Low Risk</v>
      </c>
      <c r="AH2003">
        <f>tbl_Customers[[#This Row],[total_day_charge]] + tbl_Customers[[#This Row],[total_eve_charge]] + tbl_Customers[[#This Row],[total_night_charge]] + tbl_Customers[[#This Row],[total_intl_charge]]</f>
        <v>72.86999999999999</v>
      </c>
    </row>
    <row r="2004" spans="1:34"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t="str">
        <f>IF(tbl_Customers[[#This Row],[total_intl_charge]] &lt;= 3, "Low Charges", "High Charges")</f>
        <v>Low Charges</v>
      </c>
      <c r="Z2004" t="str">
        <f>IF(tbl_Customers[[#This Row],[total_eve_calls]]&lt;=80,"Low Calls",
IF(tbl_Customers[[#This Row],[total_eve_calls]]&lt;=120,"Medium Calls","High Calls"))</f>
        <v>Medium Calls</v>
      </c>
      <c r="AA2004" t="str">
        <f>IF(tbl_Customers[[#This Row],[total_eve_charge]]&lt;=15,"Low Charges",
IF(tbl_Customers[[#This Row],[total_eve_charge]]&lt;=20,"Medium Charges","High Charges"))</f>
        <v>High Charges</v>
      </c>
      <c r="AB2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4" t="str">
        <f>IF(tbl_Customers[[#This Row],[number_vmail_messages]] = 0, "No Usage", IF(tbl_Customers[[#This Row],[number_vmail_messages]] &lt;= 20, "Low Usage", IF(tbl_Customers[[#This Row],[number_vmail_messages]] &lt;= 40, "Medium Usgae", "High Usage")))</f>
        <v>No Usage</v>
      </c>
      <c r="AD2004" t="str">
        <f>IF(tbl_Customers[[#This Row],[total_day_minutes]]&lt;=150,"Low Usage", IF(tbl_Customers[[#This Row],[total_day_minutes]]&lt;=200,"Medium Usage", IF(tbl_Customers[[#This Row],[total_day_minutes]]&lt;=250,"High Usage","Very High Usage")))</f>
        <v>Very High Usage</v>
      </c>
      <c r="AE2004" t="str">
        <f>IF(tbl_Customers[[#This Row],[total_intl_calls]]&lt;=5,"Low Calls", IF(tbl_Customers[[#This Row],[total_intl_calls]]&lt;=10, "Medium Calls", "High Calls"))</f>
        <v>Low Calls</v>
      </c>
      <c r="AF20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04" t="str">
        <f>IF(tbl_Customers[[#This Row],[Churn_Risk_Score]]&gt;=10,"High Risk", IF(tbl_Customers[[#This Row],[Churn_Risk_Score]]&gt;=5,"Medium Risk","Low Risk"))</f>
        <v>Medium Risk</v>
      </c>
      <c r="AH2004">
        <f>tbl_Customers[[#This Row],[total_day_charge]] + tbl_Customers[[#This Row],[total_eve_charge]] + tbl_Customers[[#This Row],[total_night_charge]] + tbl_Customers[[#This Row],[total_intl_charge]]</f>
        <v>84.85</v>
      </c>
    </row>
    <row r="2005" spans="1:34"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t="str">
        <f>IF(tbl_Customers[[#This Row],[total_intl_charge]] &lt;= 3, "Low Charges", "High Charges")</f>
        <v>High Charges</v>
      </c>
      <c r="Z2005" t="str">
        <f>IF(tbl_Customers[[#This Row],[total_eve_calls]]&lt;=80,"Low Calls",
IF(tbl_Customers[[#This Row],[total_eve_calls]]&lt;=120,"Medium Calls","High Calls"))</f>
        <v>High Calls</v>
      </c>
      <c r="AA2005" t="str">
        <f>IF(tbl_Customers[[#This Row],[total_eve_charge]]&lt;=15,"Low Charges",
IF(tbl_Customers[[#This Row],[total_eve_charge]]&lt;=20,"Medium Charges","High Charges"))</f>
        <v>Medium Charges</v>
      </c>
      <c r="AB2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5" t="str">
        <f>IF(tbl_Customers[[#This Row],[number_vmail_messages]] = 0, "No Usage", IF(tbl_Customers[[#This Row],[number_vmail_messages]] &lt;= 20, "Low Usage", IF(tbl_Customers[[#This Row],[number_vmail_messages]] &lt;= 40, "Medium Usgae", "High Usage")))</f>
        <v>No Usage</v>
      </c>
      <c r="AD2005" t="str">
        <f>IF(tbl_Customers[[#This Row],[total_day_minutes]]&lt;=150,"Low Usage", IF(tbl_Customers[[#This Row],[total_day_minutes]]&lt;=200,"Medium Usage", IF(tbl_Customers[[#This Row],[total_day_minutes]]&lt;=250,"High Usage","Very High Usage")))</f>
        <v>Low Usage</v>
      </c>
      <c r="AE2005" t="str">
        <f>IF(tbl_Customers[[#This Row],[total_intl_calls]]&lt;=5,"Low Calls", IF(tbl_Customers[[#This Row],[total_intl_calls]]&lt;=10, "Medium Calls", "High Calls"))</f>
        <v>Medium Calls</v>
      </c>
      <c r="AF20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5" t="str">
        <f>IF(tbl_Customers[[#This Row],[Churn_Risk_Score]]&gt;=10,"High Risk", IF(tbl_Customers[[#This Row],[Churn_Risk_Score]]&gt;=5,"Medium Risk","Low Risk"))</f>
        <v>Low Risk</v>
      </c>
      <c r="AH2005">
        <f>tbl_Customers[[#This Row],[total_day_charge]] + tbl_Customers[[#This Row],[total_eve_charge]] + tbl_Customers[[#This Row],[total_night_charge]] + tbl_Customers[[#This Row],[total_intl_charge]]</f>
        <v>43.32</v>
      </c>
    </row>
    <row r="2006" spans="1:34"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t="str">
        <f>IF(tbl_Customers[[#This Row],[total_intl_charge]] &lt;= 3, "Low Charges", "High Charges")</f>
        <v>High Charges</v>
      </c>
      <c r="Z2006" t="str">
        <f>IF(tbl_Customers[[#This Row],[total_eve_calls]]&lt;=80,"Low Calls",
IF(tbl_Customers[[#This Row],[total_eve_calls]]&lt;=120,"Medium Calls","High Calls"))</f>
        <v>Low Calls</v>
      </c>
      <c r="AA2006" t="str">
        <f>IF(tbl_Customers[[#This Row],[total_eve_charge]]&lt;=15,"Low Charges",
IF(tbl_Customers[[#This Row],[total_eve_charge]]&lt;=20,"Medium Charges","High Charges"))</f>
        <v>Medium Charges</v>
      </c>
      <c r="AB2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6" t="str">
        <f>IF(tbl_Customers[[#This Row],[number_vmail_messages]] = 0, "No Usage", IF(tbl_Customers[[#This Row],[number_vmail_messages]] &lt;= 20, "Low Usage", IF(tbl_Customers[[#This Row],[number_vmail_messages]] &lt;= 40, "Medium Usgae", "High Usage")))</f>
        <v>Medium Usgae</v>
      </c>
      <c r="AD2006" t="str">
        <f>IF(tbl_Customers[[#This Row],[total_day_minutes]]&lt;=150,"Low Usage", IF(tbl_Customers[[#This Row],[total_day_minutes]]&lt;=200,"Medium Usage", IF(tbl_Customers[[#This Row],[total_day_minutes]]&lt;=250,"High Usage","Very High Usage")))</f>
        <v>Low Usage</v>
      </c>
      <c r="AE2006" t="str">
        <f>IF(tbl_Customers[[#This Row],[total_intl_calls]]&lt;=5,"Low Calls", IF(tbl_Customers[[#This Row],[total_intl_calls]]&lt;=10, "Medium Calls", "High Calls"))</f>
        <v>Low Calls</v>
      </c>
      <c r="AF20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06" t="str">
        <f>IF(tbl_Customers[[#This Row],[Churn_Risk_Score]]&gt;=10,"High Risk", IF(tbl_Customers[[#This Row],[Churn_Risk_Score]]&gt;=5,"Medium Risk","Low Risk"))</f>
        <v>Low Risk</v>
      </c>
      <c r="AH2006">
        <f>tbl_Customers[[#This Row],[total_day_charge]] + tbl_Customers[[#This Row],[total_eve_charge]] + tbl_Customers[[#This Row],[total_night_charge]] + tbl_Customers[[#This Row],[total_intl_charge]]</f>
        <v>52.440000000000005</v>
      </c>
    </row>
    <row r="2007" spans="1:34"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t="str">
        <f>IF(tbl_Customers[[#This Row],[total_intl_charge]] &lt;= 3, "Low Charges", "High Charges")</f>
        <v>Low Charges</v>
      </c>
      <c r="Z2007" t="str">
        <f>IF(tbl_Customers[[#This Row],[total_eve_calls]]&lt;=80,"Low Calls",
IF(tbl_Customers[[#This Row],[total_eve_calls]]&lt;=120,"Medium Calls","High Calls"))</f>
        <v>Medium Calls</v>
      </c>
      <c r="AA2007" t="str">
        <f>IF(tbl_Customers[[#This Row],[total_eve_charge]]&lt;=15,"Low Charges",
IF(tbl_Customers[[#This Row],[total_eve_charge]]&lt;=20,"Medium Charges","High Charges"))</f>
        <v>Medium Charges</v>
      </c>
      <c r="AB2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7" t="str">
        <f>IF(tbl_Customers[[#This Row],[number_vmail_messages]] = 0, "No Usage", IF(tbl_Customers[[#This Row],[number_vmail_messages]] &lt;= 20, "Low Usage", IF(tbl_Customers[[#This Row],[number_vmail_messages]] &lt;= 40, "Medium Usgae", "High Usage")))</f>
        <v>No Usage</v>
      </c>
      <c r="AD2007" t="str">
        <f>IF(tbl_Customers[[#This Row],[total_day_minutes]]&lt;=150,"Low Usage", IF(tbl_Customers[[#This Row],[total_day_minutes]]&lt;=200,"Medium Usage", IF(tbl_Customers[[#This Row],[total_day_minutes]]&lt;=250,"High Usage","Very High Usage")))</f>
        <v>High Usage</v>
      </c>
      <c r="AE2007" t="str">
        <f>IF(tbl_Customers[[#This Row],[total_intl_calls]]&lt;=5,"Low Calls", IF(tbl_Customers[[#This Row],[total_intl_calls]]&lt;=10, "Medium Calls", "High Calls"))</f>
        <v>Low Calls</v>
      </c>
      <c r="AF20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7" t="str">
        <f>IF(tbl_Customers[[#This Row],[Churn_Risk_Score]]&gt;=10,"High Risk", IF(tbl_Customers[[#This Row],[Churn_Risk_Score]]&gt;=5,"Medium Risk","Low Risk"))</f>
        <v>Low Risk</v>
      </c>
      <c r="AH2007">
        <f>tbl_Customers[[#This Row],[total_day_charge]] + tbl_Customers[[#This Row],[total_eve_charge]] + tbl_Customers[[#This Row],[total_night_charge]] + tbl_Customers[[#This Row],[total_intl_charge]]</f>
        <v>64.56</v>
      </c>
    </row>
    <row r="2008" spans="1:34"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t="str">
        <f>IF(tbl_Customers[[#This Row],[total_intl_charge]] &lt;= 3, "Low Charges", "High Charges")</f>
        <v>Low Charges</v>
      </c>
      <c r="Z2008" t="str">
        <f>IF(tbl_Customers[[#This Row],[total_eve_calls]]&lt;=80,"Low Calls",
IF(tbl_Customers[[#This Row],[total_eve_calls]]&lt;=120,"Medium Calls","High Calls"))</f>
        <v>Low Calls</v>
      </c>
      <c r="AA2008" t="str">
        <f>IF(tbl_Customers[[#This Row],[total_eve_charge]]&lt;=15,"Low Charges",
IF(tbl_Customers[[#This Row],[total_eve_charge]]&lt;=20,"Medium Charges","High Charges"))</f>
        <v>Low Charges</v>
      </c>
      <c r="AB2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8" t="str">
        <f>IF(tbl_Customers[[#This Row],[number_vmail_messages]] = 0, "No Usage", IF(tbl_Customers[[#This Row],[number_vmail_messages]] &lt;= 20, "Low Usage", IF(tbl_Customers[[#This Row],[number_vmail_messages]] &lt;= 40, "Medium Usgae", "High Usage")))</f>
        <v>No Usage</v>
      </c>
      <c r="AD2008" t="str">
        <f>IF(tbl_Customers[[#This Row],[total_day_minutes]]&lt;=150,"Low Usage", IF(tbl_Customers[[#This Row],[total_day_minutes]]&lt;=200,"Medium Usage", IF(tbl_Customers[[#This Row],[total_day_minutes]]&lt;=250,"High Usage","Very High Usage")))</f>
        <v>Low Usage</v>
      </c>
      <c r="AE2008" t="str">
        <f>IF(tbl_Customers[[#This Row],[total_intl_calls]]&lt;=5,"Low Calls", IF(tbl_Customers[[#This Row],[total_intl_calls]]&lt;=10, "Medium Calls", "High Calls"))</f>
        <v>Low Calls</v>
      </c>
      <c r="AF20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8" t="str">
        <f>IF(tbl_Customers[[#This Row],[Churn_Risk_Score]]&gt;=10,"High Risk", IF(tbl_Customers[[#This Row],[Churn_Risk_Score]]&gt;=5,"Medium Risk","Low Risk"))</f>
        <v>Low Risk</v>
      </c>
      <c r="AH2008">
        <f>tbl_Customers[[#This Row],[total_day_charge]] + tbl_Customers[[#This Row],[total_eve_charge]] + tbl_Customers[[#This Row],[total_night_charge]] + tbl_Customers[[#This Row],[total_intl_charge]]</f>
        <v>38.930000000000007</v>
      </c>
    </row>
    <row r="2009" spans="1:34"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t="str">
        <f>IF(tbl_Customers[[#This Row],[total_intl_charge]] &lt;= 3, "Low Charges", "High Charges")</f>
        <v>Low Charges</v>
      </c>
      <c r="Z2009" t="str">
        <f>IF(tbl_Customers[[#This Row],[total_eve_calls]]&lt;=80,"Low Calls",
IF(tbl_Customers[[#This Row],[total_eve_calls]]&lt;=120,"Medium Calls","High Calls"))</f>
        <v>High Calls</v>
      </c>
      <c r="AA2009" t="str">
        <f>IF(tbl_Customers[[#This Row],[total_eve_charge]]&lt;=15,"Low Charges",
IF(tbl_Customers[[#This Row],[total_eve_charge]]&lt;=20,"Medium Charges","High Charges"))</f>
        <v>Medium Charges</v>
      </c>
      <c r="AB2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9" t="str">
        <f>IF(tbl_Customers[[#This Row],[number_vmail_messages]] = 0, "No Usage", IF(tbl_Customers[[#This Row],[number_vmail_messages]] &lt;= 20, "Low Usage", IF(tbl_Customers[[#This Row],[number_vmail_messages]] &lt;= 40, "Medium Usgae", "High Usage")))</f>
        <v>No Usage</v>
      </c>
      <c r="AD2009" t="str">
        <f>IF(tbl_Customers[[#This Row],[total_day_minutes]]&lt;=150,"Low Usage", IF(tbl_Customers[[#This Row],[total_day_minutes]]&lt;=200,"Medium Usage", IF(tbl_Customers[[#This Row],[total_day_minutes]]&lt;=250,"High Usage","Very High Usage")))</f>
        <v>High Usage</v>
      </c>
      <c r="AE2009" t="str">
        <f>IF(tbl_Customers[[#This Row],[total_intl_calls]]&lt;=5,"Low Calls", IF(tbl_Customers[[#This Row],[total_intl_calls]]&lt;=10, "Medium Calls", "High Calls"))</f>
        <v>Low Calls</v>
      </c>
      <c r="AF20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9" t="str">
        <f>IF(tbl_Customers[[#This Row],[Churn_Risk_Score]]&gt;=10,"High Risk", IF(tbl_Customers[[#This Row],[Churn_Risk_Score]]&gt;=5,"Medium Risk","Low Risk"))</f>
        <v>Low Risk</v>
      </c>
      <c r="AH2009">
        <f>tbl_Customers[[#This Row],[total_day_charge]] + tbl_Customers[[#This Row],[total_eve_charge]] + tbl_Customers[[#This Row],[total_night_charge]] + tbl_Customers[[#This Row],[total_intl_charge]]</f>
        <v>65.040000000000006</v>
      </c>
    </row>
    <row r="2010" spans="1:34"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t="str">
        <f>IF(tbl_Customers[[#This Row],[total_intl_charge]] &lt;= 3, "Low Charges", "High Charges")</f>
        <v>High Charges</v>
      </c>
      <c r="Z2010" t="str">
        <f>IF(tbl_Customers[[#This Row],[total_eve_calls]]&lt;=80,"Low Calls",
IF(tbl_Customers[[#This Row],[total_eve_calls]]&lt;=120,"Medium Calls","High Calls"))</f>
        <v>Medium Calls</v>
      </c>
      <c r="AA2010" t="str">
        <f>IF(tbl_Customers[[#This Row],[total_eve_charge]]&lt;=15,"Low Charges",
IF(tbl_Customers[[#This Row],[total_eve_charge]]&lt;=20,"Medium Charges","High Charges"))</f>
        <v>Low Charges</v>
      </c>
      <c r="AB2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0" t="str">
        <f>IF(tbl_Customers[[#This Row],[number_vmail_messages]] = 0, "No Usage", IF(tbl_Customers[[#This Row],[number_vmail_messages]] &lt;= 20, "Low Usage", IF(tbl_Customers[[#This Row],[number_vmail_messages]] &lt;= 40, "Medium Usgae", "High Usage")))</f>
        <v>No Usage</v>
      </c>
      <c r="AD2010" t="str">
        <f>IF(tbl_Customers[[#This Row],[total_day_minutes]]&lt;=150,"Low Usage", IF(tbl_Customers[[#This Row],[total_day_minutes]]&lt;=200,"Medium Usage", IF(tbl_Customers[[#This Row],[total_day_minutes]]&lt;=250,"High Usage","Very High Usage")))</f>
        <v>Low Usage</v>
      </c>
      <c r="AE2010" t="str">
        <f>IF(tbl_Customers[[#This Row],[total_intl_calls]]&lt;=5,"Low Calls", IF(tbl_Customers[[#This Row],[total_intl_calls]]&lt;=10, "Medium Calls", "High Calls"))</f>
        <v>Low Calls</v>
      </c>
      <c r="AF20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0" t="str">
        <f>IF(tbl_Customers[[#This Row],[Churn_Risk_Score]]&gt;=10,"High Risk", IF(tbl_Customers[[#This Row],[Churn_Risk_Score]]&gt;=5,"Medium Risk","Low Risk"))</f>
        <v>Low Risk</v>
      </c>
      <c r="AH2010">
        <f>tbl_Customers[[#This Row],[total_day_charge]] + tbl_Customers[[#This Row],[total_eve_charge]] + tbl_Customers[[#This Row],[total_night_charge]] + tbl_Customers[[#This Row],[total_intl_charge]]</f>
        <v>48.66</v>
      </c>
    </row>
    <row r="2011" spans="1:34"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t="str">
        <f>IF(tbl_Customers[[#This Row],[total_intl_charge]] &lt;= 3, "Low Charges", "High Charges")</f>
        <v>High Charges</v>
      </c>
      <c r="Z2011" t="str">
        <f>IF(tbl_Customers[[#This Row],[total_eve_calls]]&lt;=80,"Low Calls",
IF(tbl_Customers[[#This Row],[total_eve_calls]]&lt;=120,"Medium Calls","High Calls"))</f>
        <v>Low Calls</v>
      </c>
      <c r="AA2011" t="str">
        <f>IF(tbl_Customers[[#This Row],[total_eve_charge]]&lt;=15,"Low Charges",
IF(tbl_Customers[[#This Row],[total_eve_charge]]&lt;=20,"Medium Charges","High Charges"))</f>
        <v>High Charges</v>
      </c>
      <c r="AB2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1" t="str">
        <f>IF(tbl_Customers[[#This Row],[number_vmail_messages]] = 0, "No Usage", IF(tbl_Customers[[#This Row],[number_vmail_messages]] &lt;= 20, "Low Usage", IF(tbl_Customers[[#This Row],[number_vmail_messages]] &lt;= 40, "Medium Usgae", "High Usage")))</f>
        <v>Medium Usgae</v>
      </c>
      <c r="AD2011" t="str">
        <f>IF(tbl_Customers[[#This Row],[total_day_minutes]]&lt;=150,"Low Usage", IF(tbl_Customers[[#This Row],[total_day_minutes]]&lt;=200,"Medium Usage", IF(tbl_Customers[[#This Row],[total_day_minutes]]&lt;=250,"High Usage","Very High Usage")))</f>
        <v>Medium Usage</v>
      </c>
      <c r="AE2011" t="str">
        <f>IF(tbl_Customers[[#This Row],[total_intl_calls]]&lt;=5,"Low Calls", IF(tbl_Customers[[#This Row],[total_intl_calls]]&lt;=10, "Medium Calls", "High Calls"))</f>
        <v>Low Calls</v>
      </c>
      <c r="AF20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1" t="str">
        <f>IF(tbl_Customers[[#This Row],[Churn_Risk_Score]]&gt;=10,"High Risk", IF(tbl_Customers[[#This Row],[Churn_Risk_Score]]&gt;=5,"Medium Risk","Low Risk"))</f>
        <v>Low Risk</v>
      </c>
      <c r="AH2011">
        <f>tbl_Customers[[#This Row],[total_day_charge]] + tbl_Customers[[#This Row],[total_eve_charge]] + tbl_Customers[[#This Row],[total_night_charge]] + tbl_Customers[[#This Row],[total_intl_charge]]</f>
        <v>61.35</v>
      </c>
    </row>
    <row r="2012" spans="1:34"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t="str">
        <f>IF(tbl_Customers[[#This Row],[total_intl_charge]] &lt;= 3, "Low Charges", "High Charges")</f>
        <v>High Charges</v>
      </c>
      <c r="Z2012" t="str">
        <f>IF(tbl_Customers[[#This Row],[total_eve_calls]]&lt;=80,"Low Calls",
IF(tbl_Customers[[#This Row],[total_eve_calls]]&lt;=120,"Medium Calls","High Calls"))</f>
        <v>Medium Calls</v>
      </c>
      <c r="AA2012" t="str">
        <f>IF(tbl_Customers[[#This Row],[total_eve_charge]]&lt;=15,"Low Charges",
IF(tbl_Customers[[#This Row],[total_eve_charge]]&lt;=20,"Medium Charges","High Charges"))</f>
        <v>High Charges</v>
      </c>
      <c r="AB2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2" t="str">
        <f>IF(tbl_Customers[[#This Row],[number_vmail_messages]] = 0, "No Usage", IF(tbl_Customers[[#This Row],[number_vmail_messages]] &lt;= 20, "Low Usage", IF(tbl_Customers[[#This Row],[number_vmail_messages]] &lt;= 40, "Medium Usgae", "High Usage")))</f>
        <v>Medium Usgae</v>
      </c>
      <c r="AD2012" t="str">
        <f>IF(tbl_Customers[[#This Row],[total_day_minutes]]&lt;=150,"Low Usage", IF(tbl_Customers[[#This Row],[total_day_minutes]]&lt;=200,"Medium Usage", IF(tbl_Customers[[#This Row],[total_day_minutes]]&lt;=250,"High Usage","Very High Usage")))</f>
        <v>Medium Usage</v>
      </c>
      <c r="AE2012" t="str">
        <f>IF(tbl_Customers[[#This Row],[total_intl_calls]]&lt;=5,"Low Calls", IF(tbl_Customers[[#This Row],[total_intl_calls]]&lt;=10, "Medium Calls", "High Calls"))</f>
        <v>Low Calls</v>
      </c>
      <c r="AF20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2" t="str">
        <f>IF(tbl_Customers[[#This Row],[Churn_Risk_Score]]&gt;=10,"High Risk", IF(tbl_Customers[[#This Row],[Churn_Risk_Score]]&gt;=5,"Medium Risk","Low Risk"))</f>
        <v>Low Risk</v>
      </c>
      <c r="AH2012">
        <f>tbl_Customers[[#This Row],[total_day_charge]] + tbl_Customers[[#This Row],[total_eve_charge]] + tbl_Customers[[#This Row],[total_night_charge]] + tbl_Customers[[#This Row],[total_intl_charge]]</f>
        <v>70.22</v>
      </c>
    </row>
    <row r="2013" spans="1:34"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t="str">
        <f>IF(tbl_Customers[[#This Row],[total_intl_charge]] &lt;= 3, "Low Charges", "High Charges")</f>
        <v>High Charges</v>
      </c>
      <c r="Z2013" t="str">
        <f>IF(tbl_Customers[[#This Row],[total_eve_calls]]&lt;=80,"Low Calls",
IF(tbl_Customers[[#This Row],[total_eve_calls]]&lt;=120,"Medium Calls","High Calls"))</f>
        <v>Medium Calls</v>
      </c>
      <c r="AA2013" t="str">
        <f>IF(tbl_Customers[[#This Row],[total_eve_charge]]&lt;=15,"Low Charges",
IF(tbl_Customers[[#This Row],[total_eve_charge]]&lt;=20,"Medium Charges","High Charges"))</f>
        <v>Low Charges</v>
      </c>
      <c r="AB2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3" t="str">
        <f>IF(tbl_Customers[[#This Row],[number_vmail_messages]] = 0, "No Usage", IF(tbl_Customers[[#This Row],[number_vmail_messages]] &lt;= 20, "Low Usage", IF(tbl_Customers[[#This Row],[number_vmail_messages]] &lt;= 40, "Medium Usgae", "High Usage")))</f>
        <v>High Usage</v>
      </c>
      <c r="AD2013" t="str">
        <f>IF(tbl_Customers[[#This Row],[total_day_minutes]]&lt;=150,"Low Usage", IF(tbl_Customers[[#This Row],[total_day_minutes]]&lt;=200,"Medium Usage", IF(tbl_Customers[[#This Row],[total_day_minutes]]&lt;=250,"High Usage","Very High Usage")))</f>
        <v>Low Usage</v>
      </c>
      <c r="AE2013" t="str">
        <f>IF(tbl_Customers[[#This Row],[total_intl_calls]]&lt;=5,"Low Calls", IF(tbl_Customers[[#This Row],[total_intl_calls]]&lt;=10, "Medium Calls", "High Calls"))</f>
        <v>Low Calls</v>
      </c>
      <c r="AF20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3" t="str">
        <f>IF(tbl_Customers[[#This Row],[Churn_Risk_Score]]&gt;=10,"High Risk", IF(tbl_Customers[[#This Row],[Churn_Risk_Score]]&gt;=5,"Medium Risk","Low Risk"))</f>
        <v>Low Risk</v>
      </c>
      <c r="AH2013">
        <f>tbl_Customers[[#This Row],[total_day_charge]] + tbl_Customers[[#This Row],[total_eve_charge]] + tbl_Customers[[#This Row],[total_night_charge]] + tbl_Customers[[#This Row],[total_intl_charge]]</f>
        <v>50.599999999999994</v>
      </c>
    </row>
    <row r="2014" spans="1:34"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t="str">
        <f>IF(tbl_Customers[[#This Row],[total_intl_charge]] &lt;= 3, "Low Charges", "High Charges")</f>
        <v>Low Charges</v>
      </c>
      <c r="Z2014" t="str">
        <f>IF(tbl_Customers[[#This Row],[total_eve_calls]]&lt;=80,"Low Calls",
IF(tbl_Customers[[#This Row],[total_eve_calls]]&lt;=120,"Medium Calls","High Calls"))</f>
        <v>Medium Calls</v>
      </c>
      <c r="AA2014" t="str">
        <f>IF(tbl_Customers[[#This Row],[total_eve_charge]]&lt;=15,"Low Charges",
IF(tbl_Customers[[#This Row],[total_eve_charge]]&lt;=20,"Medium Charges","High Charges"))</f>
        <v>Medium Charges</v>
      </c>
      <c r="AB2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4" t="str">
        <f>IF(tbl_Customers[[#This Row],[number_vmail_messages]] = 0, "No Usage", IF(tbl_Customers[[#This Row],[number_vmail_messages]] &lt;= 20, "Low Usage", IF(tbl_Customers[[#This Row],[number_vmail_messages]] &lt;= 40, "Medium Usgae", "High Usage")))</f>
        <v>No Usage</v>
      </c>
      <c r="AD2014" t="str">
        <f>IF(tbl_Customers[[#This Row],[total_day_minutes]]&lt;=150,"Low Usage", IF(tbl_Customers[[#This Row],[total_day_minutes]]&lt;=200,"Medium Usage", IF(tbl_Customers[[#This Row],[total_day_minutes]]&lt;=250,"High Usage","Very High Usage")))</f>
        <v>Very High Usage</v>
      </c>
      <c r="AE2014" t="str">
        <f>IF(tbl_Customers[[#This Row],[total_intl_calls]]&lt;=5,"Low Calls", IF(tbl_Customers[[#This Row],[total_intl_calls]]&lt;=10, "Medium Calls", "High Calls"))</f>
        <v>Low Calls</v>
      </c>
      <c r="AF20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4" t="str">
        <f>IF(tbl_Customers[[#This Row],[Churn_Risk_Score]]&gt;=10,"High Risk", IF(tbl_Customers[[#This Row],[Churn_Risk_Score]]&gt;=5,"Medium Risk","Low Risk"))</f>
        <v>Medium Risk</v>
      </c>
      <c r="AH2014">
        <f>tbl_Customers[[#This Row],[total_day_charge]] + tbl_Customers[[#This Row],[total_eve_charge]] + tbl_Customers[[#This Row],[total_night_charge]] + tbl_Customers[[#This Row],[total_intl_charge]]</f>
        <v>70.75</v>
      </c>
    </row>
    <row r="2015" spans="1:34"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t="str">
        <f>IF(tbl_Customers[[#This Row],[total_intl_charge]] &lt;= 3, "Low Charges", "High Charges")</f>
        <v>Low Charges</v>
      </c>
      <c r="Z2015" t="str">
        <f>IF(tbl_Customers[[#This Row],[total_eve_calls]]&lt;=80,"Low Calls",
IF(tbl_Customers[[#This Row],[total_eve_calls]]&lt;=120,"Medium Calls","High Calls"))</f>
        <v>Medium Calls</v>
      </c>
      <c r="AA2015" t="str">
        <f>IF(tbl_Customers[[#This Row],[total_eve_charge]]&lt;=15,"Low Charges",
IF(tbl_Customers[[#This Row],[total_eve_charge]]&lt;=20,"Medium Charges","High Charges"))</f>
        <v>Low Charges</v>
      </c>
      <c r="AB2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5" t="str">
        <f>IF(tbl_Customers[[#This Row],[number_vmail_messages]] = 0, "No Usage", IF(tbl_Customers[[#This Row],[number_vmail_messages]] &lt;= 20, "Low Usage", IF(tbl_Customers[[#This Row],[number_vmail_messages]] &lt;= 40, "Medium Usgae", "High Usage")))</f>
        <v>No Usage</v>
      </c>
      <c r="AD2015" t="str">
        <f>IF(tbl_Customers[[#This Row],[total_day_minutes]]&lt;=150,"Low Usage", IF(tbl_Customers[[#This Row],[total_day_minutes]]&lt;=200,"Medium Usage", IF(tbl_Customers[[#This Row],[total_day_minutes]]&lt;=250,"High Usage","Very High Usage")))</f>
        <v>High Usage</v>
      </c>
      <c r="AE2015" t="str">
        <f>IF(tbl_Customers[[#This Row],[total_intl_calls]]&lt;=5,"Low Calls", IF(tbl_Customers[[#This Row],[total_intl_calls]]&lt;=10, "Medium Calls", "High Calls"))</f>
        <v>Medium Calls</v>
      </c>
      <c r="AF20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5" t="str">
        <f>IF(tbl_Customers[[#This Row],[Churn_Risk_Score]]&gt;=10,"High Risk", IF(tbl_Customers[[#This Row],[Churn_Risk_Score]]&gt;=5,"Medium Risk","Low Risk"))</f>
        <v>Low Risk</v>
      </c>
      <c r="AH2015">
        <f>tbl_Customers[[#This Row],[total_day_charge]] + tbl_Customers[[#This Row],[total_eve_charge]] + tbl_Customers[[#This Row],[total_night_charge]] + tbl_Customers[[#This Row],[total_intl_charge]]</f>
        <v>65.260000000000005</v>
      </c>
    </row>
    <row r="2016" spans="1:34"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t="str">
        <f>IF(tbl_Customers[[#This Row],[total_intl_charge]] &lt;= 3, "Low Charges", "High Charges")</f>
        <v>Low Charges</v>
      </c>
      <c r="Z2016" t="str">
        <f>IF(tbl_Customers[[#This Row],[total_eve_calls]]&lt;=80,"Low Calls",
IF(tbl_Customers[[#This Row],[total_eve_calls]]&lt;=120,"Medium Calls","High Calls"))</f>
        <v>Medium Calls</v>
      </c>
      <c r="AA2016" t="str">
        <f>IF(tbl_Customers[[#This Row],[total_eve_charge]]&lt;=15,"Low Charges",
IF(tbl_Customers[[#This Row],[total_eve_charge]]&lt;=20,"Medium Charges","High Charges"))</f>
        <v>Low Charges</v>
      </c>
      <c r="AB2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6" t="str">
        <f>IF(tbl_Customers[[#This Row],[number_vmail_messages]] = 0, "No Usage", IF(tbl_Customers[[#This Row],[number_vmail_messages]] &lt;= 20, "Low Usage", IF(tbl_Customers[[#This Row],[number_vmail_messages]] &lt;= 40, "Medium Usgae", "High Usage")))</f>
        <v>No Usage</v>
      </c>
      <c r="AD2016" t="str">
        <f>IF(tbl_Customers[[#This Row],[total_day_minutes]]&lt;=150,"Low Usage", IF(tbl_Customers[[#This Row],[total_day_minutes]]&lt;=200,"Medium Usage", IF(tbl_Customers[[#This Row],[total_day_minutes]]&lt;=250,"High Usage","Very High Usage")))</f>
        <v>Medium Usage</v>
      </c>
      <c r="AE2016" t="str">
        <f>IF(tbl_Customers[[#This Row],[total_intl_calls]]&lt;=5,"Low Calls", IF(tbl_Customers[[#This Row],[total_intl_calls]]&lt;=10, "Medium Calls", "High Calls"))</f>
        <v>Low Calls</v>
      </c>
      <c r="AF20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6" t="str">
        <f>IF(tbl_Customers[[#This Row],[Churn_Risk_Score]]&gt;=10,"High Risk", IF(tbl_Customers[[#This Row],[Churn_Risk_Score]]&gt;=5,"Medium Risk","Low Risk"))</f>
        <v>Medium Risk</v>
      </c>
      <c r="AH2016">
        <f>tbl_Customers[[#This Row],[total_day_charge]] + tbl_Customers[[#This Row],[total_eve_charge]] + tbl_Customers[[#This Row],[total_night_charge]] + tbl_Customers[[#This Row],[total_intl_charge]]</f>
        <v>57.190000000000005</v>
      </c>
    </row>
    <row r="2017" spans="1:34"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t="str">
        <f>IF(tbl_Customers[[#This Row],[total_intl_charge]] &lt;= 3, "Low Charges", "High Charges")</f>
        <v>High Charges</v>
      </c>
      <c r="Z2017" t="str">
        <f>IF(tbl_Customers[[#This Row],[total_eve_calls]]&lt;=80,"Low Calls",
IF(tbl_Customers[[#This Row],[total_eve_calls]]&lt;=120,"Medium Calls","High Calls"))</f>
        <v>Medium Calls</v>
      </c>
      <c r="AA2017" t="str">
        <f>IF(tbl_Customers[[#This Row],[total_eve_charge]]&lt;=15,"Low Charges",
IF(tbl_Customers[[#This Row],[total_eve_charge]]&lt;=20,"Medium Charges","High Charges"))</f>
        <v>Medium Charges</v>
      </c>
      <c r="AB2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7" t="str">
        <f>IF(tbl_Customers[[#This Row],[number_vmail_messages]] = 0, "No Usage", IF(tbl_Customers[[#This Row],[number_vmail_messages]] &lt;= 20, "Low Usage", IF(tbl_Customers[[#This Row],[number_vmail_messages]] &lt;= 40, "Medium Usgae", "High Usage")))</f>
        <v>No Usage</v>
      </c>
      <c r="AD2017" t="str">
        <f>IF(tbl_Customers[[#This Row],[total_day_minutes]]&lt;=150,"Low Usage", IF(tbl_Customers[[#This Row],[total_day_minutes]]&lt;=200,"Medium Usage", IF(tbl_Customers[[#This Row],[total_day_minutes]]&lt;=250,"High Usage","Very High Usage")))</f>
        <v>Medium Usage</v>
      </c>
      <c r="AE2017" t="str">
        <f>IF(tbl_Customers[[#This Row],[total_intl_calls]]&lt;=5,"Low Calls", IF(tbl_Customers[[#This Row],[total_intl_calls]]&lt;=10, "Medium Calls", "High Calls"))</f>
        <v>Low Calls</v>
      </c>
      <c r="AF20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7" t="str">
        <f>IF(tbl_Customers[[#This Row],[Churn_Risk_Score]]&gt;=10,"High Risk", IF(tbl_Customers[[#This Row],[Churn_Risk_Score]]&gt;=5,"Medium Risk","Low Risk"))</f>
        <v>Low Risk</v>
      </c>
      <c r="AH2017">
        <f>tbl_Customers[[#This Row],[total_day_charge]] + tbl_Customers[[#This Row],[total_eve_charge]] + tbl_Customers[[#This Row],[total_night_charge]] + tbl_Customers[[#This Row],[total_intl_charge]]</f>
        <v>66.849999999999994</v>
      </c>
    </row>
    <row r="2018" spans="1:34"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t="str">
        <f>IF(tbl_Customers[[#This Row],[total_intl_charge]] &lt;= 3, "Low Charges", "High Charges")</f>
        <v>Low Charges</v>
      </c>
      <c r="Z2018" t="str">
        <f>IF(tbl_Customers[[#This Row],[total_eve_calls]]&lt;=80,"Low Calls",
IF(tbl_Customers[[#This Row],[total_eve_calls]]&lt;=120,"Medium Calls","High Calls"))</f>
        <v>Medium Calls</v>
      </c>
      <c r="AA2018" t="str">
        <f>IF(tbl_Customers[[#This Row],[total_eve_charge]]&lt;=15,"Low Charges",
IF(tbl_Customers[[#This Row],[total_eve_charge]]&lt;=20,"Medium Charges","High Charges"))</f>
        <v>Low Charges</v>
      </c>
      <c r="AB2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8" t="str">
        <f>IF(tbl_Customers[[#This Row],[number_vmail_messages]] = 0, "No Usage", IF(tbl_Customers[[#This Row],[number_vmail_messages]] &lt;= 20, "Low Usage", IF(tbl_Customers[[#This Row],[number_vmail_messages]] &lt;= 40, "Medium Usgae", "High Usage")))</f>
        <v>No Usage</v>
      </c>
      <c r="AD2018" t="str">
        <f>IF(tbl_Customers[[#This Row],[total_day_minutes]]&lt;=150,"Low Usage", IF(tbl_Customers[[#This Row],[total_day_minutes]]&lt;=200,"Medium Usage", IF(tbl_Customers[[#This Row],[total_day_minutes]]&lt;=250,"High Usage","Very High Usage")))</f>
        <v>Medium Usage</v>
      </c>
      <c r="AE2018" t="str">
        <f>IF(tbl_Customers[[#This Row],[total_intl_calls]]&lt;=5,"Low Calls", IF(tbl_Customers[[#This Row],[total_intl_calls]]&lt;=10, "Medium Calls", "High Calls"))</f>
        <v>Low Calls</v>
      </c>
      <c r="AF20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8" t="str">
        <f>IF(tbl_Customers[[#This Row],[Churn_Risk_Score]]&gt;=10,"High Risk", IF(tbl_Customers[[#This Row],[Churn_Risk_Score]]&gt;=5,"Medium Risk","Low Risk"))</f>
        <v>Low Risk</v>
      </c>
      <c r="AH2018">
        <f>tbl_Customers[[#This Row],[total_day_charge]] + tbl_Customers[[#This Row],[total_eve_charge]] + tbl_Customers[[#This Row],[total_night_charge]] + tbl_Customers[[#This Row],[total_intl_charge]]</f>
        <v>57.43</v>
      </c>
    </row>
    <row r="2019" spans="1:34"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t="str">
        <f>IF(tbl_Customers[[#This Row],[total_intl_charge]] &lt;= 3, "Low Charges", "High Charges")</f>
        <v>Low Charges</v>
      </c>
      <c r="Z2019" t="str">
        <f>IF(tbl_Customers[[#This Row],[total_eve_calls]]&lt;=80,"Low Calls",
IF(tbl_Customers[[#This Row],[total_eve_calls]]&lt;=120,"Medium Calls","High Calls"))</f>
        <v>Medium Calls</v>
      </c>
      <c r="AA2019" t="str">
        <f>IF(tbl_Customers[[#This Row],[total_eve_charge]]&lt;=15,"Low Charges",
IF(tbl_Customers[[#This Row],[total_eve_charge]]&lt;=20,"Medium Charges","High Charges"))</f>
        <v>Low Charges</v>
      </c>
      <c r="AB2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9" t="str">
        <f>IF(tbl_Customers[[#This Row],[number_vmail_messages]] = 0, "No Usage", IF(tbl_Customers[[#This Row],[number_vmail_messages]] &lt;= 20, "Low Usage", IF(tbl_Customers[[#This Row],[number_vmail_messages]] &lt;= 40, "Medium Usgae", "High Usage")))</f>
        <v>No Usage</v>
      </c>
      <c r="AD2019" t="str">
        <f>IF(tbl_Customers[[#This Row],[total_day_minutes]]&lt;=150,"Low Usage", IF(tbl_Customers[[#This Row],[total_day_minutes]]&lt;=200,"Medium Usage", IF(tbl_Customers[[#This Row],[total_day_minutes]]&lt;=250,"High Usage","Very High Usage")))</f>
        <v>Very High Usage</v>
      </c>
      <c r="AE2019" t="str">
        <f>IF(tbl_Customers[[#This Row],[total_intl_calls]]&lt;=5,"Low Calls", IF(tbl_Customers[[#This Row],[total_intl_calls]]&lt;=10, "Medium Calls", "High Calls"))</f>
        <v>Low Calls</v>
      </c>
      <c r="AF20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9" t="str">
        <f>IF(tbl_Customers[[#This Row],[Churn_Risk_Score]]&gt;=10,"High Risk", IF(tbl_Customers[[#This Row],[Churn_Risk_Score]]&gt;=5,"Medium Risk","Low Risk"))</f>
        <v>Medium Risk</v>
      </c>
      <c r="AH2019">
        <f>tbl_Customers[[#This Row],[total_day_charge]] + tbl_Customers[[#This Row],[total_eve_charge]] + tbl_Customers[[#This Row],[total_night_charge]] + tbl_Customers[[#This Row],[total_intl_charge]]</f>
        <v>69.989999999999995</v>
      </c>
    </row>
    <row r="2020" spans="1:34"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t="str">
        <f>IF(tbl_Customers[[#This Row],[total_intl_charge]] &lt;= 3, "Low Charges", "High Charges")</f>
        <v>Low Charges</v>
      </c>
      <c r="Z2020" t="str">
        <f>IF(tbl_Customers[[#This Row],[total_eve_calls]]&lt;=80,"Low Calls",
IF(tbl_Customers[[#This Row],[total_eve_calls]]&lt;=120,"Medium Calls","High Calls"))</f>
        <v>Medium Calls</v>
      </c>
      <c r="AA2020" t="str">
        <f>IF(tbl_Customers[[#This Row],[total_eve_charge]]&lt;=15,"Low Charges",
IF(tbl_Customers[[#This Row],[total_eve_charge]]&lt;=20,"Medium Charges","High Charges"))</f>
        <v>Medium Charges</v>
      </c>
      <c r="AB2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0" t="str">
        <f>IF(tbl_Customers[[#This Row],[number_vmail_messages]] = 0, "No Usage", IF(tbl_Customers[[#This Row],[number_vmail_messages]] &lt;= 20, "Low Usage", IF(tbl_Customers[[#This Row],[number_vmail_messages]] &lt;= 40, "Medium Usgae", "High Usage")))</f>
        <v>No Usage</v>
      </c>
      <c r="AD2020" t="str">
        <f>IF(tbl_Customers[[#This Row],[total_day_minutes]]&lt;=150,"Low Usage", IF(tbl_Customers[[#This Row],[total_day_minutes]]&lt;=200,"Medium Usage", IF(tbl_Customers[[#This Row],[total_day_minutes]]&lt;=250,"High Usage","Very High Usage")))</f>
        <v>Medium Usage</v>
      </c>
      <c r="AE2020" t="str">
        <f>IF(tbl_Customers[[#This Row],[total_intl_calls]]&lt;=5,"Low Calls", IF(tbl_Customers[[#This Row],[total_intl_calls]]&lt;=10, "Medium Calls", "High Calls"))</f>
        <v>Low Calls</v>
      </c>
      <c r="AF20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0" t="str">
        <f>IF(tbl_Customers[[#This Row],[Churn_Risk_Score]]&gt;=10,"High Risk", IF(tbl_Customers[[#This Row],[Churn_Risk_Score]]&gt;=5,"Medium Risk","Low Risk"))</f>
        <v>Low Risk</v>
      </c>
      <c r="AH2020">
        <f>tbl_Customers[[#This Row],[total_day_charge]] + tbl_Customers[[#This Row],[total_eve_charge]] + tbl_Customers[[#This Row],[total_night_charge]] + tbl_Customers[[#This Row],[total_intl_charge]]</f>
        <v>59.660000000000004</v>
      </c>
    </row>
    <row r="2021" spans="1:34"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t="str">
        <f>IF(tbl_Customers[[#This Row],[total_intl_charge]] &lt;= 3, "Low Charges", "High Charges")</f>
        <v>Low Charges</v>
      </c>
      <c r="Z2021" t="str">
        <f>IF(tbl_Customers[[#This Row],[total_eve_calls]]&lt;=80,"Low Calls",
IF(tbl_Customers[[#This Row],[total_eve_calls]]&lt;=120,"Medium Calls","High Calls"))</f>
        <v>Medium Calls</v>
      </c>
      <c r="AA2021" t="str">
        <f>IF(tbl_Customers[[#This Row],[total_eve_charge]]&lt;=15,"Low Charges",
IF(tbl_Customers[[#This Row],[total_eve_charge]]&lt;=20,"Medium Charges","High Charges"))</f>
        <v>Medium Charges</v>
      </c>
      <c r="AB2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1" t="str">
        <f>IF(tbl_Customers[[#This Row],[number_vmail_messages]] = 0, "No Usage", IF(tbl_Customers[[#This Row],[number_vmail_messages]] &lt;= 20, "Low Usage", IF(tbl_Customers[[#This Row],[number_vmail_messages]] &lt;= 40, "Medium Usgae", "High Usage")))</f>
        <v>No Usage</v>
      </c>
      <c r="AD2021" t="str">
        <f>IF(tbl_Customers[[#This Row],[total_day_minutes]]&lt;=150,"Low Usage", IF(tbl_Customers[[#This Row],[total_day_minutes]]&lt;=200,"Medium Usage", IF(tbl_Customers[[#This Row],[total_day_minutes]]&lt;=250,"High Usage","Very High Usage")))</f>
        <v>Low Usage</v>
      </c>
      <c r="AE2021" t="str">
        <f>IF(tbl_Customers[[#This Row],[total_intl_calls]]&lt;=5,"Low Calls", IF(tbl_Customers[[#This Row],[total_intl_calls]]&lt;=10, "Medium Calls", "High Calls"))</f>
        <v>Low Calls</v>
      </c>
      <c r="AF20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1" t="str">
        <f>IF(tbl_Customers[[#This Row],[Churn_Risk_Score]]&gt;=10,"High Risk", IF(tbl_Customers[[#This Row],[Churn_Risk_Score]]&gt;=5,"Medium Risk","Low Risk"))</f>
        <v>Low Risk</v>
      </c>
      <c r="AH2021">
        <f>tbl_Customers[[#This Row],[total_day_charge]] + tbl_Customers[[#This Row],[total_eve_charge]] + tbl_Customers[[#This Row],[total_night_charge]] + tbl_Customers[[#This Row],[total_intl_charge]]</f>
        <v>41.430000000000007</v>
      </c>
    </row>
    <row r="2022" spans="1:34"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t="str">
        <f>IF(tbl_Customers[[#This Row],[total_intl_charge]] &lt;= 3, "Low Charges", "High Charges")</f>
        <v>Low Charges</v>
      </c>
      <c r="Z2022" t="str">
        <f>IF(tbl_Customers[[#This Row],[total_eve_calls]]&lt;=80,"Low Calls",
IF(tbl_Customers[[#This Row],[total_eve_calls]]&lt;=120,"Medium Calls","High Calls"))</f>
        <v>Low Calls</v>
      </c>
      <c r="AA2022" t="str">
        <f>IF(tbl_Customers[[#This Row],[total_eve_charge]]&lt;=15,"Low Charges",
IF(tbl_Customers[[#This Row],[total_eve_charge]]&lt;=20,"Medium Charges","High Charges"))</f>
        <v>Medium Charges</v>
      </c>
      <c r="AB2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2" t="str">
        <f>IF(tbl_Customers[[#This Row],[number_vmail_messages]] = 0, "No Usage", IF(tbl_Customers[[#This Row],[number_vmail_messages]] &lt;= 20, "Low Usage", IF(tbl_Customers[[#This Row],[number_vmail_messages]] &lt;= 40, "Medium Usgae", "High Usage")))</f>
        <v>No Usage</v>
      </c>
      <c r="AD2022" t="str">
        <f>IF(tbl_Customers[[#This Row],[total_day_minutes]]&lt;=150,"Low Usage", IF(tbl_Customers[[#This Row],[total_day_minutes]]&lt;=200,"Medium Usage", IF(tbl_Customers[[#This Row],[total_day_minutes]]&lt;=250,"High Usage","Very High Usage")))</f>
        <v>Very High Usage</v>
      </c>
      <c r="AE2022" t="str">
        <f>IF(tbl_Customers[[#This Row],[total_intl_calls]]&lt;=5,"Low Calls", IF(tbl_Customers[[#This Row],[total_intl_calls]]&lt;=10, "Medium Calls", "High Calls"))</f>
        <v>Low Calls</v>
      </c>
      <c r="AF20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2" t="str">
        <f>IF(tbl_Customers[[#This Row],[Churn_Risk_Score]]&gt;=10,"High Risk", IF(tbl_Customers[[#This Row],[Churn_Risk_Score]]&gt;=5,"Medium Risk","Low Risk"))</f>
        <v>Medium Risk</v>
      </c>
      <c r="AH2022">
        <f>tbl_Customers[[#This Row],[total_day_charge]] + tbl_Customers[[#This Row],[total_eve_charge]] + tbl_Customers[[#This Row],[total_night_charge]] + tbl_Customers[[#This Row],[total_intl_charge]]</f>
        <v>79.589999999999989</v>
      </c>
    </row>
    <row r="2023" spans="1:34"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t="str">
        <f>IF(tbl_Customers[[#This Row],[total_intl_charge]] &lt;= 3, "Low Charges", "High Charges")</f>
        <v>High Charges</v>
      </c>
      <c r="Z2023" t="str">
        <f>IF(tbl_Customers[[#This Row],[total_eve_calls]]&lt;=80,"Low Calls",
IF(tbl_Customers[[#This Row],[total_eve_calls]]&lt;=120,"Medium Calls","High Calls"))</f>
        <v>Medium Calls</v>
      </c>
      <c r="AA2023" t="str">
        <f>IF(tbl_Customers[[#This Row],[total_eve_charge]]&lt;=15,"Low Charges",
IF(tbl_Customers[[#This Row],[total_eve_charge]]&lt;=20,"Medium Charges","High Charges"))</f>
        <v>Low Charges</v>
      </c>
      <c r="AB2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3" t="str">
        <f>IF(tbl_Customers[[#This Row],[number_vmail_messages]] = 0, "No Usage", IF(tbl_Customers[[#This Row],[number_vmail_messages]] &lt;= 20, "Low Usage", IF(tbl_Customers[[#This Row],[number_vmail_messages]] &lt;= 40, "Medium Usgae", "High Usage")))</f>
        <v>No Usage</v>
      </c>
      <c r="AD2023" t="str">
        <f>IF(tbl_Customers[[#This Row],[total_day_minutes]]&lt;=150,"Low Usage", IF(tbl_Customers[[#This Row],[total_day_minutes]]&lt;=200,"Medium Usage", IF(tbl_Customers[[#This Row],[total_day_minutes]]&lt;=250,"High Usage","Very High Usage")))</f>
        <v>High Usage</v>
      </c>
      <c r="AE2023" t="str">
        <f>IF(tbl_Customers[[#This Row],[total_intl_calls]]&lt;=5,"Low Calls", IF(tbl_Customers[[#This Row],[total_intl_calls]]&lt;=10, "Medium Calls", "High Calls"))</f>
        <v>Medium Calls</v>
      </c>
      <c r="AF20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3" t="str">
        <f>IF(tbl_Customers[[#This Row],[Churn_Risk_Score]]&gt;=10,"High Risk", IF(tbl_Customers[[#This Row],[Churn_Risk_Score]]&gt;=5,"Medium Risk","Low Risk"))</f>
        <v>Low Risk</v>
      </c>
      <c r="AH2023">
        <f>tbl_Customers[[#This Row],[total_day_charge]] + tbl_Customers[[#This Row],[total_eve_charge]] + tbl_Customers[[#This Row],[total_night_charge]] + tbl_Customers[[#This Row],[total_intl_charge]]</f>
        <v>58.74</v>
      </c>
    </row>
    <row r="2024" spans="1:34"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t="str">
        <f>IF(tbl_Customers[[#This Row],[total_intl_charge]] &lt;= 3, "Low Charges", "High Charges")</f>
        <v>High Charges</v>
      </c>
      <c r="Z2024" t="str">
        <f>IF(tbl_Customers[[#This Row],[total_eve_calls]]&lt;=80,"Low Calls",
IF(tbl_Customers[[#This Row],[total_eve_calls]]&lt;=120,"Medium Calls","High Calls"))</f>
        <v>Medium Calls</v>
      </c>
      <c r="AA2024" t="str">
        <f>IF(tbl_Customers[[#This Row],[total_eve_charge]]&lt;=15,"Low Charges",
IF(tbl_Customers[[#This Row],[total_eve_charge]]&lt;=20,"Medium Charges","High Charges"))</f>
        <v>Medium Charges</v>
      </c>
      <c r="AB2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4" t="str">
        <f>IF(tbl_Customers[[#This Row],[number_vmail_messages]] = 0, "No Usage", IF(tbl_Customers[[#This Row],[number_vmail_messages]] &lt;= 20, "Low Usage", IF(tbl_Customers[[#This Row],[number_vmail_messages]] &lt;= 40, "Medium Usgae", "High Usage")))</f>
        <v>No Usage</v>
      </c>
      <c r="AD2024" t="str">
        <f>IF(tbl_Customers[[#This Row],[total_day_minutes]]&lt;=150,"Low Usage", IF(tbl_Customers[[#This Row],[total_day_minutes]]&lt;=200,"Medium Usage", IF(tbl_Customers[[#This Row],[total_day_minutes]]&lt;=250,"High Usage","Very High Usage")))</f>
        <v>Medium Usage</v>
      </c>
      <c r="AE2024" t="str">
        <f>IF(tbl_Customers[[#This Row],[total_intl_calls]]&lt;=5,"Low Calls", IF(tbl_Customers[[#This Row],[total_intl_calls]]&lt;=10, "Medium Calls", "High Calls"))</f>
        <v>Low Calls</v>
      </c>
      <c r="AF20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4" t="str">
        <f>IF(tbl_Customers[[#This Row],[Churn_Risk_Score]]&gt;=10,"High Risk", IF(tbl_Customers[[#This Row],[Churn_Risk_Score]]&gt;=5,"Medium Risk","Low Risk"))</f>
        <v>Low Risk</v>
      </c>
      <c r="AH2024">
        <f>tbl_Customers[[#This Row],[total_day_charge]] + tbl_Customers[[#This Row],[total_eve_charge]] + tbl_Customers[[#This Row],[total_night_charge]] + tbl_Customers[[#This Row],[total_intl_charge]]</f>
        <v>59.41</v>
      </c>
    </row>
    <row r="2025" spans="1:34"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t="str">
        <f>IF(tbl_Customers[[#This Row],[total_intl_charge]] &lt;= 3, "Low Charges", "High Charges")</f>
        <v>Low Charges</v>
      </c>
      <c r="Z2025" t="str">
        <f>IF(tbl_Customers[[#This Row],[total_eve_calls]]&lt;=80,"Low Calls",
IF(tbl_Customers[[#This Row],[total_eve_calls]]&lt;=120,"Medium Calls","High Calls"))</f>
        <v>High Calls</v>
      </c>
      <c r="AA2025" t="str">
        <f>IF(tbl_Customers[[#This Row],[total_eve_charge]]&lt;=15,"Low Charges",
IF(tbl_Customers[[#This Row],[total_eve_charge]]&lt;=20,"Medium Charges","High Charges"))</f>
        <v>Low Charges</v>
      </c>
      <c r="AB2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5" t="str">
        <f>IF(tbl_Customers[[#This Row],[number_vmail_messages]] = 0, "No Usage", IF(tbl_Customers[[#This Row],[number_vmail_messages]] &lt;= 20, "Low Usage", IF(tbl_Customers[[#This Row],[number_vmail_messages]] &lt;= 40, "Medium Usgae", "High Usage")))</f>
        <v>No Usage</v>
      </c>
      <c r="AD2025" t="str">
        <f>IF(tbl_Customers[[#This Row],[total_day_minutes]]&lt;=150,"Low Usage", IF(tbl_Customers[[#This Row],[total_day_minutes]]&lt;=200,"Medium Usage", IF(tbl_Customers[[#This Row],[total_day_minutes]]&lt;=250,"High Usage","Very High Usage")))</f>
        <v>High Usage</v>
      </c>
      <c r="AE2025" t="str">
        <f>IF(tbl_Customers[[#This Row],[total_intl_calls]]&lt;=5,"Low Calls", IF(tbl_Customers[[#This Row],[total_intl_calls]]&lt;=10, "Medium Calls", "High Calls"))</f>
        <v>Low Calls</v>
      </c>
      <c r="AF20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5" t="str">
        <f>IF(tbl_Customers[[#This Row],[Churn_Risk_Score]]&gt;=10,"High Risk", IF(tbl_Customers[[#This Row],[Churn_Risk_Score]]&gt;=5,"Medium Risk","Low Risk"))</f>
        <v>Medium Risk</v>
      </c>
      <c r="AH2025">
        <f>tbl_Customers[[#This Row],[total_day_charge]] + tbl_Customers[[#This Row],[total_eve_charge]] + tbl_Customers[[#This Row],[total_night_charge]] + tbl_Customers[[#This Row],[total_intl_charge]]</f>
        <v>63.099999999999994</v>
      </c>
    </row>
    <row r="2026" spans="1:34"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t="str">
        <f>IF(tbl_Customers[[#This Row],[total_intl_charge]] &lt;= 3, "Low Charges", "High Charges")</f>
        <v>Low Charges</v>
      </c>
      <c r="Z2026" t="str">
        <f>IF(tbl_Customers[[#This Row],[total_eve_calls]]&lt;=80,"Low Calls",
IF(tbl_Customers[[#This Row],[total_eve_calls]]&lt;=120,"Medium Calls","High Calls"))</f>
        <v>Medium Calls</v>
      </c>
      <c r="AA2026" t="str">
        <f>IF(tbl_Customers[[#This Row],[total_eve_charge]]&lt;=15,"Low Charges",
IF(tbl_Customers[[#This Row],[total_eve_charge]]&lt;=20,"Medium Charges","High Charges"))</f>
        <v>Low Charges</v>
      </c>
      <c r="AB2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6" t="str">
        <f>IF(tbl_Customers[[#This Row],[number_vmail_messages]] = 0, "No Usage", IF(tbl_Customers[[#This Row],[number_vmail_messages]] &lt;= 20, "Low Usage", IF(tbl_Customers[[#This Row],[number_vmail_messages]] &lt;= 40, "Medium Usgae", "High Usage")))</f>
        <v>Medium Usgae</v>
      </c>
      <c r="AD2026" t="str">
        <f>IF(tbl_Customers[[#This Row],[total_day_minutes]]&lt;=150,"Low Usage", IF(tbl_Customers[[#This Row],[total_day_minutes]]&lt;=200,"Medium Usage", IF(tbl_Customers[[#This Row],[total_day_minutes]]&lt;=250,"High Usage","Very High Usage")))</f>
        <v>High Usage</v>
      </c>
      <c r="AE2026" t="str">
        <f>IF(tbl_Customers[[#This Row],[total_intl_calls]]&lt;=5,"Low Calls", IF(tbl_Customers[[#This Row],[total_intl_calls]]&lt;=10, "Medium Calls", "High Calls"))</f>
        <v>Low Calls</v>
      </c>
      <c r="AF20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6" t="str">
        <f>IF(tbl_Customers[[#This Row],[Churn_Risk_Score]]&gt;=10,"High Risk", IF(tbl_Customers[[#This Row],[Churn_Risk_Score]]&gt;=5,"Medium Risk","Low Risk"))</f>
        <v>Low Risk</v>
      </c>
      <c r="AH2026">
        <f>tbl_Customers[[#This Row],[total_day_charge]] + tbl_Customers[[#This Row],[total_eve_charge]] + tbl_Customers[[#This Row],[total_night_charge]] + tbl_Customers[[#This Row],[total_intl_charge]]</f>
        <v>57.64</v>
      </c>
    </row>
    <row r="2027" spans="1:34"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t="str">
        <f>IF(tbl_Customers[[#This Row],[total_intl_charge]] &lt;= 3, "Low Charges", "High Charges")</f>
        <v>Low Charges</v>
      </c>
      <c r="Z2027" t="str">
        <f>IF(tbl_Customers[[#This Row],[total_eve_calls]]&lt;=80,"Low Calls",
IF(tbl_Customers[[#This Row],[total_eve_calls]]&lt;=120,"Medium Calls","High Calls"))</f>
        <v>Medium Calls</v>
      </c>
      <c r="AA2027" t="str">
        <f>IF(tbl_Customers[[#This Row],[total_eve_charge]]&lt;=15,"Low Charges",
IF(tbl_Customers[[#This Row],[total_eve_charge]]&lt;=20,"Medium Charges","High Charges"))</f>
        <v>Medium Charges</v>
      </c>
      <c r="AB2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7" t="str">
        <f>IF(tbl_Customers[[#This Row],[number_vmail_messages]] = 0, "No Usage", IF(tbl_Customers[[#This Row],[number_vmail_messages]] &lt;= 20, "Low Usage", IF(tbl_Customers[[#This Row],[number_vmail_messages]] &lt;= 40, "Medium Usgae", "High Usage")))</f>
        <v>No Usage</v>
      </c>
      <c r="AD2027" t="str">
        <f>IF(tbl_Customers[[#This Row],[total_day_minutes]]&lt;=150,"Low Usage", IF(tbl_Customers[[#This Row],[total_day_minutes]]&lt;=200,"Medium Usage", IF(tbl_Customers[[#This Row],[total_day_minutes]]&lt;=250,"High Usage","Very High Usage")))</f>
        <v>Medium Usage</v>
      </c>
      <c r="AE2027" t="str">
        <f>IF(tbl_Customers[[#This Row],[total_intl_calls]]&lt;=5,"Low Calls", IF(tbl_Customers[[#This Row],[total_intl_calls]]&lt;=10, "Medium Calls", "High Calls"))</f>
        <v>Medium Calls</v>
      </c>
      <c r="AF20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7" t="str">
        <f>IF(tbl_Customers[[#This Row],[Churn_Risk_Score]]&gt;=10,"High Risk", IF(tbl_Customers[[#This Row],[Churn_Risk_Score]]&gt;=5,"Medium Risk","Low Risk"))</f>
        <v>Low Risk</v>
      </c>
      <c r="AH2027">
        <f>tbl_Customers[[#This Row],[total_day_charge]] + tbl_Customers[[#This Row],[total_eve_charge]] + tbl_Customers[[#This Row],[total_night_charge]] + tbl_Customers[[#This Row],[total_intl_charge]]</f>
        <v>47.16</v>
      </c>
    </row>
    <row r="2028" spans="1:34"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t="str">
        <f>IF(tbl_Customers[[#This Row],[total_intl_charge]] &lt;= 3, "Low Charges", "High Charges")</f>
        <v>Low Charges</v>
      </c>
      <c r="Z2028" t="str">
        <f>IF(tbl_Customers[[#This Row],[total_eve_calls]]&lt;=80,"Low Calls",
IF(tbl_Customers[[#This Row],[total_eve_calls]]&lt;=120,"Medium Calls","High Calls"))</f>
        <v>Medium Calls</v>
      </c>
      <c r="AA2028" t="str">
        <f>IF(tbl_Customers[[#This Row],[total_eve_charge]]&lt;=15,"Low Charges",
IF(tbl_Customers[[#This Row],[total_eve_charge]]&lt;=20,"Medium Charges","High Charges"))</f>
        <v>Medium Charges</v>
      </c>
      <c r="AB2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8" t="str">
        <f>IF(tbl_Customers[[#This Row],[number_vmail_messages]] = 0, "No Usage", IF(tbl_Customers[[#This Row],[number_vmail_messages]] &lt;= 20, "Low Usage", IF(tbl_Customers[[#This Row],[number_vmail_messages]] &lt;= 40, "Medium Usgae", "High Usage")))</f>
        <v>Medium Usgae</v>
      </c>
      <c r="AD2028" t="str">
        <f>IF(tbl_Customers[[#This Row],[total_day_minutes]]&lt;=150,"Low Usage", IF(tbl_Customers[[#This Row],[total_day_minutes]]&lt;=200,"Medium Usage", IF(tbl_Customers[[#This Row],[total_day_minutes]]&lt;=250,"High Usage","Very High Usage")))</f>
        <v>Low Usage</v>
      </c>
      <c r="AE2028" t="str">
        <f>IF(tbl_Customers[[#This Row],[total_intl_calls]]&lt;=5,"Low Calls", IF(tbl_Customers[[#This Row],[total_intl_calls]]&lt;=10, "Medium Calls", "High Calls"))</f>
        <v>Low Calls</v>
      </c>
      <c r="AF20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8" t="str">
        <f>IF(tbl_Customers[[#This Row],[Churn_Risk_Score]]&gt;=10,"High Risk", IF(tbl_Customers[[#This Row],[Churn_Risk_Score]]&gt;=5,"Medium Risk","Low Risk"))</f>
        <v>Low Risk</v>
      </c>
      <c r="AH2028">
        <f>tbl_Customers[[#This Row],[total_day_charge]] + tbl_Customers[[#This Row],[total_eve_charge]] + tbl_Customers[[#This Row],[total_night_charge]] + tbl_Customers[[#This Row],[total_intl_charge]]</f>
        <v>52.31</v>
      </c>
    </row>
    <row r="2029" spans="1:34"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t="str">
        <f>IF(tbl_Customers[[#This Row],[total_intl_charge]] &lt;= 3, "Low Charges", "High Charges")</f>
        <v>Low Charges</v>
      </c>
      <c r="Z2029" t="str">
        <f>IF(tbl_Customers[[#This Row],[total_eve_calls]]&lt;=80,"Low Calls",
IF(tbl_Customers[[#This Row],[total_eve_calls]]&lt;=120,"Medium Calls","High Calls"))</f>
        <v>Medium Calls</v>
      </c>
      <c r="AA2029" t="str">
        <f>IF(tbl_Customers[[#This Row],[total_eve_charge]]&lt;=15,"Low Charges",
IF(tbl_Customers[[#This Row],[total_eve_charge]]&lt;=20,"Medium Charges","High Charges"))</f>
        <v>High Charges</v>
      </c>
      <c r="AB2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9" t="str">
        <f>IF(tbl_Customers[[#This Row],[number_vmail_messages]] = 0, "No Usage", IF(tbl_Customers[[#This Row],[number_vmail_messages]] &lt;= 20, "Low Usage", IF(tbl_Customers[[#This Row],[number_vmail_messages]] &lt;= 40, "Medium Usgae", "High Usage")))</f>
        <v>No Usage</v>
      </c>
      <c r="AD2029" t="str">
        <f>IF(tbl_Customers[[#This Row],[total_day_minutes]]&lt;=150,"Low Usage", IF(tbl_Customers[[#This Row],[total_day_minutes]]&lt;=200,"Medium Usage", IF(tbl_Customers[[#This Row],[total_day_minutes]]&lt;=250,"High Usage","Very High Usage")))</f>
        <v>High Usage</v>
      </c>
      <c r="AE2029" t="str">
        <f>IF(tbl_Customers[[#This Row],[total_intl_calls]]&lt;=5,"Low Calls", IF(tbl_Customers[[#This Row],[total_intl_calls]]&lt;=10, "Medium Calls", "High Calls"))</f>
        <v>Low Calls</v>
      </c>
      <c r="AF20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9" t="str">
        <f>IF(tbl_Customers[[#This Row],[Churn_Risk_Score]]&gt;=10,"High Risk", IF(tbl_Customers[[#This Row],[Churn_Risk_Score]]&gt;=5,"Medium Risk","Low Risk"))</f>
        <v>Low Risk</v>
      </c>
      <c r="AH2029">
        <f>tbl_Customers[[#This Row],[total_day_charge]] + tbl_Customers[[#This Row],[total_eve_charge]] + tbl_Customers[[#This Row],[total_night_charge]] + tbl_Customers[[#This Row],[total_intl_charge]]</f>
        <v>71.430000000000007</v>
      </c>
    </row>
    <row r="2030" spans="1:34"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t="str">
        <f>IF(tbl_Customers[[#This Row],[total_intl_charge]] &lt;= 3, "Low Charges", "High Charges")</f>
        <v>High Charges</v>
      </c>
      <c r="Z2030" t="str">
        <f>IF(tbl_Customers[[#This Row],[total_eve_calls]]&lt;=80,"Low Calls",
IF(tbl_Customers[[#This Row],[total_eve_calls]]&lt;=120,"Medium Calls","High Calls"))</f>
        <v>Medium Calls</v>
      </c>
      <c r="AA2030" t="str">
        <f>IF(tbl_Customers[[#This Row],[total_eve_charge]]&lt;=15,"Low Charges",
IF(tbl_Customers[[#This Row],[total_eve_charge]]&lt;=20,"Medium Charges","High Charges"))</f>
        <v>High Charges</v>
      </c>
      <c r="AB2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30" t="str">
        <f>IF(tbl_Customers[[#This Row],[number_vmail_messages]] = 0, "No Usage", IF(tbl_Customers[[#This Row],[number_vmail_messages]] &lt;= 20, "Low Usage", IF(tbl_Customers[[#This Row],[number_vmail_messages]] &lt;= 40, "Medium Usgae", "High Usage")))</f>
        <v>No Usage</v>
      </c>
      <c r="AD2030" t="str">
        <f>IF(tbl_Customers[[#This Row],[total_day_minutes]]&lt;=150,"Low Usage", IF(tbl_Customers[[#This Row],[total_day_minutes]]&lt;=200,"Medium Usage", IF(tbl_Customers[[#This Row],[total_day_minutes]]&lt;=250,"High Usage","Very High Usage")))</f>
        <v>High Usage</v>
      </c>
      <c r="AE2030" t="str">
        <f>IF(tbl_Customers[[#This Row],[total_intl_calls]]&lt;=5,"Low Calls", IF(tbl_Customers[[#This Row],[total_intl_calls]]&lt;=10, "Medium Calls", "High Calls"))</f>
        <v>Low Calls</v>
      </c>
      <c r="AF20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0" t="str">
        <f>IF(tbl_Customers[[#This Row],[Churn_Risk_Score]]&gt;=10,"High Risk", IF(tbl_Customers[[#This Row],[Churn_Risk_Score]]&gt;=5,"Medium Risk","Low Risk"))</f>
        <v>Low Risk</v>
      </c>
      <c r="AH2030">
        <f>tbl_Customers[[#This Row],[total_day_charge]] + tbl_Customers[[#This Row],[total_eve_charge]] + tbl_Customers[[#This Row],[total_night_charge]] + tbl_Customers[[#This Row],[total_intl_charge]]</f>
        <v>72.459999999999994</v>
      </c>
    </row>
    <row r="2031" spans="1:34"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t="str">
        <f>IF(tbl_Customers[[#This Row],[total_intl_charge]] &lt;= 3, "Low Charges", "High Charges")</f>
        <v>Low Charges</v>
      </c>
      <c r="Z2031" t="str">
        <f>IF(tbl_Customers[[#This Row],[total_eve_calls]]&lt;=80,"Low Calls",
IF(tbl_Customers[[#This Row],[total_eve_calls]]&lt;=120,"Medium Calls","High Calls"))</f>
        <v>Low Calls</v>
      </c>
      <c r="AA2031" t="str">
        <f>IF(tbl_Customers[[#This Row],[total_eve_charge]]&lt;=15,"Low Charges",
IF(tbl_Customers[[#This Row],[total_eve_charge]]&lt;=20,"Medium Charges","High Charges"))</f>
        <v>Medium Charges</v>
      </c>
      <c r="AB2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1" t="str">
        <f>IF(tbl_Customers[[#This Row],[number_vmail_messages]] = 0, "No Usage", IF(tbl_Customers[[#This Row],[number_vmail_messages]] &lt;= 20, "Low Usage", IF(tbl_Customers[[#This Row],[number_vmail_messages]] &lt;= 40, "Medium Usgae", "High Usage")))</f>
        <v>No Usage</v>
      </c>
      <c r="AD2031" t="str">
        <f>IF(tbl_Customers[[#This Row],[total_day_minutes]]&lt;=150,"Low Usage", IF(tbl_Customers[[#This Row],[total_day_minutes]]&lt;=200,"Medium Usage", IF(tbl_Customers[[#This Row],[total_day_minutes]]&lt;=250,"High Usage","Very High Usage")))</f>
        <v>High Usage</v>
      </c>
      <c r="AE2031" t="str">
        <f>IF(tbl_Customers[[#This Row],[total_intl_calls]]&lt;=5,"Low Calls", IF(tbl_Customers[[#This Row],[total_intl_calls]]&lt;=10, "Medium Calls", "High Calls"))</f>
        <v>Low Calls</v>
      </c>
      <c r="AF20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1" t="str">
        <f>IF(tbl_Customers[[#This Row],[Churn_Risk_Score]]&gt;=10,"High Risk", IF(tbl_Customers[[#This Row],[Churn_Risk_Score]]&gt;=5,"Medium Risk","Low Risk"))</f>
        <v>Low Risk</v>
      </c>
      <c r="AH2031">
        <f>tbl_Customers[[#This Row],[total_day_charge]] + tbl_Customers[[#This Row],[total_eve_charge]] + tbl_Customers[[#This Row],[total_night_charge]] + tbl_Customers[[#This Row],[total_intl_charge]]</f>
        <v>59.930000000000007</v>
      </c>
    </row>
    <row r="2032" spans="1:34"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t="str">
        <f>IF(tbl_Customers[[#This Row],[total_intl_charge]] &lt;= 3, "Low Charges", "High Charges")</f>
        <v>Low Charges</v>
      </c>
      <c r="Z2032" t="str">
        <f>IF(tbl_Customers[[#This Row],[total_eve_calls]]&lt;=80,"Low Calls",
IF(tbl_Customers[[#This Row],[total_eve_calls]]&lt;=120,"Medium Calls","High Calls"))</f>
        <v>Low Calls</v>
      </c>
      <c r="AA2032" t="str">
        <f>IF(tbl_Customers[[#This Row],[total_eve_charge]]&lt;=15,"Low Charges",
IF(tbl_Customers[[#This Row],[total_eve_charge]]&lt;=20,"Medium Charges","High Charges"))</f>
        <v>Low Charges</v>
      </c>
      <c r="AB2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2" t="str">
        <f>IF(tbl_Customers[[#This Row],[number_vmail_messages]] = 0, "No Usage", IF(tbl_Customers[[#This Row],[number_vmail_messages]] &lt;= 20, "Low Usage", IF(tbl_Customers[[#This Row],[number_vmail_messages]] &lt;= 40, "Medium Usgae", "High Usage")))</f>
        <v>Medium Usgae</v>
      </c>
      <c r="AD2032" t="str">
        <f>IF(tbl_Customers[[#This Row],[total_day_minutes]]&lt;=150,"Low Usage", IF(tbl_Customers[[#This Row],[total_day_minutes]]&lt;=200,"Medium Usage", IF(tbl_Customers[[#This Row],[total_day_minutes]]&lt;=250,"High Usage","Very High Usage")))</f>
        <v>High Usage</v>
      </c>
      <c r="AE2032" t="str">
        <f>IF(tbl_Customers[[#This Row],[total_intl_calls]]&lt;=5,"Low Calls", IF(tbl_Customers[[#This Row],[total_intl_calls]]&lt;=10, "Medium Calls", "High Calls"))</f>
        <v>Medium Calls</v>
      </c>
      <c r="AF20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2" t="str">
        <f>IF(tbl_Customers[[#This Row],[Churn_Risk_Score]]&gt;=10,"High Risk", IF(tbl_Customers[[#This Row],[Churn_Risk_Score]]&gt;=5,"Medium Risk","Low Risk"))</f>
        <v>Low Risk</v>
      </c>
      <c r="AH2032">
        <f>tbl_Customers[[#This Row],[total_day_charge]] + tbl_Customers[[#This Row],[total_eve_charge]] + tbl_Customers[[#This Row],[total_night_charge]] + tbl_Customers[[#This Row],[total_intl_charge]]</f>
        <v>55.94</v>
      </c>
    </row>
    <row r="2033" spans="1:34"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t="str">
        <f>IF(tbl_Customers[[#This Row],[total_intl_charge]] &lt;= 3, "Low Charges", "High Charges")</f>
        <v>High Charges</v>
      </c>
      <c r="Z2033" t="str">
        <f>IF(tbl_Customers[[#This Row],[total_eve_calls]]&lt;=80,"Low Calls",
IF(tbl_Customers[[#This Row],[total_eve_calls]]&lt;=120,"Medium Calls","High Calls"))</f>
        <v>Medium Calls</v>
      </c>
      <c r="AA2033" t="str">
        <f>IF(tbl_Customers[[#This Row],[total_eve_charge]]&lt;=15,"Low Charges",
IF(tbl_Customers[[#This Row],[total_eve_charge]]&lt;=20,"Medium Charges","High Charges"))</f>
        <v>High Charges</v>
      </c>
      <c r="AB2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3" t="str">
        <f>IF(tbl_Customers[[#This Row],[number_vmail_messages]] = 0, "No Usage", IF(tbl_Customers[[#This Row],[number_vmail_messages]] &lt;= 20, "Low Usage", IF(tbl_Customers[[#This Row],[number_vmail_messages]] &lt;= 40, "Medium Usgae", "High Usage")))</f>
        <v>No Usage</v>
      </c>
      <c r="AD2033" t="str">
        <f>IF(tbl_Customers[[#This Row],[total_day_minutes]]&lt;=150,"Low Usage", IF(tbl_Customers[[#This Row],[total_day_minutes]]&lt;=200,"Medium Usage", IF(tbl_Customers[[#This Row],[total_day_minutes]]&lt;=250,"High Usage","Very High Usage")))</f>
        <v>Low Usage</v>
      </c>
      <c r="AE2033" t="str">
        <f>IF(tbl_Customers[[#This Row],[total_intl_calls]]&lt;=5,"Low Calls", IF(tbl_Customers[[#This Row],[total_intl_calls]]&lt;=10, "Medium Calls", "High Calls"))</f>
        <v>Low Calls</v>
      </c>
      <c r="AF20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3" t="str">
        <f>IF(tbl_Customers[[#This Row],[Churn_Risk_Score]]&gt;=10,"High Risk", IF(tbl_Customers[[#This Row],[Churn_Risk_Score]]&gt;=5,"Medium Risk","Low Risk"))</f>
        <v>Low Risk</v>
      </c>
      <c r="AH2033">
        <f>tbl_Customers[[#This Row],[total_day_charge]] + tbl_Customers[[#This Row],[total_eve_charge]] + tbl_Customers[[#This Row],[total_night_charge]] + tbl_Customers[[#This Row],[total_intl_charge]]</f>
        <v>62.51</v>
      </c>
    </row>
    <row r="2034" spans="1:34"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t="str">
        <f>IF(tbl_Customers[[#This Row],[total_intl_charge]] &lt;= 3, "Low Charges", "High Charges")</f>
        <v>Low Charges</v>
      </c>
      <c r="Z2034" t="str">
        <f>IF(tbl_Customers[[#This Row],[total_eve_calls]]&lt;=80,"Low Calls",
IF(tbl_Customers[[#This Row],[total_eve_calls]]&lt;=120,"Medium Calls","High Calls"))</f>
        <v>Medium Calls</v>
      </c>
      <c r="AA2034" t="str">
        <f>IF(tbl_Customers[[#This Row],[total_eve_charge]]&lt;=15,"Low Charges",
IF(tbl_Customers[[#This Row],[total_eve_charge]]&lt;=20,"Medium Charges","High Charges"))</f>
        <v>Medium Charges</v>
      </c>
      <c r="AB2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4" t="str">
        <f>IF(tbl_Customers[[#This Row],[number_vmail_messages]] = 0, "No Usage", IF(tbl_Customers[[#This Row],[number_vmail_messages]] &lt;= 20, "Low Usage", IF(tbl_Customers[[#This Row],[number_vmail_messages]] &lt;= 40, "Medium Usgae", "High Usage")))</f>
        <v>Low Usage</v>
      </c>
      <c r="AD2034" t="str">
        <f>IF(tbl_Customers[[#This Row],[total_day_minutes]]&lt;=150,"Low Usage", IF(tbl_Customers[[#This Row],[total_day_minutes]]&lt;=200,"Medium Usage", IF(tbl_Customers[[#This Row],[total_day_minutes]]&lt;=250,"High Usage","Very High Usage")))</f>
        <v>Medium Usage</v>
      </c>
      <c r="AE2034" t="str">
        <f>IF(tbl_Customers[[#This Row],[total_intl_calls]]&lt;=5,"Low Calls", IF(tbl_Customers[[#This Row],[total_intl_calls]]&lt;=10, "Medium Calls", "High Calls"))</f>
        <v>Medium Calls</v>
      </c>
      <c r="AF20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4" t="str">
        <f>IF(tbl_Customers[[#This Row],[Churn_Risk_Score]]&gt;=10,"High Risk", IF(tbl_Customers[[#This Row],[Churn_Risk_Score]]&gt;=5,"Medium Risk","Low Risk"))</f>
        <v>Low Risk</v>
      </c>
      <c r="AH2034">
        <f>tbl_Customers[[#This Row],[total_day_charge]] + tbl_Customers[[#This Row],[total_eve_charge]] + tbl_Customers[[#This Row],[total_night_charge]] + tbl_Customers[[#This Row],[total_intl_charge]]</f>
        <v>56.27</v>
      </c>
    </row>
    <row r="2035" spans="1:34"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t="str">
        <f>IF(tbl_Customers[[#This Row],[total_intl_charge]] &lt;= 3, "Low Charges", "High Charges")</f>
        <v>Low Charges</v>
      </c>
      <c r="Z2035" t="str">
        <f>IF(tbl_Customers[[#This Row],[total_eve_calls]]&lt;=80,"Low Calls",
IF(tbl_Customers[[#This Row],[total_eve_calls]]&lt;=120,"Medium Calls","High Calls"))</f>
        <v>Low Calls</v>
      </c>
      <c r="AA2035" t="str">
        <f>IF(tbl_Customers[[#This Row],[total_eve_charge]]&lt;=15,"Low Charges",
IF(tbl_Customers[[#This Row],[total_eve_charge]]&lt;=20,"Medium Charges","High Charges"))</f>
        <v>Low Charges</v>
      </c>
      <c r="AB2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35" t="str">
        <f>IF(tbl_Customers[[#This Row],[number_vmail_messages]] = 0, "No Usage", IF(tbl_Customers[[#This Row],[number_vmail_messages]] &lt;= 20, "Low Usage", IF(tbl_Customers[[#This Row],[number_vmail_messages]] &lt;= 40, "Medium Usgae", "High Usage")))</f>
        <v>Medium Usgae</v>
      </c>
      <c r="AD2035" t="str">
        <f>IF(tbl_Customers[[#This Row],[total_day_minutes]]&lt;=150,"Low Usage", IF(tbl_Customers[[#This Row],[total_day_minutes]]&lt;=200,"Medium Usage", IF(tbl_Customers[[#This Row],[total_day_minutes]]&lt;=250,"High Usage","Very High Usage")))</f>
        <v>Low Usage</v>
      </c>
      <c r="AE2035" t="str">
        <f>IF(tbl_Customers[[#This Row],[total_intl_calls]]&lt;=5,"Low Calls", IF(tbl_Customers[[#This Row],[total_intl_calls]]&lt;=10, "Medium Calls", "High Calls"))</f>
        <v>Medium Calls</v>
      </c>
      <c r="AF20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5" t="str">
        <f>IF(tbl_Customers[[#This Row],[Churn_Risk_Score]]&gt;=10,"High Risk", IF(tbl_Customers[[#This Row],[Churn_Risk_Score]]&gt;=5,"Medium Risk","Low Risk"))</f>
        <v>Low Risk</v>
      </c>
      <c r="AH2035">
        <f>tbl_Customers[[#This Row],[total_day_charge]] + tbl_Customers[[#This Row],[total_eve_charge]] + tbl_Customers[[#This Row],[total_night_charge]] + tbl_Customers[[#This Row],[total_intl_charge]]</f>
        <v>39.97</v>
      </c>
    </row>
    <row r="2036" spans="1:34"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t="str">
        <f>IF(tbl_Customers[[#This Row],[total_intl_charge]] &lt;= 3, "Low Charges", "High Charges")</f>
        <v>High Charges</v>
      </c>
      <c r="Z2036" t="str">
        <f>IF(tbl_Customers[[#This Row],[total_eve_calls]]&lt;=80,"Low Calls",
IF(tbl_Customers[[#This Row],[total_eve_calls]]&lt;=120,"Medium Calls","High Calls"))</f>
        <v>Low Calls</v>
      </c>
      <c r="AA2036" t="str">
        <f>IF(tbl_Customers[[#This Row],[total_eve_charge]]&lt;=15,"Low Charges",
IF(tbl_Customers[[#This Row],[total_eve_charge]]&lt;=20,"Medium Charges","High Charges"))</f>
        <v>Low Charges</v>
      </c>
      <c r="AB2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6" t="str">
        <f>IF(tbl_Customers[[#This Row],[number_vmail_messages]] = 0, "No Usage", IF(tbl_Customers[[#This Row],[number_vmail_messages]] &lt;= 20, "Low Usage", IF(tbl_Customers[[#This Row],[number_vmail_messages]] &lt;= 40, "Medium Usgae", "High Usage")))</f>
        <v>No Usage</v>
      </c>
      <c r="AD2036" t="str">
        <f>IF(tbl_Customers[[#This Row],[total_day_minutes]]&lt;=150,"Low Usage", IF(tbl_Customers[[#This Row],[total_day_minutes]]&lt;=200,"Medium Usage", IF(tbl_Customers[[#This Row],[total_day_minutes]]&lt;=250,"High Usage","Very High Usage")))</f>
        <v>Medium Usage</v>
      </c>
      <c r="AE2036" t="str">
        <f>IF(tbl_Customers[[#This Row],[total_intl_calls]]&lt;=5,"Low Calls", IF(tbl_Customers[[#This Row],[total_intl_calls]]&lt;=10, "Medium Calls", "High Calls"))</f>
        <v>Low Calls</v>
      </c>
      <c r="AF20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6" t="str">
        <f>IF(tbl_Customers[[#This Row],[Churn_Risk_Score]]&gt;=10,"High Risk", IF(tbl_Customers[[#This Row],[Churn_Risk_Score]]&gt;=5,"Medium Risk","Low Risk"))</f>
        <v>Low Risk</v>
      </c>
      <c r="AH2036">
        <f>tbl_Customers[[#This Row],[total_day_charge]] + tbl_Customers[[#This Row],[total_eve_charge]] + tbl_Customers[[#This Row],[total_night_charge]] + tbl_Customers[[#This Row],[total_intl_charge]]</f>
        <v>60.06</v>
      </c>
    </row>
    <row r="2037" spans="1:34"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t="str">
        <f>IF(tbl_Customers[[#This Row],[total_intl_charge]] &lt;= 3, "Low Charges", "High Charges")</f>
        <v>High Charges</v>
      </c>
      <c r="Z2037" t="str">
        <f>IF(tbl_Customers[[#This Row],[total_eve_calls]]&lt;=80,"Low Calls",
IF(tbl_Customers[[#This Row],[total_eve_calls]]&lt;=120,"Medium Calls","High Calls"))</f>
        <v>Medium Calls</v>
      </c>
      <c r="AA2037" t="str">
        <f>IF(tbl_Customers[[#This Row],[total_eve_charge]]&lt;=15,"Low Charges",
IF(tbl_Customers[[#This Row],[total_eve_charge]]&lt;=20,"Medium Charges","High Charges"))</f>
        <v>Medium Charges</v>
      </c>
      <c r="AB2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7" t="str">
        <f>IF(tbl_Customers[[#This Row],[number_vmail_messages]] = 0, "No Usage", IF(tbl_Customers[[#This Row],[number_vmail_messages]] &lt;= 20, "Low Usage", IF(tbl_Customers[[#This Row],[number_vmail_messages]] &lt;= 40, "Medium Usgae", "High Usage")))</f>
        <v>No Usage</v>
      </c>
      <c r="AD2037" t="str">
        <f>IF(tbl_Customers[[#This Row],[total_day_minutes]]&lt;=150,"Low Usage", IF(tbl_Customers[[#This Row],[total_day_minutes]]&lt;=200,"Medium Usage", IF(tbl_Customers[[#This Row],[total_day_minutes]]&lt;=250,"High Usage","Very High Usage")))</f>
        <v>Medium Usage</v>
      </c>
      <c r="AE2037" t="str">
        <f>IF(tbl_Customers[[#This Row],[total_intl_calls]]&lt;=5,"Low Calls", IF(tbl_Customers[[#This Row],[total_intl_calls]]&lt;=10, "Medium Calls", "High Calls"))</f>
        <v>Low Calls</v>
      </c>
      <c r="AF20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37" t="str">
        <f>IF(tbl_Customers[[#This Row],[Churn_Risk_Score]]&gt;=10,"High Risk", IF(tbl_Customers[[#This Row],[Churn_Risk_Score]]&gt;=5,"Medium Risk","Low Risk"))</f>
        <v>Medium Risk</v>
      </c>
      <c r="AH2037">
        <f>tbl_Customers[[#This Row],[total_day_charge]] + tbl_Customers[[#This Row],[total_eve_charge]] + tbl_Customers[[#This Row],[total_night_charge]] + tbl_Customers[[#This Row],[total_intl_charge]]</f>
        <v>67.72</v>
      </c>
    </row>
    <row r="2038" spans="1:34"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t="str">
        <f>IF(tbl_Customers[[#This Row],[total_intl_charge]] &lt;= 3, "Low Charges", "High Charges")</f>
        <v>Low Charges</v>
      </c>
      <c r="Z2038" t="str">
        <f>IF(tbl_Customers[[#This Row],[total_eve_calls]]&lt;=80,"Low Calls",
IF(tbl_Customers[[#This Row],[total_eve_calls]]&lt;=120,"Medium Calls","High Calls"))</f>
        <v>Medium Calls</v>
      </c>
      <c r="AA2038" t="str">
        <f>IF(tbl_Customers[[#This Row],[total_eve_charge]]&lt;=15,"Low Charges",
IF(tbl_Customers[[#This Row],[total_eve_charge]]&lt;=20,"Medium Charges","High Charges"))</f>
        <v>Low Charges</v>
      </c>
      <c r="AB2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8" t="str">
        <f>IF(tbl_Customers[[#This Row],[number_vmail_messages]] = 0, "No Usage", IF(tbl_Customers[[#This Row],[number_vmail_messages]] &lt;= 20, "Low Usage", IF(tbl_Customers[[#This Row],[number_vmail_messages]] &lt;= 40, "Medium Usgae", "High Usage")))</f>
        <v>No Usage</v>
      </c>
      <c r="AD2038" t="str">
        <f>IF(tbl_Customers[[#This Row],[total_day_minutes]]&lt;=150,"Low Usage", IF(tbl_Customers[[#This Row],[total_day_minutes]]&lt;=200,"Medium Usage", IF(tbl_Customers[[#This Row],[total_day_minutes]]&lt;=250,"High Usage","Very High Usage")))</f>
        <v>High Usage</v>
      </c>
      <c r="AE2038" t="str">
        <f>IF(tbl_Customers[[#This Row],[total_intl_calls]]&lt;=5,"Low Calls", IF(tbl_Customers[[#This Row],[total_intl_calls]]&lt;=10, "Medium Calls", "High Calls"))</f>
        <v>Low Calls</v>
      </c>
      <c r="AF20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8" t="str">
        <f>IF(tbl_Customers[[#This Row],[Churn_Risk_Score]]&gt;=10,"High Risk", IF(tbl_Customers[[#This Row],[Churn_Risk_Score]]&gt;=5,"Medium Risk","Low Risk"))</f>
        <v>Low Risk</v>
      </c>
      <c r="AH2038">
        <f>tbl_Customers[[#This Row],[total_day_charge]] + tbl_Customers[[#This Row],[total_eve_charge]] + tbl_Customers[[#This Row],[total_night_charge]] + tbl_Customers[[#This Row],[total_intl_charge]]</f>
        <v>64.599999999999994</v>
      </c>
    </row>
    <row r="2039" spans="1:34"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t="str">
        <f>IF(tbl_Customers[[#This Row],[total_intl_charge]] &lt;= 3, "Low Charges", "High Charges")</f>
        <v>High Charges</v>
      </c>
      <c r="Z2039" t="str">
        <f>IF(tbl_Customers[[#This Row],[total_eve_calls]]&lt;=80,"Low Calls",
IF(tbl_Customers[[#This Row],[total_eve_calls]]&lt;=120,"Medium Calls","High Calls"))</f>
        <v>Medium Calls</v>
      </c>
      <c r="AA2039" t="str">
        <f>IF(tbl_Customers[[#This Row],[total_eve_charge]]&lt;=15,"Low Charges",
IF(tbl_Customers[[#This Row],[total_eve_charge]]&lt;=20,"Medium Charges","High Charges"))</f>
        <v>Low Charges</v>
      </c>
      <c r="AB2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9" t="str">
        <f>IF(tbl_Customers[[#This Row],[number_vmail_messages]] = 0, "No Usage", IF(tbl_Customers[[#This Row],[number_vmail_messages]] &lt;= 20, "Low Usage", IF(tbl_Customers[[#This Row],[number_vmail_messages]] &lt;= 40, "Medium Usgae", "High Usage")))</f>
        <v>No Usage</v>
      </c>
      <c r="AD2039" t="str">
        <f>IF(tbl_Customers[[#This Row],[total_day_minutes]]&lt;=150,"Low Usage", IF(tbl_Customers[[#This Row],[total_day_minutes]]&lt;=200,"Medium Usage", IF(tbl_Customers[[#This Row],[total_day_minutes]]&lt;=250,"High Usage","Very High Usage")))</f>
        <v>Medium Usage</v>
      </c>
      <c r="AE2039" t="str">
        <f>IF(tbl_Customers[[#This Row],[total_intl_calls]]&lt;=5,"Low Calls", IF(tbl_Customers[[#This Row],[total_intl_calls]]&lt;=10, "Medium Calls", "High Calls"))</f>
        <v>Low Calls</v>
      </c>
      <c r="AF20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9" t="str">
        <f>IF(tbl_Customers[[#This Row],[Churn_Risk_Score]]&gt;=10,"High Risk", IF(tbl_Customers[[#This Row],[Churn_Risk_Score]]&gt;=5,"Medium Risk","Low Risk"))</f>
        <v>Low Risk</v>
      </c>
      <c r="AH2039">
        <f>tbl_Customers[[#This Row],[total_day_charge]] + tbl_Customers[[#This Row],[total_eve_charge]] + tbl_Customers[[#This Row],[total_night_charge]] + tbl_Customers[[#This Row],[total_intl_charge]]</f>
        <v>54.199999999999996</v>
      </c>
    </row>
    <row r="2040" spans="1:34"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t="str">
        <f>IF(tbl_Customers[[#This Row],[total_intl_charge]] &lt;= 3, "Low Charges", "High Charges")</f>
        <v>High Charges</v>
      </c>
      <c r="Z2040" t="str">
        <f>IF(tbl_Customers[[#This Row],[total_eve_calls]]&lt;=80,"Low Calls",
IF(tbl_Customers[[#This Row],[total_eve_calls]]&lt;=120,"Medium Calls","High Calls"))</f>
        <v>Medium Calls</v>
      </c>
      <c r="AA2040" t="str">
        <f>IF(tbl_Customers[[#This Row],[total_eve_charge]]&lt;=15,"Low Charges",
IF(tbl_Customers[[#This Row],[total_eve_charge]]&lt;=20,"Medium Charges","High Charges"))</f>
        <v>Low Charges</v>
      </c>
      <c r="AB2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0" t="str">
        <f>IF(tbl_Customers[[#This Row],[number_vmail_messages]] = 0, "No Usage", IF(tbl_Customers[[#This Row],[number_vmail_messages]] &lt;= 20, "Low Usage", IF(tbl_Customers[[#This Row],[number_vmail_messages]] &lt;= 40, "Medium Usgae", "High Usage")))</f>
        <v>No Usage</v>
      </c>
      <c r="AD2040" t="str">
        <f>IF(tbl_Customers[[#This Row],[total_day_minutes]]&lt;=150,"Low Usage", IF(tbl_Customers[[#This Row],[total_day_minutes]]&lt;=200,"Medium Usage", IF(tbl_Customers[[#This Row],[total_day_minutes]]&lt;=250,"High Usage","Very High Usage")))</f>
        <v>Medium Usage</v>
      </c>
      <c r="AE2040" t="str">
        <f>IF(tbl_Customers[[#This Row],[total_intl_calls]]&lt;=5,"Low Calls", IF(tbl_Customers[[#This Row],[total_intl_calls]]&lt;=10, "Medium Calls", "High Calls"))</f>
        <v>Low Calls</v>
      </c>
      <c r="AF20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0" t="str">
        <f>IF(tbl_Customers[[#This Row],[Churn_Risk_Score]]&gt;=10,"High Risk", IF(tbl_Customers[[#This Row],[Churn_Risk_Score]]&gt;=5,"Medium Risk","Low Risk"))</f>
        <v>Low Risk</v>
      </c>
      <c r="AH2040">
        <f>tbl_Customers[[#This Row],[total_day_charge]] + tbl_Customers[[#This Row],[total_eve_charge]] + tbl_Customers[[#This Row],[total_night_charge]] + tbl_Customers[[#This Row],[total_intl_charge]]</f>
        <v>50.910000000000004</v>
      </c>
    </row>
    <row r="2041" spans="1:34"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t="str">
        <f>IF(tbl_Customers[[#This Row],[total_intl_charge]] &lt;= 3, "Low Charges", "High Charges")</f>
        <v>Low Charges</v>
      </c>
      <c r="Z2041" t="str">
        <f>IF(tbl_Customers[[#This Row],[total_eve_calls]]&lt;=80,"Low Calls",
IF(tbl_Customers[[#This Row],[total_eve_calls]]&lt;=120,"Medium Calls","High Calls"))</f>
        <v>Medium Calls</v>
      </c>
      <c r="AA2041" t="str">
        <f>IF(tbl_Customers[[#This Row],[total_eve_charge]]&lt;=15,"Low Charges",
IF(tbl_Customers[[#This Row],[total_eve_charge]]&lt;=20,"Medium Charges","High Charges"))</f>
        <v>High Charges</v>
      </c>
      <c r="AB2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1" t="str">
        <f>IF(tbl_Customers[[#This Row],[number_vmail_messages]] = 0, "No Usage", IF(tbl_Customers[[#This Row],[number_vmail_messages]] &lt;= 20, "Low Usage", IF(tbl_Customers[[#This Row],[number_vmail_messages]] &lt;= 40, "Medium Usgae", "High Usage")))</f>
        <v>Medium Usgae</v>
      </c>
      <c r="AD2041" t="str">
        <f>IF(tbl_Customers[[#This Row],[total_day_minutes]]&lt;=150,"Low Usage", IF(tbl_Customers[[#This Row],[total_day_minutes]]&lt;=200,"Medium Usage", IF(tbl_Customers[[#This Row],[total_day_minutes]]&lt;=250,"High Usage","Very High Usage")))</f>
        <v>Low Usage</v>
      </c>
      <c r="AE2041" t="str">
        <f>IF(tbl_Customers[[#This Row],[total_intl_calls]]&lt;=5,"Low Calls", IF(tbl_Customers[[#This Row],[total_intl_calls]]&lt;=10, "Medium Calls", "High Calls"))</f>
        <v>Low Calls</v>
      </c>
      <c r="AF20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41" t="str">
        <f>IF(tbl_Customers[[#This Row],[Churn_Risk_Score]]&gt;=10,"High Risk", IF(tbl_Customers[[#This Row],[Churn_Risk_Score]]&gt;=5,"Medium Risk","Low Risk"))</f>
        <v>Low Risk</v>
      </c>
      <c r="AH2041">
        <f>tbl_Customers[[#This Row],[total_day_charge]] + tbl_Customers[[#This Row],[total_eve_charge]] + tbl_Customers[[#This Row],[total_night_charge]] + tbl_Customers[[#This Row],[total_intl_charge]]</f>
        <v>56.62</v>
      </c>
    </row>
    <row r="2042" spans="1:34"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t="str">
        <f>IF(tbl_Customers[[#This Row],[total_intl_charge]] &lt;= 3, "Low Charges", "High Charges")</f>
        <v>High Charges</v>
      </c>
      <c r="Z2042" t="str">
        <f>IF(tbl_Customers[[#This Row],[total_eve_calls]]&lt;=80,"Low Calls",
IF(tbl_Customers[[#This Row],[total_eve_calls]]&lt;=120,"Medium Calls","High Calls"))</f>
        <v>Medium Calls</v>
      </c>
      <c r="AA2042" t="str">
        <f>IF(tbl_Customers[[#This Row],[total_eve_charge]]&lt;=15,"Low Charges",
IF(tbl_Customers[[#This Row],[total_eve_charge]]&lt;=20,"Medium Charges","High Charges"))</f>
        <v>High Charges</v>
      </c>
      <c r="AB2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2" t="str">
        <f>IF(tbl_Customers[[#This Row],[number_vmail_messages]] = 0, "No Usage", IF(tbl_Customers[[#This Row],[number_vmail_messages]] &lt;= 20, "Low Usage", IF(tbl_Customers[[#This Row],[number_vmail_messages]] &lt;= 40, "Medium Usgae", "High Usage")))</f>
        <v>No Usage</v>
      </c>
      <c r="AD2042" t="str">
        <f>IF(tbl_Customers[[#This Row],[total_day_minutes]]&lt;=150,"Low Usage", IF(tbl_Customers[[#This Row],[total_day_minutes]]&lt;=200,"Medium Usage", IF(tbl_Customers[[#This Row],[total_day_minutes]]&lt;=250,"High Usage","Very High Usage")))</f>
        <v>High Usage</v>
      </c>
      <c r="AE2042" t="str">
        <f>IF(tbl_Customers[[#This Row],[total_intl_calls]]&lt;=5,"Low Calls", IF(tbl_Customers[[#This Row],[total_intl_calls]]&lt;=10, "Medium Calls", "High Calls"))</f>
        <v>Low Calls</v>
      </c>
      <c r="AF20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2" t="str">
        <f>IF(tbl_Customers[[#This Row],[Churn_Risk_Score]]&gt;=10,"High Risk", IF(tbl_Customers[[#This Row],[Churn_Risk_Score]]&gt;=5,"Medium Risk","Low Risk"))</f>
        <v>Medium Risk</v>
      </c>
      <c r="AH2042">
        <f>tbl_Customers[[#This Row],[total_day_charge]] + tbl_Customers[[#This Row],[total_eve_charge]] + tbl_Customers[[#This Row],[total_night_charge]] + tbl_Customers[[#This Row],[total_intl_charge]]</f>
        <v>76.03</v>
      </c>
    </row>
    <row r="2043" spans="1:34"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t="str">
        <f>IF(tbl_Customers[[#This Row],[total_intl_charge]] &lt;= 3, "Low Charges", "High Charges")</f>
        <v>High Charges</v>
      </c>
      <c r="Z2043" t="str">
        <f>IF(tbl_Customers[[#This Row],[total_eve_calls]]&lt;=80,"Low Calls",
IF(tbl_Customers[[#This Row],[total_eve_calls]]&lt;=120,"Medium Calls","High Calls"))</f>
        <v>Medium Calls</v>
      </c>
      <c r="AA2043" t="str">
        <f>IF(tbl_Customers[[#This Row],[total_eve_charge]]&lt;=15,"Low Charges",
IF(tbl_Customers[[#This Row],[total_eve_charge]]&lt;=20,"Medium Charges","High Charges"))</f>
        <v>Medium Charges</v>
      </c>
      <c r="AB2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3" t="str">
        <f>IF(tbl_Customers[[#This Row],[number_vmail_messages]] = 0, "No Usage", IF(tbl_Customers[[#This Row],[number_vmail_messages]] &lt;= 20, "Low Usage", IF(tbl_Customers[[#This Row],[number_vmail_messages]] &lt;= 40, "Medium Usgae", "High Usage")))</f>
        <v>Medium Usgae</v>
      </c>
      <c r="AD2043" t="str">
        <f>IF(tbl_Customers[[#This Row],[total_day_minutes]]&lt;=150,"Low Usage", IF(tbl_Customers[[#This Row],[total_day_minutes]]&lt;=200,"Medium Usage", IF(tbl_Customers[[#This Row],[total_day_minutes]]&lt;=250,"High Usage","Very High Usage")))</f>
        <v>Low Usage</v>
      </c>
      <c r="AE2043" t="str">
        <f>IF(tbl_Customers[[#This Row],[total_intl_calls]]&lt;=5,"Low Calls", IF(tbl_Customers[[#This Row],[total_intl_calls]]&lt;=10, "Medium Calls", "High Calls"))</f>
        <v>Low Calls</v>
      </c>
      <c r="AF20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3" t="str">
        <f>IF(tbl_Customers[[#This Row],[Churn_Risk_Score]]&gt;=10,"High Risk", IF(tbl_Customers[[#This Row],[Churn_Risk_Score]]&gt;=5,"Medium Risk","Low Risk"))</f>
        <v>Medium Risk</v>
      </c>
      <c r="AH2043">
        <f>tbl_Customers[[#This Row],[total_day_charge]] + tbl_Customers[[#This Row],[total_eve_charge]] + tbl_Customers[[#This Row],[total_night_charge]] + tbl_Customers[[#This Row],[total_intl_charge]]</f>
        <v>51.199999999999996</v>
      </c>
    </row>
    <row r="2044" spans="1:34"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t="str">
        <f>IF(tbl_Customers[[#This Row],[total_intl_charge]] &lt;= 3, "Low Charges", "High Charges")</f>
        <v>High Charges</v>
      </c>
      <c r="Z2044" t="str">
        <f>IF(tbl_Customers[[#This Row],[total_eve_calls]]&lt;=80,"Low Calls",
IF(tbl_Customers[[#This Row],[total_eve_calls]]&lt;=120,"Medium Calls","High Calls"))</f>
        <v>Medium Calls</v>
      </c>
      <c r="AA2044" t="str">
        <f>IF(tbl_Customers[[#This Row],[total_eve_charge]]&lt;=15,"Low Charges",
IF(tbl_Customers[[#This Row],[total_eve_charge]]&lt;=20,"Medium Charges","High Charges"))</f>
        <v>Medium Charges</v>
      </c>
      <c r="AB2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4" t="str">
        <f>IF(tbl_Customers[[#This Row],[number_vmail_messages]] = 0, "No Usage", IF(tbl_Customers[[#This Row],[number_vmail_messages]] &lt;= 20, "Low Usage", IF(tbl_Customers[[#This Row],[number_vmail_messages]] &lt;= 40, "Medium Usgae", "High Usage")))</f>
        <v>No Usage</v>
      </c>
      <c r="AD2044" t="str">
        <f>IF(tbl_Customers[[#This Row],[total_day_minutes]]&lt;=150,"Low Usage", IF(tbl_Customers[[#This Row],[total_day_minutes]]&lt;=200,"Medium Usage", IF(tbl_Customers[[#This Row],[total_day_minutes]]&lt;=250,"High Usage","Very High Usage")))</f>
        <v>Low Usage</v>
      </c>
      <c r="AE2044" t="str">
        <f>IF(tbl_Customers[[#This Row],[total_intl_calls]]&lt;=5,"Low Calls", IF(tbl_Customers[[#This Row],[total_intl_calls]]&lt;=10, "Medium Calls", "High Calls"))</f>
        <v>Medium Calls</v>
      </c>
      <c r="AF20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4" t="str">
        <f>IF(tbl_Customers[[#This Row],[Churn_Risk_Score]]&gt;=10,"High Risk", IF(tbl_Customers[[#This Row],[Churn_Risk_Score]]&gt;=5,"Medium Risk","Low Risk"))</f>
        <v>Low Risk</v>
      </c>
      <c r="AH2044">
        <f>tbl_Customers[[#This Row],[total_day_charge]] + tbl_Customers[[#This Row],[total_eve_charge]] + tbl_Customers[[#This Row],[total_night_charge]] + tbl_Customers[[#This Row],[total_intl_charge]]</f>
        <v>43.719999999999992</v>
      </c>
    </row>
    <row r="2045" spans="1:34"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t="str">
        <f>IF(tbl_Customers[[#This Row],[total_intl_charge]] &lt;= 3, "Low Charges", "High Charges")</f>
        <v>High Charges</v>
      </c>
      <c r="Z2045" t="str">
        <f>IF(tbl_Customers[[#This Row],[total_eve_calls]]&lt;=80,"Low Calls",
IF(tbl_Customers[[#This Row],[total_eve_calls]]&lt;=120,"Medium Calls","High Calls"))</f>
        <v>Medium Calls</v>
      </c>
      <c r="AA2045" t="str">
        <f>IF(tbl_Customers[[#This Row],[total_eve_charge]]&lt;=15,"Low Charges",
IF(tbl_Customers[[#This Row],[total_eve_charge]]&lt;=20,"Medium Charges","High Charges"))</f>
        <v>Medium Charges</v>
      </c>
      <c r="AB2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5" t="str">
        <f>IF(tbl_Customers[[#This Row],[number_vmail_messages]] = 0, "No Usage", IF(tbl_Customers[[#This Row],[number_vmail_messages]] &lt;= 20, "Low Usage", IF(tbl_Customers[[#This Row],[number_vmail_messages]] &lt;= 40, "Medium Usgae", "High Usage")))</f>
        <v>No Usage</v>
      </c>
      <c r="AD2045" t="str">
        <f>IF(tbl_Customers[[#This Row],[total_day_minutes]]&lt;=150,"Low Usage", IF(tbl_Customers[[#This Row],[total_day_minutes]]&lt;=200,"Medium Usage", IF(tbl_Customers[[#This Row],[total_day_minutes]]&lt;=250,"High Usage","Very High Usage")))</f>
        <v>High Usage</v>
      </c>
      <c r="AE2045" t="str">
        <f>IF(tbl_Customers[[#This Row],[total_intl_calls]]&lt;=5,"Low Calls", IF(tbl_Customers[[#This Row],[total_intl_calls]]&lt;=10, "Medium Calls", "High Calls"))</f>
        <v>Low Calls</v>
      </c>
      <c r="AF20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5" t="str">
        <f>IF(tbl_Customers[[#This Row],[Churn_Risk_Score]]&gt;=10,"High Risk", IF(tbl_Customers[[#This Row],[Churn_Risk_Score]]&gt;=5,"Medium Risk","Low Risk"))</f>
        <v>Low Risk</v>
      </c>
      <c r="AH2045">
        <f>tbl_Customers[[#This Row],[total_day_charge]] + tbl_Customers[[#This Row],[total_eve_charge]] + tbl_Customers[[#This Row],[total_night_charge]] + tbl_Customers[[#This Row],[total_intl_charge]]</f>
        <v>61.71</v>
      </c>
    </row>
    <row r="2046" spans="1:34"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t="str">
        <f>IF(tbl_Customers[[#This Row],[total_intl_charge]] &lt;= 3, "Low Charges", "High Charges")</f>
        <v>Low Charges</v>
      </c>
      <c r="Z2046" t="str">
        <f>IF(tbl_Customers[[#This Row],[total_eve_calls]]&lt;=80,"Low Calls",
IF(tbl_Customers[[#This Row],[total_eve_calls]]&lt;=120,"Medium Calls","High Calls"))</f>
        <v>Medium Calls</v>
      </c>
      <c r="AA2046" t="str">
        <f>IF(tbl_Customers[[#This Row],[total_eve_charge]]&lt;=15,"Low Charges",
IF(tbl_Customers[[#This Row],[total_eve_charge]]&lt;=20,"Medium Charges","High Charges"))</f>
        <v>Medium Charges</v>
      </c>
      <c r="AB2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6" t="str">
        <f>IF(tbl_Customers[[#This Row],[number_vmail_messages]] = 0, "No Usage", IF(tbl_Customers[[#This Row],[number_vmail_messages]] &lt;= 20, "Low Usage", IF(tbl_Customers[[#This Row],[number_vmail_messages]] &lt;= 40, "Medium Usgae", "High Usage")))</f>
        <v>Medium Usgae</v>
      </c>
      <c r="AD2046" t="str">
        <f>IF(tbl_Customers[[#This Row],[total_day_minutes]]&lt;=150,"Low Usage", IF(tbl_Customers[[#This Row],[total_day_minutes]]&lt;=200,"Medium Usage", IF(tbl_Customers[[#This Row],[total_day_minutes]]&lt;=250,"High Usage","Very High Usage")))</f>
        <v>High Usage</v>
      </c>
      <c r="AE2046" t="str">
        <f>IF(tbl_Customers[[#This Row],[total_intl_calls]]&lt;=5,"Low Calls", IF(tbl_Customers[[#This Row],[total_intl_calls]]&lt;=10, "Medium Calls", "High Calls"))</f>
        <v>Medium Calls</v>
      </c>
      <c r="AF20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6" t="str">
        <f>IF(tbl_Customers[[#This Row],[Churn_Risk_Score]]&gt;=10,"High Risk", IF(tbl_Customers[[#This Row],[Churn_Risk_Score]]&gt;=5,"Medium Risk","Low Risk"))</f>
        <v>Low Risk</v>
      </c>
      <c r="AH2046">
        <f>tbl_Customers[[#This Row],[total_day_charge]] + tbl_Customers[[#This Row],[total_eve_charge]] + tbl_Customers[[#This Row],[total_night_charge]] + tbl_Customers[[#This Row],[total_intl_charge]]</f>
        <v>59.11</v>
      </c>
    </row>
    <row r="2047" spans="1:34"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t="str">
        <f>IF(tbl_Customers[[#This Row],[total_intl_charge]] &lt;= 3, "Low Charges", "High Charges")</f>
        <v>Low Charges</v>
      </c>
      <c r="Z2047" t="str">
        <f>IF(tbl_Customers[[#This Row],[total_eve_calls]]&lt;=80,"Low Calls",
IF(tbl_Customers[[#This Row],[total_eve_calls]]&lt;=120,"Medium Calls","High Calls"))</f>
        <v>High Calls</v>
      </c>
      <c r="AA2047" t="str">
        <f>IF(tbl_Customers[[#This Row],[total_eve_charge]]&lt;=15,"Low Charges",
IF(tbl_Customers[[#This Row],[total_eve_charge]]&lt;=20,"Medium Charges","High Charges"))</f>
        <v>High Charges</v>
      </c>
      <c r="AB2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7" t="str">
        <f>IF(tbl_Customers[[#This Row],[number_vmail_messages]] = 0, "No Usage", IF(tbl_Customers[[#This Row],[number_vmail_messages]] &lt;= 20, "Low Usage", IF(tbl_Customers[[#This Row],[number_vmail_messages]] &lt;= 40, "Medium Usgae", "High Usage")))</f>
        <v>No Usage</v>
      </c>
      <c r="AD2047" t="str">
        <f>IF(tbl_Customers[[#This Row],[total_day_minutes]]&lt;=150,"Low Usage", IF(tbl_Customers[[#This Row],[total_day_minutes]]&lt;=200,"Medium Usage", IF(tbl_Customers[[#This Row],[total_day_minutes]]&lt;=250,"High Usage","Very High Usage")))</f>
        <v>Low Usage</v>
      </c>
      <c r="AE2047" t="str">
        <f>IF(tbl_Customers[[#This Row],[total_intl_calls]]&lt;=5,"Low Calls", IF(tbl_Customers[[#This Row],[total_intl_calls]]&lt;=10, "Medium Calls", "High Calls"))</f>
        <v>Low Calls</v>
      </c>
      <c r="AF20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7" t="str">
        <f>IF(tbl_Customers[[#This Row],[Churn_Risk_Score]]&gt;=10,"High Risk", IF(tbl_Customers[[#This Row],[Churn_Risk_Score]]&gt;=5,"Medium Risk","Low Risk"))</f>
        <v>Low Risk</v>
      </c>
      <c r="AH2047">
        <f>tbl_Customers[[#This Row],[total_day_charge]] + tbl_Customers[[#This Row],[total_eve_charge]] + tbl_Customers[[#This Row],[total_night_charge]] + tbl_Customers[[#This Row],[total_intl_charge]]</f>
        <v>59.879999999999995</v>
      </c>
    </row>
    <row r="2048" spans="1:34"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t="str">
        <f>IF(tbl_Customers[[#This Row],[total_intl_charge]] &lt;= 3, "Low Charges", "High Charges")</f>
        <v>High Charges</v>
      </c>
      <c r="Z2048" t="str">
        <f>IF(tbl_Customers[[#This Row],[total_eve_calls]]&lt;=80,"Low Calls",
IF(tbl_Customers[[#This Row],[total_eve_calls]]&lt;=120,"Medium Calls","High Calls"))</f>
        <v>Low Calls</v>
      </c>
      <c r="AA2048" t="str">
        <f>IF(tbl_Customers[[#This Row],[total_eve_charge]]&lt;=15,"Low Charges",
IF(tbl_Customers[[#This Row],[total_eve_charge]]&lt;=20,"Medium Charges","High Charges"))</f>
        <v>Medium Charges</v>
      </c>
      <c r="AB2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8" t="str">
        <f>IF(tbl_Customers[[#This Row],[number_vmail_messages]] = 0, "No Usage", IF(tbl_Customers[[#This Row],[number_vmail_messages]] &lt;= 20, "Low Usage", IF(tbl_Customers[[#This Row],[number_vmail_messages]] &lt;= 40, "Medium Usgae", "High Usage")))</f>
        <v>Medium Usgae</v>
      </c>
      <c r="AD2048" t="str">
        <f>IF(tbl_Customers[[#This Row],[total_day_minutes]]&lt;=150,"Low Usage", IF(tbl_Customers[[#This Row],[total_day_minutes]]&lt;=200,"Medium Usage", IF(tbl_Customers[[#This Row],[total_day_minutes]]&lt;=250,"High Usage","Very High Usage")))</f>
        <v>High Usage</v>
      </c>
      <c r="AE2048" t="str">
        <f>IF(tbl_Customers[[#This Row],[total_intl_calls]]&lt;=5,"Low Calls", IF(tbl_Customers[[#This Row],[total_intl_calls]]&lt;=10, "Medium Calls", "High Calls"))</f>
        <v>Medium Calls</v>
      </c>
      <c r="AF20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048" t="str">
        <f>IF(tbl_Customers[[#This Row],[Churn_Risk_Score]]&gt;=10,"High Risk", IF(tbl_Customers[[#This Row],[Churn_Risk_Score]]&gt;=5,"Medium Risk","Low Risk"))</f>
        <v>Medium Risk</v>
      </c>
      <c r="AH2048">
        <f>tbl_Customers[[#This Row],[total_day_charge]] + tbl_Customers[[#This Row],[total_eve_charge]] + tbl_Customers[[#This Row],[total_night_charge]] + tbl_Customers[[#This Row],[total_intl_charge]]</f>
        <v>64.88000000000001</v>
      </c>
    </row>
    <row r="2049" spans="1:34"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t="str">
        <f>IF(tbl_Customers[[#This Row],[total_intl_charge]] &lt;= 3, "Low Charges", "High Charges")</f>
        <v>Low Charges</v>
      </c>
      <c r="Z2049" t="str">
        <f>IF(tbl_Customers[[#This Row],[total_eve_calls]]&lt;=80,"Low Calls",
IF(tbl_Customers[[#This Row],[total_eve_calls]]&lt;=120,"Medium Calls","High Calls"))</f>
        <v>Medium Calls</v>
      </c>
      <c r="AA2049" t="str">
        <f>IF(tbl_Customers[[#This Row],[total_eve_charge]]&lt;=15,"Low Charges",
IF(tbl_Customers[[#This Row],[total_eve_charge]]&lt;=20,"Medium Charges","High Charges"))</f>
        <v>Low Charges</v>
      </c>
      <c r="AB2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9" t="str">
        <f>IF(tbl_Customers[[#This Row],[number_vmail_messages]] = 0, "No Usage", IF(tbl_Customers[[#This Row],[number_vmail_messages]] &lt;= 20, "Low Usage", IF(tbl_Customers[[#This Row],[number_vmail_messages]] &lt;= 40, "Medium Usgae", "High Usage")))</f>
        <v>No Usage</v>
      </c>
      <c r="AD2049" t="str">
        <f>IF(tbl_Customers[[#This Row],[total_day_minutes]]&lt;=150,"Low Usage", IF(tbl_Customers[[#This Row],[total_day_minutes]]&lt;=200,"Medium Usage", IF(tbl_Customers[[#This Row],[total_day_minutes]]&lt;=250,"High Usage","Very High Usage")))</f>
        <v>High Usage</v>
      </c>
      <c r="AE2049" t="str">
        <f>IF(tbl_Customers[[#This Row],[total_intl_calls]]&lt;=5,"Low Calls", IF(tbl_Customers[[#This Row],[total_intl_calls]]&lt;=10, "Medium Calls", "High Calls"))</f>
        <v>Low Calls</v>
      </c>
      <c r="AF20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9" t="str">
        <f>IF(tbl_Customers[[#This Row],[Churn_Risk_Score]]&gt;=10,"High Risk", IF(tbl_Customers[[#This Row],[Churn_Risk_Score]]&gt;=5,"Medium Risk","Low Risk"))</f>
        <v>Low Risk</v>
      </c>
      <c r="AH2049">
        <f>tbl_Customers[[#This Row],[total_day_charge]] + tbl_Customers[[#This Row],[total_eve_charge]] + tbl_Customers[[#This Row],[total_night_charge]] + tbl_Customers[[#This Row],[total_intl_charge]]</f>
        <v>65.040000000000006</v>
      </c>
    </row>
    <row r="2050" spans="1:34"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t="str">
        <f>IF(tbl_Customers[[#This Row],[total_intl_charge]] &lt;= 3, "Low Charges", "High Charges")</f>
        <v>Low Charges</v>
      </c>
      <c r="Z2050" t="str">
        <f>IF(tbl_Customers[[#This Row],[total_eve_calls]]&lt;=80,"Low Calls",
IF(tbl_Customers[[#This Row],[total_eve_calls]]&lt;=120,"Medium Calls","High Calls"))</f>
        <v>Medium Calls</v>
      </c>
      <c r="AA2050" t="str">
        <f>IF(tbl_Customers[[#This Row],[total_eve_charge]]&lt;=15,"Low Charges",
IF(tbl_Customers[[#This Row],[total_eve_charge]]&lt;=20,"Medium Charges","High Charges"))</f>
        <v>High Charges</v>
      </c>
      <c r="AB2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0" t="str">
        <f>IF(tbl_Customers[[#This Row],[number_vmail_messages]] = 0, "No Usage", IF(tbl_Customers[[#This Row],[number_vmail_messages]] &lt;= 20, "Low Usage", IF(tbl_Customers[[#This Row],[number_vmail_messages]] &lt;= 40, "Medium Usgae", "High Usage")))</f>
        <v>Low Usage</v>
      </c>
      <c r="AD2050" t="str">
        <f>IF(tbl_Customers[[#This Row],[total_day_minutes]]&lt;=150,"Low Usage", IF(tbl_Customers[[#This Row],[total_day_minutes]]&lt;=200,"Medium Usage", IF(tbl_Customers[[#This Row],[total_day_minutes]]&lt;=250,"High Usage","Very High Usage")))</f>
        <v>Low Usage</v>
      </c>
      <c r="AE2050" t="str">
        <f>IF(tbl_Customers[[#This Row],[total_intl_calls]]&lt;=5,"Low Calls", IF(tbl_Customers[[#This Row],[total_intl_calls]]&lt;=10, "Medium Calls", "High Calls"))</f>
        <v>Low Calls</v>
      </c>
      <c r="AF20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50" t="str">
        <f>IF(tbl_Customers[[#This Row],[Churn_Risk_Score]]&gt;=10,"High Risk", IF(tbl_Customers[[#This Row],[Churn_Risk_Score]]&gt;=5,"Medium Risk","Low Risk"))</f>
        <v>Low Risk</v>
      </c>
      <c r="AH2050">
        <f>tbl_Customers[[#This Row],[total_day_charge]] + tbl_Customers[[#This Row],[total_eve_charge]] + tbl_Customers[[#This Row],[total_night_charge]] + tbl_Customers[[#This Row],[total_intl_charge]]</f>
        <v>49.42</v>
      </c>
    </row>
    <row r="2051" spans="1:34"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t="str">
        <f>IF(tbl_Customers[[#This Row],[total_intl_charge]] &lt;= 3, "Low Charges", "High Charges")</f>
        <v>Low Charges</v>
      </c>
      <c r="Z2051" t="str">
        <f>IF(tbl_Customers[[#This Row],[total_eve_calls]]&lt;=80,"Low Calls",
IF(tbl_Customers[[#This Row],[total_eve_calls]]&lt;=120,"Medium Calls","High Calls"))</f>
        <v>Medium Calls</v>
      </c>
      <c r="AA2051" t="str">
        <f>IF(tbl_Customers[[#This Row],[total_eve_charge]]&lt;=15,"Low Charges",
IF(tbl_Customers[[#This Row],[total_eve_charge]]&lt;=20,"Medium Charges","High Charges"))</f>
        <v>Medium Charges</v>
      </c>
      <c r="AB2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1" t="str">
        <f>IF(tbl_Customers[[#This Row],[number_vmail_messages]] = 0, "No Usage", IF(tbl_Customers[[#This Row],[number_vmail_messages]] &lt;= 20, "Low Usage", IF(tbl_Customers[[#This Row],[number_vmail_messages]] &lt;= 40, "Medium Usgae", "High Usage")))</f>
        <v>No Usage</v>
      </c>
      <c r="AD2051" t="str">
        <f>IF(tbl_Customers[[#This Row],[total_day_minutes]]&lt;=150,"Low Usage", IF(tbl_Customers[[#This Row],[total_day_minutes]]&lt;=200,"Medium Usage", IF(tbl_Customers[[#This Row],[total_day_minutes]]&lt;=250,"High Usage","Very High Usage")))</f>
        <v>Low Usage</v>
      </c>
      <c r="AE2051" t="str">
        <f>IF(tbl_Customers[[#This Row],[total_intl_calls]]&lt;=5,"Low Calls", IF(tbl_Customers[[#This Row],[total_intl_calls]]&lt;=10, "Medium Calls", "High Calls"))</f>
        <v>Medium Calls</v>
      </c>
      <c r="AF20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1" t="str">
        <f>IF(tbl_Customers[[#This Row],[Churn_Risk_Score]]&gt;=10,"High Risk", IF(tbl_Customers[[#This Row],[Churn_Risk_Score]]&gt;=5,"Medium Risk","Low Risk"))</f>
        <v>Low Risk</v>
      </c>
      <c r="AH2051">
        <f>tbl_Customers[[#This Row],[total_day_charge]] + tbl_Customers[[#This Row],[total_eve_charge]] + tbl_Customers[[#This Row],[total_night_charge]] + tbl_Customers[[#This Row],[total_intl_charge]]</f>
        <v>45.07</v>
      </c>
    </row>
    <row r="2052" spans="1:34"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t="str">
        <f>IF(tbl_Customers[[#This Row],[total_intl_charge]] &lt;= 3, "Low Charges", "High Charges")</f>
        <v>Low Charges</v>
      </c>
      <c r="Z2052" t="str">
        <f>IF(tbl_Customers[[#This Row],[total_eve_calls]]&lt;=80,"Low Calls",
IF(tbl_Customers[[#This Row],[total_eve_calls]]&lt;=120,"Medium Calls","High Calls"))</f>
        <v>Medium Calls</v>
      </c>
      <c r="AA2052" t="str">
        <f>IF(tbl_Customers[[#This Row],[total_eve_charge]]&lt;=15,"Low Charges",
IF(tbl_Customers[[#This Row],[total_eve_charge]]&lt;=20,"Medium Charges","High Charges"))</f>
        <v>High Charges</v>
      </c>
      <c r="AB2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2" t="str">
        <f>IF(tbl_Customers[[#This Row],[number_vmail_messages]] = 0, "No Usage", IF(tbl_Customers[[#This Row],[number_vmail_messages]] &lt;= 20, "Low Usage", IF(tbl_Customers[[#This Row],[number_vmail_messages]] &lt;= 40, "Medium Usgae", "High Usage")))</f>
        <v>No Usage</v>
      </c>
      <c r="AD2052" t="str">
        <f>IF(tbl_Customers[[#This Row],[total_day_minutes]]&lt;=150,"Low Usage", IF(tbl_Customers[[#This Row],[total_day_minutes]]&lt;=200,"Medium Usage", IF(tbl_Customers[[#This Row],[total_day_minutes]]&lt;=250,"High Usage","Very High Usage")))</f>
        <v>Medium Usage</v>
      </c>
      <c r="AE2052" t="str">
        <f>IF(tbl_Customers[[#This Row],[total_intl_calls]]&lt;=5,"Low Calls", IF(tbl_Customers[[#This Row],[total_intl_calls]]&lt;=10, "Medium Calls", "High Calls"))</f>
        <v>Low Calls</v>
      </c>
      <c r="AF20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2" t="str">
        <f>IF(tbl_Customers[[#This Row],[Churn_Risk_Score]]&gt;=10,"High Risk", IF(tbl_Customers[[#This Row],[Churn_Risk_Score]]&gt;=5,"Medium Risk","Low Risk"))</f>
        <v>Low Risk</v>
      </c>
      <c r="AH2052">
        <f>tbl_Customers[[#This Row],[total_day_charge]] + tbl_Customers[[#This Row],[total_eve_charge]] + tbl_Customers[[#This Row],[total_night_charge]] + tbl_Customers[[#This Row],[total_intl_charge]]</f>
        <v>60.419999999999995</v>
      </c>
    </row>
    <row r="2053" spans="1:34"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t="str">
        <f>IF(tbl_Customers[[#This Row],[total_intl_charge]] &lt;= 3, "Low Charges", "High Charges")</f>
        <v>Low Charges</v>
      </c>
      <c r="Z2053" t="str">
        <f>IF(tbl_Customers[[#This Row],[total_eve_calls]]&lt;=80,"Low Calls",
IF(tbl_Customers[[#This Row],[total_eve_calls]]&lt;=120,"Medium Calls","High Calls"))</f>
        <v>Medium Calls</v>
      </c>
      <c r="AA2053" t="str">
        <f>IF(tbl_Customers[[#This Row],[total_eve_charge]]&lt;=15,"Low Charges",
IF(tbl_Customers[[#This Row],[total_eve_charge]]&lt;=20,"Medium Charges","High Charges"))</f>
        <v>Low Charges</v>
      </c>
      <c r="AB2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3" t="str">
        <f>IF(tbl_Customers[[#This Row],[number_vmail_messages]] = 0, "No Usage", IF(tbl_Customers[[#This Row],[number_vmail_messages]] &lt;= 20, "Low Usage", IF(tbl_Customers[[#This Row],[number_vmail_messages]] &lt;= 40, "Medium Usgae", "High Usage")))</f>
        <v>No Usage</v>
      </c>
      <c r="AD2053" t="str">
        <f>IF(tbl_Customers[[#This Row],[total_day_minutes]]&lt;=150,"Low Usage", IF(tbl_Customers[[#This Row],[total_day_minutes]]&lt;=200,"Medium Usage", IF(tbl_Customers[[#This Row],[total_day_minutes]]&lt;=250,"High Usage","Very High Usage")))</f>
        <v>Very High Usage</v>
      </c>
      <c r="AE2053" t="str">
        <f>IF(tbl_Customers[[#This Row],[total_intl_calls]]&lt;=5,"Low Calls", IF(tbl_Customers[[#This Row],[total_intl_calls]]&lt;=10, "Medium Calls", "High Calls"))</f>
        <v>Low Calls</v>
      </c>
      <c r="AF20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3" t="str">
        <f>IF(tbl_Customers[[#This Row],[Churn_Risk_Score]]&gt;=10,"High Risk", IF(tbl_Customers[[#This Row],[Churn_Risk_Score]]&gt;=5,"Medium Risk","Low Risk"))</f>
        <v>Medium Risk</v>
      </c>
      <c r="AH2053">
        <f>tbl_Customers[[#This Row],[total_day_charge]] + tbl_Customers[[#This Row],[total_eve_charge]] + tbl_Customers[[#This Row],[total_night_charge]] + tbl_Customers[[#This Row],[total_intl_charge]]</f>
        <v>78.86</v>
      </c>
    </row>
    <row r="2054" spans="1:34"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t="str">
        <f>IF(tbl_Customers[[#This Row],[total_intl_charge]] &lt;= 3, "Low Charges", "High Charges")</f>
        <v>High Charges</v>
      </c>
      <c r="Z2054" t="str">
        <f>IF(tbl_Customers[[#This Row],[total_eve_calls]]&lt;=80,"Low Calls",
IF(tbl_Customers[[#This Row],[total_eve_calls]]&lt;=120,"Medium Calls","High Calls"))</f>
        <v>Medium Calls</v>
      </c>
      <c r="AA2054" t="str">
        <f>IF(tbl_Customers[[#This Row],[total_eve_charge]]&lt;=15,"Low Charges",
IF(tbl_Customers[[#This Row],[total_eve_charge]]&lt;=20,"Medium Charges","High Charges"))</f>
        <v>Medium Charges</v>
      </c>
      <c r="AB2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4" t="str">
        <f>IF(tbl_Customers[[#This Row],[number_vmail_messages]] = 0, "No Usage", IF(tbl_Customers[[#This Row],[number_vmail_messages]] &lt;= 20, "Low Usage", IF(tbl_Customers[[#This Row],[number_vmail_messages]] &lt;= 40, "Medium Usgae", "High Usage")))</f>
        <v>No Usage</v>
      </c>
      <c r="AD2054" t="str">
        <f>IF(tbl_Customers[[#This Row],[total_day_minutes]]&lt;=150,"Low Usage", IF(tbl_Customers[[#This Row],[total_day_minutes]]&lt;=200,"Medium Usage", IF(tbl_Customers[[#This Row],[total_day_minutes]]&lt;=250,"High Usage","Very High Usage")))</f>
        <v>Medium Usage</v>
      </c>
      <c r="AE2054" t="str">
        <f>IF(tbl_Customers[[#This Row],[total_intl_calls]]&lt;=5,"Low Calls", IF(tbl_Customers[[#This Row],[total_intl_calls]]&lt;=10, "Medium Calls", "High Calls"))</f>
        <v>Medium Calls</v>
      </c>
      <c r="AF20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4" t="str">
        <f>IF(tbl_Customers[[#This Row],[Churn_Risk_Score]]&gt;=10,"High Risk", IF(tbl_Customers[[#This Row],[Churn_Risk_Score]]&gt;=5,"Medium Risk","Low Risk"))</f>
        <v>Low Risk</v>
      </c>
      <c r="AH2054">
        <f>tbl_Customers[[#This Row],[total_day_charge]] + tbl_Customers[[#This Row],[total_eve_charge]] + tbl_Customers[[#This Row],[total_night_charge]] + tbl_Customers[[#This Row],[total_intl_charge]]</f>
        <v>67.709999999999994</v>
      </c>
    </row>
    <row r="2055" spans="1:34"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t="str">
        <f>IF(tbl_Customers[[#This Row],[total_intl_charge]] &lt;= 3, "Low Charges", "High Charges")</f>
        <v>Low Charges</v>
      </c>
      <c r="Z2055" t="str">
        <f>IF(tbl_Customers[[#This Row],[total_eve_calls]]&lt;=80,"Low Calls",
IF(tbl_Customers[[#This Row],[total_eve_calls]]&lt;=120,"Medium Calls","High Calls"))</f>
        <v>Low Calls</v>
      </c>
      <c r="AA2055" t="str">
        <f>IF(tbl_Customers[[#This Row],[total_eve_charge]]&lt;=15,"Low Charges",
IF(tbl_Customers[[#This Row],[total_eve_charge]]&lt;=20,"Medium Charges","High Charges"))</f>
        <v>Low Charges</v>
      </c>
      <c r="AB2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5" t="str">
        <f>IF(tbl_Customers[[#This Row],[number_vmail_messages]] = 0, "No Usage", IF(tbl_Customers[[#This Row],[number_vmail_messages]] &lt;= 20, "Low Usage", IF(tbl_Customers[[#This Row],[number_vmail_messages]] &lt;= 40, "Medium Usgae", "High Usage")))</f>
        <v>No Usage</v>
      </c>
      <c r="AD2055" t="str">
        <f>IF(tbl_Customers[[#This Row],[total_day_minutes]]&lt;=150,"Low Usage", IF(tbl_Customers[[#This Row],[total_day_minutes]]&lt;=200,"Medium Usage", IF(tbl_Customers[[#This Row],[total_day_minutes]]&lt;=250,"High Usage","Very High Usage")))</f>
        <v>Low Usage</v>
      </c>
      <c r="AE2055" t="str">
        <f>IF(tbl_Customers[[#This Row],[total_intl_calls]]&lt;=5,"Low Calls", IF(tbl_Customers[[#This Row],[total_intl_calls]]&lt;=10, "Medium Calls", "High Calls"))</f>
        <v>Medium Calls</v>
      </c>
      <c r="AF20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5" t="str">
        <f>IF(tbl_Customers[[#This Row],[Churn_Risk_Score]]&gt;=10,"High Risk", IF(tbl_Customers[[#This Row],[Churn_Risk_Score]]&gt;=5,"Medium Risk","Low Risk"))</f>
        <v>Low Risk</v>
      </c>
      <c r="AH2055">
        <f>tbl_Customers[[#This Row],[total_day_charge]] + tbl_Customers[[#This Row],[total_eve_charge]] + tbl_Customers[[#This Row],[total_night_charge]] + tbl_Customers[[#This Row],[total_intl_charge]]</f>
        <v>41.519999999999996</v>
      </c>
    </row>
    <row r="2056" spans="1:34"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t="str">
        <f>IF(tbl_Customers[[#This Row],[total_intl_charge]] &lt;= 3, "Low Charges", "High Charges")</f>
        <v>Low Charges</v>
      </c>
      <c r="Z2056" t="str">
        <f>IF(tbl_Customers[[#This Row],[total_eve_calls]]&lt;=80,"Low Calls",
IF(tbl_Customers[[#This Row],[total_eve_calls]]&lt;=120,"Medium Calls","High Calls"))</f>
        <v>Medium Calls</v>
      </c>
      <c r="AA2056" t="str">
        <f>IF(tbl_Customers[[#This Row],[total_eve_charge]]&lt;=15,"Low Charges",
IF(tbl_Customers[[#This Row],[total_eve_charge]]&lt;=20,"Medium Charges","High Charges"))</f>
        <v>Low Charges</v>
      </c>
      <c r="AB2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6" t="str">
        <f>IF(tbl_Customers[[#This Row],[number_vmail_messages]] = 0, "No Usage", IF(tbl_Customers[[#This Row],[number_vmail_messages]] &lt;= 20, "Low Usage", IF(tbl_Customers[[#This Row],[number_vmail_messages]] &lt;= 40, "Medium Usgae", "High Usage")))</f>
        <v>No Usage</v>
      </c>
      <c r="AD2056" t="str">
        <f>IF(tbl_Customers[[#This Row],[total_day_minutes]]&lt;=150,"Low Usage", IF(tbl_Customers[[#This Row],[total_day_minutes]]&lt;=200,"Medium Usage", IF(tbl_Customers[[#This Row],[total_day_minutes]]&lt;=250,"High Usage","Very High Usage")))</f>
        <v>Low Usage</v>
      </c>
      <c r="AE2056" t="str">
        <f>IF(tbl_Customers[[#This Row],[total_intl_calls]]&lt;=5,"Low Calls", IF(tbl_Customers[[#This Row],[total_intl_calls]]&lt;=10, "Medium Calls", "High Calls"))</f>
        <v>Low Calls</v>
      </c>
      <c r="AF20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6" t="str">
        <f>IF(tbl_Customers[[#This Row],[Churn_Risk_Score]]&gt;=10,"High Risk", IF(tbl_Customers[[#This Row],[Churn_Risk_Score]]&gt;=5,"Medium Risk","Low Risk"))</f>
        <v>Medium Risk</v>
      </c>
      <c r="AH2056">
        <f>tbl_Customers[[#This Row],[total_day_charge]] + tbl_Customers[[#This Row],[total_eve_charge]] + tbl_Customers[[#This Row],[total_night_charge]] + tbl_Customers[[#This Row],[total_intl_charge]]</f>
        <v>53.550000000000004</v>
      </c>
    </row>
    <row r="2057" spans="1:34"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t="str">
        <f>IF(tbl_Customers[[#This Row],[total_intl_charge]] &lt;= 3, "Low Charges", "High Charges")</f>
        <v>High Charges</v>
      </c>
      <c r="Z2057" t="str">
        <f>IF(tbl_Customers[[#This Row],[total_eve_calls]]&lt;=80,"Low Calls",
IF(tbl_Customers[[#This Row],[total_eve_calls]]&lt;=120,"Medium Calls","High Calls"))</f>
        <v>Low Calls</v>
      </c>
      <c r="AA2057" t="str">
        <f>IF(tbl_Customers[[#This Row],[total_eve_charge]]&lt;=15,"Low Charges",
IF(tbl_Customers[[#This Row],[total_eve_charge]]&lt;=20,"Medium Charges","High Charges"))</f>
        <v>High Charges</v>
      </c>
      <c r="AB2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7" t="str">
        <f>IF(tbl_Customers[[#This Row],[number_vmail_messages]] = 0, "No Usage", IF(tbl_Customers[[#This Row],[number_vmail_messages]] &lt;= 20, "Low Usage", IF(tbl_Customers[[#This Row],[number_vmail_messages]] &lt;= 40, "Medium Usgae", "High Usage")))</f>
        <v>No Usage</v>
      </c>
      <c r="AD2057" t="str">
        <f>IF(tbl_Customers[[#This Row],[total_day_minutes]]&lt;=150,"Low Usage", IF(tbl_Customers[[#This Row],[total_day_minutes]]&lt;=200,"Medium Usage", IF(tbl_Customers[[#This Row],[total_day_minutes]]&lt;=250,"High Usage","Very High Usage")))</f>
        <v>Medium Usage</v>
      </c>
      <c r="AE2057" t="str">
        <f>IF(tbl_Customers[[#This Row],[total_intl_calls]]&lt;=5,"Low Calls", IF(tbl_Customers[[#This Row],[total_intl_calls]]&lt;=10, "Medium Calls", "High Calls"))</f>
        <v>Low Calls</v>
      </c>
      <c r="AF20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7" t="str">
        <f>IF(tbl_Customers[[#This Row],[Churn_Risk_Score]]&gt;=10,"High Risk", IF(tbl_Customers[[#This Row],[Churn_Risk_Score]]&gt;=5,"Medium Risk","Low Risk"))</f>
        <v>Low Risk</v>
      </c>
      <c r="AH2057">
        <f>tbl_Customers[[#This Row],[total_day_charge]] + tbl_Customers[[#This Row],[total_eve_charge]] + tbl_Customers[[#This Row],[total_night_charge]] + tbl_Customers[[#This Row],[total_intl_charge]]</f>
        <v>59.449999999999996</v>
      </c>
    </row>
    <row r="2058" spans="1:34"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t="str">
        <f>IF(tbl_Customers[[#This Row],[total_intl_charge]] &lt;= 3, "Low Charges", "High Charges")</f>
        <v>Low Charges</v>
      </c>
      <c r="Z2058" t="str">
        <f>IF(tbl_Customers[[#This Row],[total_eve_calls]]&lt;=80,"Low Calls",
IF(tbl_Customers[[#This Row],[total_eve_calls]]&lt;=120,"Medium Calls","High Calls"))</f>
        <v>Medium Calls</v>
      </c>
      <c r="AA2058" t="str">
        <f>IF(tbl_Customers[[#This Row],[total_eve_charge]]&lt;=15,"Low Charges",
IF(tbl_Customers[[#This Row],[total_eve_charge]]&lt;=20,"Medium Charges","High Charges"))</f>
        <v>Medium Charges</v>
      </c>
      <c r="AB2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8" t="str">
        <f>IF(tbl_Customers[[#This Row],[number_vmail_messages]] = 0, "No Usage", IF(tbl_Customers[[#This Row],[number_vmail_messages]] &lt;= 20, "Low Usage", IF(tbl_Customers[[#This Row],[number_vmail_messages]] &lt;= 40, "Medium Usgae", "High Usage")))</f>
        <v>No Usage</v>
      </c>
      <c r="AD2058" t="str">
        <f>IF(tbl_Customers[[#This Row],[total_day_minutes]]&lt;=150,"Low Usage", IF(tbl_Customers[[#This Row],[total_day_minutes]]&lt;=200,"Medium Usage", IF(tbl_Customers[[#This Row],[total_day_minutes]]&lt;=250,"High Usage","Very High Usage")))</f>
        <v>Low Usage</v>
      </c>
      <c r="AE2058" t="str">
        <f>IF(tbl_Customers[[#This Row],[total_intl_calls]]&lt;=5,"Low Calls", IF(tbl_Customers[[#This Row],[total_intl_calls]]&lt;=10, "Medium Calls", "High Calls"))</f>
        <v>Low Calls</v>
      </c>
      <c r="AF20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8" t="str">
        <f>IF(tbl_Customers[[#This Row],[Churn_Risk_Score]]&gt;=10,"High Risk", IF(tbl_Customers[[#This Row],[Churn_Risk_Score]]&gt;=5,"Medium Risk","Low Risk"))</f>
        <v>Low Risk</v>
      </c>
      <c r="AH2058">
        <f>tbl_Customers[[#This Row],[total_day_charge]] + tbl_Customers[[#This Row],[total_eve_charge]] + tbl_Customers[[#This Row],[total_night_charge]] + tbl_Customers[[#This Row],[total_intl_charge]]</f>
        <v>41.67</v>
      </c>
    </row>
    <row r="2059" spans="1:34"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t="str">
        <f>IF(tbl_Customers[[#This Row],[total_intl_charge]] &lt;= 3, "Low Charges", "High Charges")</f>
        <v>Low Charges</v>
      </c>
      <c r="Z2059" t="str">
        <f>IF(tbl_Customers[[#This Row],[total_eve_calls]]&lt;=80,"Low Calls",
IF(tbl_Customers[[#This Row],[total_eve_calls]]&lt;=120,"Medium Calls","High Calls"))</f>
        <v>Medium Calls</v>
      </c>
      <c r="AA2059" t="str">
        <f>IF(tbl_Customers[[#This Row],[total_eve_charge]]&lt;=15,"Low Charges",
IF(tbl_Customers[[#This Row],[total_eve_charge]]&lt;=20,"Medium Charges","High Charges"))</f>
        <v>Low Charges</v>
      </c>
      <c r="AB2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9" t="str">
        <f>IF(tbl_Customers[[#This Row],[number_vmail_messages]] = 0, "No Usage", IF(tbl_Customers[[#This Row],[number_vmail_messages]] &lt;= 20, "Low Usage", IF(tbl_Customers[[#This Row],[number_vmail_messages]] &lt;= 40, "Medium Usgae", "High Usage")))</f>
        <v>No Usage</v>
      </c>
      <c r="AD2059" t="str">
        <f>IF(tbl_Customers[[#This Row],[total_day_minutes]]&lt;=150,"Low Usage", IF(tbl_Customers[[#This Row],[total_day_minutes]]&lt;=200,"Medium Usage", IF(tbl_Customers[[#This Row],[total_day_minutes]]&lt;=250,"High Usage","Very High Usage")))</f>
        <v>High Usage</v>
      </c>
      <c r="AE2059" t="str">
        <f>IF(tbl_Customers[[#This Row],[total_intl_calls]]&lt;=5,"Low Calls", IF(tbl_Customers[[#This Row],[total_intl_calls]]&lt;=10, "Medium Calls", "High Calls"))</f>
        <v>Low Calls</v>
      </c>
      <c r="AF20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9" t="str">
        <f>IF(tbl_Customers[[#This Row],[Churn_Risk_Score]]&gt;=10,"High Risk", IF(tbl_Customers[[#This Row],[Churn_Risk_Score]]&gt;=5,"Medium Risk","Low Risk"))</f>
        <v>Low Risk</v>
      </c>
      <c r="AH2059">
        <f>tbl_Customers[[#This Row],[total_day_charge]] + tbl_Customers[[#This Row],[total_eve_charge]] + tbl_Customers[[#This Row],[total_night_charge]] + tbl_Customers[[#This Row],[total_intl_charge]]</f>
        <v>63.58</v>
      </c>
    </row>
    <row r="2060" spans="1:34"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t="str">
        <f>IF(tbl_Customers[[#This Row],[total_intl_charge]] &lt;= 3, "Low Charges", "High Charges")</f>
        <v>Low Charges</v>
      </c>
      <c r="Z2060" t="str">
        <f>IF(tbl_Customers[[#This Row],[total_eve_calls]]&lt;=80,"Low Calls",
IF(tbl_Customers[[#This Row],[total_eve_calls]]&lt;=120,"Medium Calls","High Calls"))</f>
        <v>Medium Calls</v>
      </c>
      <c r="AA2060" t="str">
        <f>IF(tbl_Customers[[#This Row],[total_eve_charge]]&lt;=15,"Low Charges",
IF(tbl_Customers[[#This Row],[total_eve_charge]]&lt;=20,"Medium Charges","High Charges"))</f>
        <v>Low Charges</v>
      </c>
      <c r="AB2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0" t="str">
        <f>IF(tbl_Customers[[#This Row],[number_vmail_messages]] = 0, "No Usage", IF(tbl_Customers[[#This Row],[number_vmail_messages]] &lt;= 20, "Low Usage", IF(tbl_Customers[[#This Row],[number_vmail_messages]] &lt;= 40, "Medium Usgae", "High Usage")))</f>
        <v>No Usage</v>
      </c>
      <c r="AD2060" t="str">
        <f>IF(tbl_Customers[[#This Row],[total_day_minutes]]&lt;=150,"Low Usage", IF(tbl_Customers[[#This Row],[total_day_minutes]]&lt;=200,"Medium Usage", IF(tbl_Customers[[#This Row],[total_day_minutes]]&lt;=250,"High Usage","Very High Usage")))</f>
        <v>Medium Usage</v>
      </c>
      <c r="AE2060" t="str">
        <f>IF(tbl_Customers[[#This Row],[total_intl_calls]]&lt;=5,"Low Calls", IF(tbl_Customers[[#This Row],[total_intl_calls]]&lt;=10, "Medium Calls", "High Calls"))</f>
        <v>Low Calls</v>
      </c>
      <c r="AF20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0" t="str">
        <f>IF(tbl_Customers[[#This Row],[Churn_Risk_Score]]&gt;=10,"High Risk", IF(tbl_Customers[[#This Row],[Churn_Risk_Score]]&gt;=5,"Medium Risk","Low Risk"))</f>
        <v>Medium Risk</v>
      </c>
      <c r="AH2060">
        <f>tbl_Customers[[#This Row],[total_day_charge]] + tbl_Customers[[#This Row],[total_eve_charge]] + tbl_Customers[[#This Row],[total_night_charge]] + tbl_Customers[[#This Row],[total_intl_charge]]</f>
        <v>55.930000000000007</v>
      </c>
    </row>
    <row r="2061" spans="1:34"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t="str">
        <f>IF(tbl_Customers[[#This Row],[total_intl_charge]] &lt;= 3, "Low Charges", "High Charges")</f>
        <v>Low Charges</v>
      </c>
      <c r="Z2061" t="str">
        <f>IF(tbl_Customers[[#This Row],[total_eve_calls]]&lt;=80,"Low Calls",
IF(tbl_Customers[[#This Row],[total_eve_calls]]&lt;=120,"Medium Calls","High Calls"))</f>
        <v>Low Calls</v>
      </c>
      <c r="AA2061" t="str">
        <f>IF(tbl_Customers[[#This Row],[total_eve_charge]]&lt;=15,"Low Charges",
IF(tbl_Customers[[#This Row],[total_eve_charge]]&lt;=20,"Medium Charges","High Charges"))</f>
        <v>High Charges</v>
      </c>
      <c r="AB2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1" t="str">
        <f>IF(tbl_Customers[[#This Row],[number_vmail_messages]] = 0, "No Usage", IF(tbl_Customers[[#This Row],[number_vmail_messages]] &lt;= 20, "Low Usage", IF(tbl_Customers[[#This Row],[number_vmail_messages]] &lt;= 40, "Medium Usgae", "High Usage")))</f>
        <v>No Usage</v>
      </c>
      <c r="AD2061" t="str">
        <f>IF(tbl_Customers[[#This Row],[total_day_minutes]]&lt;=150,"Low Usage", IF(tbl_Customers[[#This Row],[total_day_minutes]]&lt;=200,"Medium Usage", IF(tbl_Customers[[#This Row],[total_day_minutes]]&lt;=250,"High Usage","Very High Usage")))</f>
        <v>Low Usage</v>
      </c>
      <c r="AE2061" t="str">
        <f>IF(tbl_Customers[[#This Row],[total_intl_calls]]&lt;=5,"Low Calls", IF(tbl_Customers[[#This Row],[total_intl_calls]]&lt;=10, "Medium Calls", "High Calls"))</f>
        <v>Low Calls</v>
      </c>
      <c r="AF20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1" t="str">
        <f>IF(tbl_Customers[[#This Row],[Churn_Risk_Score]]&gt;=10,"High Risk", IF(tbl_Customers[[#This Row],[Churn_Risk_Score]]&gt;=5,"Medium Risk","Low Risk"))</f>
        <v>Low Risk</v>
      </c>
      <c r="AH2061">
        <f>tbl_Customers[[#This Row],[total_day_charge]] + tbl_Customers[[#This Row],[total_eve_charge]] + tbl_Customers[[#This Row],[total_night_charge]] + tbl_Customers[[#This Row],[total_intl_charge]]</f>
        <v>45.419999999999995</v>
      </c>
    </row>
    <row r="2062" spans="1:34"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t="str">
        <f>IF(tbl_Customers[[#This Row],[total_intl_charge]] &lt;= 3, "Low Charges", "High Charges")</f>
        <v>Low Charges</v>
      </c>
      <c r="Z2062" t="str">
        <f>IF(tbl_Customers[[#This Row],[total_eve_calls]]&lt;=80,"Low Calls",
IF(tbl_Customers[[#This Row],[total_eve_calls]]&lt;=120,"Medium Calls","High Calls"))</f>
        <v>High Calls</v>
      </c>
      <c r="AA2062" t="str">
        <f>IF(tbl_Customers[[#This Row],[total_eve_charge]]&lt;=15,"Low Charges",
IF(tbl_Customers[[#This Row],[total_eve_charge]]&lt;=20,"Medium Charges","High Charges"))</f>
        <v>Medium Charges</v>
      </c>
      <c r="AB2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2" t="str">
        <f>IF(tbl_Customers[[#This Row],[number_vmail_messages]] = 0, "No Usage", IF(tbl_Customers[[#This Row],[number_vmail_messages]] &lt;= 20, "Low Usage", IF(tbl_Customers[[#This Row],[number_vmail_messages]] &lt;= 40, "Medium Usgae", "High Usage")))</f>
        <v>Low Usage</v>
      </c>
      <c r="AD2062" t="str">
        <f>IF(tbl_Customers[[#This Row],[total_day_minutes]]&lt;=150,"Low Usage", IF(tbl_Customers[[#This Row],[total_day_minutes]]&lt;=200,"Medium Usage", IF(tbl_Customers[[#This Row],[total_day_minutes]]&lt;=250,"High Usage","Very High Usage")))</f>
        <v>Low Usage</v>
      </c>
      <c r="AE2062" t="str">
        <f>IF(tbl_Customers[[#This Row],[total_intl_calls]]&lt;=5,"Low Calls", IF(tbl_Customers[[#This Row],[total_intl_calls]]&lt;=10, "Medium Calls", "High Calls"))</f>
        <v>Low Calls</v>
      </c>
      <c r="AF20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2" t="str">
        <f>IF(tbl_Customers[[#This Row],[Churn_Risk_Score]]&gt;=10,"High Risk", IF(tbl_Customers[[#This Row],[Churn_Risk_Score]]&gt;=5,"Medium Risk","Low Risk"))</f>
        <v>Low Risk</v>
      </c>
      <c r="AH2062">
        <f>tbl_Customers[[#This Row],[total_day_charge]] + tbl_Customers[[#This Row],[total_eve_charge]] + tbl_Customers[[#This Row],[total_night_charge]] + tbl_Customers[[#This Row],[total_intl_charge]]</f>
        <v>45.489999999999995</v>
      </c>
    </row>
    <row r="2063" spans="1:34"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t="str">
        <f>IF(tbl_Customers[[#This Row],[total_intl_charge]] &lt;= 3, "Low Charges", "High Charges")</f>
        <v>Low Charges</v>
      </c>
      <c r="Z2063" t="str">
        <f>IF(tbl_Customers[[#This Row],[total_eve_calls]]&lt;=80,"Low Calls",
IF(tbl_Customers[[#This Row],[total_eve_calls]]&lt;=120,"Medium Calls","High Calls"))</f>
        <v>Medium Calls</v>
      </c>
      <c r="AA2063" t="str">
        <f>IF(tbl_Customers[[#This Row],[total_eve_charge]]&lt;=15,"Low Charges",
IF(tbl_Customers[[#This Row],[total_eve_charge]]&lt;=20,"Medium Charges","High Charges"))</f>
        <v>Medium Charges</v>
      </c>
      <c r="AB2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3" t="str">
        <f>IF(tbl_Customers[[#This Row],[number_vmail_messages]] = 0, "No Usage", IF(tbl_Customers[[#This Row],[number_vmail_messages]] &lt;= 20, "Low Usage", IF(tbl_Customers[[#This Row],[number_vmail_messages]] &lt;= 40, "Medium Usgae", "High Usage")))</f>
        <v>Medium Usgae</v>
      </c>
      <c r="AD2063" t="str">
        <f>IF(tbl_Customers[[#This Row],[total_day_minutes]]&lt;=150,"Low Usage", IF(tbl_Customers[[#This Row],[total_day_minutes]]&lt;=200,"Medium Usage", IF(tbl_Customers[[#This Row],[total_day_minutes]]&lt;=250,"High Usage","Very High Usage")))</f>
        <v>Low Usage</v>
      </c>
      <c r="AE2063" t="str">
        <f>IF(tbl_Customers[[#This Row],[total_intl_calls]]&lt;=5,"Low Calls", IF(tbl_Customers[[#This Row],[total_intl_calls]]&lt;=10, "Medium Calls", "High Calls"))</f>
        <v>Medium Calls</v>
      </c>
      <c r="AF20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3" t="str">
        <f>IF(tbl_Customers[[#This Row],[Churn_Risk_Score]]&gt;=10,"High Risk", IF(tbl_Customers[[#This Row],[Churn_Risk_Score]]&gt;=5,"Medium Risk","Low Risk"))</f>
        <v>Low Risk</v>
      </c>
      <c r="AH2063">
        <f>tbl_Customers[[#This Row],[total_day_charge]] + tbl_Customers[[#This Row],[total_eve_charge]] + tbl_Customers[[#This Row],[total_night_charge]] + tbl_Customers[[#This Row],[total_intl_charge]]</f>
        <v>45.44</v>
      </c>
    </row>
    <row r="2064" spans="1:34"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t="str">
        <f>IF(tbl_Customers[[#This Row],[total_intl_charge]] &lt;= 3, "Low Charges", "High Charges")</f>
        <v>High Charges</v>
      </c>
      <c r="Z2064" t="str">
        <f>IF(tbl_Customers[[#This Row],[total_eve_calls]]&lt;=80,"Low Calls",
IF(tbl_Customers[[#This Row],[total_eve_calls]]&lt;=120,"Medium Calls","High Calls"))</f>
        <v>Medium Calls</v>
      </c>
      <c r="AA2064" t="str">
        <f>IF(tbl_Customers[[#This Row],[total_eve_charge]]&lt;=15,"Low Charges",
IF(tbl_Customers[[#This Row],[total_eve_charge]]&lt;=20,"Medium Charges","High Charges"))</f>
        <v>High Charges</v>
      </c>
      <c r="AB2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4" t="str">
        <f>IF(tbl_Customers[[#This Row],[number_vmail_messages]] = 0, "No Usage", IF(tbl_Customers[[#This Row],[number_vmail_messages]] &lt;= 20, "Low Usage", IF(tbl_Customers[[#This Row],[number_vmail_messages]] &lt;= 40, "Medium Usgae", "High Usage")))</f>
        <v>No Usage</v>
      </c>
      <c r="AD2064" t="str">
        <f>IF(tbl_Customers[[#This Row],[total_day_minutes]]&lt;=150,"Low Usage", IF(tbl_Customers[[#This Row],[total_day_minutes]]&lt;=200,"Medium Usage", IF(tbl_Customers[[#This Row],[total_day_minutes]]&lt;=250,"High Usage","Very High Usage")))</f>
        <v>Low Usage</v>
      </c>
      <c r="AE2064" t="str">
        <f>IF(tbl_Customers[[#This Row],[total_intl_calls]]&lt;=5,"Low Calls", IF(tbl_Customers[[#This Row],[total_intl_calls]]&lt;=10, "Medium Calls", "High Calls"))</f>
        <v>Medium Calls</v>
      </c>
      <c r="AF20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64" t="str">
        <f>IF(tbl_Customers[[#This Row],[Churn_Risk_Score]]&gt;=10,"High Risk", IF(tbl_Customers[[#This Row],[Churn_Risk_Score]]&gt;=5,"Medium Risk","Low Risk"))</f>
        <v>Low Risk</v>
      </c>
      <c r="AH2064">
        <f>tbl_Customers[[#This Row],[total_day_charge]] + tbl_Customers[[#This Row],[total_eve_charge]] + tbl_Customers[[#This Row],[total_night_charge]] + tbl_Customers[[#This Row],[total_intl_charge]]</f>
        <v>54.109999999999992</v>
      </c>
    </row>
    <row r="2065" spans="1:34"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t="str">
        <f>IF(tbl_Customers[[#This Row],[total_intl_charge]] &lt;= 3, "Low Charges", "High Charges")</f>
        <v>Low Charges</v>
      </c>
      <c r="Z2065" t="str">
        <f>IF(tbl_Customers[[#This Row],[total_eve_calls]]&lt;=80,"Low Calls",
IF(tbl_Customers[[#This Row],[total_eve_calls]]&lt;=120,"Medium Calls","High Calls"))</f>
        <v>Medium Calls</v>
      </c>
      <c r="AA2065" t="str">
        <f>IF(tbl_Customers[[#This Row],[total_eve_charge]]&lt;=15,"Low Charges",
IF(tbl_Customers[[#This Row],[total_eve_charge]]&lt;=20,"Medium Charges","High Charges"))</f>
        <v>Medium Charges</v>
      </c>
      <c r="AB2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5" t="str">
        <f>IF(tbl_Customers[[#This Row],[number_vmail_messages]] = 0, "No Usage", IF(tbl_Customers[[#This Row],[number_vmail_messages]] &lt;= 20, "Low Usage", IF(tbl_Customers[[#This Row],[number_vmail_messages]] &lt;= 40, "Medium Usgae", "High Usage")))</f>
        <v>No Usage</v>
      </c>
      <c r="AD2065" t="str">
        <f>IF(tbl_Customers[[#This Row],[total_day_minutes]]&lt;=150,"Low Usage", IF(tbl_Customers[[#This Row],[total_day_minutes]]&lt;=200,"Medium Usage", IF(tbl_Customers[[#This Row],[total_day_minutes]]&lt;=250,"High Usage","Very High Usage")))</f>
        <v>Medium Usage</v>
      </c>
      <c r="AE2065" t="str">
        <f>IF(tbl_Customers[[#This Row],[total_intl_calls]]&lt;=5,"Low Calls", IF(tbl_Customers[[#This Row],[total_intl_calls]]&lt;=10, "Medium Calls", "High Calls"))</f>
        <v>Low Calls</v>
      </c>
      <c r="AF20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5" t="str">
        <f>IF(tbl_Customers[[#This Row],[Churn_Risk_Score]]&gt;=10,"High Risk", IF(tbl_Customers[[#This Row],[Churn_Risk_Score]]&gt;=5,"Medium Risk","Low Risk"))</f>
        <v>Low Risk</v>
      </c>
      <c r="AH2065">
        <f>tbl_Customers[[#This Row],[total_day_charge]] + tbl_Customers[[#This Row],[total_eve_charge]] + tbl_Customers[[#This Row],[total_night_charge]] + tbl_Customers[[#This Row],[total_intl_charge]]</f>
        <v>57.160000000000004</v>
      </c>
    </row>
    <row r="2066" spans="1:34"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t="str">
        <f>IF(tbl_Customers[[#This Row],[total_intl_charge]] &lt;= 3, "Low Charges", "High Charges")</f>
        <v>High Charges</v>
      </c>
      <c r="Z2066" t="str">
        <f>IF(tbl_Customers[[#This Row],[total_eve_calls]]&lt;=80,"Low Calls",
IF(tbl_Customers[[#This Row],[total_eve_calls]]&lt;=120,"Medium Calls","High Calls"))</f>
        <v>Medium Calls</v>
      </c>
      <c r="AA2066" t="str">
        <f>IF(tbl_Customers[[#This Row],[total_eve_charge]]&lt;=15,"Low Charges",
IF(tbl_Customers[[#This Row],[total_eve_charge]]&lt;=20,"Medium Charges","High Charges"))</f>
        <v>Medium Charges</v>
      </c>
      <c r="AB2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6" t="str">
        <f>IF(tbl_Customers[[#This Row],[number_vmail_messages]] = 0, "No Usage", IF(tbl_Customers[[#This Row],[number_vmail_messages]] &lt;= 20, "Low Usage", IF(tbl_Customers[[#This Row],[number_vmail_messages]] &lt;= 40, "Medium Usgae", "High Usage")))</f>
        <v>No Usage</v>
      </c>
      <c r="AD2066" t="str">
        <f>IF(tbl_Customers[[#This Row],[total_day_minutes]]&lt;=150,"Low Usage", IF(tbl_Customers[[#This Row],[total_day_minutes]]&lt;=200,"Medium Usage", IF(tbl_Customers[[#This Row],[total_day_minutes]]&lt;=250,"High Usage","Very High Usage")))</f>
        <v>Low Usage</v>
      </c>
      <c r="AE2066" t="str">
        <f>IF(tbl_Customers[[#This Row],[total_intl_calls]]&lt;=5,"Low Calls", IF(tbl_Customers[[#This Row],[total_intl_calls]]&lt;=10, "Medium Calls", "High Calls"))</f>
        <v>Low Calls</v>
      </c>
      <c r="AF20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66" t="str">
        <f>IF(tbl_Customers[[#This Row],[Churn_Risk_Score]]&gt;=10,"High Risk", IF(tbl_Customers[[#This Row],[Churn_Risk_Score]]&gt;=5,"Medium Risk","Low Risk"))</f>
        <v>Medium Risk</v>
      </c>
      <c r="AH2066">
        <f>tbl_Customers[[#This Row],[total_day_charge]] + tbl_Customers[[#This Row],[total_eve_charge]] + tbl_Customers[[#This Row],[total_night_charge]] + tbl_Customers[[#This Row],[total_intl_charge]]</f>
        <v>44.349999999999994</v>
      </c>
    </row>
    <row r="2067" spans="1:34"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t="str">
        <f>IF(tbl_Customers[[#This Row],[total_intl_charge]] &lt;= 3, "Low Charges", "High Charges")</f>
        <v>Low Charges</v>
      </c>
      <c r="Z2067" t="str">
        <f>IF(tbl_Customers[[#This Row],[total_eve_calls]]&lt;=80,"Low Calls",
IF(tbl_Customers[[#This Row],[total_eve_calls]]&lt;=120,"Medium Calls","High Calls"))</f>
        <v>Medium Calls</v>
      </c>
      <c r="AA2067" t="str">
        <f>IF(tbl_Customers[[#This Row],[total_eve_charge]]&lt;=15,"Low Charges",
IF(tbl_Customers[[#This Row],[total_eve_charge]]&lt;=20,"Medium Charges","High Charges"))</f>
        <v>Medium Charges</v>
      </c>
      <c r="AB2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7" t="str">
        <f>IF(tbl_Customers[[#This Row],[number_vmail_messages]] = 0, "No Usage", IF(tbl_Customers[[#This Row],[number_vmail_messages]] &lt;= 20, "Low Usage", IF(tbl_Customers[[#This Row],[number_vmail_messages]] &lt;= 40, "Medium Usgae", "High Usage")))</f>
        <v>Medium Usgae</v>
      </c>
      <c r="AD2067" t="str">
        <f>IF(tbl_Customers[[#This Row],[total_day_minutes]]&lt;=150,"Low Usage", IF(tbl_Customers[[#This Row],[total_day_minutes]]&lt;=200,"Medium Usage", IF(tbl_Customers[[#This Row],[total_day_minutes]]&lt;=250,"High Usage","Very High Usage")))</f>
        <v>High Usage</v>
      </c>
      <c r="AE2067" t="str">
        <f>IF(tbl_Customers[[#This Row],[total_intl_calls]]&lt;=5,"Low Calls", IF(tbl_Customers[[#This Row],[total_intl_calls]]&lt;=10, "Medium Calls", "High Calls"))</f>
        <v>Low Calls</v>
      </c>
      <c r="AF20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7" t="str">
        <f>IF(tbl_Customers[[#This Row],[Churn_Risk_Score]]&gt;=10,"High Risk", IF(tbl_Customers[[#This Row],[Churn_Risk_Score]]&gt;=5,"Medium Risk","Low Risk"))</f>
        <v>Low Risk</v>
      </c>
      <c r="AH2067">
        <f>tbl_Customers[[#This Row],[total_day_charge]] + tbl_Customers[[#This Row],[total_eve_charge]] + tbl_Customers[[#This Row],[total_night_charge]] + tbl_Customers[[#This Row],[total_intl_charge]]</f>
        <v>71.47</v>
      </c>
    </row>
    <row r="2068" spans="1:34"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t="str">
        <f>IF(tbl_Customers[[#This Row],[total_intl_charge]] &lt;= 3, "Low Charges", "High Charges")</f>
        <v>High Charges</v>
      </c>
      <c r="Z2068" t="str">
        <f>IF(tbl_Customers[[#This Row],[total_eve_calls]]&lt;=80,"Low Calls",
IF(tbl_Customers[[#This Row],[total_eve_calls]]&lt;=120,"Medium Calls","High Calls"))</f>
        <v>Low Calls</v>
      </c>
      <c r="AA2068" t="str">
        <f>IF(tbl_Customers[[#This Row],[total_eve_charge]]&lt;=15,"Low Charges",
IF(tbl_Customers[[#This Row],[total_eve_charge]]&lt;=20,"Medium Charges","High Charges"))</f>
        <v>High Charges</v>
      </c>
      <c r="AB2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8" t="str">
        <f>IF(tbl_Customers[[#This Row],[number_vmail_messages]] = 0, "No Usage", IF(tbl_Customers[[#This Row],[number_vmail_messages]] &lt;= 20, "Low Usage", IF(tbl_Customers[[#This Row],[number_vmail_messages]] &lt;= 40, "Medium Usgae", "High Usage")))</f>
        <v>Medium Usgae</v>
      </c>
      <c r="AD2068" t="str">
        <f>IF(tbl_Customers[[#This Row],[total_day_minutes]]&lt;=150,"Low Usage", IF(tbl_Customers[[#This Row],[total_day_minutes]]&lt;=200,"Medium Usage", IF(tbl_Customers[[#This Row],[total_day_minutes]]&lt;=250,"High Usage","Very High Usage")))</f>
        <v>Low Usage</v>
      </c>
      <c r="AE2068" t="str">
        <f>IF(tbl_Customers[[#This Row],[total_intl_calls]]&lt;=5,"Low Calls", IF(tbl_Customers[[#This Row],[total_intl_calls]]&lt;=10, "Medium Calls", "High Calls"))</f>
        <v>Low Calls</v>
      </c>
      <c r="AF20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68" t="str">
        <f>IF(tbl_Customers[[#This Row],[Churn_Risk_Score]]&gt;=10,"High Risk", IF(tbl_Customers[[#This Row],[Churn_Risk_Score]]&gt;=5,"Medium Risk","Low Risk"))</f>
        <v>Low Risk</v>
      </c>
      <c r="AH2068">
        <f>tbl_Customers[[#This Row],[total_day_charge]] + tbl_Customers[[#This Row],[total_eve_charge]] + tbl_Customers[[#This Row],[total_night_charge]] + tbl_Customers[[#This Row],[total_intl_charge]]</f>
        <v>56.03</v>
      </c>
    </row>
    <row r="2069" spans="1:34"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t="str">
        <f>IF(tbl_Customers[[#This Row],[total_intl_charge]] &lt;= 3, "Low Charges", "High Charges")</f>
        <v>Low Charges</v>
      </c>
      <c r="Z2069" t="str">
        <f>IF(tbl_Customers[[#This Row],[total_eve_calls]]&lt;=80,"Low Calls",
IF(tbl_Customers[[#This Row],[total_eve_calls]]&lt;=120,"Medium Calls","High Calls"))</f>
        <v>Low Calls</v>
      </c>
      <c r="AA2069" t="str">
        <f>IF(tbl_Customers[[#This Row],[total_eve_charge]]&lt;=15,"Low Charges",
IF(tbl_Customers[[#This Row],[total_eve_charge]]&lt;=20,"Medium Charges","High Charges"))</f>
        <v>Medium Charges</v>
      </c>
      <c r="AB2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9" t="str">
        <f>IF(tbl_Customers[[#This Row],[number_vmail_messages]] = 0, "No Usage", IF(tbl_Customers[[#This Row],[number_vmail_messages]] &lt;= 20, "Low Usage", IF(tbl_Customers[[#This Row],[number_vmail_messages]] &lt;= 40, "Medium Usgae", "High Usage")))</f>
        <v>Medium Usgae</v>
      </c>
      <c r="AD2069" t="str">
        <f>IF(tbl_Customers[[#This Row],[total_day_minutes]]&lt;=150,"Low Usage", IF(tbl_Customers[[#This Row],[total_day_minutes]]&lt;=200,"Medium Usage", IF(tbl_Customers[[#This Row],[total_day_minutes]]&lt;=250,"High Usage","Very High Usage")))</f>
        <v>Medium Usage</v>
      </c>
      <c r="AE2069" t="str">
        <f>IF(tbl_Customers[[#This Row],[total_intl_calls]]&lt;=5,"Low Calls", IF(tbl_Customers[[#This Row],[total_intl_calls]]&lt;=10, "Medium Calls", "High Calls"))</f>
        <v>Low Calls</v>
      </c>
      <c r="AF20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9" t="str">
        <f>IF(tbl_Customers[[#This Row],[Churn_Risk_Score]]&gt;=10,"High Risk", IF(tbl_Customers[[#This Row],[Churn_Risk_Score]]&gt;=5,"Medium Risk","Low Risk"))</f>
        <v>Low Risk</v>
      </c>
      <c r="AH2069">
        <f>tbl_Customers[[#This Row],[total_day_charge]] + tbl_Customers[[#This Row],[total_eve_charge]] + tbl_Customers[[#This Row],[total_night_charge]] + tbl_Customers[[#This Row],[total_intl_charge]]</f>
        <v>57.150000000000006</v>
      </c>
    </row>
    <row r="2070" spans="1:34"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t="str">
        <f>IF(tbl_Customers[[#This Row],[total_intl_charge]] &lt;= 3, "Low Charges", "High Charges")</f>
        <v>High Charges</v>
      </c>
      <c r="Z2070" t="str">
        <f>IF(tbl_Customers[[#This Row],[total_eve_calls]]&lt;=80,"Low Calls",
IF(tbl_Customers[[#This Row],[total_eve_calls]]&lt;=120,"Medium Calls","High Calls"))</f>
        <v>Medium Calls</v>
      </c>
      <c r="AA2070" t="str">
        <f>IF(tbl_Customers[[#This Row],[total_eve_charge]]&lt;=15,"Low Charges",
IF(tbl_Customers[[#This Row],[total_eve_charge]]&lt;=20,"Medium Charges","High Charges"))</f>
        <v>High Charges</v>
      </c>
      <c r="AB2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0" t="str">
        <f>IF(tbl_Customers[[#This Row],[number_vmail_messages]] = 0, "No Usage", IF(tbl_Customers[[#This Row],[number_vmail_messages]] &lt;= 20, "Low Usage", IF(tbl_Customers[[#This Row],[number_vmail_messages]] &lt;= 40, "Medium Usgae", "High Usage")))</f>
        <v>No Usage</v>
      </c>
      <c r="AD2070" t="str">
        <f>IF(tbl_Customers[[#This Row],[total_day_minutes]]&lt;=150,"Low Usage", IF(tbl_Customers[[#This Row],[total_day_minutes]]&lt;=200,"Medium Usage", IF(tbl_Customers[[#This Row],[total_day_minutes]]&lt;=250,"High Usage","Very High Usage")))</f>
        <v>Low Usage</v>
      </c>
      <c r="AE2070" t="str">
        <f>IF(tbl_Customers[[#This Row],[total_intl_calls]]&lt;=5,"Low Calls", IF(tbl_Customers[[#This Row],[total_intl_calls]]&lt;=10, "Medium Calls", "High Calls"))</f>
        <v>Low Calls</v>
      </c>
      <c r="AF20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70" t="str">
        <f>IF(tbl_Customers[[#This Row],[Churn_Risk_Score]]&gt;=10,"High Risk", IF(tbl_Customers[[#This Row],[Churn_Risk_Score]]&gt;=5,"Medium Risk","Low Risk"))</f>
        <v>Medium Risk</v>
      </c>
      <c r="AH2070">
        <f>tbl_Customers[[#This Row],[total_day_charge]] + tbl_Customers[[#This Row],[total_eve_charge]] + tbl_Customers[[#This Row],[total_night_charge]] + tbl_Customers[[#This Row],[total_intl_charge]]</f>
        <v>52.349999999999994</v>
      </c>
    </row>
    <row r="2071" spans="1:34"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t="str">
        <f>IF(tbl_Customers[[#This Row],[total_intl_charge]] &lt;= 3, "Low Charges", "High Charges")</f>
        <v>High Charges</v>
      </c>
      <c r="Z2071" t="str">
        <f>IF(tbl_Customers[[#This Row],[total_eve_calls]]&lt;=80,"Low Calls",
IF(tbl_Customers[[#This Row],[total_eve_calls]]&lt;=120,"Medium Calls","High Calls"))</f>
        <v>Low Calls</v>
      </c>
      <c r="AA2071" t="str">
        <f>IF(tbl_Customers[[#This Row],[total_eve_charge]]&lt;=15,"Low Charges",
IF(tbl_Customers[[#This Row],[total_eve_charge]]&lt;=20,"Medium Charges","High Charges"))</f>
        <v>Medium Charges</v>
      </c>
      <c r="AB2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1" t="str">
        <f>IF(tbl_Customers[[#This Row],[number_vmail_messages]] = 0, "No Usage", IF(tbl_Customers[[#This Row],[number_vmail_messages]] &lt;= 20, "Low Usage", IF(tbl_Customers[[#This Row],[number_vmail_messages]] &lt;= 40, "Medium Usgae", "High Usage")))</f>
        <v>No Usage</v>
      </c>
      <c r="AD2071" t="str">
        <f>IF(tbl_Customers[[#This Row],[total_day_minutes]]&lt;=150,"Low Usage", IF(tbl_Customers[[#This Row],[total_day_minutes]]&lt;=200,"Medium Usage", IF(tbl_Customers[[#This Row],[total_day_minutes]]&lt;=250,"High Usage","Very High Usage")))</f>
        <v>High Usage</v>
      </c>
      <c r="AE2071" t="str">
        <f>IF(tbl_Customers[[#This Row],[total_intl_calls]]&lt;=5,"Low Calls", IF(tbl_Customers[[#This Row],[total_intl_calls]]&lt;=10, "Medium Calls", "High Calls"))</f>
        <v>Low Calls</v>
      </c>
      <c r="AF20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1" t="str">
        <f>IF(tbl_Customers[[#This Row],[Churn_Risk_Score]]&gt;=10,"High Risk", IF(tbl_Customers[[#This Row],[Churn_Risk_Score]]&gt;=5,"Medium Risk","Low Risk"))</f>
        <v>Low Risk</v>
      </c>
      <c r="AH2071">
        <f>tbl_Customers[[#This Row],[total_day_charge]] + tbl_Customers[[#This Row],[total_eve_charge]] + tbl_Customers[[#This Row],[total_night_charge]] + tbl_Customers[[#This Row],[total_intl_charge]]</f>
        <v>65.899999999999991</v>
      </c>
    </row>
    <row r="2072" spans="1:34"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t="str">
        <f>IF(tbl_Customers[[#This Row],[total_intl_charge]] &lt;= 3, "Low Charges", "High Charges")</f>
        <v>High Charges</v>
      </c>
      <c r="Z2072" t="str">
        <f>IF(tbl_Customers[[#This Row],[total_eve_calls]]&lt;=80,"Low Calls",
IF(tbl_Customers[[#This Row],[total_eve_calls]]&lt;=120,"Medium Calls","High Calls"))</f>
        <v>High Calls</v>
      </c>
      <c r="AA2072" t="str">
        <f>IF(tbl_Customers[[#This Row],[total_eve_charge]]&lt;=15,"Low Charges",
IF(tbl_Customers[[#This Row],[total_eve_charge]]&lt;=20,"Medium Charges","High Charges"))</f>
        <v>High Charges</v>
      </c>
      <c r="AB2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2" t="str">
        <f>IF(tbl_Customers[[#This Row],[number_vmail_messages]] = 0, "No Usage", IF(tbl_Customers[[#This Row],[number_vmail_messages]] &lt;= 20, "Low Usage", IF(tbl_Customers[[#This Row],[number_vmail_messages]] &lt;= 40, "Medium Usgae", "High Usage")))</f>
        <v>No Usage</v>
      </c>
      <c r="AD2072" t="str">
        <f>IF(tbl_Customers[[#This Row],[total_day_minutes]]&lt;=150,"Low Usage", IF(tbl_Customers[[#This Row],[total_day_minutes]]&lt;=200,"Medium Usage", IF(tbl_Customers[[#This Row],[total_day_minutes]]&lt;=250,"High Usage","Very High Usage")))</f>
        <v>Low Usage</v>
      </c>
      <c r="AE2072" t="str">
        <f>IF(tbl_Customers[[#This Row],[total_intl_calls]]&lt;=5,"Low Calls", IF(tbl_Customers[[#This Row],[total_intl_calls]]&lt;=10, "Medium Calls", "High Calls"))</f>
        <v>Low Calls</v>
      </c>
      <c r="AF20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2" t="str">
        <f>IF(tbl_Customers[[#This Row],[Churn_Risk_Score]]&gt;=10,"High Risk", IF(tbl_Customers[[#This Row],[Churn_Risk_Score]]&gt;=5,"Medium Risk","Low Risk"))</f>
        <v>Low Risk</v>
      </c>
      <c r="AH2072">
        <f>tbl_Customers[[#This Row],[total_day_charge]] + tbl_Customers[[#This Row],[total_eve_charge]] + tbl_Customers[[#This Row],[total_night_charge]] + tbl_Customers[[#This Row],[total_intl_charge]]</f>
        <v>41.059999999999995</v>
      </c>
    </row>
    <row r="2073" spans="1:34"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t="str">
        <f>IF(tbl_Customers[[#This Row],[total_intl_charge]] &lt;= 3, "Low Charges", "High Charges")</f>
        <v>High Charges</v>
      </c>
      <c r="Z2073" t="str">
        <f>IF(tbl_Customers[[#This Row],[total_eve_calls]]&lt;=80,"Low Calls",
IF(tbl_Customers[[#This Row],[total_eve_calls]]&lt;=120,"Medium Calls","High Calls"))</f>
        <v>Medium Calls</v>
      </c>
      <c r="AA2073" t="str">
        <f>IF(tbl_Customers[[#This Row],[total_eve_charge]]&lt;=15,"Low Charges",
IF(tbl_Customers[[#This Row],[total_eve_charge]]&lt;=20,"Medium Charges","High Charges"))</f>
        <v>Medium Charges</v>
      </c>
      <c r="AB2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3" t="str">
        <f>IF(tbl_Customers[[#This Row],[number_vmail_messages]] = 0, "No Usage", IF(tbl_Customers[[#This Row],[number_vmail_messages]] &lt;= 20, "Low Usage", IF(tbl_Customers[[#This Row],[number_vmail_messages]] &lt;= 40, "Medium Usgae", "High Usage")))</f>
        <v>No Usage</v>
      </c>
      <c r="AD2073" t="str">
        <f>IF(tbl_Customers[[#This Row],[total_day_minutes]]&lt;=150,"Low Usage", IF(tbl_Customers[[#This Row],[total_day_minutes]]&lt;=200,"Medium Usage", IF(tbl_Customers[[#This Row],[total_day_minutes]]&lt;=250,"High Usage","Very High Usage")))</f>
        <v>High Usage</v>
      </c>
      <c r="AE2073" t="str">
        <f>IF(tbl_Customers[[#This Row],[total_intl_calls]]&lt;=5,"Low Calls", IF(tbl_Customers[[#This Row],[total_intl_calls]]&lt;=10, "Medium Calls", "High Calls"))</f>
        <v>Low Calls</v>
      </c>
      <c r="AF20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3" t="str">
        <f>IF(tbl_Customers[[#This Row],[Churn_Risk_Score]]&gt;=10,"High Risk", IF(tbl_Customers[[#This Row],[Churn_Risk_Score]]&gt;=5,"Medium Risk","Low Risk"))</f>
        <v>Low Risk</v>
      </c>
      <c r="AH2073">
        <f>tbl_Customers[[#This Row],[total_day_charge]] + tbl_Customers[[#This Row],[total_eve_charge]] + tbl_Customers[[#This Row],[total_night_charge]] + tbl_Customers[[#This Row],[total_intl_charge]]</f>
        <v>65.67</v>
      </c>
    </row>
    <row r="2074" spans="1:34"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t="str">
        <f>IF(tbl_Customers[[#This Row],[total_intl_charge]] &lt;= 3, "Low Charges", "High Charges")</f>
        <v>Low Charges</v>
      </c>
      <c r="Z2074" t="str">
        <f>IF(tbl_Customers[[#This Row],[total_eve_calls]]&lt;=80,"Low Calls",
IF(tbl_Customers[[#This Row],[total_eve_calls]]&lt;=120,"Medium Calls","High Calls"))</f>
        <v>Medium Calls</v>
      </c>
      <c r="AA2074" t="str">
        <f>IF(tbl_Customers[[#This Row],[total_eve_charge]]&lt;=15,"Low Charges",
IF(tbl_Customers[[#This Row],[total_eve_charge]]&lt;=20,"Medium Charges","High Charges"))</f>
        <v>High Charges</v>
      </c>
      <c r="AB2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4" t="str">
        <f>IF(tbl_Customers[[#This Row],[number_vmail_messages]] = 0, "No Usage", IF(tbl_Customers[[#This Row],[number_vmail_messages]] &lt;= 20, "Low Usage", IF(tbl_Customers[[#This Row],[number_vmail_messages]] &lt;= 40, "Medium Usgae", "High Usage")))</f>
        <v>Medium Usgae</v>
      </c>
      <c r="AD2074" t="str">
        <f>IF(tbl_Customers[[#This Row],[total_day_minutes]]&lt;=150,"Low Usage", IF(tbl_Customers[[#This Row],[total_day_minutes]]&lt;=200,"Medium Usage", IF(tbl_Customers[[#This Row],[total_day_minutes]]&lt;=250,"High Usage","Very High Usage")))</f>
        <v>Low Usage</v>
      </c>
      <c r="AE2074" t="str">
        <f>IF(tbl_Customers[[#This Row],[total_intl_calls]]&lt;=5,"Low Calls", IF(tbl_Customers[[#This Row],[total_intl_calls]]&lt;=10, "Medium Calls", "High Calls"))</f>
        <v>Low Calls</v>
      </c>
      <c r="AF20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4" t="str">
        <f>IF(tbl_Customers[[#This Row],[Churn_Risk_Score]]&gt;=10,"High Risk", IF(tbl_Customers[[#This Row],[Churn_Risk_Score]]&gt;=5,"Medium Risk","Low Risk"))</f>
        <v>Low Risk</v>
      </c>
      <c r="AH2074">
        <f>tbl_Customers[[#This Row],[total_day_charge]] + tbl_Customers[[#This Row],[total_eve_charge]] + tbl_Customers[[#This Row],[total_night_charge]] + tbl_Customers[[#This Row],[total_intl_charge]]</f>
        <v>56.51</v>
      </c>
    </row>
    <row r="2075" spans="1:34"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t="str">
        <f>IF(tbl_Customers[[#This Row],[total_intl_charge]] &lt;= 3, "Low Charges", "High Charges")</f>
        <v>Low Charges</v>
      </c>
      <c r="Z2075" t="str">
        <f>IF(tbl_Customers[[#This Row],[total_eve_calls]]&lt;=80,"Low Calls",
IF(tbl_Customers[[#This Row],[total_eve_calls]]&lt;=120,"Medium Calls","High Calls"))</f>
        <v>Medium Calls</v>
      </c>
      <c r="AA2075" t="str">
        <f>IF(tbl_Customers[[#This Row],[total_eve_charge]]&lt;=15,"Low Charges",
IF(tbl_Customers[[#This Row],[total_eve_charge]]&lt;=20,"Medium Charges","High Charges"))</f>
        <v>High Charges</v>
      </c>
      <c r="AB2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5" t="str">
        <f>IF(tbl_Customers[[#This Row],[number_vmail_messages]] = 0, "No Usage", IF(tbl_Customers[[#This Row],[number_vmail_messages]] &lt;= 20, "Low Usage", IF(tbl_Customers[[#This Row],[number_vmail_messages]] &lt;= 40, "Medium Usgae", "High Usage")))</f>
        <v>No Usage</v>
      </c>
      <c r="AD2075" t="str">
        <f>IF(tbl_Customers[[#This Row],[total_day_minutes]]&lt;=150,"Low Usage", IF(tbl_Customers[[#This Row],[total_day_minutes]]&lt;=200,"Medium Usage", IF(tbl_Customers[[#This Row],[total_day_minutes]]&lt;=250,"High Usage","Very High Usage")))</f>
        <v>Medium Usage</v>
      </c>
      <c r="AE2075" t="str">
        <f>IF(tbl_Customers[[#This Row],[total_intl_calls]]&lt;=5,"Low Calls", IF(tbl_Customers[[#This Row],[total_intl_calls]]&lt;=10, "Medium Calls", "High Calls"))</f>
        <v>Low Calls</v>
      </c>
      <c r="AF20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5" t="str">
        <f>IF(tbl_Customers[[#This Row],[Churn_Risk_Score]]&gt;=10,"High Risk", IF(tbl_Customers[[#This Row],[Churn_Risk_Score]]&gt;=5,"Medium Risk","Low Risk"))</f>
        <v>Low Risk</v>
      </c>
      <c r="AH2075">
        <f>tbl_Customers[[#This Row],[total_day_charge]] + tbl_Customers[[#This Row],[total_eve_charge]] + tbl_Customers[[#This Row],[total_night_charge]] + tbl_Customers[[#This Row],[total_intl_charge]]</f>
        <v>65.73</v>
      </c>
    </row>
    <row r="2076" spans="1:34"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t="str">
        <f>IF(tbl_Customers[[#This Row],[total_intl_charge]] &lt;= 3, "Low Charges", "High Charges")</f>
        <v>High Charges</v>
      </c>
      <c r="Z2076" t="str">
        <f>IF(tbl_Customers[[#This Row],[total_eve_calls]]&lt;=80,"Low Calls",
IF(tbl_Customers[[#This Row],[total_eve_calls]]&lt;=120,"Medium Calls","High Calls"))</f>
        <v>Medium Calls</v>
      </c>
      <c r="AA2076" t="str">
        <f>IF(tbl_Customers[[#This Row],[total_eve_charge]]&lt;=15,"Low Charges",
IF(tbl_Customers[[#This Row],[total_eve_charge]]&lt;=20,"Medium Charges","High Charges"))</f>
        <v>Low Charges</v>
      </c>
      <c r="AB2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6" t="str">
        <f>IF(tbl_Customers[[#This Row],[number_vmail_messages]] = 0, "No Usage", IF(tbl_Customers[[#This Row],[number_vmail_messages]] &lt;= 20, "Low Usage", IF(tbl_Customers[[#This Row],[number_vmail_messages]] &lt;= 40, "Medium Usgae", "High Usage")))</f>
        <v>No Usage</v>
      </c>
      <c r="AD2076" t="str">
        <f>IF(tbl_Customers[[#This Row],[total_day_minutes]]&lt;=150,"Low Usage", IF(tbl_Customers[[#This Row],[total_day_minutes]]&lt;=200,"Medium Usage", IF(tbl_Customers[[#This Row],[total_day_minutes]]&lt;=250,"High Usage","Very High Usage")))</f>
        <v>Medium Usage</v>
      </c>
      <c r="AE2076" t="str">
        <f>IF(tbl_Customers[[#This Row],[total_intl_calls]]&lt;=5,"Low Calls", IF(tbl_Customers[[#This Row],[total_intl_calls]]&lt;=10, "Medium Calls", "High Calls"))</f>
        <v>Low Calls</v>
      </c>
      <c r="AF20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6" t="str">
        <f>IF(tbl_Customers[[#This Row],[Churn_Risk_Score]]&gt;=10,"High Risk", IF(tbl_Customers[[#This Row],[Churn_Risk_Score]]&gt;=5,"Medium Risk","Low Risk"))</f>
        <v>Low Risk</v>
      </c>
      <c r="AH2076">
        <f>tbl_Customers[[#This Row],[total_day_charge]] + tbl_Customers[[#This Row],[total_eve_charge]] + tbl_Customers[[#This Row],[total_night_charge]] + tbl_Customers[[#This Row],[total_intl_charge]]</f>
        <v>57.09</v>
      </c>
    </row>
    <row r="2077" spans="1:34"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t="str">
        <f>IF(tbl_Customers[[#This Row],[total_intl_charge]] &lt;= 3, "Low Charges", "High Charges")</f>
        <v>Low Charges</v>
      </c>
      <c r="Z2077" t="str">
        <f>IF(tbl_Customers[[#This Row],[total_eve_calls]]&lt;=80,"Low Calls",
IF(tbl_Customers[[#This Row],[total_eve_calls]]&lt;=120,"Medium Calls","High Calls"))</f>
        <v>High Calls</v>
      </c>
      <c r="AA2077" t="str">
        <f>IF(tbl_Customers[[#This Row],[total_eve_charge]]&lt;=15,"Low Charges",
IF(tbl_Customers[[#This Row],[total_eve_charge]]&lt;=20,"Medium Charges","High Charges"))</f>
        <v>Medium Charges</v>
      </c>
      <c r="AB2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7" t="str">
        <f>IF(tbl_Customers[[#This Row],[number_vmail_messages]] = 0, "No Usage", IF(tbl_Customers[[#This Row],[number_vmail_messages]] &lt;= 20, "Low Usage", IF(tbl_Customers[[#This Row],[number_vmail_messages]] &lt;= 40, "Medium Usgae", "High Usage")))</f>
        <v>No Usage</v>
      </c>
      <c r="AD2077" t="str">
        <f>IF(tbl_Customers[[#This Row],[total_day_minutes]]&lt;=150,"Low Usage", IF(tbl_Customers[[#This Row],[total_day_minutes]]&lt;=200,"Medium Usage", IF(tbl_Customers[[#This Row],[total_day_minutes]]&lt;=250,"High Usage","Very High Usage")))</f>
        <v>High Usage</v>
      </c>
      <c r="AE2077" t="str">
        <f>IF(tbl_Customers[[#This Row],[total_intl_calls]]&lt;=5,"Low Calls", IF(tbl_Customers[[#This Row],[total_intl_calls]]&lt;=10, "Medium Calls", "High Calls"))</f>
        <v>Medium Calls</v>
      </c>
      <c r="AF20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7" t="str">
        <f>IF(tbl_Customers[[#This Row],[Churn_Risk_Score]]&gt;=10,"High Risk", IF(tbl_Customers[[#This Row],[Churn_Risk_Score]]&gt;=5,"Medium Risk","Low Risk"))</f>
        <v>Low Risk</v>
      </c>
      <c r="AH2077">
        <f>tbl_Customers[[#This Row],[total_day_charge]] + tbl_Customers[[#This Row],[total_eve_charge]] + tbl_Customers[[#This Row],[total_night_charge]] + tbl_Customers[[#This Row],[total_intl_charge]]</f>
        <v>60.400000000000006</v>
      </c>
    </row>
    <row r="2078" spans="1:34"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t="str">
        <f>IF(tbl_Customers[[#This Row],[total_intl_charge]] &lt;= 3, "Low Charges", "High Charges")</f>
        <v>High Charges</v>
      </c>
      <c r="Z2078" t="str">
        <f>IF(tbl_Customers[[#This Row],[total_eve_calls]]&lt;=80,"Low Calls",
IF(tbl_Customers[[#This Row],[total_eve_calls]]&lt;=120,"Medium Calls","High Calls"))</f>
        <v>Medium Calls</v>
      </c>
      <c r="AA2078" t="str">
        <f>IF(tbl_Customers[[#This Row],[total_eve_charge]]&lt;=15,"Low Charges",
IF(tbl_Customers[[#This Row],[total_eve_charge]]&lt;=20,"Medium Charges","High Charges"))</f>
        <v>Low Charges</v>
      </c>
      <c r="AB2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8" t="str">
        <f>IF(tbl_Customers[[#This Row],[number_vmail_messages]] = 0, "No Usage", IF(tbl_Customers[[#This Row],[number_vmail_messages]] &lt;= 20, "Low Usage", IF(tbl_Customers[[#This Row],[number_vmail_messages]] &lt;= 40, "Medium Usgae", "High Usage")))</f>
        <v>Low Usage</v>
      </c>
      <c r="AD2078" t="str">
        <f>IF(tbl_Customers[[#This Row],[total_day_minutes]]&lt;=150,"Low Usage", IF(tbl_Customers[[#This Row],[total_day_minutes]]&lt;=200,"Medium Usage", IF(tbl_Customers[[#This Row],[total_day_minutes]]&lt;=250,"High Usage","Very High Usage")))</f>
        <v>Medium Usage</v>
      </c>
      <c r="AE2078" t="str">
        <f>IF(tbl_Customers[[#This Row],[total_intl_calls]]&lt;=5,"Low Calls", IF(tbl_Customers[[#This Row],[total_intl_calls]]&lt;=10, "Medium Calls", "High Calls"))</f>
        <v>Low Calls</v>
      </c>
      <c r="AF20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78" t="str">
        <f>IF(tbl_Customers[[#This Row],[Churn_Risk_Score]]&gt;=10,"High Risk", IF(tbl_Customers[[#This Row],[Churn_Risk_Score]]&gt;=5,"Medium Risk","Low Risk"))</f>
        <v>Low Risk</v>
      </c>
      <c r="AH2078">
        <f>tbl_Customers[[#This Row],[total_day_charge]] + tbl_Customers[[#This Row],[total_eve_charge]] + tbl_Customers[[#This Row],[total_night_charge]] + tbl_Customers[[#This Row],[total_intl_charge]]</f>
        <v>55.82</v>
      </c>
    </row>
    <row r="2079" spans="1:34"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t="str">
        <f>IF(tbl_Customers[[#This Row],[total_intl_charge]] &lt;= 3, "Low Charges", "High Charges")</f>
        <v>Low Charges</v>
      </c>
      <c r="Z2079" t="str">
        <f>IF(tbl_Customers[[#This Row],[total_eve_calls]]&lt;=80,"Low Calls",
IF(tbl_Customers[[#This Row],[total_eve_calls]]&lt;=120,"Medium Calls","High Calls"))</f>
        <v>Medium Calls</v>
      </c>
      <c r="AA2079" t="str">
        <f>IF(tbl_Customers[[#This Row],[total_eve_charge]]&lt;=15,"Low Charges",
IF(tbl_Customers[[#This Row],[total_eve_charge]]&lt;=20,"Medium Charges","High Charges"))</f>
        <v>Low Charges</v>
      </c>
      <c r="AB2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9" t="str">
        <f>IF(tbl_Customers[[#This Row],[number_vmail_messages]] = 0, "No Usage", IF(tbl_Customers[[#This Row],[number_vmail_messages]] &lt;= 20, "Low Usage", IF(tbl_Customers[[#This Row],[number_vmail_messages]] &lt;= 40, "Medium Usgae", "High Usage")))</f>
        <v>Medium Usgae</v>
      </c>
      <c r="AD2079" t="str">
        <f>IF(tbl_Customers[[#This Row],[total_day_minutes]]&lt;=150,"Low Usage", IF(tbl_Customers[[#This Row],[total_day_minutes]]&lt;=200,"Medium Usage", IF(tbl_Customers[[#This Row],[total_day_minutes]]&lt;=250,"High Usage","Very High Usage")))</f>
        <v>High Usage</v>
      </c>
      <c r="AE2079" t="str">
        <f>IF(tbl_Customers[[#This Row],[total_intl_calls]]&lt;=5,"Low Calls", IF(tbl_Customers[[#This Row],[total_intl_calls]]&lt;=10, "Medium Calls", "High Calls"))</f>
        <v>Low Calls</v>
      </c>
      <c r="AF20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79" t="str">
        <f>IF(tbl_Customers[[#This Row],[Churn_Risk_Score]]&gt;=10,"High Risk", IF(tbl_Customers[[#This Row],[Churn_Risk_Score]]&gt;=5,"Medium Risk","Low Risk"))</f>
        <v>Low Risk</v>
      </c>
      <c r="AH2079">
        <f>tbl_Customers[[#This Row],[total_day_charge]] + tbl_Customers[[#This Row],[total_eve_charge]] + tbl_Customers[[#This Row],[total_night_charge]] + tbl_Customers[[#This Row],[total_intl_charge]]</f>
        <v>66.73</v>
      </c>
    </row>
    <row r="2080" spans="1:34"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t="str">
        <f>IF(tbl_Customers[[#This Row],[total_intl_charge]] &lt;= 3, "Low Charges", "High Charges")</f>
        <v>Low Charges</v>
      </c>
      <c r="Z2080" t="str">
        <f>IF(tbl_Customers[[#This Row],[total_eve_calls]]&lt;=80,"Low Calls",
IF(tbl_Customers[[#This Row],[total_eve_calls]]&lt;=120,"Medium Calls","High Calls"))</f>
        <v>Medium Calls</v>
      </c>
      <c r="AA2080" t="str">
        <f>IF(tbl_Customers[[#This Row],[total_eve_charge]]&lt;=15,"Low Charges",
IF(tbl_Customers[[#This Row],[total_eve_charge]]&lt;=20,"Medium Charges","High Charges"))</f>
        <v>Low Charges</v>
      </c>
      <c r="AB2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0" t="str">
        <f>IF(tbl_Customers[[#This Row],[number_vmail_messages]] = 0, "No Usage", IF(tbl_Customers[[#This Row],[number_vmail_messages]] &lt;= 20, "Low Usage", IF(tbl_Customers[[#This Row],[number_vmail_messages]] &lt;= 40, "Medium Usgae", "High Usage")))</f>
        <v>No Usage</v>
      </c>
      <c r="AD2080" t="str">
        <f>IF(tbl_Customers[[#This Row],[total_day_minutes]]&lt;=150,"Low Usage", IF(tbl_Customers[[#This Row],[total_day_minutes]]&lt;=200,"Medium Usage", IF(tbl_Customers[[#This Row],[total_day_minutes]]&lt;=250,"High Usage","Very High Usage")))</f>
        <v>Low Usage</v>
      </c>
      <c r="AE2080" t="str">
        <f>IF(tbl_Customers[[#This Row],[total_intl_calls]]&lt;=5,"Low Calls", IF(tbl_Customers[[#This Row],[total_intl_calls]]&lt;=10, "Medium Calls", "High Calls"))</f>
        <v>Low Calls</v>
      </c>
      <c r="AF20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0" t="str">
        <f>IF(tbl_Customers[[#This Row],[Churn_Risk_Score]]&gt;=10,"High Risk", IF(tbl_Customers[[#This Row],[Churn_Risk_Score]]&gt;=5,"Medium Risk","Low Risk"))</f>
        <v>Low Risk</v>
      </c>
      <c r="AH2080">
        <f>tbl_Customers[[#This Row],[total_day_charge]] + tbl_Customers[[#This Row],[total_eve_charge]] + tbl_Customers[[#This Row],[total_night_charge]] + tbl_Customers[[#This Row],[total_intl_charge]]</f>
        <v>41.58</v>
      </c>
    </row>
    <row r="2081" spans="1:34"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t="str">
        <f>IF(tbl_Customers[[#This Row],[total_intl_charge]] &lt;= 3, "Low Charges", "High Charges")</f>
        <v>Low Charges</v>
      </c>
      <c r="Z2081" t="str">
        <f>IF(tbl_Customers[[#This Row],[total_eve_calls]]&lt;=80,"Low Calls",
IF(tbl_Customers[[#This Row],[total_eve_calls]]&lt;=120,"Medium Calls","High Calls"))</f>
        <v>Medium Calls</v>
      </c>
      <c r="AA2081" t="str">
        <f>IF(tbl_Customers[[#This Row],[total_eve_charge]]&lt;=15,"Low Charges",
IF(tbl_Customers[[#This Row],[total_eve_charge]]&lt;=20,"Medium Charges","High Charges"))</f>
        <v>High Charges</v>
      </c>
      <c r="AB2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1" t="str">
        <f>IF(tbl_Customers[[#This Row],[number_vmail_messages]] = 0, "No Usage", IF(tbl_Customers[[#This Row],[number_vmail_messages]] &lt;= 20, "Low Usage", IF(tbl_Customers[[#This Row],[number_vmail_messages]] &lt;= 40, "Medium Usgae", "High Usage")))</f>
        <v>Medium Usgae</v>
      </c>
      <c r="AD2081" t="str">
        <f>IF(tbl_Customers[[#This Row],[total_day_minutes]]&lt;=150,"Low Usage", IF(tbl_Customers[[#This Row],[total_day_minutes]]&lt;=200,"Medium Usage", IF(tbl_Customers[[#This Row],[total_day_minutes]]&lt;=250,"High Usage","Very High Usage")))</f>
        <v>Very High Usage</v>
      </c>
      <c r="AE2081" t="str">
        <f>IF(tbl_Customers[[#This Row],[total_intl_calls]]&lt;=5,"Low Calls", IF(tbl_Customers[[#This Row],[total_intl_calls]]&lt;=10, "Medium Calls", "High Calls"))</f>
        <v>Low Calls</v>
      </c>
      <c r="AF20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1" t="str">
        <f>IF(tbl_Customers[[#This Row],[Churn_Risk_Score]]&gt;=10,"High Risk", IF(tbl_Customers[[#This Row],[Churn_Risk_Score]]&gt;=5,"Medium Risk","Low Risk"))</f>
        <v>Medium Risk</v>
      </c>
      <c r="AH2081">
        <f>tbl_Customers[[#This Row],[total_day_charge]] + tbl_Customers[[#This Row],[total_eve_charge]] + tbl_Customers[[#This Row],[total_night_charge]] + tbl_Customers[[#This Row],[total_intl_charge]]</f>
        <v>76.81</v>
      </c>
    </row>
    <row r="2082" spans="1:34"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t="str">
        <f>IF(tbl_Customers[[#This Row],[total_intl_charge]] &lt;= 3, "Low Charges", "High Charges")</f>
        <v>High Charges</v>
      </c>
      <c r="Z2082" t="str">
        <f>IF(tbl_Customers[[#This Row],[total_eve_calls]]&lt;=80,"Low Calls",
IF(tbl_Customers[[#This Row],[total_eve_calls]]&lt;=120,"Medium Calls","High Calls"))</f>
        <v>Medium Calls</v>
      </c>
      <c r="AA2082" t="str">
        <f>IF(tbl_Customers[[#This Row],[total_eve_charge]]&lt;=15,"Low Charges",
IF(tbl_Customers[[#This Row],[total_eve_charge]]&lt;=20,"Medium Charges","High Charges"))</f>
        <v>Medium Charges</v>
      </c>
      <c r="AB2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2" t="str">
        <f>IF(tbl_Customers[[#This Row],[number_vmail_messages]] = 0, "No Usage", IF(tbl_Customers[[#This Row],[number_vmail_messages]] &lt;= 20, "Low Usage", IF(tbl_Customers[[#This Row],[number_vmail_messages]] &lt;= 40, "Medium Usgae", "High Usage")))</f>
        <v>No Usage</v>
      </c>
      <c r="AD2082" t="str">
        <f>IF(tbl_Customers[[#This Row],[total_day_minutes]]&lt;=150,"Low Usage", IF(tbl_Customers[[#This Row],[total_day_minutes]]&lt;=200,"Medium Usage", IF(tbl_Customers[[#This Row],[total_day_minutes]]&lt;=250,"High Usage","Very High Usage")))</f>
        <v>Medium Usage</v>
      </c>
      <c r="AE2082" t="str">
        <f>IF(tbl_Customers[[#This Row],[total_intl_calls]]&lt;=5,"Low Calls", IF(tbl_Customers[[#This Row],[total_intl_calls]]&lt;=10, "Medium Calls", "High Calls"))</f>
        <v>Low Calls</v>
      </c>
      <c r="AF20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2" t="str">
        <f>IF(tbl_Customers[[#This Row],[Churn_Risk_Score]]&gt;=10,"High Risk", IF(tbl_Customers[[#This Row],[Churn_Risk_Score]]&gt;=5,"Medium Risk","Low Risk"))</f>
        <v>Low Risk</v>
      </c>
      <c r="AH2082">
        <f>tbl_Customers[[#This Row],[total_day_charge]] + tbl_Customers[[#This Row],[total_eve_charge]] + tbl_Customers[[#This Row],[total_night_charge]] + tbl_Customers[[#This Row],[total_intl_charge]]</f>
        <v>60.51</v>
      </c>
    </row>
    <row r="2083" spans="1:34"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t="str">
        <f>IF(tbl_Customers[[#This Row],[total_intl_charge]] &lt;= 3, "Low Charges", "High Charges")</f>
        <v>High Charges</v>
      </c>
      <c r="Z2083" t="str">
        <f>IF(tbl_Customers[[#This Row],[total_eve_calls]]&lt;=80,"Low Calls",
IF(tbl_Customers[[#This Row],[total_eve_calls]]&lt;=120,"Medium Calls","High Calls"))</f>
        <v>High Calls</v>
      </c>
      <c r="AA2083" t="str">
        <f>IF(tbl_Customers[[#This Row],[total_eve_charge]]&lt;=15,"Low Charges",
IF(tbl_Customers[[#This Row],[total_eve_charge]]&lt;=20,"Medium Charges","High Charges"))</f>
        <v>Low Charges</v>
      </c>
      <c r="AB2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3" t="str">
        <f>IF(tbl_Customers[[#This Row],[number_vmail_messages]] = 0, "No Usage", IF(tbl_Customers[[#This Row],[number_vmail_messages]] &lt;= 20, "Low Usage", IF(tbl_Customers[[#This Row],[number_vmail_messages]] &lt;= 40, "Medium Usgae", "High Usage")))</f>
        <v>No Usage</v>
      </c>
      <c r="AD2083" t="str">
        <f>IF(tbl_Customers[[#This Row],[total_day_minutes]]&lt;=150,"Low Usage", IF(tbl_Customers[[#This Row],[total_day_minutes]]&lt;=200,"Medium Usage", IF(tbl_Customers[[#This Row],[total_day_minutes]]&lt;=250,"High Usage","Very High Usage")))</f>
        <v>Medium Usage</v>
      </c>
      <c r="AE2083" t="str">
        <f>IF(tbl_Customers[[#This Row],[total_intl_calls]]&lt;=5,"Low Calls", IF(tbl_Customers[[#This Row],[total_intl_calls]]&lt;=10, "Medium Calls", "High Calls"))</f>
        <v>Medium Calls</v>
      </c>
      <c r="AF20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3" t="str">
        <f>IF(tbl_Customers[[#This Row],[Churn_Risk_Score]]&gt;=10,"High Risk", IF(tbl_Customers[[#This Row],[Churn_Risk_Score]]&gt;=5,"Medium Risk","Low Risk"))</f>
        <v>Low Risk</v>
      </c>
      <c r="AH2083">
        <f>tbl_Customers[[#This Row],[total_day_charge]] + tbl_Customers[[#This Row],[total_eve_charge]] + tbl_Customers[[#This Row],[total_night_charge]] + tbl_Customers[[#This Row],[total_intl_charge]]</f>
        <v>54.660000000000004</v>
      </c>
    </row>
    <row r="2084" spans="1:34"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t="str">
        <f>IF(tbl_Customers[[#This Row],[total_intl_charge]] &lt;= 3, "Low Charges", "High Charges")</f>
        <v>High Charges</v>
      </c>
      <c r="Z2084" t="str">
        <f>IF(tbl_Customers[[#This Row],[total_eve_calls]]&lt;=80,"Low Calls",
IF(tbl_Customers[[#This Row],[total_eve_calls]]&lt;=120,"Medium Calls","High Calls"))</f>
        <v>Medium Calls</v>
      </c>
      <c r="AA2084" t="str">
        <f>IF(tbl_Customers[[#This Row],[total_eve_charge]]&lt;=15,"Low Charges",
IF(tbl_Customers[[#This Row],[total_eve_charge]]&lt;=20,"Medium Charges","High Charges"))</f>
        <v>Low Charges</v>
      </c>
      <c r="AB2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4" t="str">
        <f>IF(tbl_Customers[[#This Row],[number_vmail_messages]] = 0, "No Usage", IF(tbl_Customers[[#This Row],[number_vmail_messages]] &lt;= 20, "Low Usage", IF(tbl_Customers[[#This Row],[number_vmail_messages]] &lt;= 40, "Medium Usgae", "High Usage")))</f>
        <v>No Usage</v>
      </c>
      <c r="AD2084" t="str">
        <f>IF(tbl_Customers[[#This Row],[total_day_minutes]]&lt;=150,"Low Usage", IF(tbl_Customers[[#This Row],[total_day_minutes]]&lt;=200,"Medium Usage", IF(tbl_Customers[[#This Row],[total_day_minutes]]&lt;=250,"High Usage","Very High Usage")))</f>
        <v>High Usage</v>
      </c>
      <c r="AE2084" t="str">
        <f>IF(tbl_Customers[[#This Row],[total_intl_calls]]&lt;=5,"Low Calls", IF(tbl_Customers[[#This Row],[total_intl_calls]]&lt;=10, "Medium Calls", "High Calls"))</f>
        <v>Low Calls</v>
      </c>
      <c r="AF20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4" t="str">
        <f>IF(tbl_Customers[[#This Row],[Churn_Risk_Score]]&gt;=10,"High Risk", IF(tbl_Customers[[#This Row],[Churn_Risk_Score]]&gt;=5,"Medium Risk","Low Risk"))</f>
        <v>Low Risk</v>
      </c>
      <c r="AH2084">
        <f>tbl_Customers[[#This Row],[total_day_charge]] + tbl_Customers[[#This Row],[total_eve_charge]] + tbl_Customers[[#This Row],[total_night_charge]] + tbl_Customers[[#This Row],[total_intl_charge]]</f>
        <v>58.649999999999991</v>
      </c>
    </row>
    <row r="2085" spans="1:34"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t="str">
        <f>IF(tbl_Customers[[#This Row],[total_intl_charge]] &lt;= 3, "Low Charges", "High Charges")</f>
        <v>High Charges</v>
      </c>
      <c r="Z2085" t="str">
        <f>IF(tbl_Customers[[#This Row],[total_eve_calls]]&lt;=80,"Low Calls",
IF(tbl_Customers[[#This Row],[total_eve_calls]]&lt;=120,"Medium Calls","High Calls"))</f>
        <v>Medium Calls</v>
      </c>
      <c r="AA2085" t="str">
        <f>IF(tbl_Customers[[#This Row],[total_eve_charge]]&lt;=15,"Low Charges",
IF(tbl_Customers[[#This Row],[total_eve_charge]]&lt;=20,"Medium Charges","High Charges"))</f>
        <v>Low Charges</v>
      </c>
      <c r="AB2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5" t="str">
        <f>IF(tbl_Customers[[#This Row],[number_vmail_messages]] = 0, "No Usage", IF(tbl_Customers[[#This Row],[number_vmail_messages]] &lt;= 20, "Low Usage", IF(tbl_Customers[[#This Row],[number_vmail_messages]] &lt;= 40, "Medium Usgae", "High Usage")))</f>
        <v>No Usage</v>
      </c>
      <c r="AD2085" t="str">
        <f>IF(tbl_Customers[[#This Row],[total_day_minutes]]&lt;=150,"Low Usage", IF(tbl_Customers[[#This Row],[total_day_minutes]]&lt;=200,"Medium Usage", IF(tbl_Customers[[#This Row],[total_day_minutes]]&lt;=250,"High Usage","Very High Usage")))</f>
        <v>Very High Usage</v>
      </c>
      <c r="AE2085" t="str">
        <f>IF(tbl_Customers[[#This Row],[total_intl_calls]]&lt;=5,"Low Calls", IF(tbl_Customers[[#This Row],[total_intl_calls]]&lt;=10, "Medium Calls", "High Calls"))</f>
        <v>Low Calls</v>
      </c>
      <c r="AF20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5" t="str">
        <f>IF(tbl_Customers[[#This Row],[Churn_Risk_Score]]&gt;=10,"High Risk", IF(tbl_Customers[[#This Row],[Churn_Risk_Score]]&gt;=5,"Medium Risk","Low Risk"))</f>
        <v>Medium Risk</v>
      </c>
      <c r="AH2085">
        <f>tbl_Customers[[#This Row],[total_day_charge]] + tbl_Customers[[#This Row],[total_eve_charge]] + tbl_Customers[[#This Row],[total_night_charge]] + tbl_Customers[[#This Row],[total_intl_charge]]</f>
        <v>60.55</v>
      </c>
    </row>
    <row r="2086" spans="1:34"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t="str">
        <f>IF(tbl_Customers[[#This Row],[total_intl_charge]] &lt;= 3, "Low Charges", "High Charges")</f>
        <v>Low Charges</v>
      </c>
      <c r="Z2086" t="str">
        <f>IF(tbl_Customers[[#This Row],[total_eve_calls]]&lt;=80,"Low Calls",
IF(tbl_Customers[[#This Row],[total_eve_calls]]&lt;=120,"Medium Calls","High Calls"))</f>
        <v>Medium Calls</v>
      </c>
      <c r="AA2086" t="str">
        <f>IF(tbl_Customers[[#This Row],[total_eve_charge]]&lt;=15,"Low Charges",
IF(tbl_Customers[[#This Row],[total_eve_charge]]&lt;=20,"Medium Charges","High Charges"))</f>
        <v>Medium Charges</v>
      </c>
      <c r="AB2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6" t="str">
        <f>IF(tbl_Customers[[#This Row],[number_vmail_messages]] = 0, "No Usage", IF(tbl_Customers[[#This Row],[number_vmail_messages]] &lt;= 20, "Low Usage", IF(tbl_Customers[[#This Row],[number_vmail_messages]] &lt;= 40, "Medium Usgae", "High Usage")))</f>
        <v>No Usage</v>
      </c>
      <c r="AD2086" t="str">
        <f>IF(tbl_Customers[[#This Row],[total_day_minutes]]&lt;=150,"Low Usage", IF(tbl_Customers[[#This Row],[total_day_minutes]]&lt;=200,"Medium Usage", IF(tbl_Customers[[#This Row],[total_day_minutes]]&lt;=250,"High Usage","Very High Usage")))</f>
        <v>High Usage</v>
      </c>
      <c r="AE2086" t="str">
        <f>IF(tbl_Customers[[#This Row],[total_intl_calls]]&lt;=5,"Low Calls", IF(tbl_Customers[[#This Row],[total_intl_calls]]&lt;=10, "Medium Calls", "High Calls"))</f>
        <v>Medium Calls</v>
      </c>
      <c r="AF20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6" t="str">
        <f>IF(tbl_Customers[[#This Row],[Churn_Risk_Score]]&gt;=10,"High Risk", IF(tbl_Customers[[#This Row],[Churn_Risk_Score]]&gt;=5,"Medium Risk","Low Risk"))</f>
        <v>Low Risk</v>
      </c>
      <c r="AH2086">
        <f>tbl_Customers[[#This Row],[total_day_charge]] + tbl_Customers[[#This Row],[total_eve_charge]] + tbl_Customers[[#This Row],[total_night_charge]] + tbl_Customers[[#This Row],[total_intl_charge]]</f>
        <v>69.279999999999987</v>
      </c>
    </row>
    <row r="2087" spans="1:34"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t="str">
        <f>IF(tbl_Customers[[#This Row],[total_intl_charge]] &lt;= 3, "Low Charges", "High Charges")</f>
        <v>High Charges</v>
      </c>
      <c r="Z2087" t="str">
        <f>IF(tbl_Customers[[#This Row],[total_eve_calls]]&lt;=80,"Low Calls",
IF(tbl_Customers[[#This Row],[total_eve_calls]]&lt;=120,"Medium Calls","High Calls"))</f>
        <v>Medium Calls</v>
      </c>
      <c r="AA2087" t="str">
        <f>IF(tbl_Customers[[#This Row],[total_eve_charge]]&lt;=15,"Low Charges",
IF(tbl_Customers[[#This Row],[total_eve_charge]]&lt;=20,"Medium Charges","High Charges"))</f>
        <v>Medium Charges</v>
      </c>
      <c r="AB2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7" t="str">
        <f>IF(tbl_Customers[[#This Row],[number_vmail_messages]] = 0, "No Usage", IF(tbl_Customers[[#This Row],[number_vmail_messages]] &lt;= 20, "Low Usage", IF(tbl_Customers[[#This Row],[number_vmail_messages]] &lt;= 40, "Medium Usgae", "High Usage")))</f>
        <v>No Usage</v>
      </c>
      <c r="AD2087" t="str">
        <f>IF(tbl_Customers[[#This Row],[total_day_minutes]]&lt;=150,"Low Usage", IF(tbl_Customers[[#This Row],[total_day_minutes]]&lt;=200,"Medium Usage", IF(tbl_Customers[[#This Row],[total_day_minutes]]&lt;=250,"High Usage","Very High Usage")))</f>
        <v>Low Usage</v>
      </c>
      <c r="AE2087" t="str">
        <f>IF(tbl_Customers[[#This Row],[total_intl_calls]]&lt;=5,"Low Calls", IF(tbl_Customers[[#This Row],[total_intl_calls]]&lt;=10, "Medium Calls", "High Calls"))</f>
        <v>Medium Calls</v>
      </c>
      <c r="AF20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7" t="str">
        <f>IF(tbl_Customers[[#This Row],[Churn_Risk_Score]]&gt;=10,"High Risk", IF(tbl_Customers[[#This Row],[Churn_Risk_Score]]&gt;=5,"Medium Risk","Low Risk"))</f>
        <v>Low Risk</v>
      </c>
      <c r="AH2087">
        <f>tbl_Customers[[#This Row],[total_day_charge]] + tbl_Customers[[#This Row],[total_eve_charge]] + tbl_Customers[[#This Row],[total_night_charge]] + tbl_Customers[[#This Row],[total_intl_charge]]</f>
        <v>52.980000000000004</v>
      </c>
    </row>
    <row r="2088" spans="1:34"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t="str">
        <f>IF(tbl_Customers[[#This Row],[total_intl_charge]] &lt;= 3, "Low Charges", "High Charges")</f>
        <v>High Charges</v>
      </c>
      <c r="Z2088" t="str">
        <f>IF(tbl_Customers[[#This Row],[total_eve_calls]]&lt;=80,"Low Calls",
IF(tbl_Customers[[#This Row],[total_eve_calls]]&lt;=120,"Medium Calls","High Calls"))</f>
        <v>Medium Calls</v>
      </c>
      <c r="AA2088" t="str">
        <f>IF(tbl_Customers[[#This Row],[total_eve_charge]]&lt;=15,"Low Charges",
IF(tbl_Customers[[#This Row],[total_eve_charge]]&lt;=20,"Medium Charges","High Charges"))</f>
        <v>Medium Charges</v>
      </c>
      <c r="AB2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8" t="str">
        <f>IF(tbl_Customers[[#This Row],[number_vmail_messages]] = 0, "No Usage", IF(tbl_Customers[[#This Row],[number_vmail_messages]] &lt;= 20, "Low Usage", IF(tbl_Customers[[#This Row],[number_vmail_messages]] &lt;= 40, "Medium Usgae", "High Usage")))</f>
        <v>No Usage</v>
      </c>
      <c r="AD2088" t="str">
        <f>IF(tbl_Customers[[#This Row],[total_day_minutes]]&lt;=150,"Low Usage", IF(tbl_Customers[[#This Row],[total_day_minutes]]&lt;=200,"Medium Usage", IF(tbl_Customers[[#This Row],[total_day_minutes]]&lt;=250,"High Usage","Very High Usage")))</f>
        <v>Medium Usage</v>
      </c>
      <c r="AE2088" t="str">
        <f>IF(tbl_Customers[[#This Row],[total_intl_calls]]&lt;=5,"Low Calls", IF(tbl_Customers[[#This Row],[total_intl_calls]]&lt;=10, "Medium Calls", "High Calls"))</f>
        <v>Medium Calls</v>
      </c>
      <c r="AF20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8" t="str">
        <f>IF(tbl_Customers[[#This Row],[Churn_Risk_Score]]&gt;=10,"High Risk", IF(tbl_Customers[[#This Row],[Churn_Risk_Score]]&gt;=5,"Medium Risk","Low Risk"))</f>
        <v>Low Risk</v>
      </c>
      <c r="AH2088">
        <f>tbl_Customers[[#This Row],[total_day_charge]] + tbl_Customers[[#This Row],[total_eve_charge]] + tbl_Customers[[#This Row],[total_night_charge]] + tbl_Customers[[#This Row],[total_intl_charge]]</f>
        <v>54.940000000000005</v>
      </c>
    </row>
    <row r="2089" spans="1:34"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t="str">
        <f>IF(tbl_Customers[[#This Row],[total_intl_charge]] &lt;= 3, "Low Charges", "High Charges")</f>
        <v>Low Charges</v>
      </c>
      <c r="Z2089" t="str">
        <f>IF(tbl_Customers[[#This Row],[total_eve_calls]]&lt;=80,"Low Calls",
IF(tbl_Customers[[#This Row],[total_eve_calls]]&lt;=120,"Medium Calls","High Calls"))</f>
        <v>Low Calls</v>
      </c>
      <c r="AA2089" t="str">
        <f>IF(tbl_Customers[[#This Row],[total_eve_charge]]&lt;=15,"Low Charges",
IF(tbl_Customers[[#This Row],[total_eve_charge]]&lt;=20,"Medium Charges","High Charges"))</f>
        <v>Medium Charges</v>
      </c>
      <c r="AB2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9" t="str">
        <f>IF(tbl_Customers[[#This Row],[number_vmail_messages]] = 0, "No Usage", IF(tbl_Customers[[#This Row],[number_vmail_messages]] &lt;= 20, "Low Usage", IF(tbl_Customers[[#This Row],[number_vmail_messages]] &lt;= 40, "Medium Usgae", "High Usage")))</f>
        <v>Medium Usgae</v>
      </c>
      <c r="AD2089" t="str">
        <f>IF(tbl_Customers[[#This Row],[total_day_minutes]]&lt;=150,"Low Usage", IF(tbl_Customers[[#This Row],[total_day_minutes]]&lt;=200,"Medium Usage", IF(tbl_Customers[[#This Row],[total_day_minutes]]&lt;=250,"High Usage","Very High Usage")))</f>
        <v>High Usage</v>
      </c>
      <c r="AE2089" t="str">
        <f>IF(tbl_Customers[[#This Row],[total_intl_calls]]&lt;=5,"Low Calls", IF(tbl_Customers[[#This Row],[total_intl_calls]]&lt;=10, "Medium Calls", "High Calls"))</f>
        <v>Medium Calls</v>
      </c>
      <c r="AF20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89" t="str">
        <f>IF(tbl_Customers[[#This Row],[Churn_Risk_Score]]&gt;=10,"High Risk", IF(tbl_Customers[[#This Row],[Churn_Risk_Score]]&gt;=5,"Medium Risk","Low Risk"))</f>
        <v>Low Risk</v>
      </c>
      <c r="AH2089">
        <f>tbl_Customers[[#This Row],[total_day_charge]] + tbl_Customers[[#This Row],[total_eve_charge]] + tbl_Customers[[#This Row],[total_night_charge]] + tbl_Customers[[#This Row],[total_intl_charge]]</f>
        <v>64.569999999999993</v>
      </c>
    </row>
    <row r="2090" spans="1:34"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t="str">
        <f>IF(tbl_Customers[[#This Row],[total_intl_charge]] &lt;= 3, "Low Charges", "High Charges")</f>
        <v>Low Charges</v>
      </c>
      <c r="Z2090" t="str">
        <f>IF(tbl_Customers[[#This Row],[total_eve_calls]]&lt;=80,"Low Calls",
IF(tbl_Customers[[#This Row],[total_eve_calls]]&lt;=120,"Medium Calls","High Calls"))</f>
        <v>High Calls</v>
      </c>
      <c r="AA2090" t="str">
        <f>IF(tbl_Customers[[#This Row],[total_eve_charge]]&lt;=15,"Low Charges",
IF(tbl_Customers[[#This Row],[total_eve_charge]]&lt;=20,"Medium Charges","High Charges"))</f>
        <v>High Charges</v>
      </c>
      <c r="AB2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0" t="str">
        <f>IF(tbl_Customers[[#This Row],[number_vmail_messages]] = 0, "No Usage", IF(tbl_Customers[[#This Row],[number_vmail_messages]] &lt;= 20, "Low Usage", IF(tbl_Customers[[#This Row],[number_vmail_messages]] &lt;= 40, "Medium Usgae", "High Usage")))</f>
        <v>No Usage</v>
      </c>
      <c r="AD2090" t="str">
        <f>IF(tbl_Customers[[#This Row],[total_day_minutes]]&lt;=150,"Low Usage", IF(tbl_Customers[[#This Row],[total_day_minutes]]&lt;=200,"Medium Usage", IF(tbl_Customers[[#This Row],[total_day_minutes]]&lt;=250,"High Usage","Very High Usage")))</f>
        <v>Low Usage</v>
      </c>
      <c r="AE2090" t="str">
        <f>IF(tbl_Customers[[#This Row],[total_intl_calls]]&lt;=5,"Low Calls", IF(tbl_Customers[[#This Row],[total_intl_calls]]&lt;=10, "Medium Calls", "High Calls"))</f>
        <v>Low Calls</v>
      </c>
      <c r="AF20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0" t="str">
        <f>IF(tbl_Customers[[#This Row],[Churn_Risk_Score]]&gt;=10,"High Risk", IF(tbl_Customers[[#This Row],[Churn_Risk_Score]]&gt;=5,"Medium Risk","Low Risk"))</f>
        <v>Low Risk</v>
      </c>
      <c r="AH2090">
        <f>tbl_Customers[[#This Row],[total_day_charge]] + tbl_Customers[[#This Row],[total_eve_charge]] + tbl_Customers[[#This Row],[total_night_charge]] + tbl_Customers[[#This Row],[total_intl_charge]]</f>
        <v>50.279999999999994</v>
      </c>
    </row>
    <row r="2091" spans="1:34"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t="str">
        <f>IF(tbl_Customers[[#This Row],[total_intl_charge]] &lt;= 3, "Low Charges", "High Charges")</f>
        <v>Low Charges</v>
      </c>
      <c r="Z2091" t="str">
        <f>IF(tbl_Customers[[#This Row],[total_eve_calls]]&lt;=80,"Low Calls",
IF(tbl_Customers[[#This Row],[total_eve_calls]]&lt;=120,"Medium Calls","High Calls"))</f>
        <v>Medium Calls</v>
      </c>
      <c r="AA2091" t="str">
        <f>IF(tbl_Customers[[#This Row],[total_eve_charge]]&lt;=15,"Low Charges",
IF(tbl_Customers[[#This Row],[total_eve_charge]]&lt;=20,"Medium Charges","High Charges"))</f>
        <v>High Charges</v>
      </c>
      <c r="AB2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1" t="str">
        <f>IF(tbl_Customers[[#This Row],[number_vmail_messages]] = 0, "No Usage", IF(tbl_Customers[[#This Row],[number_vmail_messages]] &lt;= 20, "Low Usage", IF(tbl_Customers[[#This Row],[number_vmail_messages]] &lt;= 40, "Medium Usgae", "High Usage")))</f>
        <v>No Usage</v>
      </c>
      <c r="AD2091" t="str">
        <f>IF(tbl_Customers[[#This Row],[total_day_minutes]]&lt;=150,"Low Usage", IF(tbl_Customers[[#This Row],[total_day_minutes]]&lt;=200,"Medium Usage", IF(tbl_Customers[[#This Row],[total_day_minutes]]&lt;=250,"High Usage","Very High Usage")))</f>
        <v>Low Usage</v>
      </c>
      <c r="AE2091" t="str">
        <f>IF(tbl_Customers[[#This Row],[total_intl_calls]]&lt;=5,"Low Calls", IF(tbl_Customers[[#This Row],[total_intl_calls]]&lt;=10, "Medium Calls", "High Calls"))</f>
        <v>Medium Calls</v>
      </c>
      <c r="AF20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1" t="str">
        <f>IF(tbl_Customers[[#This Row],[Churn_Risk_Score]]&gt;=10,"High Risk", IF(tbl_Customers[[#This Row],[Churn_Risk_Score]]&gt;=5,"Medium Risk","Low Risk"))</f>
        <v>Low Risk</v>
      </c>
      <c r="AH2091">
        <f>tbl_Customers[[#This Row],[total_day_charge]] + tbl_Customers[[#This Row],[total_eve_charge]] + tbl_Customers[[#This Row],[total_night_charge]] + tbl_Customers[[#This Row],[total_intl_charge]]</f>
        <v>47.42</v>
      </c>
    </row>
    <row r="2092" spans="1:34"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t="str">
        <f>IF(tbl_Customers[[#This Row],[total_intl_charge]] &lt;= 3, "Low Charges", "High Charges")</f>
        <v>Low Charges</v>
      </c>
      <c r="Z2092" t="str">
        <f>IF(tbl_Customers[[#This Row],[total_eve_calls]]&lt;=80,"Low Calls",
IF(tbl_Customers[[#This Row],[total_eve_calls]]&lt;=120,"Medium Calls","High Calls"))</f>
        <v>High Calls</v>
      </c>
      <c r="AA2092" t="str">
        <f>IF(tbl_Customers[[#This Row],[total_eve_charge]]&lt;=15,"Low Charges",
IF(tbl_Customers[[#This Row],[total_eve_charge]]&lt;=20,"Medium Charges","High Charges"))</f>
        <v>Medium Charges</v>
      </c>
      <c r="AB2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2" t="str">
        <f>IF(tbl_Customers[[#This Row],[number_vmail_messages]] = 0, "No Usage", IF(tbl_Customers[[#This Row],[number_vmail_messages]] &lt;= 20, "Low Usage", IF(tbl_Customers[[#This Row],[number_vmail_messages]] &lt;= 40, "Medium Usgae", "High Usage")))</f>
        <v>No Usage</v>
      </c>
      <c r="AD2092" t="str">
        <f>IF(tbl_Customers[[#This Row],[total_day_minutes]]&lt;=150,"Low Usage", IF(tbl_Customers[[#This Row],[total_day_minutes]]&lt;=200,"Medium Usage", IF(tbl_Customers[[#This Row],[total_day_minutes]]&lt;=250,"High Usage","Very High Usage")))</f>
        <v>High Usage</v>
      </c>
      <c r="AE2092" t="str">
        <f>IF(tbl_Customers[[#This Row],[total_intl_calls]]&lt;=5,"Low Calls", IF(tbl_Customers[[#This Row],[total_intl_calls]]&lt;=10, "Medium Calls", "High Calls"))</f>
        <v>Medium Calls</v>
      </c>
      <c r="AF20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92" t="str">
        <f>IF(tbl_Customers[[#This Row],[Churn_Risk_Score]]&gt;=10,"High Risk", IF(tbl_Customers[[#This Row],[Churn_Risk_Score]]&gt;=5,"Medium Risk","Low Risk"))</f>
        <v>Medium Risk</v>
      </c>
      <c r="AH2092">
        <f>tbl_Customers[[#This Row],[total_day_charge]] + tbl_Customers[[#This Row],[total_eve_charge]] + tbl_Customers[[#This Row],[total_night_charge]] + tbl_Customers[[#This Row],[total_intl_charge]]</f>
        <v>66.930000000000007</v>
      </c>
    </row>
    <row r="2093" spans="1:34"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t="str">
        <f>IF(tbl_Customers[[#This Row],[total_intl_charge]] &lt;= 3, "Low Charges", "High Charges")</f>
        <v>High Charges</v>
      </c>
      <c r="Z2093" t="str">
        <f>IF(tbl_Customers[[#This Row],[total_eve_calls]]&lt;=80,"Low Calls",
IF(tbl_Customers[[#This Row],[total_eve_calls]]&lt;=120,"Medium Calls","High Calls"))</f>
        <v>Medium Calls</v>
      </c>
      <c r="AA2093" t="str">
        <f>IF(tbl_Customers[[#This Row],[total_eve_charge]]&lt;=15,"Low Charges",
IF(tbl_Customers[[#This Row],[total_eve_charge]]&lt;=20,"Medium Charges","High Charges"))</f>
        <v>Medium Charges</v>
      </c>
      <c r="AB2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3" t="str">
        <f>IF(tbl_Customers[[#This Row],[number_vmail_messages]] = 0, "No Usage", IF(tbl_Customers[[#This Row],[number_vmail_messages]] &lt;= 20, "Low Usage", IF(tbl_Customers[[#This Row],[number_vmail_messages]] &lt;= 40, "Medium Usgae", "High Usage")))</f>
        <v>High Usage</v>
      </c>
      <c r="AD2093" t="str">
        <f>IF(tbl_Customers[[#This Row],[total_day_minutes]]&lt;=150,"Low Usage", IF(tbl_Customers[[#This Row],[total_day_minutes]]&lt;=200,"Medium Usage", IF(tbl_Customers[[#This Row],[total_day_minutes]]&lt;=250,"High Usage","Very High Usage")))</f>
        <v>Medium Usage</v>
      </c>
      <c r="AE2093" t="str">
        <f>IF(tbl_Customers[[#This Row],[total_intl_calls]]&lt;=5,"Low Calls", IF(tbl_Customers[[#This Row],[total_intl_calls]]&lt;=10, "Medium Calls", "High Calls"))</f>
        <v>Low Calls</v>
      </c>
      <c r="AF20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93" t="str">
        <f>IF(tbl_Customers[[#This Row],[Churn_Risk_Score]]&gt;=10,"High Risk", IF(tbl_Customers[[#This Row],[Churn_Risk_Score]]&gt;=5,"Medium Risk","Low Risk"))</f>
        <v>Low Risk</v>
      </c>
      <c r="AH2093">
        <f>tbl_Customers[[#This Row],[total_day_charge]] + tbl_Customers[[#This Row],[total_eve_charge]] + tbl_Customers[[#This Row],[total_night_charge]] + tbl_Customers[[#This Row],[total_intl_charge]]</f>
        <v>61.359999999999992</v>
      </c>
    </row>
    <row r="2094" spans="1:34"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t="str">
        <f>IF(tbl_Customers[[#This Row],[total_intl_charge]] &lt;= 3, "Low Charges", "High Charges")</f>
        <v>High Charges</v>
      </c>
      <c r="Z2094" t="str">
        <f>IF(tbl_Customers[[#This Row],[total_eve_calls]]&lt;=80,"Low Calls",
IF(tbl_Customers[[#This Row],[total_eve_calls]]&lt;=120,"Medium Calls","High Calls"))</f>
        <v>Low Calls</v>
      </c>
      <c r="AA2094" t="str">
        <f>IF(tbl_Customers[[#This Row],[total_eve_charge]]&lt;=15,"Low Charges",
IF(tbl_Customers[[#This Row],[total_eve_charge]]&lt;=20,"Medium Charges","High Charges"))</f>
        <v>Medium Charges</v>
      </c>
      <c r="AB2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4" t="str">
        <f>IF(tbl_Customers[[#This Row],[number_vmail_messages]] = 0, "No Usage", IF(tbl_Customers[[#This Row],[number_vmail_messages]] &lt;= 20, "Low Usage", IF(tbl_Customers[[#This Row],[number_vmail_messages]] &lt;= 40, "Medium Usgae", "High Usage")))</f>
        <v>No Usage</v>
      </c>
      <c r="AD2094" t="str">
        <f>IF(tbl_Customers[[#This Row],[total_day_minutes]]&lt;=150,"Low Usage", IF(tbl_Customers[[#This Row],[total_day_minutes]]&lt;=200,"Medium Usage", IF(tbl_Customers[[#This Row],[total_day_minutes]]&lt;=250,"High Usage","Very High Usage")))</f>
        <v>High Usage</v>
      </c>
      <c r="AE2094" t="str">
        <f>IF(tbl_Customers[[#This Row],[total_intl_calls]]&lt;=5,"Low Calls", IF(tbl_Customers[[#This Row],[total_intl_calls]]&lt;=10, "Medium Calls", "High Calls"))</f>
        <v>Medium Calls</v>
      </c>
      <c r="AF20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94" t="str">
        <f>IF(tbl_Customers[[#This Row],[Churn_Risk_Score]]&gt;=10,"High Risk", IF(tbl_Customers[[#This Row],[Churn_Risk_Score]]&gt;=5,"Medium Risk","Low Risk"))</f>
        <v>Medium Risk</v>
      </c>
      <c r="AH2094">
        <f>tbl_Customers[[#This Row],[total_day_charge]] + tbl_Customers[[#This Row],[total_eve_charge]] + tbl_Customers[[#This Row],[total_night_charge]] + tbl_Customers[[#This Row],[total_intl_charge]]</f>
        <v>64.849999999999994</v>
      </c>
    </row>
    <row r="2095" spans="1:34"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t="str">
        <f>IF(tbl_Customers[[#This Row],[total_intl_charge]] &lt;= 3, "Low Charges", "High Charges")</f>
        <v>Low Charges</v>
      </c>
      <c r="Z2095" t="str">
        <f>IF(tbl_Customers[[#This Row],[total_eve_calls]]&lt;=80,"Low Calls",
IF(tbl_Customers[[#This Row],[total_eve_calls]]&lt;=120,"Medium Calls","High Calls"))</f>
        <v>Low Calls</v>
      </c>
      <c r="AA2095" t="str">
        <f>IF(tbl_Customers[[#This Row],[total_eve_charge]]&lt;=15,"Low Charges",
IF(tbl_Customers[[#This Row],[total_eve_charge]]&lt;=20,"Medium Charges","High Charges"))</f>
        <v>Low Charges</v>
      </c>
      <c r="AB2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5" t="str">
        <f>IF(tbl_Customers[[#This Row],[number_vmail_messages]] = 0, "No Usage", IF(tbl_Customers[[#This Row],[number_vmail_messages]] &lt;= 20, "Low Usage", IF(tbl_Customers[[#This Row],[number_vmail_messages]] &lt;= 40, "Medium Usgae", "High Usage")))</f>
        <v>No Usage</v>
      </c>
      <c r="AD2095" t="str">
        <f>IF(tbl_Customers[[#This Row],[total_day_minutes]]&lt;=150,"Low Usage", IF(tbl_Customers[[#This Row],[total_day_minutes]]&lt;=200,"Medium Usage", IF(tbl_Customers[[#This Row],[total_day_minutes]]&lt;=250,"High Usage","Very High Usage")))</f>
        <v>Low Usage</v>
      </c>
      <c r="AE2095" t="str">
        <f>IF(tbl_Customers[[#This Row],[total_intl_calls]]&lt;=5,"Low Calls", IF(tbl_Customers[[#This Row],[total_intl_calls]]&lt;=10, "Medium Calls", "High Calls"))</f>
        <v>Low Calls</v>
      </c>
      <c r="AF20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5" t="str">
        <f>IF(tbl_Customers[[#This Row],[Churn_Risk_Score]]&gt;=10,"High Risk", IF(tbl_Customers[[#This Row],[Churn_Risk_Score]]&gt;=5,"Medium Risk","Low Risk"))</f>
        <v>Low Risk</v>
      </c>
      <c r="AH2095">
        <f>tbl_Customers[[#This Row],[total_day_charge]] + tbl_Customers[[#This Row],[total_eve_charge]] + tbl_Customers[[#This Row],[total_night_charge]] + tbl_Customers[[#This Row],[total_intl_charge]]</f>
        <v>45.02</v>
      </c>
    </row>
    <row r="2096" spans="1:34"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t="str">
        <f>IF(tbl_Customers[[#This Row],[total_intl_charge]] &lt;= 3, "Low Charges", "High Charges")</f>
        <v>High Charges</v>
      </c>
      <c r="Z2096" t="str">
        <f>IF(tbl_Customers[[#This Row],[total_eve_calls]]&lt;=80,"Low Calls",
IF(tbl_Customers[[#This Row],[total_eve_calls]]&lt;=120,"Medium Calls","High Calls"))</f>
        <v>High Calls</v>
      </c>
      <c r="AA2096" t="str">
        <f>IF(tbl_Customers[[#This Row],[total_eve_charge]]&lt;=15,"Low Charges",
IF(tbl_Customers[[#This Row],[total_eve_charge]]&lt;=20,"Medium Charges","High Charges"))</f>
        <v>Medium Charges</v>
      </c>
      <c r="AB2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6" t="str">
        <f>IF(tbl_Customers[[#This Row],[number_vmail_messages]] = 0, "No Usage", IF(tbl_Customers[[#This Row],[number_vmail_messages]] &lt;= 20, "Low Usage", IF(tbl_Customers[[#This Row],[number_vmail_messages]] &lt;= 40, "Medium Usgae", "High Usage")))</f>
        <v>No Usage</v>
      </c>
      <c r="AD2096" t="str">
        <f>IF(tbl_Customers[[#This Row],[total_day_minutes]]&lt;=150,"Low Usage", IF(tbl_Customers[[#This Row],[total_day_minutes]]&lt;=200,"Medium Usage", IF(tbl_Customers[[#This Row],[total_day_minutes]]&lt;=250,"High Usage","Very High Usage")))</f>
        <v>High Usage</v>
      </c>
      <c r="AE2096" t="str">
        <f>IF(tbl_Customers[[#This Row],[total_intl_calls]]&lt;=5,"Low Calls", IF(tbl_Customers[[#This Row],[total_intl_calls]]&lt;=10, "Medium Calls", "High Calls"))</f>
        <v>Low Calls</v>
      </c>
      <c r="AF20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96" t="str">
        <f>IF(tbl_Customers[[#This Row],[Churn_Risk_Score]]&gt;=10,"High Risk", IF(tbl_Customers[[#This Row],[Churn_Risk_Score]]&gt;=5,"Medium Risk","Low Risk"))</f>
        <v>Low Risk</v>
      </c>
      <c r="AH2096">
        <f>tbl_Customers[[#This Row],[total_day_charge]] + tbl_Customers[[#This Row],[total_eve_charge]] + tbl_Customers[[#This Row],[total_night_charge]] + tbl_Customers[[#This Row],[total_intl_charge]]</f>
        <v>64.27</v>
      </c>
    </row>
    <row r="2097" spans="1:34"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t="str">
        <f>IF(tbl_Customers[[#This Row],[total_intl_charge]] &lt;= 3, "Low Charges", "High Charges")</f>
        <v>Low Charges</v>
      </c>
      <c r="Z2097" t="str">
        <f>IF(tbl_Customers[[#This Row],[total_eve_calls]]&lt;=80,"Low Calls",
IF(tbl_Customers[[#This Row],[total_eve_calls]]&lt;=120,"Medium Calls","High Calls"))</f>
        <v>Medium Calls</v>
      </c>
      <c r="AA2097" t="str">
        <f>IF(tbl_Customers[[#This Row],[total_eve_charge]]&lt;=15,"Low Charges",
IF(tbl_Customers[[#This Row],[total_eve_charge]]&lt;=20,"Medium Charges","High Charges"))</f>
        <v>Low Charges</v>
      </c>
      <c r="AB2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7" t="str">
        <f>IF(tbl_Customers[[#This Row],[number_vmail_messages]] = 0, "No Usage", IF(tbl_Customers[[#This Row],[number_vmail_messages]] &lt;= 20, "Low Usage", IF(tbl_Customers[[#This Row],[number_vmail_messages]] &lt;= 40, "Medium Usgae", "High Usage")))</f>
        <v>No Usage</v>
      </c>
      <c r="AD2097" t="str">
        <f>IF(tbl_Customers[[#This Row],[total_day_minutes]]&lt;=150,"Low Usage", IF(tbl_Customers[[#This Row],[total_day_minutes]]&lt;=200,"Medium Usage", IF(tbl_Customers[[#This Row],[total_day_minutes]]&lt;=250,"High Usage","Very High Usage")))</f>
        <v>Medium Usage</v>
      </c>
      <c r="AE2097" t="str">
        <f>IF(tbl_Customers[[#This Row],[total_intl_calls]]&lt;=5,"Low Calls", IF(tbl_Customers[[#This Row],[total_intl_calls]]&lt;=10, "Medium Calls", "High Calls"))</f>
        <v>Low Calls</v>
      </c>
      <c r="AF20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7" t="str">
        <f>IF(tbl_Customers[[#This Row],[Churn_Risk_Score]]&gt;=10,"High Risk", IF(tbl_Customers[[#This Row],[Churn_Risk_Score]]&gt;=5,"Medium Risk","Low Risk"))</f>
        <v>Low Risk</v>
      </c>
      <c r="AH2097">
        <f>tbl_Customers[[#This Row],[total_day_charge]] + tbl_Customers[[#This Row],[total_eve_charge]] + tbl_Customers[[#This Row],[total_night_charge]] + tbl_Customers[[#This Row],[total_intl_charge]]</f>
        <v>55.449999999999996</v>
      </c>
    </row>
    <row r="2098" spans="1:34"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t="str">
        <f>IF(tbl_Customers[[#This Row],[total_intl_charge]] &lt;= 3, "Low Charges", "High Charges")</f>
        <v>Low Charges</v>
      </c>
      <c r="Z2098" t="str">
        <f>IF(tbl_Customers[[#This Row],[total_eve_calls]]&lt;=80,"Low Calls",
IF(tbl_Customers[[#This Row],[total_eve_calls]]&lt;=120,"Medium Calls","High Calls"))</f>
        <v>Medium Calls</v>
      </c>
      <c r="AA2098" t="str">
        <f>IF(tbl_Customers[[#This Row],[total_eve_charge]]&lt;=15,"Low Charges",
IF(tbl_Customers[[#This Row],[total_eve_charge]]&lt;=20,"Medium Charges","High Charges"))</f>
        <v>Low Charges</v>
      </c>
      <c r="AB2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8" t="str">
        <f>IF(tbl_Customers[[#This Row],[number_vmail_messages]] = 0, "No Usage", IF(tbl_Customers[[#This Row],[number_vmail_messages]] &lt;= 20, "Low Usage", IF(tbl_Customers[[#This Row],[number_vmail_messages]] &lt;= 40, "Medium Usgae", "High Usage")))</f>
        <v>Low Usage</v>
      </c>
      <c r="AD2098" t="str">
        <f>IF(tbl_Customers[[#This Row],[total_day_minutes]]&lt;=150,"Low Usage", IF(tbl_Customers[[#This Row],[total_day_minutes]]&lt;=200,"Medium Usage", IF(tbl_Customers[[#This Row],[total_day_minutes]]&lt;=250,"High Usage","Very High Usage")))</f>
        <v>Medium Usage</v>
      </c>
      <c r="AE2098" t="str">
        <f>IF(tbl_Customers[[#This Row],[total_intl_calls]]&lt;=5,"Low Calls", IF(tbl_Customers[[#This Row],[total_intl_calls]]&lt;=10, "Medium Calls", "High Calls"))</f>
        <v>Low Calls</v>
      </c>
      <c r="AF20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8" t="str">
        <f>IF(tbl_Customers[[#This Row],[Churn_Risk_Score]]&gt;=10,"High Risk", IF(tbl_Customers[[#This Row],[Churn_Risk_Score]]&gt;=5,"Medium Risk","Low Risk"))</f>
        <v>Low Risk</v>
      </c>
      <c r="AH2098">
        <f>tbl_Customers[[#This Row],[total_day_charge]] + tbl_Customers[[#This Row],[total_eve_charge]] + tbl_Customers[[#This Row],[total_night_charge]] + tbl_Customers[[#This Row],[total_intl_charge]]</f>
        <v>58.629999999999995</v>
      </c>
    </row>
    <row r="2099" spans="1:34"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t="str">
        <f>IF(tbl_Customers[[#This Row],[total_intl_charge]] &lt;= 3, "Low Charges", "High Charges")</f>
        <v>Low Charges</v>
      </c>
      <c r="Z2099" t="str">
        <f>IF(tbl_Customers[[#This Row],[total_eve_calls]]&lt;=80,"Low Calls",
IF(tbl_Customers[[#This Row],[total_eve_calls]]&lt;=120,"Medium Calls","High Calls"))</f>
        <v>Medium Calls</v>
      </c>
      <c r="AA2099" t="str">
        <f>IF(tbl_Customers[[#This Row],[total_eve_charge]]&lt;=15,"Low Charges",
IF(tbl_Customers[[#This Row],[total_eve_charge]]&lt;=20,"Medium Charges","High Charges"))</f>
        <v>Low Charges</v>
      </c>
      <c r="AB2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99" t="str">
        <f>IF(tbl_Customers[[#This Row],[number_vmail_messages]] = 0, "No Usage", IF(tbl_Customers[[#This Row],[number_vmail_messages]] &lt;= 20, "Low Usage", IF(tbl_Customers[[#This Row],[number_vmail_messages]] &lt;= 40, "Medium Usgae", "High Usage")))</f>
        <v>Medium Usgae</v>
      </c>
      <c r="AD2099" t="str">
        <f>IF(tbl_Customers[[#This Row],[total_day_minutes]]&lt;=150,"Low Usage", IF(tbl_Customers[[#This Row],[total_day_minutes]]&lt;=200,"Medium Usage", IF(tbl_Customers[[#This Row],[total_day_minutes]]&lt;=250,"High Usage","Very High Usage")))</f>
        <v>Low Usage</v>
      </c>
      <c r="AE2099" t="str">
        <f>IF(tbl_Customers[[#This Row],[total_intl_calls]]&lt;=5,"Low Calls", IF(tbl_Customers[[#This Row],[total_intl_calls]]&lt;=10, "Medium Calls", "High Calls"))</f>
        <v>Low Calls</v>
      </c>
      <c r="AF20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9" t="str">
        <f>IF(tbl_Customers[[#This Row],[Churn_Risk_Score]]&gt;=10,"High Risk", IF(tbl_Customers[[#This Row],[Churn_Risk_Score]]&gt;=5,"Medium Risk","Low Risk"))</f>
        <v>Low Risk</v>
      </c>
      <c r="AH2099">
        <f>tbl_Customers[[#This Row],[total_day_charge]] + tbl_Customers[[#This Row],[total_eve_charge]] + tbl_Customers[[#This Row],[total_night_charge]] + tbl_Customers[[#This Row],[total_intl_charge]]</f>
        <v>39.19</v>
      </c>
    </row>
    <row r="2100" spans="1:34"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t="str">
        <f>IF(tbl_Customers[[#This Row],[total_intl_charge]] &lt;= 3, "Low Charges", "High Charges")</f>
        <v>Low Charges</v>
      </c>
      <c r="Z2100" t="str">
        <f>IF(tbl_Customers[[#This Row],[total_eve_calls]]&lt;=80,"Low Calls",
IF(tbl_Customers[[#This Row],[total_eve_calls]]&lt;=120,"Medium Calls","High Calls"))</f>
        <v>Low Calls</v>
      </c>
      <c r="AA2100" t="str">
        <f>IF(tbl_Customers[[#This Row],[total_eve_charge]]&lt;=15,"Low Charges",
IF(tbl_Customers[[#This Row],[total_eve_charge]]&lt;=20,"Medium Charges","High Charges"))</f>
        <v>Low Charges</v>
      </c>
      <c r="AB2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0" t="str">
        <f>IF(tbl_Customers[[#This Row],[number_vmail_messages]] = 0, "No Usage", IF(tbl_Customers[[#This Row],[number_vmail_messages]] &lt;= 20, "Low Usage", IF(tbl_Customers[[#This Row],[number_vmail_messages]] &lt;= 40, "Medium Usgae", "High Usage")))</f>
        <v>No Usage</v>
      </c>
      <c r="AD2100" t="str">
        <f>IF(tbl_Customers[[#This Row],[total_day_minutes]]&lt;=150,"Low Usage", IF(tbl_Customers[[#This Row],[total_day_minutes]]&lt;=200,"Medium Usage", IF(tbl_Customers[[#This Row],[total_day_minutes]]&lt;=250,"High Usage","Very High Usage")))</f>
        <v>Medium Usage</v>
      </c>
      <c r="AE2100" t="str">
        <f>IF(tbl_Customers[[#This Row],[total_intl_calls]]&lt;=5,"Low Calls", IF(tbl_Customers[[#This Row],[total_intl_calls]]&lt;=10, "Medium Calls", "High Calls"))</f>
        <v>Low Calls</v>
      </c>
      <c r="AF2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0" t="str">
        <f>IF(tbl_Customers[[#This Row],[Churn_Risk_Score]]&gt;=10,"High Risk", IF(tbl_Customers[[#This Row],[Churn_Risk_Score]]&gt;=5,"Medium Risk","Low Risk"))</f>
        <v>Low Risk</v>
      </c>
      <c r="AH2100">
        <f>tbl_Customers[[#This Row],[total_day_charge]] + tbl_Customers[[#This Row],[total_eve_charge]] + tbl_Customers[[#This Row],[total_night_charge]] + tbl_Customers[[#This Row],[total_intl_charge]]</f>
        <v>56.65</v>
      </c>
    </row>
    <row r="2101" spans="1:34"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t="str">
        <f>IF(tbl_Customers[[#This Row],[total_intl_charge]] &lt;= 3, "Low Charges", "High Charges")</f>
        <v>Low Charges</v>
      </c>
      <c r="Z2101" t="str">
        <f>IF(tbl_Customers[[#This Row],[total_eve_calls]]&lt;=80,"Low Calls",
IF(tbl_Customers[[#This Row],[total_eve_calls]]&lt;=120,"Medium Calls","High Calls"))</f>
        <v>Medium Calls</v>
      </c>
      <c r="AA2101" t="str">
        <f>IF(tbl_Customers[[#This Row],[total_eve_charge]]&lt;=15,"Low Charges",
IF(tbl_Customers[[#This Row],[total_eve_charge]]&lt;=20,"Medium Charges","High Charges"))</f>
        <v>Low Charges</v>
      </c>
      <c r="AB2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1" t="str">
        <f>IF(tbl_Customers[[#This Row],[number_vmail_messages]] = 0, "No Usage", IF(tbl_Customers[[#This Row],[number_vmail_messages]] &lt;= 20, "Low Usage", IF(tbl_Customers[[#This Row],[number_vmail_messages]] &lt;= 40, "Medium Usgae", "High Usage")))</f>
        <v>Medium Usgae</v>
      </c>
      <c r="AD2101" t="str">
        <f>IF(tbl_Customers[[#This Row],[total_day_minutes]]&lt;=150,"Low Usage", IF(tbl_Customers[[#This Row],[total_day_minutes]]&lt;=200,"Medium Usage", IF(tbl_Customers[[#This Row],[total_day_minutes]]&lt;=250,"High Usage","Very High Usage")))</f>
        <v>Low Usage</v>
      </c>
      <c r="AE2101" t="str">
        <f>IF(tbl_Customers[[#This Row],[total_intl_calls]]&lt;=5,"Low Calls", IF(tbl_Customers[[#This Row],[total_intl_calls]]&lt;=10, "Medium Calls", "High Calls"))</f>
        <v>Low Calls</v>
      </c>
      <c r="AF2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1" t="str">
        <f>IF(tbl_Customers[[#This Row],[Churn_Risk_Score]]&gt;=10,"High Risk", IF(tbl_Customers[[#This Row],[Churn_Risk_Score]]&gt;=5,"Medium Risk","Low Risk"))</f>
        <v>Low Risk</v>
      </c>
      <c r="AH2101">
        <f>tbl_Customers[[#This Row],[total_day_charge]] + tbl_Customers[[#This Row],[total_eve_charge]] + tbl_Customers[[#This Row],[total_night_charge]] + tbl_Customers[[#This Row],[total_intl_charge]]</f>
        <v>44.519999999999996</v>
      </c>
    </row>
    <row r="2102" spans="1:34"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t="str">
        <f>IF(tbl_Customers[[#This Row],[total_intl_charge]] &lt;= 3, "Low Charges", "High Charges")</f>
        <v>Low Charges</v>
      </c>
      <c r="Z2102" t="str">
        <f>IF(tbl_Customers[[#This Row],[total_eve_calls]]&lt;=80,"Low Calls",
IF(tbl_Customers[[#This Row],[total_eve_calls]]&lt;=120,"Medium Calls","High Calls"))</f>
        <v>Medium Calls</v>
      </c>
      <c r="AA2102" t="str">
        <f>IF(tbl_Customers[[#This Row],[total_eve_charge]]&lt;=15,"Low Charges",
IF(tbl_Customers[[#This Row],[total_eve_charge]]&lt;=20,"Medium Charges","High Charges"))</f>
        <v>High Charges</v>
      </c>
      <c r="AB2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2" t="str">
        <f>IF(tbl_Customers[[#This Row],[number_vmail_messages]] = 0, "No Usage", IF(tbl_Customers[[#This Row],[number_vmail_messages]] &lt;= 20, "Low Usage", IF(tbl_Customers[[#This Row],[number_vmail_messages]] &lt;= 40, "Medium Usgae", "High Usage")))</f>
        <v>No Usage</v>
      </c>
      <c r="AD2102" t="str">
        <f>IF(tbl_Customers[[#This Row],[total_day_minutes]]&lt;=150,"Low Usage", IF(tbl_Customers[[#This Row],[total_day_minutes]]&lt;=200,"Medium Usage", IF(tbl_Customers[[#This Row],[total_day_minutes]]&lt;=250,"High Usage","Very High Usage")))</f>
        <v>Medium Usage</v>
      </c>
      <c r="AE2102" t="str">
        <f>IF(tbl_Customers[[#This Row],[total_intl_calls]]&lt;=5,"Low Calls", IF(tbl_Customers[[#This Row],[total_intl_calls]]&lt;=10, "Medium Calls", "High Calls"))</f>
        <v>Medium Calls</v>
      </c>
      <c r="AF2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2" t="str">
        <f>IF(tbl_Customers[[#This Row],[Churn_Risk_Score]]&gt;=10,"High Risk", IF(tbl_Customers[[#This Row],[Churn_Risk_Score]]&gt;=5,"Medium Risk","Low Risk"))</f>
        <v>Low Risk</v>
      </c>
      <c r="AH2102">
        <f>tbl_Customers[[#This Row],[total_day_charge]] + tbl_Customers[[#This Row],[total_eve_charge]] + tbl_Customers[[#This Row],[total_night_charge]] + tbl_Customers[[#This Row],[total_intl_charge]]</f>
        <v>58.41</v>
      </c>
    </row>
    <row r="2103" spans="1:34"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t="str">
        <f>IF(tbl_Customers[[#This Row],[total_intl_charge]] &lt;= 3, "Low Charges", "High Charges")</f>
        <v>Low Charges</v>
      </c>
      <c r="Z2103" t="str">
        <f>IF(tbl_Customers[[#This Row],[total_eve_calls]]&lt;=80,"Low Calls",
IF(tbl_Customers[[#This Row],[total_eve_calls]]&lt;=120,"Medium Calls","High Calls"))</f>
        <v>Medium Calls</v>
      </c>
      <c r="AA2103" t="str">
        <f>IF(tbl_Customers[[#This Row],[total_eve_charge]]&lt;=15,"Low Charges",
IF(tbl_Customers[[#This Row],[total_eve_charge]]&lt;=20,"Medium Charges","High Charges"))</f>
        <v>Low Charges</v>
      </c>
      <c r="AB2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03" t="str">
        <f>IF(tbl_Customers[[#This Row],[number_vmail_messages]] = 0, "No Usage", IF(tbl_Customers[[#This Row],[number_vmail_messages]] &lt;= 20, "Low Usage", IF(tbl_Customers[[#This Row],[number_vmail_messages]] &lt;= 40, "Medium Usgae", "High Usage")))</f>
        <v>No Usage</v>
      </c>
      <c r="AD2103" t="str">
        <f>IF(tbl_Customers[[#This Row],[total_day_minutes]]&lt;=150,"Low Usage", IF(tbl_Customers[[#This Row],[total_day_minutes]]&lt;=200,"Medium Usage", IF(tbl_Customers[[#This Row],[total_day_minutes]]&lt;=250,"High Usage","Very High Usage")))</f>
        <v>Low Usage</v>
      </c>
      <c r="AE2103" t="str">
        <f>IF(tbl_Customers[[#This Row],[total_intl_calls]]&lt;=5,"Low Calls", IF(tbl_Customers[[#This Row],[total_intl_calls]]&lt;=10, "Medium Calls", "High Calls"))</f>
        <v>Low Calls</v>
      </c>
      <c r="AF2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3" t="str">
        <f>IF(tbl_Customers[[#This Row],[Churn_Risk_Score]]&gt;=10,"High Risk", IF(tbl_Customers[[#This Row],[Churn_Risk_Score]]&gt;=5,"Medium Risk","Low Risk"))</f>
        <v>Low Risk</v>
      </c>
      <c r="AH2103">
        <f>tbl_Customers[[#This Row],[total_day_charge]] + tbl_Customers[[#This Row],[total_eve_charge]] + tbl_Customers[[#This Row],[total_night_charge]] + tbl_Customers[[#This Row],[total_intl_charge]]</f>
        <v>50.27</v>
      </c>
    </row>
    <row r="2104" spans="1:34"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t="str">
        <f>IF(tbl_Customers[[#This Row],[total_intl_charge]] &lt;= 3, "Low Charges", "High Charges")</f>
        <v>Low Charges</v>
      </c>
      <c r="Z2104" t="str">
        <f>IF(tbl_Customers[[#This Row],[total_eve_calls]]&lt;=80,"Low Calls",
IF(tbl_Customers[[#This Row],[total_eve_calls]]&lt;=120,"Medium Calls","High Calls"))</f>
        <v>Medium Calls</v>
      </c>
      <c r="AA2104" t="str">
        <f>IF(tbl_Customers[[#This Row],[total_eve_charge]]&lt;=15,"Low Charges",
IF(tbl_Customers[[#This Row],[total_eve_charge]]&lt;=20,"Medium Charges","High Charges"))</f>
        <v>Low Charges</v>
      </c>
      <c r="AB2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4" t="str">
        <f>IF(tbl_Customers[[#This Row],[number_vmail_messages]] = 0, "No Usage", IF(tbl_Customers[[#This Row],[number_vmail_messages]] &lt;= 20, "Low Usage", IF(tbl_Customers[[#This Row],[number_vmail_messages]] &lt;= 40, "Medium Usgae", "High Usage")))</f>
        <v>No Usage</v>
      </c>
      <c r="AD2104" t="str">
        <f>IF(tbl_Customers[[#This Row],[total_day_minutes]]&lt;=150,"Low Usage", IF(tbl_Customers[[#This Row],[total_day_minutes]]&lt;=200,"Medium Usage", IF(tbl_Customers[[#This Row],[total_day_minutes]]&lt;=250,"High Usage","Very High Usage")))</f>
        <v>High Usage</v>
      </c>
      <c r="AE2104" t="str">
        <f>IF(tbl_Customers[[#This Row],[total_intl_calls]]&lt;=5,"Low Calls", IF(tbl_Customers[[#This Row],[total_intl_calls]]&lt;=10, "Medium Calls", "High Calls"))</f>
        <v>Low Calls</v>
      </c>
      <c r="AF2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4" t="str">
        <f>IF(tbl_Customers[[#This Row],[Churn_Risk_Score]]&gt;=10,"High Risk", IF(tbl_Customers[[#This Row],[Churn_Risk_Score]]&gt;=5,"Medium Risk","Low Risk"))</f>
        <v>Low Risk</v>
      </c>
      <c r="AH2104">
        <f>tbl_Customers[[#This Row],[total_day_charge]] + tbl_Customers[[#This Row],[total_eve_charge]] + tbl_Customers[[#This Row],[total_night_charge]] + tbl_Customers[[#This Row],[total_intl_charge]]</f>
        <v>63.699999999999996</v>
      </c>
    </row>
    <row r="2105" spans="1:34"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t="str">
        <f>IF(tbl_Customers[[#This Row],[total_intl_charge]] &lt;= 3, "Low Charges", "High Charges")</f>
        <v>Low Charges</v>
      </c>
      <c r="Z2105" t="str">
        <f>IF(tbl_Customers[[#This Row],[total_eve_calls]]&lt;=80,"Low Calls",
IF(tbl_Customers[[#This Row],[total_eve_calls]]&lt;=120,"Medium Calls","High Calls"))</f>
        <v>Medium Calls</v>
      </c>
      <c r="AA2105" t="str">
        <f>IF(tbl_Customers[[#This Row],[total_eve_charge]]&lt;=15,"Low Charges",
IF(tbl_Customers[[#This Row],[total_eve_charge]]&lt;=20,"Medium Charges","High Charges"))</f>
        <v>Medium Charges</v>
      </c>
      <c r="AB2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5" t="str">
        <f>IF(tbl_Customers[[#This Row],[number_vmail_messages]] = 0, "No Usage", IF(tbl_Customers[[#This Row],[number_vmail_messages]] &lt;= 20, "Low Usage", IF(tbl_Customers[[#This Row],[number_vmail_messages]] &lt;= 40, "Medium Usgae", "High Usage")))</f>
        <v>No Usage</v>
      </c>
      <c r="AD2105" t="str">
        <f>IF(tbl_Customers[[#This Row],[total_day_minutes]]&lt;=150,"Low Usage", IF(tbl_Customers[[#This Row],[total_day_minutes]]&lt;=200,"Medium Usage", IF(tbl_Customers[[#This Row],[total_day_minutes]]&lt;=250,"High Usage","Very High Usage")))</f>
        <v>Low Usage</v>
      </c>
      <c r="AE2105" t="str">
        <f>IF(tbl_Customers[[#This Row],[total_intl_calls]]&lt;=5,"Low Calls", IF(tbl_Customers[[#This Row],[total_intl_calls]]&lt;=10, "Medium Calls", "High Calls"))</f>
        <v>Medium Calls</v>
      </c>
      <c r="AF2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5" t="str">
        <f>IF(tbl_Customers[[#This Row],[Churn_Risk_Score]]&gt;=10,"High Risk", IF(tbl_Customers[[#This Row],[Churn_Risk_Score]]&gt;=5,"Medium Risk","Low Risk"))</f>
        <v>Low Risk</v>
      </c>
      <c r="AH2105">
        <f>tbl_Customers[[#This Row],[total_day_charge]] + tbl_Customers[[#This Row],[total_eve_charge]] + tbl_Customers[[#This Row],[total_night_charge]] + tbl_Customers[[#This Row],[total_intl_charge]]</f>
        <v>51.900000000000006</v>
      </c>
    </row>
    <row r="2106" spans="1:34"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t="str">
        <f>IF(tbl_Customers[[#This Row],[total_intl_charge]] &lt;= 3, "Low Charges", "High Charges")</f>
        <v>Low Charges</v>
      </c>
      <c r="Z2106" t="str">
        <f>IF(tbl_Customers[[#This Row],[total_eve_calls]]&lt;=80,"Low Calls",
IF(tbl_Customers[[#This Row],[total_eve_calls]]&lt;=120,"Medium Calls","High Calls"))</f>
        <v>Medium Calls</v>
      </c>
      <c r="AA2106" t="str">
        <f>IF(tbl_Customers[[#This Row],[total_eve_charge]]&lt;=15,"Low Charges",
IF(tbl_Customers[[#This Row],[total_eve_charge]]&lt;=20,"Medium Charges","High Charges"))</f>
        <v>High Charges</v>
      </c>
      <c r="AB2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6" t="str">
        <f>IF(tbl_Customers[[#This Row],[number_vmail_messages]] = 0, "No Usage", IF(tbl_Customers[[#This Row],[number_vmail_messages]] &lt;= 20, "Low Usage", IF(tbl_Customers[[#This Row],[number_vmail_messages]] &lt;= 40, "Medium Usgae", "High Usage")))</f>
        <v>Medium Usgae</v>
      </c>
      <c r="AD2106" t="str">
        <f>IF(tbl_Customers[[#This Row],[total_day_minutes]]&lt;=150,"Low Usage", IF(tbl_Customers[[#This Row],[total_day_minutes]]&lt;=200,"Medium Usage", IF(tbl_Customers[[#This Row],[total_day_minutes]]&lt;=250,"High Usage","Very High Usage")))</f>
        <v>Low Usage</v>
      </c>
      <c r="AE2106" t="str">
        <f>IF(tbl_Customers[[#This Row],[total_intl_calls]]&lt;=5,"Low Calls", IF(tbl_Customers[[#This Row],[total_intl_calls]]&lt;=10, "Medium Calls", "High Calls"))</f>
        <v>Medium Calls</v>
      </c>
      <c r="AF2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6" t="str">
        <f>IF(tbl_Customers[[#This Row],[Churn_Risk_Score]]&gt;=10,"High Risk", IF(tbl_Customers[[#This Row],[Churn_Risk_Score]]&gt;=5,"Medium Risk","Low Risk"))</f>
        <v>Low Risk</v>
      </c>
      <c r="AH2106">
        <f>tbl_Customers[[#This Row],[total_day_charge]] + tbl_Customers[[#This Row],[total_eve_charge]] + tbl_Customers[[#This Row],[total_night_charge]] + tbl_Customers[[#This Row],[total_intl_charge]]</f>
        <v>60.059999999999995</v>
      </c>
    </row>
    <row r="2107" spans="1:34"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t="str">
        <f>IF(tbl_Customers[[#This Row],[total_intl_charge]] &lt;= 3, "Low Charges", "High Charges")</f>
        <v>Low Charges</v>
      </c>
      <c r="Z2107" t="str">
        <f>IF(tbl_Customers[[#This Row],[total_eve_calls]]&lt;=80,"Low Calls",
IF(tbl_Customers[[#This Row],[total_eve_calls]]&lt;=120,"Medium Calls","High Calls"))</f>
        <v>Medium Calls</v>
      </c>
      <c r="AA2107" t="str">
        <f>IF(tbl_Customers[[#This Row],[total_eve_charge]]&lt;=15,"Low Charges",
IF(tbl_Customers[[#This Row],[total_eve_charge]]&lt;=20,"Medium Charges","High Charges"))</f>
        <v>Low Charges</v>
      </c>
      <c r="AB2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7" t="str">
        <f>IF(tbl_Customers[[#This Row],[number_vmail_messages]] = 0, "No Usage", IF(tbl_Customers[[#This Row],[number_vmail_messages]] &lt;= 20, "Low Usage", IF(tbl_Customers[[#This Row],[number_vmail_messages]] &lt;= 40, "Medium Usgae", "High Usage")))</f>
        <v>Medium Usgae</v>
      </c>
      <c r="AD2107" t="str">
        <f>IF(tbl_Customers[[#This Row],[total_day_minutes]]&lt;=150,"Low Usage", IF(tbl_Customers[[#This Row],[total_day_minutes]]&lt;=200,"Medium Usage", IF(tbl_Customers[[#This Row],[total_day_minutes]]&lt;=250,"High Usage","Very High Usage")))</f>
        <v>Medium Usage</v>
      </c>
      <c r="AE2107" t="str">
        <f>IF(tbl_Customers[[#This Row],[total_intl_calls]]&lt;=5,"Low Calls", IF(tbl_Customers[[#This Row],[total_intl_calls]]&lt;=10, "Medium Calls", "High Calls"))</f>
        <v>Low Calls</v>
      </c>
      <c r="AF2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7" t="str">
        <f>IF(tbl_Customers[[#This Row],[Churn_Risk_Score]]&gt;=10,"High Risk", IF(tbl_Customers[[#This Row],[Churn_Risk_Score]]&gt;=5,"Medium Risk","Low Risk"))</f>
        <v>Low Risk</v>
      </c>
      <c r="AH2107">
        <f>tbl_Customers[[#This Row],[total_day_charge]] + tbl_Customers[[#This Row],[total_eve_charge]] + tbl_Customers[[#This Row],[total_night_charge]] + tbl_Customers[[#This Row],[total_intl_charge]]</f>
        <v>56.61</v>
      </c>
    </row>
    <row r="2108" spans="1:34"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t="str">
        <f>IF(tbl_Customers[[#This Row],[total_intl_charge]] &lt;= 3, "Low Charges", "High Charges")</f>
        <v>Low Charges</v>
      </c>
      <c r="Z2108" t="str">
        <f>IF(tbl_Customers[[#This Row],[total_eve_calls]]&lt;=80,"Low Calls",
IF(tbl_Customers[[#This Row],[total_eve_calls]]&lt;=120,"Medium Calls","High Calls"))</f>
        <v>Low Calls</v>
      </c>
      <c r="AA2108" t="str">
        <f>IF(tbl_Customers[[#This Row],[total_eve_charge]]&lt;=15,"Low Charges",
IF(tbl_Customers[[#This Row],[total_eve_charge]]&lt;=20,"Medium Charges","High Charges"))</f>
        <v>Low Charges</v>
      </c>
      <c r="AB2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8" t="str">
        <f>IF(tbl_Customers[[#This Row],[number_vmail_messages]] = 0, "No Usage", IF(tbl_Customers[[#This Row],[number_vmail_messages]] &lt;= 20, "Low Usage", IF(tbl_Customers[[#This Row],[number_vmail_messages]] &lt;= 40, "Medium Usgae", "High Usage")))</f>
        <v>No Usage</v>
      </c>
      <c r="AD2108" t="str">
        <f>IF(tbl_Customers[[#This Row],[total_day_minutes]]&lt;=150,"Low Usage", IF(tbl_Customers[[#This Row],[total_day_minutes]]&lt;=200,"Medium Usage", IF(tbl_Customers[[#This Row],[total_day_minutes]]&lt;=250,"High Usage","Very High Usage")))</f>
        <v>Low Usage</v>
      </c>
      <c r="AE2108" t="str">
        <f>IF(tbl_Customers[[#This Row],[total_intl_calls]]&lt;=5,"Low Calls", IF(tbl_Customers[[#This Row],[total_intl_calls]]&lt;=10, "Medium Calls", "High Calls"))</f>
        <v>Low Calls</v>
      </c>
      <c r="AF2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8" t="str">
        <f>IF(tbl_Customers[[#This Row],[Churn_Risk_Score]]&gt;=10,"High Risk", IF(tbl_Customers[[#This Row],[Churn_Risk_Score]]&gt;=5,"Medium Risk","Low Risk"))</f>
        <v>Low Risk</v>
      </c>
      <c r="AH2108">
        <f>tbl_Customers[[#This Row],[total_day_charge]] + tbl_Customers[[#This Row],[total_eve_charge]] + tbl_Customers[[#This Row],[total_night_charge]] + tbl_Customers[[#This Row],[total_intl_charge]]</f>
        <v>52.769999999999996</v>
      </c>
    </row>
    <row r="2109" spans="1:34"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t="str">
        <f>IF(tbl_Customers[[#This Row],[total_intl_charge]] &lt;= 3, "Low Charges", "High Charges")</f>
        <v>Low Charges</v>
      </c>
      <c r="Z2109" t="str">
        <f>IF(tbl_Customers[[#This Row],[total_eve_calls]]&lt;=80,"Low Calls",
IF(tbl_Customers[[#This Row],[total_eve_calls]]&lt;=120,"Medium Calls","High Calls"))</f>
        <v>Medium Calls</v>
      </c>
      <c r="AA2109" t="str">
        <f>IF(tbl_Customers[[#This Row],[total_eve_charge]]&lt;=15,"Low Charges",
IF(tbl_Customers[[#This Row],[total_eve_charge]]&lt;=20,"Medium Charges","High Charges"))</f>
        <v>High Charges</v>
      </c>
      <c r="AB2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9" t="str">
        <f>IF(tbl_Customers[[#This Row],[number_vmail_messages]] = 0, "No Usage", IF(tbl_Customers[[#This Row],[number_vmail_messages]] &lt;= 20, "Low Usage", IF(tbl_Customers[[#This Row],[number_vmail_messages]] &lt;= 40, "Medium Usgae", "High Usage")))</f>
        <v>No Usage</v>
      </c>
      <c r="AD2109" t="str">
        <f>IF(tbl_Customers[[#This Row],[total_day_minutes]]&lt;=150,"Low Usage", IF(tbl_Customers[[#This Row],[total_day_minutes]]&lt;=200,"Medium Usage", IF(tbl_Customers[[#This Row],[total_day_minutes]]&lt;=250,"High Usage","Very High Usage")))</f>
        <v>Medium Usage</v>
      </c>
      <c r="AE2109" t="str">
        <f>IF(tbl_Customers[[#This Row],[total_intl_calls]]&lt;=5,"Low Calls", IF(tbl_Customers[[#This Row],[total_intl_calls]]&lt;=10, "Medium Calls", "High Calls"))</f>
        <v>Medium Calls</v>
      </c>
      <c r="AF2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9" t="str">
        <f>IF(tbl_Customers[[#This Row],[Churn_Risk_Score]]&gt;=10,"High Risk", IF(tbl_Customers[[#This Row],[Churn_Risk_Score]]&gt;=5,"Medium Risk","Low Risk"))</f>
        <v>Low Risk</v>
      </c>
      <c r="AH2109">
        <f>tbl_Customers[[#This Row],[total_day_charge]] + tbl_Customers[[#This Row],[total_eve_charge]] + tbl_Customers[[#This Row],[total_night_charge]] + tbl_Customers[[#This Row],[total_intl_charge]]</f>
        <v>65.669999999999987</v>
      </c>
    </row>
    <row r="2110" spans="1:34"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t="str">
        <f>IF(tbl_Customers[[#This Row],[total_intl_charge]] &lt;= 3, "Low Charges", "High Charges")</f>
        <v>High Charges</v>
      </c>
      <c r="Z2110" t="str">
        <f>IF(tbl_Customers[[#This Row],[total_eve_calls]]&lt;=80,"Low Calls",
IF(tbl_Customers[[#This Row],[total_eve_calls]]&lt;=120,"Medium Calls","High Calls"))</f>
        <v>Medium Calls</v>
      </c>
      <c r="AA2110" t="str">
        <f>IF(tbl_Customers[[#This Row],[total_eve_charge]]&lt;=15,"Low Charges",
IF(tbl_Customers[[#This Row],[total_eve_charge]]&lt;=20,"Medium Charges","High Charges"))</f>
        <v>Low Charges</v>
      </c>
      <c r="AB2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0" t="str">
        <f>IF(tbl_Customers[[#This Row],[number_vmail_messages]] = 0, "No Usage", IF(tbl_Customers[[#This Row],[number_vmail_messages]] &lt;= 20, "Low Usage", IF(tbl_Customers[[#This Row],[number_vmail_messages]] &lt;= 40, "Medium Usgae", "High Usage")))</f>
        <v>Medium Usgae</v>
      </c>
      <c r="AD2110" t="str">
        <f>IF(tbl_Customers[[#This Row],[total_day_minutes]]&lt;=150,"Low Usage", IF(tbl_Customers[[#This Row],[total_day_minutes]]&lt;=200,"Medium Usage", IF(tbl_Customers[[#This Row],[total_day_minutes]]&lt;=250,"High Usage","Very High Usage")))</f>
        <v>Very High Usage</v>
      </c>
      <c r="AE2110" t="str">
        <f>IF(tbl_Customers[[#This Row],[total_intl_calls]]&lt;=5,"Low Calls", IF(tbl_Customers[[#This Row],[total_intl_calls]]&lt;=10, "Medium Calls", "High Calls"))</f>
        <v>Medium Calls</v>
      </c>
      <c r="AF2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0" t="str">
        <f>IF(tbl_Customers[[#This Row],[Churn_Risk_Score]]&gt;=10,"High Risk", IF(tbl_Customers[[#This Row],[Churn_Risk_Score]]&gt;=5,"Medium Risk","Low Risk"))</f>
        <v>Medium Risk</v>
      </c>
      <c r="AH2110">
        <f>tbl_Customers[[#This Row],[total_day_charge]] + tbl_Customers[[#This Row],[total_eve_charge]] + tbl_Customers[[#This Row],[total_night_charge]] + tbl_Customers[[#This Row],[total_intl_charge]]</f>
        <v>81.34</v>
      </c>
    </row>
    <row r="2111" spans="1:34"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t="str">
        <f>IF(tbl_Customers[[#This Row],[total_intl_charge]] &lt;= 3, "Low Charges", "High Charges")</f>
        <v>Low Charges</v>
      </c>
      <c r="Z2111" t="str">
        <f>IF(tbl_Customers[[#This Row],[total_eve_calls]]&lt;=80,"Low Calls",
IF(tbl_Customers[[#This Row],[total_eve_calls]]&lt;=120,"Medium Calls","High Calls"))</f>
        <v>High Calls</v>
      </c>
      <c r="AA2111" t="str">
        <f>IF(tbl_Customers[[#This Row],[total_eve_charge]]&lt;=15,"Low Charges",
IF(tbl_Customers[[#This Row],[total_eve_charge]]&lt;=20,"Medium Charges","High Charges"))</f>
        <v>High Charges</v>
      </c>
      <c r="AB2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1" t="str">
        <f>IF(tbl_Customers[[#This Row],[number_vmail_messages]] = 0, "No Usage", IF(tbl_Customers[[#This Row],[number_vmail_messages]] &lt;= 20, "Low Usage", IF(tbl_Customers[[#This Row],[number_vmail_messages]] &lt;= 40, "Medium Usgae", "High Usage")))</f>
        <v>No Usage</v>
      </c>
      <c r="AD2111" t="str">
        <f>IF(tbl_Customers[[#This Row],[total_day_minutes]]&lt;=150,"Low Usage", IF(tbl_Customers[[#This Row],[total_day_minutes]]&lt;=200,"Medium Usage", IF(tbl_Customers[[#This Row],[total_day_minutes]]&lt;=250,"High Usage","Very High Usage")))</f>
        <v>Low Usage</v>
      </c>
      <c r="AE2111" t="str">
        <f>IF(tbl_Customers[[#This Row],[total_intl_calls]]&lt;=5,"Low Calls", IF(tbl_Customers[[#This Row],[total_intl_calls]]&lt;=10, "Medium Calls", "High Calls"))</f>
        <v>Medium Calls</v>
      </c>
      <c r="AF2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1" t="str">
        <f>IF(tbl_Customers[[#This Row],[Churn_Risk_Score]]&gt;=10,"High Risk", IF(tbl_Customers[[#This Row],[Churn_Risk_Score]]&gt;=5,"Medium Risk","Low Risk"))</f>
        <v>Low Risk</v>
      </c>
      <c r="AH2111">
        <f>tbl_Customers[[#This Row],[total_day_charge]] + tbl_Customers[[#This Row],[total_eve_charge]] + tbl_Customers[[#This Row],[total_night_charge]] + tbl_Customers[[#This Row],[total_intl_charge]]</f>
        <v>64.53</v>
      </c>
    </row>
    <row r="2112" spans="1:34"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t="str">
        <f>IF(tbl_Customers[[#This Row],[total_intl_charge]] &lt;= 3, "Low Charges", "High Charges")</f>
        <v>High Charges</v>
      </c>
      <c r="Z2112" t="str">
        <f>IF(tbl_Customers[[#This Row],[total_eve_calls]]&lt;=80,"Low Calls",
IF(tbl_Customers[[#This Row],[total_eve_calls]]&lt;=120,"Medium Calls","High Calls"))</f>
        <v>Medium Calls</v>
      </c>
      <c r="AA2112" t="str">
        <f>IF(tbl_Customers[[#This Row],[total_eve_charge]]&lt;=15,"Low Charges",
IF(tbl_Customers[[#This Row],[total_eve_charge]]&lt;=20,"Medium Charges","High Charges"))</f>
        <v>Medium Charges</v>
      </c>
      <c r="AB2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2" t="str">
        <f>IF(tbl_Customers[[#This Row],[number_vmail_messages]] = 0, "No Usage", IF(tbl_Customers[[#This Row],[number_vmail_messages]] &lt;= 20, "Low Usage", IF(tbl_Customers[[#This Row],[number_vmail_messages]] &lt;= 40, "Medium Usgae", "High Usage")))</f>
        <v>No Usage</v>
      </c>
      <c r="AD2112" t="str">
        <f>IF(tbl_Customers[[#This Row],[total_day_minutes]]&lt;=150,"Low Usage", IF(tbl_Customers[[#This Row],[total_day_minutes]]&lt;=200,"Medium Usage", IF(tbl_Customers[[#This Row],[total_day_minutes]]&lt;=250,"High Usage","Very High Usage")))</f>
        <v>Medium Usage</v>
      </c>
      <c r="AE2112" t="str">
        <f>IF(tbl_Customers[[#This Row],[total_intl_calls]]&lt;=5,"Low Calls", IF(tbl_Customers[[#This Row],[total_intl_calls]]&lt;=10, "Medium Calls", "High Calls"))</f>
        <v>Low Calls</v>
      </c>
      <c r="AF2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2" t="str">
        <f>IF(tbl_Customers[[#This Row],[Churn_Risk_Score]]&gt;=10,"High Risk", IF(tbl_Customers[[#This Row],[Churn_Risk_Score]]&gt;=5,"Medium Risk","Low Risk"))</f>
        <v>Low Risk</v>
      </c>
      <c r="AH2112">
        <f>tbl_Customers[[#This Row],[total_day_charge]] + tbl_Customers[[#This Row],[total_eve_charge]] + tbl_Customers[[#This Row],[total_night_charge]] + tbl_Customers[[#This Row],[total_intl_charge]]</f>
        <v>61.58</v>
      </c>
    </row>
    <row r="2113" spans="1:34"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t="str">
        <f>IF(tbl_Customers[[#This Row],[total_intl_charge]] &lt;= 3, "Low Charges", "High Charges")</f>
        <v>Low Charges</v>
      </c>
      <c r="Z2113" t="str">
        <f>IF(tbl_Customers[[#This Row],[total_eve_calls]]&lt;=80,"Low Calls",
IF(tbl_Customers[[#This Row],[total_eve_calls]]&lt;=120,"Medium Calls","High Calls"))</f>
        <v>Medium Calls</v>
      </c>
      <c r="AA2113" t="str">
        <f>IF(tbl_Customers[[#This Row],[total_eve_charge]]&lt;=15,"Low Charges",
IF(tbl_Customers[[#This Row],[total_eve_charge]]&lt;=20,"Medium Charges","High Charges"))</f>
        <v>Low Charges</v>
      </c>
      <c r="AB2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3" t="str">
        <f>IF(tbl_Customers[[#This Row],[number_vmail_messages]] = 0, "No Usage", IF(tbl_Customers[[#This Row],[number_vmail_messages]] &lt;= 20, "Low Usage", IF(tbl_Customers[[#This Row],[number_vmail_messages]] &lt;= 40, "Medium Usgae", "High Usage")))</f>
        <v>No Usage</v>
      </c>
      <c r="AD2113" t="str">
        <f>IF(tbl_Customers[[#This Row],[total_day_minutes]]&lt;=150,"Low Usage", IF(tbl_Customers[[#This Row],[total_day_minutes]]&lt;=200,"Medium Usage", IF(tbl_Customers[[#This Row],[total_day_minutes]]&lt;=250,"High Usage","Very High Usage")))</f>
        <v>High Usage</v>
      </c>
      <c r="AE2113" t="str">
        <f>IF(tbl_Customers[[#This Row],[total_intl_calls]]&lt;=5,"Low Calls", IF(tbl_Customers[[#This Row],[total_intl_calls]]&lt;=10, "Medium Calls", "High Calls"))</f>
        <v>Medium Calls</v>
      </c>
      <c r="AF2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3" t="str">
        <f>IF(tbl_Customers[[#This Row],[Churn_Risk_Score]]&gt;=10,"High Risk", IF(tbl_Customers[[#This Row],[Churn_Risk_Score]]&gt;=5,"Medium Risk","Low Risk"))</f>
        <v>Low Risk</v>
      </c>
      <c r="AH2113">
        <f>tbl_Customers[[#This Row],[total_day_charge]] + tbl_Customers[[#This Row],[total_eve_charge]] + tbl_Customers[[#This Row],[total_night_charge]] + tbl_Customers[[#This Row],[total_intl_charge]]</f>
        <v>67.8</v>
      </c>
    </row>
    <row r="2114" spans="1:34"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t="str">
        <f>IF(tbl_Customers[[#This Row],[total_intl_charge]] &lt;= 3, "Low Charges", "High Charges")</f>
        <v>High Charges</v>
      </c>
      <c r="Z2114" t="str">
        <f>IF(tbl_Customers[[#This Row],[total_eve_calls]]&lt;=80,"Low Calls",
IF(tbl_Customers[[#This Row],[total_eve_calls]]&lt;=120,"Medium Calls","High Calls"))</f>
        <v>Low Calls</v>
      </c>
      <c r="AA2114" t="str">
        <f>IF(tbl_Customers[[#This Row],[total_eve_charge]]&lt;=15,"Low Charges",
IF(tbl_Customers[[#This Row],[total_eve_charge]]&lt;=20,"Medium Charges","High Charges"))</f>
        <v>High Charges</v>
      </c>
      <c r="AB2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4" t="str">
        <f>IF(tbl_Customers[[#This Row],[number_vmail_messages]] = 0, "No Usage", IF(tbl_Customers[[#This Row],[number_vmail_messages]] &lt;= 20, "Low Usage", IF(tbl_Customers[[#This Row],[number_vmail_messages]] &lt;= 40, "Medium Usgae", "High Usage")))</f>
        <v>Medium Usgae</v>
      </c>
      <c r="AD2114" t="str">
        <f>IF(tbl_Customers[[#This Row],[total_day_minutes]]&lt;=150,"Low Usage", IF(tbl_Customers[[#This Row],[total_day_minutes]]&lt;=200,"Medium Usage", IF(tbl_Customers[[#This Row],[total_day_minutes]]&lt;=250,"High Usage","Very High Usage")))</f>
        <v>Medium Usage</v>
      </c>
      <c r="AE2114" t="str">
        <f>IF(tbl_Customers[[#This Row],[total_intl_calls]]&lt;=5,"Low Calls", IF(tbl_Customers[[#This Row],[total_intl_calls]]&lt;=10, "Medium Calls", "High Calls"))</f>
        <v>Low Calls</v>
      </c>
      <c r="AF2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4" t="str">
        <f>IF(tbl_Customers[[#This Row],[Churn_Risk_Score]]&gt;=10,"High Risk", IF(tbl_Customers[[#This Row],[Churn_Risk_Score]]&gt;=5,"Medium Risk","Low Risk"))</f>
        <v>Low Risk</v>
      </c>
      <c r="AH2114">
        <f>tbl_Customers[[#This Row],[total_day_charge]] + tbl_Customers[[#This Row],[total_eve_charge]] + tbl_Customers[[#This Row],[total_night_charge]] + tbl_Customers[[#This Row],[total_intl_charge]]</f>
        <v>66.89</v>
      </c>
    </row>
    <row r="2115" spans="1:34"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t="str">
        <f>IF(tbl_Customers[[#This Row],[total_intl_charge]] &lt;= 3, "Low Charges", "High Charges")</f>
        <v>High Charges</v>
      </c>
      <c r="Z2115" t="str">
        <f>IF(tbl_Customers[[#This Row],[total_eve_calls]]&lt;=80,"Low Calls",
IF(tbl_Customers[[#This Row],[total_eve_calls]]&lt;=120,"Medium Calls","High Calls"))</f>
        <v>Medium Calls</v>
      </c>
      <c r="AA2115" t="str">
        <f>IF(tbl_Customers[[#This Row],[total_eve_charge]]&lt;=15,"Low Charges",
IF(tbl_Customers[[#This Row],[total_eve_charge]]&lt;=20,"Medium Charges","High Charges"))</f>
        <v>High Charges</v>
      </c>
      <c r="AB2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5" t="str">
        <f>IF(tbl_Customers[[#This Row],[number_vmail_messages]] = 0, "No Usage", IF(tbl_Customers[[#This Row],[number_vmail_messages]] &lt;= 20, "Low Usage", IF(tbl_Customers[[#This Row],[number_vmail_messages]] &lt;= 40, "Medium Usgae", "High Usage")))</f>
        <v>Medium Usgae</v>
      </c>
      <c r="AD2115" t="str">
        <f>IF(tbl_Customers[[#This Row],[total_day_minutes]]&lt;=150,"Low Usage", IF(tbl_Customers[[#This Row],[total_day_minutes]]&lt;=200,"Medium Usage", IF(tbl_Customers[[#This Row],[total_day_minutes]]&lt;=250,"High Usage","Very High Usage")))</f>
        <v>Low Usage</v>
      </c>
      <c r="AE2115" t="str">
        <f>IF(tbl_Customers[[#This Row],[total_intl_calls]]&lt;=5,"Low Calls", IF(tbl_Customers[[#This Row],[total_intl_calls]]&lt;=10, "Medium Calls", "High Calls"))</f>
        <v>Low Calls</v>
      </c>
      <c r="AF2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5" t="str">
        <f>IF(tbl_Customers[[#This Row],[Churn_Risk_Score]]&gt;=10,"High Risk", IF(tbl_Customers[[#This Row],[Churn_Risk_Score]]&gt;=5,"Medium Risk","Low Risk"))</f>
        <v>Low Risk</v>
      </c>
      <c r="AH2115">
        <f>tbl_Customers[[#This Row],[total_day_charge]] + tbl_Customers[[#This Row],[total_eve_charge]] + tbl_Customers[[#This Row],[total_night_charge]] + tbl_Customers[[#This Row],[total_intl_charge]]</f>
        <v>59.74</v>
      </c>
    </row>
    <row r="2116" spans="1:34"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t="str">
        <f>IF(tbl_Customers[[#This Row],[total_intl_charge]] &lt;= 3, "Low Charges", "High Charges")</f>
        <v>High Charges</v>
      </c>
      <c r="Z2116" t="str">
        <f>IF(tbl_Customers[[#This Row],[total_eve_calls]]&lt;=80,"Low Calls",
IF(tbl_Customers[[#This Row],[total_eve_calls]]&lt;=120,"Medium Calls","High Calls"))</f>
        <v>Low Calls</v>
      </c>
      <c r="AA2116" t="str">
        <f>IF(tbl_Customers[[#This Row],[total_eve_charge]]&lt;=15,"Low Charges",
IF(tbl_Customers[[#This Row],[total_eve_charge]]&lt;=20,"Medium Charges","High Charges"))</f>
        <v>High Charges</v>
      </c>
      <c r="AB2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6" t="str">
        <f>IF(tbl_Customers[[#This Row],[number_vmail_messages]] = 0, "No Usage", IF(tbl_Customers[[#This Row],[number_vmail_messages]] &lt;= 20, "Low Usage", IF(tbl_Customers[[#This Row],[number_vmail_messages]] &lt;= 40, "Medium Usgae", "High Usage")))</f>
        <v>Low Usage</v>
      </c>
      <c r="AD2116" t="str">
        <f>IF(tbl_Customers[[#This Row],[total_day_minutes]]&lt;=150,"Low Usage", IF(tbl_Customers[[#This Row],[total_day_minutes]]&lt;=200,"Medium Usage", IF(tbl_Customers[[#This Row],[total_day_minutes]]&lt;=250,"High Usage","Very High Usage")))</f>
        <v>High Usage</v>
      </c>
      <c r="AE2116" t="str">
        <f>IF(tbl_Customers[[#This Row],[total_intl_calls]]&lt;=5,"Low Calls", IF(tbl_Customers[[#This Row],[total_intl_calls]]&lt;=10, "Medium Calls", "High Calls"))</f>
        <v>Low Calls</v>
      </c>
      <c r="AF2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6" t="str">
        <f>IF(tbl_Customers[[#This Row],[Churn_Risk_Score]]&gt;=10,"High Risk", IF(tbl_Customers[[#This Row],[Churn_Risk_Score]]&gt;=5,"Medium Risk","Low Risk"))</f>
        <v>Low Risk</v>
      </c>
      <c r="AH2116">
        <f>tbl_Customers[[#This Row],[total_day_charge]] + tbl_Customers[[#This Row],[total_eve_charge]] + tbl_Customers[[#This Row],[total_night_charge]] + tbl_Customers[[#This Row],[total_intl_charge]]</f>
        <v>77.559999999999988</v>
      </c>
    </row>
    <row r="2117" spans="1:34"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t="str">
        <f>IF(tbl_Customers[[#This Row],[total_intl_charge]] &lt;= 3, "Low Charges", "High Charges")</f>
        <v>Low Charges</v>
      </c>
      <c r="Z2117" t="str">
        <f>IF(tbl_Customers[[#This Row],[total_eve_calls]]&lt;=80,"Low Calls",
IF(tbl_Customers[[#This Row],[total_eve_calls]]&lt;=120,"Medium Calls","High Calls"))</f>
        <v>Low Calls</v>
      </c>
      <c r="AA2117" t="str">
        <f>IF(tbl_Customers[[#This Row],[total_eve_charge]]&lt;=15,"Low Charges",
IF(tbl_Customers[[#This Row],[total_eve_charge]]&lt;=20,"Medium Charges","High Charges"))</f>
        <v>Low Charges</v>
      </c>
      <c r="AB2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17" t="str">
        <f>IF(tbl_Customers[[#This Row],[number_vmail_messages]] = 0, "No Usage", IF(tbl_Customers[[#This Row],[number_vmail_messages]] &lt;= 20, "Low Usage", IF(tbl_Customers[[#This Row],[number_vmail_messages]] &lt;= 40, "Medium Usgae", "High Usage")))</f>
        <v>No Usage</v>
      </c>
      <c r="AD2117" t="str">
        <f>IF(tbl_Customers[[#This Row],[total_day_minutes]]&lt;=150,"Low Usage", IF(tbl_Customers[[#This Row],[total_day_minutes]]&lt;=200,"Medium Usage", IF(tbl_Customers[[#This Row],[total_day_minutes]]&lt;=250,"High Usage","Very High Usage")))</f>
        <v>Medium Usage</v>
      </c>
      <c r="AE2117" t="str">
        <f>IF(tbl_Customers[[#This Row],[total_intl_calls]]&lt;=5,"Low Calls", IF(tbl_Customers[[#This Row],[total_intl_calls]]&lt;=10, "Medium Calls", "High Calls"))</f>
        <v>Low Calls</v>
      </c>
      <c r="AF2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7" t="str">
        <f>IF(tbl_Customers[[#This Row],[Churn_Risk_Score]]&gt;=10,"High Risk", IF(tbl_Customers[[#This Row],[Churn_Risk_Score]]&gt;=5,"Medium Risk","Low Risk"))</f>
        <v>Low Risk</v>
      </c>
      <c r="AH2117">
        <f>tbl_Customers[[#This Row],[total_day_charge]] + tbl_Customers[[#This Row],[total_eve_charge]] + tbl_Customers[[#This Row],[total_night_charge]] + tbl_Customers[[#This Row],[total_intl_charge]]</f>
        <v>49.74</v>
      </c>
    </row>
    <row r="2118" spans="1:34"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t="str">
        <f>IF(tbl_Customers[[#This Row],[total_intl_charge]] &lt;= 3, "Low Charges", "High Charges")</f>
        <v>Low Charges</v>
      </c>
      <c r="Z2118" t="str">
        <f>IF(tbl_Customers[[#This Row],[total_eve_calls]]&lt;=80,"Low Calls",
IF(tbl_Customers[[#This Row],[total_eve_calls]]&lt;=120,"Medium Calls","High Calls"))</f>
        <v>Medium Calls</v>
      </c>
      <c r="AA2118" t="str">
        <f>IF(tbl_Customers[[#This Row],[total_eve_charge]]&lt;=15,"Low Charges",
IF(tbl_Customers[[#This Row],[total_eve_charge]]&lt;=20,"Medium Charges","High Charges"))</f>
        <v>Medium Charges</v>
      </c>
      <c r="AB2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18" t="str">
        <f>IF(tbl_Customers[[#This Row],[number_vmail_messages]] = 0, "No Usage", IF(tbl_Customers[[#This Row],[number_vmail_messages]] &lt;= 20, "Low Usage", IF(tbl_Customers[[#This Row],[number_vmail_messages]] &lt;= 40, "Medium Usgae", "High Usage")))</f>
        <v>No Usage</v>
      </c>
      <c r="AD2118" t="str">
        <f>IF(tbl_Customers[[#This Row],[total_day_minutes]]&lt;=150,"Low Usage", IF(tbl_Customers[[#This Row],[total_day_minutes]]&lt;=200,"Medium Usage", IF(tbl_Customers[[#This Row],[total_day_minutes]]&lt;=250,"High Usage","Very High Usage")))</f>
        <v>Medium Usage</v>
      </c>
      <c r="AE2118" t="str">
        <f>IF(tbl_Customers[[#This Row],[total_intl_calls]]&lt;=5,"Low Calls", IF(tbl_Customers[[#This Row],[total_intl_calls]]&lt;=10, "Medium Calls", "High Calls"))</f>
        <v>Low Calls</v>
      </c>
      <c r="AF2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8" t="str">
        <f>IF(tbl_Customers[[#This Row],[Churn_Risk_Score]]&gt;=10,"High Risk", IF(tbl_Customers[[#This Row],[Churn_Risk_Score]]&gt;=5,"Medium Risk","Low Risk"))</f>
        <v>Low Risk</v>
      </c>
      <c r="AH2118">
        <f>tbl_Customers[[#This Row],[total_day_charge]] + tbl_Customers[[#This Row],[total_eve_charge]] + tbl_Customers[[#This Row],[total_night_charge]] + tbl_Customers[[#This Row],[total_intl_charge]]</f>
        <v>56.260000000000005</v>
      </c>
    </row>
    <row r="2119" spans="1:34"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t="str">
        <f>IF(tbl_Customers[[#This Row],[total_intl_charge]] &lt;= 3, "Low Charges", "High Charges")</f>
        <v>Low Charges</v>
      </c>
      <c r="Z2119" t="str">
        <f>IF(tbl_Customers[[#This Row],[total_eve_calls]]&lt;=80,"Low Calls",
IF(tbl_Customers[[#This Row],[total_eve_calls]]&lt;=120,"Medium Calls","High Calls"))</f>
        <v>Medium Calls</v>
      </c>
      <c r="AA2119" t="str">
        <f>IF(tbl_Customers[[#This Row],[total_eve_charge]]&lt;=15,"Low Charges",
IF(tbl_Customers[[#This Row],[total_eve_charge]]&lt;=20,"Medium Charges","High Charges"))</f>
        <v>Medium Charges</v>
      </c>
      <c r="AB2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9" t="str">
        <f>IF(tbl_Customers[[#This Row],[number_vmail_messages]] = 0, "No Usage", IF(tbl_Customers[[#This Row],[number_vmail_messages]] &lt;= 20, "Low Usage", IF(tbl_Customers[[#This Row],[number_vmail_messages]] &lt;= 40, "Medium Usgae", "High Usage")))</f>
        <v>No Usage</v>
      </c>
      <c r="AD2119" t="str">
        <f>IF(tbl_Customers[[#This Row],[total_day_minutes]]&lt;=150,"Low Usage", IF(tbl_Customers[[#This Row],[total_day_minutes]]&lt;=200,"Medium Usage", IF(tbl_Customers[[#This Row],[total_day_minutes]]&lt;=250,"High Usage","Very High Usage")))</f>
        <v>Medium Usage</v>
      </c>
      <c r="AE2119" t="str">
        <f>IF(tbl_Customers[[#This Row],[total_intl_calls]]&lt;=5,"Low Calls", IF(tbl_Customers[[#This Row],[total_intl_calls]]&lt;=10, "Medium Calls", "High Calls"))</f>
        <v>Medium Calls</v>
      </c>
      <c r="AF2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19" t="str">
        <f>IF(tbl_Customers[[#This Row],[Churn_Risk_Score]]&gt;=10,"High Risk", IF(tbl_Customers[[#This Row],[Churn_Risk_Score]]&gt;=5,"Medium Risk","Low Risk"))</f>
        <v>Medium Risk</v>
      </c>
      <c r="AH2119">
        <f>tbl_Customers[[#This Row],[total_day_charge]] + tbl_Customers[[#This Row],[total_eve_charge]] + tbl_Customers[[#This Row],[total_night_charge]] + tbl_Customers[[#This Row],[total_intl_charge]]</f>
        <v>56.22</v>
      </c>
    </row>
    <row r="2120" spans="1:34"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t="str">
        <f>IF(tbl_Customers[[#This Row],[total_intl_charge]] &lt;= 3, "Low Charges", "High Charges")</f>
        <v>Low Charges</v>
      </c>
      <c r="Z2120" t="str">
        <f>IF(tbl_Customers[[#This Row],[total_eve_calls]]&lt;=80,"Low Calls",
IF(tbl_Customers[[#This Row],[total_eve_calls]]&lt;=120,"Medium Calls","High Calls"))</f>
        <v>Medium Calls</v>
      </c>
      <c r="AA2120" t="str">
        <f>IF(tbl_Customers[[#This Row],[total_eve_charge]]&lt;=15,"Low Charges",
IF(tbl_Customers[[#This Row],[total_eve_charge]]&lt;=20,"Medium Charges","High Charges"))</f>
        <v>High Charges</v>
      </c>
      <c r="AB2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0" t="str">
        <f>IF(tbl_Customers[[#This Row],[number_vmail_messages]] = 0, "No Usage", IF(tbl_Customers[[#This Row],[number_vmail_messages]] &lt;= 20, "Low Usage", IF(tbl_Customers[[#This Row],[number_vmail_messages]] &lt;= 40, "Medium Usgae", "High Usage")))</f>
        <v>No Usage</v>
      </c>
      <c r="AD2120" t="str">
        <f>IF(tbl_Customers[[#This Row],[total_day_minutes]]&lt;=150,"Low Usage", IF(tbl_Customers[[#This Row],[total_day_minutes]]&lt;=200,"Medium Usage", IF(tbl_Customers[[#This Row],[total_day_minutes]]&lt;=250,"High Usage","Very High Usage")))</f>
        <v>Low Usage</v>
      </c>
      <c r="AE2120" t="str">
        <f>IF(tbl_Customers[[#This Row],[total_intl_calls]]&lt;=5,"Low Calls", IF(tbl_Customers[[#This Row],[total_intl_calls]]&lt;=10, "Medium Calls", "High Calls"))</f>
        <v>Medium Calls</v>
      </c>
      <c r="AF2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0" t="str">
        <f>IF(tbl_Customers[[#This Row],[Churn_Risk_Score]]&gt;=10,"High Risk", IF(tbl_Customers[[#This Row],[Churn_Risk_Score]]&gt;=5,"Medium Risk","Low Risk"))</f>
        <v>Low Risk</v>
      </c>
      <c r="AH2120">
        <f>tbl_Customers[[#This Row],[total_day_charge]] + tbl_Customers[[#This Row],[total_eve_charge]] + tbl_Customers[[#This Row],[total_night_charge]] + tbl_Customers[[#This Row],[total_intl_charge]]</f>
        <v>49.889999999999993</v>
      </c>
    </row>
    <row r="2121" spans="1:34"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t="str">
        <f>IF(tbl_Customers[[#This Row],[total_intl_charge]] &lt;= 3, "Low Charges", "High Charges")</f>
        <v>Low Charges</v>
      </c>
      <c r="Z2121" t="str">
        <f>IF(tbl_Customers[[#This Row],[total_eve_calls]]&lt;=80,"Low Calls",
IF(tbl_Customers[[#This Row],[total_eve_calls]]&lt;=120,"Medium Calls","High Calls"))</f>
        <v>Medium Calls</v>
      </c>
      <c r="AA2121" t="str">
        <f>IF(tbl_Customers[[#This Row],[total_eve_charge]]&lt;=15,"Low Charges",
IF(tbl_Customers[[#This Row],[total_eve_charge]]&lt;=20,"Medium Charges","High Charges"))</f>
        <v>Low Charges</v>
      </c>
      <c r="AB2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1" t="str">
        <f>IF(tbl_Customers[[#This Row],[number_vmail_messages]] = 0, "No Usage", IF(tbl_Customers[[#This Row],[number_vmail_messages]] &lt;= 20, "Low Usage", IF(tbl_Customers[[#This Row],[number_vmail_messages]] &lt;= 40, "Medium Usgae", "High Usage")))</f>
        <v>No Usage</v>
      </c>
      <c r="AD2121" t="str">
        <f>IF(tbl_Customers[[#This Row],[total_day_minutes]]&lt;=150,"Low Usage", IF(tbl_Customers[[#This Row],[total_day_minutes]]&lt;=200,"Medium Usage", IF(tbl_Customers[[#This Row],[total_day_minutes]]&lt;=250,"High Usage","Very High Usage")))</f>
        <v>High Usage</v>
      </c>
      <c r="AE2121" t="str">
        <f>IF(tbl_Customers[[#This Row],[total_intl_calls]]&lt;=5,"Low Calls", IF(tbl_Customers[[#This Row],[total_intl_calls]]&lt;=10, "Medium Calls", "High Calls"))</f>
        <v>Medium Calls</v>
      </c>
      <c r="AF2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1" t="str">
        <f>IF(tbl_Customers[[#This Row],[Churn_Risk_Score]]&gt;=10,"High Risk", IF(tbl_Customers[[#This Row],[Churn_Risk_Score]]&gt;=5,"Medium Risk","Low Risk"))</f>
        <v>Low Risk</v>
      </c>
      <c r="AH2121">
        <f>tbl_Customers[[#This Row],[total_day_charge]] + tbl_Customers[[#This Row],[total_eve_charge]] + tbl_Customers[[#This Row],[total_night_charge]] + tbl_Customers[[#This Row],[total_intl_charge]]</f>
        <v>57.95</v>
      </c>
    </row>
    <row r="2122" spans="1:34"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t="str">
        <f>IF(tbl_Customers[[#This Row],[total_intl_charge]] &lt;= 3, "Low Charges", "High Charges")</f>
        <v>High Charges</v>
      </c>
      <c r="Z2122" t="str">
        <f>IF(tbl_Customers[[#This Row],[total_eve_calls]]&lt;=80,"Low Calls",
IF(tbl_Customers[[#This Row],[total_eve_calls]]&lt;=120,"Medium Calls","High Calls"))</f>
        <v>Low Calls</v>
      </c>
      <c r="AA2122" t="str">
        <f>IF(tbl_Customers[[#This Row],[total_eve_charge]]&lt;=15,"Low Charges",
IF(tbl_Customers[[#This Row],[total_eve_charge]]&lt;=20,"Medium Charges","High Charges"))</f>
        <v>Low Charges</v>
      </c>
      <c r="AB2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2" t="str">
        <f>IF(tbl_Customers[[#This Row],[number_vmail_messages]] = 0, "No Usage", IF(tbl_Customers[[#This Row],[number_vmail_messages]] &lt;= 20, "Low Usage", IF(tbl_Customers[[#This Row],[number_vmail_messages]] &lt;= 40, "Medium Usgae", "High Usage")))</f>
        <v>No Usage</v>
      </c>
      <c r="AD2122" t="str">
        <f>IF(tbl_Customers[[#This Row],[total_day_minutes]]&lt;=150,"Low Usage", IF(tbl_Customers[[#This Row],[total_day_minutes]]&lt;=200,"Medium Usage", IF(tbl_Customers[[#This Row],[total_day_minutes]]&lt;=250,"High Usage","Very High Usage")))</f>
        <v>Low Usage</v>
      </c>
      <c r="AE2122" t="str">
        <f>IF(tbl_Customers[[#This Row],[total_intl_calls]]&lt;=5,"Low Calls", IF(tbl_Customers[[#This Row],[total_intl_calls]]&lt;=10, "Medium Calls", "High Calls"))</f>
        <v>Low Calls</v>
      </c>
      <c r="AF2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2" t="str">
        <f>IF(tbl_Customers[[#This Row],[Churn_Risk_Score]]&gt;=10,"High Risk", IF(tbl_Customers[[#This Row],[Churn_Risk_Score]]&gt;=5,"Medium Risk","Low Risk"))</f>
        <v>Medium Risk</v>
      </c>
      <c r="AH2122">
        <f>tbl_Customers[[#This Row],[total_day_charge]] + tbl_Customers[[#This Row],[total_eve_charge]] + tbl_Customers[[#This Row],[total_night_charge]] + tbl_Customers[[#This Row],[total_intl_charge]]</f>
        <v>45.379999999999995</v>
      </c>
    </row>
    <row r="2123" spans="1:34"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t="str">
        <f>IF(tbl_Customers[[#This Row],[total_intl_charge]] &lt;= 3, "Low Charges", "High Charges")</f>
        <v>Low Charges</v>
      </c>
      <c r="Z2123" t="str">
        <f>IF(tbl_Customers[[#This Row],[total_eve_calls]]&lt;=80,"Low Calls",
IF(tbl_Customers[[#This Row],[total_eve_calls]]&lt;=120,"Medium Calls","High Calls"))</f>
        <v>Medium Calls</v>
      </c>
      <c r="AA2123" t="str">
        <f>IF(tbl_Customers[[#This Row],[total_eve_charge]]&lt;=15,"Low Charges",
IF(tbl_Customers[[#This Row],[total_eve_charge]]&lt;=20,"Medium Charges","High Charges"))</f>
        <v>Low Charges</v>
      </c>
      <c r="AB2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3" t="str">
        <f>IF(tbl_Customers[[#This Row],[number_vmail_messages]] = 0, "No Usage", IF(tbl_Customers[[#This Row],[number_vmail_messages]] &lt;= 20, "Low Usage", IF(tbl_Customers[[#This Row],[number_vmail_messages]] &lt;= 40, "Medium Usgae", "High Usage")))</f>
        <v>Medium Usgae</v>
      </c>
      <c r="AD2123" t="str">
        <f>IF(tbl_Customers[[#This Row],[total_day_minutes]]&lt;=150,"Low Usage", IF(tbl_Customers[[#This Row],[total_day_minutes]]&lt;=200,"Medium Usage", IF(tbl_Customers[[#This Row],[total_day_minutes]]&lt;=250,"High Usage","Very High Usage")))</f>
        <v>Very High Usage</v>
      </c>
      <c r="AE2123" t="str">
        <f>IF(tbl_Customers[[#This Row],[total_intl_calls]]&lt;=5,"Low Calls", IF(tbl_Customers[[#This Row],[total_intl_calls]]&lt;=10, "Medium Calls", "High Calls"))</f>
        <v>Low Calls</v>
      </c>
      <c r="AF2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3" t="str">
        <f>IF(tbl_Customers[[#This Row],[Churn_Risk_Score]]&gt;=10,"High Risk", IF(tbl_Customers[[#This Row],[Churn_Risk_Score]]&gt;=5,"Medium Risk","Low Risk"))</f>
        <v>Low Risk</v>
      </c>
      <c r="AH2123">
        <f>tbl_Customers[[#This Row],[total_day_charge]] + tbl_Customers[[#This Row],[total_eve_charge]] + tbl_Customers[[#This Row],[total_night_charge]] + tbl_Customers[[#This Row],[total_intl_charge]]</f>
        <v>65.91</v>
      </c>
    </row>
    <row r="2124" spans="1:34"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t="str">
        <f>IF(tbl_Customers[[#This Row],[total_intl_charge]] &lt;= 3, "Low Charges", "High Charges")</f>
        <v>Low Charges</v>
      </c>
      <c r="Z2124" t="str">
        <f>IF(tbl_Customers[[#This Row],[total_eve_calls]]&lt;=80,"Low Calls",
IF(tbl_Customers[[#This Row],[total_eve_calls]]&lt;=120,"Medium Calls","High Calls"))</f>
        <v>Medium Calls</v>
      </c>
      <c r="AA2124" t="str">
        <f>IF(tbl_Customers[[#This Row],[total_eve_charge]]&lt;=15,"Low Charges",
IF(tbl_Customers[[#This Row],[total_eve_charge]]&lt;=20,"Medium Charges","High Charges"))</f>
        <v>Low Charges</v>
      </c>
      <c r="AB2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24" t="str">
        <f>IF(tbl_Customers[[#This Row],[number_vmail_messages]] = 0, "No Usage", IF(tbl_Customers[[#This Row],[number_vmail_messages]] &lt;= 20, "Low Usage", IF(tbl_Customers[[#This Row],[number_vmail_messages]] &lt;= 40, "Medium Usgae", "High Usage")))</f>
        <v>Medium Usgae</v>
      </c>
      <c r="AD2124" t="str">
        <f>IF(tbl_Customers[[#This Row],[total_day_minutes]]&lt;=150,"Low Usage", IF(tbl_Customers[[#This Row],[total_day_minutes]]&lt;=200,"Medium Usage", IF(tbl_Customers[[#This Row],[total_day_minutes]]&lt;=250,"High Usage","Very High Usage")))</f>
        <v>Low Usage</v>
      </c>
      <c r="AE2124" t="str">
        <f>IF(tbl_Customers[[#This Row],[total_intl_calls]]&lt;=5,"Low Calls", IF(tbl_Customers[[#This Row],[total_intl_calls]]&lt;=10, "Medium Calls", "High Calls"))</f>
        <v>Low Calls</v>
      </c>
      <c r="AF2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4" t="str">
        <f>IF(tbl_Customers[[#This Row],[Churn_Risk_Score]]&gt;=10,"High Risk", IF(tbl_Customers[[#This Row],[Churn_Risk_Score]]&gt;=5,"Medium Risk","Low Risk"))</f>
        <v>Low Risk</v>
      </c>
      <c r="AH2124">
        <f>tbl_Customers[[#This Row],[total_day_charge]] + tbl_Customers[[#This Row],[total_eve_charge]] + tbl_Customers[[#This Row],[total_night_charge]] + tbl_Customers[[#This Row],[total_intl_charge]]</f>
        <v>48.449999999999996</v>
      </c>
    </row>
    <row r="2125" spans="1:34"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t="str">
        <f>IF(tbl_Customers[[#This Row],[total_intl_charge]] &lt;= 3, "Low Charges", "High Charges")</f>
        <v>Low Charges</v>
      </c>
      <c r="Z2125" t="str">
        <f>IF(tbl_Customers[[#This Row],[total_eve_calls]]&lt;=80,"Low Calls",
IF(tbl_Customers[[#This Row],[total_eve_calls]]&lt;=120,"Medium Calls","High Calls"))</f>
        <v>Medium Calls</v>
      </c>
      <c r="AA2125" t="str">
        <f>IF(tbl_Customers[[#This Row],[total_eve_charge]]&lt;=15,"Low Charges",
IF(tbl_Customers[[#This Row],[total_eve_charge]]&lt;=20,"Medium Charges","High Charges"))</f>
        <v>Medium Charges</v>
      </c>
      <c r="AB2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5" t="str">
        <f>IF(tbl_Customers[[#This Row],[number_vmail_messages]] = 0, "No Usage", IF(tbl_Customers[[#This Row],[number_vmail_messages]] &lt;= 20, "Low Usage", IF(tbl_Customers[[#This Row],[number_vmail_messages]] &lt;= 40, "Medium Usgae", "High Usage")))</f>
        <v>Medium Usgae</v>
      </c>
      <c r="AD2125" t="str">
        <f>IF(tbl_Customers[[#This Row],[total_day_minutes]]&lt;=150,"Low Usage", IF(tbl_Customers[[#This Row],[total_day_minutes]]&lt;=200,"Medium Usage", IF(tbl_Customers[[#This Row],[total_day_minutes]]&lt;=250,"High Usage","Very High Usage")))</f>
        <v>Low Usage</v>
      </c>
      <c r="AE2125" t="str">
        <f>IF(tbl_Customers[[#This Row],[total_intl_calls]]&lt;=5,"Low Calls", IF(tbl_Customers[[#This Row],[total_intl_calls]]&lt;=10, "Medium Calls", "High Calls"))</f>
        <v>Low Calls</v>
      </c>
      <c r="AF2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5" t="str">
        <f>IF(tbl_Customers[[#This Row],[Churn_Risk_Score]]&gt;=10,"High Risk", IF(tbl_Customers[[#This Row],[Churn_Risk_Score]]&gt;=5,"Medium Risk","Low Risk"))</f>
        <v>Low Risk</v>
      </c>
      <c r="AH2125">
        <f>tbl_Customers[[#This Row],[total_day_charge]] + tbl_Customers[[#This Row],[total_eve_charge]] + tbl_Customers[[#This Row],[total_night_charge]] + tbl_Customers[[#This Row],[total_intl_charge]]</f>
        <v>33.46</v>
      </c>
    </row>
    <row r="2126" spans="1:34"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t="str">
        <f>IF(tbl_Customers[[#This Row],[total_intl_charge]] &lt;= 3, "Low Charges", "High Charges")</f>
        <v>Low Charges</v>
      </c>
      <c r="Z2126" t="str">
        <f>IF(tbl_Customers[[#This Row],[total_eve_calls]]&lt;=80,"Low Calls",
IF(tbl_Customers[[#This Row],[total_eve_calls]]&lt;=120,"Medium Calls","High Calls"))</f>
        <v>High Calls</v>
      </c>
      <c r="AA2126" t="str">
        <f>IF(tbl_Customers[[#This Row],[total_eve_charge]]&lt;=15,"Low Charges",
IF(tbl_Customers[[#This Row],[total_eve_charge]]&lt;=20,"Medium Charges","High Charges"))</f>
        <v>Low Charges</v>
      </c>
      <c r="AB2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6" t="str">
        <f>IF(tbl_Customers[[#This Row],[number_vmail_messages]] = 0, "No Usage", IF(tbl_Customers[[#This Row],[number_vmail_messages]] &lt;= 20, "Low Usage", IF(tbl_Customers[[#This Row],[number_vmail_messages]] &lt;= 40, "Medium Usgae", "High Usage")))</f>
        <v>No Usage</v>
      </c>
      <c r="AD2126" t="str">
        <f>IF(tbl_Customers[[#This Row],[total_day_minutes]]&lt;=150,"Low Usage", IF(tbl_Customers[[#This Row],[total_day_minutes]]&lt;=200,"Medium Usage", IF(tbl_Customers[[#This Row],[total_day_minutes]]&lt;=250,"High Usage","Very High Usage")))</f>
        <v>Low Usage</v>
      </c>
      <c r="AE2126" t="str">
        <f>IF(tbl_Customers[[#This Row],[total_intl_calls]]&lt;=5,"Low Calls", IF(tbl_Customers[[#This Row],[total_intl_calls]]&lt;=10, "Medium Calls", "High Calls"))</f>
        <v>Low Calls</v>
      </c>
      <c r="AF2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6" t="str">
        <f>IF(tbl_Customers[[#This Row],[Churn_Risk_Score]]&gt;=10,"High Risk", IF(tbl_Customers[[#This Row],[Churn_Risk_Score]]&gt;=5,"Medium Risk","Low Risk"))</f>
        <v>Low Risk</v>
      </c>
      <c r="AH2126">
        <f>tbl_Customers[[#This Row],[total_day_charge]] + tbl_Customers[[#This Row],[total_eve_charge]] + tbl_Customers[[#This Row],[total_night_charge]] + tbl_Customers[[#This Row],[total_intl_charge]]</f>
        <v>47.83</v>
      </c>
    </row>
    <row r="2127" spans="1:34"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t="str">
        <f>IF(tbl_Customers[[#This Row],[total_intl_charge]] &lt;= 3, "Low Charges", "High Charges")</f>
        <v>High Charges</v>
      </c>
      <c r="Z2127" t="str">
        <f>IF(tbl_Customers[[#This Row],[total_eve_calls]]&lt;=80,"Low Calls",
IF(tbl_Customers[[#This Row],[total_eve_calls]]&lt;=120,"Medium Calls","High Calls"))</f>
        <v>Medium Calls</v>
      </c>
      <c r="AA2127" t="str">
        <f>IF(tbl_Customers[[#This Row],[total_eve_charge]]&lt;=15,"Low Charges",
IF(tbl_Customers[[#This Row],[total_eve_charge]]&lt;=20,"Medium Charges","High Charges"))</f>
        <v>Medium Charges</v>
      </c>
      <c r="AB2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7" t="str">
        <f>IF(tbl_Customers[[#This Row],[number_vmail_messages]] = 0, "No Usage", IF(tbl_Customers[[#This Row],[number_vmail_messages]] &lt;= 20, "Low Usage", IF(tbl_Customers[[#This Row],[number_vmail_messages]] &lt;= 40, "Medium Usgae", "High Usage")))</f>
        <v>No Usage</v>
      </c>
      <c r="AD2127" t="str">
        <f>IF(tbl_Customers[[#This Row],[total_day_minutes]]&lt;=150,"Low Usage", IF(tbl_Customers[[#This Row],[total_day_minutes]]&lt;=200,"Medium Usage", IF(tbl_Customers[[#This Row],[total_day_minutes]]&lt;=250,"High Usage","Very High Usage")))</f>
        <v>Very High Usage</v>
      </c>
      <c r="AE2127" t="str">
        <f>IF(tbl_Customers[[#This Row],[total_intl_calls]]&lt;=5,"Low Calls", IF(tbl_Customers[[#This Row],[total_intl_calls]]&lt;=10, "Medium Calls", "High Calls"))</f>
        <v>Low Calls</v>
      </c>
      <c r="AF2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7" t="str">
        <f>IF(tbl_Customers[[#This Row],[Churn_Risk_Score]]&gt;=10,"High Risk", IF(tbl_Customers[[#This Row],[Churn_Risk_Score]]&gt;=5,"Medium Risk","Low Risk"))</f>
        <v>Medium Risk</v>
      </c>
      <c r="AH2127">
        <f>tbl_Customers[[#This Row],[total_day_charge]] + tbl_Customers[[#This Row],[total_eve_charge]] + tbl_Customers[[#This Row],[total_night_charge]] + tbl_Customers[[#This Row],[total_intl_charge]]</f>
        <v>72.81</v>
      </c>
    </row>
    <row r="2128" spans="1:34"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t="str">
        <f>IF(tbl_Customers[[#This Row],[total_intl_charge]] &lt;= 3, "Low Charges", "High Charges")</f>
        <v>Low Charges</v>
      </c>
      <c r="Z2128" t="str">
        <f>IF(tbl_Customers[[#This Row],[total_eve_calls]]&lt;=80,"Low Calls",
IF(tbl_Customers[[#This Row],[total_eve_calls]]&lt;=120,"Medium Calls","High Calls"))</f>
        <v>Medium Calls</v>
      </c>
      <c r="AA2128" t="str">
        <f>IF(tbl_Customers[[#This Row],[total_eve_charge]]&lt;=15,"Low Charges",
IF(tbl_Customers[[#This Row],[total_eve_charge]]&lt;=20,"Medium Charges","High Charges"))</f>
        <v>High Charges</v>
      </c>
      <c r="AB2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8" t="str">
        <f>IF(tbl_Customers[[#This Row],[number_vmail_messages]] = 0, "No Usage", IF(tbl_Customers[[#This Row],[number_vmail_messages]] &lt;= 20, "Low Usage", IF(tbl_Customers[[#This Row],[number_vmail_messages]] &lt;= 40, "Medium Usgae", "High Usage")))</f>
        <v>High Usage</v>
      </c>
      <c r="AD2128" t="str">
        <f>IF(tbl_Customers[[#This Row],[total_day_minutes]]&lt;=150,"Low Usage", IF(tbl_Customers[[#This Row],[total_day_minutes]]&lt;=200,"Medium Usage", IF(tbl_Customers[[#This Row],[total_day_minutes]]&lt;=250,"High Usage","Very High Usage")))</f>
        <v>High Usage</v>
      </c>
      <c r="AE2128" t="str">
        <f>IF(tbl_Customers[[#This Row],[total_intl_calls]]&lt;=5,"Low Calls", IF(tbl_Customers[[#This Row],[total_intl_calls]]&lt;=10, "Medium Calls", "High Calls"))</f>
        <v>Low Calls</v>
      </c>
      <c r="AF2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8" t="str">
        <f>IF(tbl_Customers[[#This Row],[Churn_Risk_Score]]&gt;=10,"High Risk", IF(tbl_Customers[[#This Row],[Churn_Risk_Score]]&gt;=5,"Medium Risk","Low Risk"))</f>
        <v>Low Risk</v>
      </c>
      <c r="AH2128">
        <f>tbl_Customers[[#This Row],[total_day_charge]] + tbl_Customers[[#This Row],[total_eve_charge]] + tbl_Customers[[#This Row],[total_night_charge]] + tbl_Customers[[#This Row],[total_intl_charge]]</f>
        <v>66.39</v>
      </c>
    </row>
    <row r="2129" spans="1:34"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t="str">
        <f>IF(tbl_Customers[[#This Row],[total_intl_charge]] &lt;= 3, "Low Charges", "High Charges")</f>
        <v>High Charges</v>
      </c>
      <c r="Z2129" t="str">
        <f>IF(tbl_Customers[[#This Row],[total_eve_calls]]&lt;=80,"Low Calls",
IF(tbl_Customers[[#This Row],[total_eve_calls]]&lt;=120,"Medium Calls","High Calls"))</f>
        <v>Medium Calls</v>
      </c>
      <c r="AA2129" t="str">
        <f>IF(tbl_Customers[[#This Row],[total_eve_charge]]&lt;=15,"Low Charges",
IF(tbl_Customers[[#This Row],[total_eve_charge]]&lt;=20,"Medium Charges","High Charges"))</f>
        <v>High Charges</v>
      </c>
      <c r="AB2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9" t="str">
        <f>IF(tbl_Customers[[#This Row],[number_vmail_messages]] = 0, "No Usage", IF(tbl_Customers[[#This Row],[number_vmail_messages]] &lt;= 20, "Low Usage", IF(tbl_Customers[[#This Row],[number_vmail_messages]] &lt;= 40, "Medium Usgae", "High Usage")))</f>
        <v>No Usage</v>
      </c>
      <c r="AD2129" t="str">
        <f>IF(tbl_Customers[[#This Row],[total_day_minutes]]&lt;=150,"Low Usage", IF(tbl_Customers[[#This Row],[total_day_minutes]]&lt;=200,"Medium Usage", IF(tbl_Customers[[#This Row],[total_day_minutes]]&lt;=250,"High Usage","Very High Usage")))</f>
        <v>Low Usage</v>
      </c>
      <c r="AE2129" t="str">
        <f>IF(tbl_Customers[[#This Row],[total_intl_calls]]&lt;=5,"Low Calls", IF(tbl_Customers[[#This Row],[total_intl_calls]]&lt;=10, "Medium Calls", "High Calls"))</f>
        <v>Low Calls</v>
      </c>
      <c r="AF2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9" t="str">
        <f>IF(tbl_Customers[[#This Row],[Churn_Risk_Score]]&gt;=10,"High Risk", IF(tbl_Customers[[#This Row],[Churn_Risk_Score]]&gt;=5,"Medium Risk","Low Risk"))</f>
        <v>Low Risk</v>
      </c>
      <c r="AH2129">
        <f>tbl_Customers[[#This Row],[total_day_charge]] + tbl_Customers[[#This Row],[total_eve_charge]] + tbl_Customers[[#This Row],[total_night_charge]] + tbl_Customers[[#This Row],[total_intl_charge]]</f>
        <v>55.389999999999993</v>
      </c>
    </row>
    <row r="2130" spans="1:34"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t="str">
        <f>IF(tbl_Customers[[#This Row],[total_intl_charge]] &lt;= 3, "Low Charges", "High Charges")</f>
        <v>Low Charges</v>
      </c>
      <c r="Z2130" t="str">
        <f>IF(tbl_Customers[[#This Row],[total_eve_calls]]&lt;=80,"Low Calls",
IF(tbl_Customers[[#This Row],[total_eve_calls]]&lt;=120,"Medium Calls","High Calls"))</f>
        <v>Low Calls</v>
      </c>
      <c r="AA2130" t="str">
        <f>IF(tbl_Customers[[#This Row],[total_eve_charge]]&lt;=15,"Low Charges",
IF(tbl_Customers[[#This Row],[total_eve_charge]]&lt;=20,"Medium Charges","High Charges"))</f>
        <v>Medium Charges</v>
      </c>
      <c r="AB2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0" t="str">
        <f>IF(tbl_Customers[[#This Row],[number_vmail_messages]] = 0, "No Usage", IF(tbl_Customers[[#This Row],[number_vmail_messages]] &lt;= 20, "Low Usage", IF(tbl_Customers[[#This Row],[number_vmail_messages]] &lt;= 40, "Medium Usgae", "High Usage")))</f>
        <v>No Usage</v>
      </c>
      <c r="AD2130" t="str">
        <f>IF(tbl_Customers[[#This Row],[total_day_minutes]]&lt;=150,"Low Usage", IF(tbl_Customers[[#This Row],[total_day_minutes]]&lt;=200,"Medium Usage", IF(tbl_Customers[[#This Row],[total_day_minutes]]&lt;=250,"High Usage","Very High Usage")))</f>
        <v>Medium Usage</v>
      </c>
      <c r="AE2130" t="str">
        <f>IF(tbl_Customers[[#This Row],[total_intl_calls]]&lt;=5,"Low Calls", IF(tbl_Customers[[#This Row],[total_intl_calls]]&lt;=10, "Medium Calls", "High Calls"))</f>
        <v>Low Calls</v>
      </c>
      <c r="AF2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0" t="str">
        <f>IF(tbl_Customers[[#This Row],[Churn_Risk_Score]]&gt;=10,"High Risk", IF(tbl_Customers[[#This Row],[Churn_Risk_Score]]&gt;=5,"Medium Risk","Low Risk"))</f>
        <v>Low Risk</v>
      </c>
      <c r="AH2130">
        <f>tbl_Customers[[#This Row],[total_day_charge]] + tbl_Customers[[#This Row],[total_eve_charge]] + tbl_Customers[[#This Row],[total_night_charge]] + tbl_Customers[[#This Row],[total_intl_charge]]</f>
        <v>62.220000000000006</v>
      </c>
    </row>
    <row r="2131" spans="1:34"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t="str">
        <f>IF(tbl_Customers[[#This Row],[total_intl_charge]] &lt;= 3, "Low Charges", "High Charges")</f>
        <v>High Charges</v>
      </c>
      <c r="Z2131" t="str">
        <f>IF(tbl_Customers[[#This Row],[total_eve_calls]]&lt;=80,"Low Calls",
IF(tbl_Customers[[#This Row],[total_eve_calls]]&lt;=120,"Medium Calls","High Calls"))</f>
        <v>Medium Calls</v>
      </c>
      <c r="AA2131" t="str">
        <f>IF(tbl_Customers[[#This Row],[total_eve_charge]]&lt;=15,"Low Charges",
IF(tbl_Customers[[#This Row],[total_eve_charge]]&lt;=20,"Medium Charges","High Charges"))</f>
        <v>Medium Charges</v>
      </c>
      <c r="AB2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1" t="str">
        <f>IF(tbl_Customers[[#This Row],[number_vmail_messages]] = 0, "No Usage", IF(tbl_Customers[[#This Row],[number_vmail_messages]] &lt;= 20, "Low Usage", IF(tbl_Customers[[#This Row],[number_vmail_messages]] &lt;= 40, "Medium Usgae", "High Usage")))</f>
        <v>No Usage</v>
      </c>
      <c r="AD2131" t="str">
        <f>IF(tbl_Customers[[#This Row],[total_day_minutes]]&lt;=150,"Low Usage", IF(tbl_Customers[[#This Row],[total_day_minutes]]&lt;=200,"Medium Usage", IF(tbl_Customers[[#This Row],[total_day_minutes]]&lt;=250,"High Usage","Very High Usage")))</f>
        <v>High Usage</v>
      </c>
      <c r="AE2131" t="str">
        <f>IF(tbl_Customers[[#This Row],[total_intl_calls]]&lt;=5,"Low Calls", IF(tbl_Customers[[#This Row],[total_intl_calls]]&lt;=10, "Medium Calls", "High Calls"))</f>
        <v>Low Calls</v>
      </c>
      <c r="AF2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1" t="str">
        <f>IF(tbl_Customers[[#This Row],[Churn_Risk_Score]]&gt;=10,"High Risk", IF(tbl_Customers[[#This Row],[Churn_Risk_Score]]&gt;=5,"Medium Risk","Low Risk"))</f>
        <v>Low Risk</v>
      </c>
      <c r="AH2131">
        <f>tbl_Customers[[#This Row],[total_day_charge]] + tbl_Customers[[#This Row],[total_eve_charge]] + tbl_Customers[[#This Row],[total_night_charge]] + tbl_Customers[[#This Row],[total_intl_charge]]</f>
        <v>68.570000000000007</v>
      </c>
    </row>
    <row r="2132" spans="1:34"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t="str">
        <f>IF(tbl_Customers[[#This Row],[total_intl_charge]] &lt;= 3, "Low Charges", "High Charges")</f>
        <v>High Charges</v>
      </c>
      <c r="Z2132" t="str">
        <f>IF(tbl_Customers[[#This Row],[total_eve_calls]]&lt;=80,"Low Calls",
IF(tbl_Customers[[#This Row],[total_eve_calls]]&lt;=120,"Medium Calls","High Calls"))</f>
        <v>Medium Calls</v>
      </c>
      <c r="AA2132" t="str">
        <f>IF(tbl_Customers[[#This Row],[total_eve_charge]]&lt;=15,"Low Charges",
IF(tbl_Customers[[#This Row],[total_eve_charge]]&lt;=20,"Medium Charges","High Charges"))</f>
        <v>Low Charges</v>
      </c>
      <c r="AB2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2" t="str">
        <f>IF(tbl_Customers[[#This Row],[number_vmail_messages]] = 0, "No Usage", IF(tbl_Customers[[#This Row],[number_vmail_messages]] &lt;= 20, "Low Usage", IF(tbl_Customers[[#This Row],[number_vmail_messages]] &lt;= 40, "Medium Usgae", "High Usage")))</f>
        <v>No Usage</v>
      </c>
      <c r="AD2132" t="str">
        <f>IF(tbl_Customers[[#This Row],[total_day_minutes]]&lt;=150,"Low Usage", IF(tbl_Customers[[#This Row],[total_day_minutes]]&lt;=200,"Medium Usage", IF(tbl_Customers[[#This Row],[total_day_minutes]]&lt;=250,"High Usage","Very High Usage")))</f>
        <v>Low Usage</v>
      </c>
      <c r="AE2132" t="str">
        <f>IF(tbl_Customers[[#This Row],[total_intl_calls]]&lt;=5,"Low Calls", IF(tbl_Customers[[#This Row],[total_intl_calls]]&lt;=10, "Medium Calls", "High Calls"))</f>
        <v>Low Calls</v>
      </c>
      <c r="AF2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2" t="str">
        <f>IF(tbl_Customers[[#This Row],[Churn_Risk_Score]]&gt;=10,"High Risk", IF(tbl_Customers[[#This Row],[Churn_Risk_Score]]&gt;=5,"Medium Risk","Low Risk"))</f>
        <v>Low Risk</v>
      </c>
      <c r="AH2132">
        <f>tbl_Customers[[#This Row],[total_day_charge]] + tbl_Customers[[#This Row],[total_eve_charge]] + tbl_Customers[[#This Row],[total_night_charge]] + tbl_Customers[[#This Row],[total_intl_charge]]</f>
        <v>50.699999999999996</v>
      </c>
    </row>
    <row r="2133" spans="1:34"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t="str">
        <f>IF(tbl_Customers[[#This Row],[total_intl_charge]] &lt;= 3, "Low Charges", "High Charges")</f>
        <v>Low Charges</v>
      </c>
      <c r="Z2133" t="str">
        <f>IF(tbl_Customers[[#This Row],[total_eve_calls]]&lt;=80,"Low Calls",
IF(tbl_Customers[[#This Row],[total_eve_calls]]&lt;=120,"Medium Calls","High Calls"))</f>
        <v>Medium Calls</v>
      </c>
      <c r="AA2133" t="str">
        <f>IF(tbl_Customers[[#This Row],[total_eve_charge]]&lt;=15,"Low Charges",
IF(tbl_Customers[[#This Row],[total_eve_charge]]&lt;=20,"Medium Charges","High Charges"))</f>
        <v>Low Charges</v>
      </c>
      <c r="AB2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3" t="str">
        <f>IF(tbl_Customers[[#This Row],[number_vmail_messages]] = 0, "No Usage", IF(tbl_Customers[[#This Row],[number_vmail_messages]] &lt;= 20, "Low Usage", IF(tbl_Customers[[#This Row],[number_vmail_messages]] &lt;= 40, "Medium Usgae", "High Usage")))</f>
        <v>Low Usage</v>
      </c>
      <c r="AD2133" t="str">
        <f>IF(tbl_Customers[[#This Row],[total_day_minutes]]&lt;=150,"Low Usage", IF(tbl_Customers[[#This Row],[total_day_minutes]]&lt;=200,"Medium Usage", IF(tbl_Customers[[#This Row],[total_day_minutes]]&lt;=250,"High Usage","Very High Usage")))</f>
        <v>High Usage</v>
      </c>
      <c r="AE2133" t="str">
        <f>IF(tbl_Customers[[#This Row],[total_intl_calls]]&lt;=5,"Low Calls", IF(tbl_Customers[[#This Row],[total_intl_calls]]&lt;=10, "Medium Calls", "High Calls"))</f>
        <v>Low Calls</v>
      </c>
      <c r="AF2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3" t="str">
        <f>IF(tbl_Customers[[#This Row],[Churn_Risk_Score]]&gt;=10,"High Risk", IF(tbl_Customers[[#This Row],[Churn_Risk_Score]]&gt;=5,"Medium Risk","Low Risk"))</f>
        <v>Low Risk</v>
      </c>
      <c r="AH2133">
        <f>tbl_Customers[[#This Row],[total_day_charge]] + tbl_Customers[[#This Row],[total_eve_charge]] + tbl_Customers[[#This Row],[total_night_charge]] + tbl_Customers[[#This Row],[total_intl_charge]]</f>
        <v>56.06</v>
      </c>
    </row>
    <row r="2134" spans="1:34"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t="str">
        <f>IF(tbl_Customers[[#This Row],[total_intl_charge]] &lt;= 3, "Low Charges", "High Charges")</f>
        <v>Low Charges</v>
      </c>
      <c r="Z2134" t="str">
        <f>IF(tbl_Customers[[#This Row],[total_eve_calls]]&lt;=80,"Low Calls",
IF(tbl_Customers[[#This Row],[total_eve_calls]]&lt;=120,"Medium Calls","High Calls"))</f>
        <v>Medium Calls</v>
      </c>
      <c r="AA2134" t="str">
        <f>IF(tbl_Customers[[#This Row],[total_eve_charge]]&lt;=15,"Low Charges",
IF(tbl_Customers[[#This Row],[total_eve_charge]]&lt;=20,"Medium Charges","High Charges"))</f>
        <v>Low Charges</v>
      </c>
      <c r="AB2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4" t="str">
        <f>IF(tbl_Customers[[#This Row],[number_vmail_messages]] = 0, "No Usage", IF(tbl_Customers[[#This Row],[number_vmail_messages]] &lt;= 20, "Low Usage", IF(tbl_Customers[[#This Row],[number_vmail_messages]] &lt;= 40, "Medium Usgae", "High Usage")))</f>
        <v>No Usage</v>
      </c>
      <c r="AD2134" t="str">
        <f>IF(tbl_Customers[[#This Row],[total_day_minutes]]&lt;=150,"Low Usage", IF(tbl_Customers[[#This Row],[total_day_minutes]]&lt;=200,"Medium Usage", IF(tbl_Customers[[#This Row],[total_day_minutes]]&lt;=250,"High Usage","Very High Usage")))</f>
        <v>Low Usage</v>
      </c>
      <c r="AE2134" t="str">
        <f>IF(tbl_Customers[[#This Row],[total_intl_calls]]&lt;=5,"Low Calls", IF(tbl_Customers[[#This Row],[total_intl_calls]]&lt;=10, "Medium Calls", "High Calls"))</f>
        <v>Low Calls</v>
      </c>
      <c r="AF2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4" t="str">
        <f>IF(tbl_Customers[[#This Row],[Churn_Risk_Score]]&gt;=10,"High Risk", IF(tbl_Customers[[#This Row],[Churn_Risk_Score]]&gt;=5,"Medium Risk","Low Risk"))</f>
        <v>Low Risk</v>
      </c>
      <c r="AH2134">
        <f>tbl_Customers[[#This Row],[total_day_charge]] + tbl_Customers[[#This Row],[total_eve_charge]] + tbl_Customers[[#This Row],[total_night_charge]] + tbl_Customers[[#This Row],[total_intl_charge]]</f>
        <v>35.340000000000003</v>
      </c>
    </row>
    <row r="2135" spans="1:34"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t="str">
        <f>IF(tbl_Customers[[#This Row],[total_intl_charge]] &lt;= 3, "Low Charges", "High Charges")</f>
        <v>Low Charges</v>
      </c>
      <c r="Z2135" t="str">
        <f>IF(tbl_Customers[[#This Row],[total_eve_calls]]&lt;=80,"Low Calls",
IF(tbl_Customers[[#This Row],[total_eve_calls]]&lt;=120,"Medium Calls","High Calls"))</f>
        <v>Medium Calls</v>
      </c>
      <c r="AA2135" t="str">
        <f>IF(tbl_Customers[[#This Row],[total_eve_charge]]&lt;=15,"Low Charges",
IF(tbl_Customers[[#This Row],[total_eve_charge]]&lt;=20,"Medium Charges","High Charges"))</f>
        <v>Medium Charges</v>
      </c>
      <c r="AB2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5" t="str">
        <f>IF(tbl_Customers[[#This Row],[number_vmail_messages]] = 0, "No Usage", IF(tbl_Customers[[#This Row],[number_vmail_messages]] &lt;= 20, "Low Usage", IF(tbl_Customers[[#This Row],[number_vmail_messages]] &lt;= 40, "Medium Usgae", "High Usage")))</f>
        <v>No Usage</v>
      </c>
      <c r="AD2135" t="str">
        <f>IF(tbl_Customers[[#This Row],[total_day_minutes]]&lt;=150,"Low Usage", IF(tbl_Customers[[#This Row],[total_day_minutes]]&lt;=200,"Medium Usage", IF(tbl_Customers[[#This Row],[total_day_minutes]]&lt;=250,"High Usage","Very High Usage")))</f>
        <v>Medium Usage</v>
      </c>
      <c r="AE2135" t="str">
        <f>IF(tbl_Customers[[#This Row],[total_intl_calls]]&lt;=5,"Low Calls", IF(tbl_Customers[[#This Row],[total_intl_calls]]&lt;=10, "Medium Calls", "High Calls"))</f>
        <v>Low Calls</v>
      </c>
      <c r="AF2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5" t="str">
        <f>IF(tbl_Customers[[#This Row],[Churn_Risk_Score]]&gt;=10,"High Risk", IF(tbl_Customers[[#This Row],[Churn_Risk_Score]]&gt;=5,"Medium Risk","Low Risk"))</f>
        <v>Low Risk</v>
      </c>
      <c r="AH2135">
        <f>tbl_Customers[[#This Row],[total_day_charge]] + tbl_Customers[[#This Row],[total_eve_charge]] + tbl_Customers[[#This Row],[total_night_charge]] + tbl_Customers[[#This Row],[total_intl_charge]]</f>
        <v>66.92</v>
      </c>
    </row>
    <row r="2136" spans="1:34"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t="str">
        <f>IF(tbl_Customers[[#This Row],[total_intl_charge]] &lt;= 3, "Low Charges", "High Charges")</f>
        <v>Low Charges</v>
      </c>
      <c r="Z2136" t="str">
        <f>IF(tbl_Customers[[#This Row],[total_eve_calls]]&lt;=80,"Low Calls",
IF(tbl_Customers[[#This Row],[total_eve_calls]]&lt;=120,"Medium Calls","High Calls"))</f>
        <v>High Calls</v>
      </c>
      <c r="AA2136" t="str">
        <f>IF(tbl_Customers[[#This Row],[total_eve_charge]]&lt;=15,"Low Charges",
IF(tbl_Customers[[#This Row],[total_eve_charge]]&lt;=20,"Medium Charges","High Charges"))</f>
        <v>Low Charges</v>
      </c>
      <c r="AB2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36" t="str">
        <f>IF(tbl_Customers[[#This Row],[number_vmail_messages]] = 0, "No Usage", IF(tbl_Customers[[#This Row],[number_vmail_messages]] &lt;= 20, "Low Usage", IF(tbl_Customers[[#This Row],[number_vmail_messages]] &lt;= 40, "Medium Usgae", "High Usage")))</f>
        <v>No Usage</v>
      </c>
      <c r="AD2136" t="str">
        <f>IF(tbl_Customers[[#This Row],[total_day_minutes]]&lt;=150,"Low Usage", IF(tbl_Customers[[#This Row],[total_day_minutes]]&lt;=200,"Medium Usage", IF(tbl_Customers[[#This Row],[total_day_minutes]]&lt;=250,"High Usage","Very High Usage")))</f>
        <v>Low Usage</v>
      </c>
      <c r="AE2136" t="str">
        <f>IF(tbl_Customers[[#This Row],[total_intl_calls]]&lt;=5,"Low Calls", IF(tbl_Customers[[#This Row],[total_intl_calls]]&lt;=10, "Medium Calls", "High Calls"))</f>
        <v>Medium Calls</v>
      </c>
      <c r="AF2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6" t="str">
        <f>IF(tbl_Customers[[#This Row],[Churn_Risk_Score]]&gt;=10,"High Risk", IF(tbl_Customers[[#This Row],[Churn_Risk_Score]]&gt;=5,"Medium Risk","Low Risk"))</f>
        <v>Low Risk</v>
      </c>
      <c r="AH2136">
        <f>tbl_Customers[[#This Row],[total_day_charge]] + tbl_Customers[[#This Row],[total_eve_charge]] + tbl_Customers[[#This Row],[total_night_charge]] + tbl_Customers[[#This Row],[total_intl_charge]]</f>
        <v>47.11</v>
      </c>
    </row>
    <row r="2137" spans="1:34"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t="str">
        <f>IF(tbl_Customers[[#This Row],[total_intl_charge]] &lt;= 3, "Low Charges", "High Charges")</f>
        <v>Low Charges</v>
      </c>
      <c r="Z2137" t="str">
        <f>IF(tbl_Customers[[#This Row],[total_eve_calls]]&lt;=80,"Low Calls",
IF(tbl_Customers[[#This Row],[total_eve_calls]]&lt;=120,"Medium Calls","High Calls"))</f>
        <v>Medium Calls</v>
      </c>
      <c r="AA2137" t="str">
        <f>IF(tbl_Customers[[#This Row],[total_eve_charge]]&lt;=15,"Low Charges",
IF(tbl_Customers[[#This Row],[total_eve_charge]]&lt;=20,"Medium Charges","High Charges"))</f>
        <v>Medium Charges</v>
      </c>
      <c r="AB2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7" t="str">
        <f>IF(tbl_Customers[[#This Row],[number_vmail_messages]] = 0, "No Usage", IF(tbl_Customers[[#This Row],[number_vmail_messages]] &lt;= 20, "Low Usage", IF(tbl_Customers[[#This Row],[number_vmail_messages]] &lt;= 40, "Medium Usgae", "High Usage")))</f>
        <v>High Usage</v>
      </c>
      <c r="AD2137" t="str">
        <f>IF(tbl_Customers[[#This Row],[total_day_minutes]]&lt;=150,"Low Usage", IF(tbl_Customers[[#This Row],[total_day_minutes]]&lt;=200,"Medium Usage", IF(tbl_Customers[[#This Row],[total_day_minutes]]&lt;=250,"High Usage","Very High Usage")))</f>
        <v>Low Usage</v>
      </c>
      <c r="AE2137" t="str">
        <f>IF(tbl_Customers[[#This Row],[total_intl_calls]]&lt;=5,"Low Calls", IF(tbl_Customers[[#This Row],[total_intl_calls]]&lt;=10, "Medium Calls", "High Calls"))</f>
        <v>Low Calls</v>
      </c>
      <c r="AF2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7" t="str">
        <f>IF(tbl_Customers[[#This Row],[Churn_Risk_Score]]&gt;=10,"High Risk", IF(tbl_Customers[[#This Row],[Churn_Risk_Score]]&gt;=5,"Medium Risk","Low Risk"))</f>
        <v>Low Risk</v>
      </c>
      <c r="AH2137">
        <f>tbl_Customers[[#This Row],[total_day_charge]] + tbl_Customers[[#This Row],[total_eve_charge]] + tbl_Customers[[#This Row],[total_night_charge]] + tbl_Customers[[#This Row],[total_intl_charge]]</f>
        <v>52.16</v>
      </c>
    </row>
    <row r="2138" spans="1:34"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t="str">
        <f>IF(tbl_Customers[[#This Row],[total_intl_charge]] &lt;= 3, "Low Charges", "High Charges")</f>
        <v>Low Charges</v>
      </c>
      <c r="Z2138" t="str">
        <f>IF(tbl_Customers[[#This Row],[total_eve_calls]]&lt;=80,"Low Calls",
IF(tbl_Customers[[#This Row],[total_eve_calls]]&lt;=120,"Medium Calls","High Calls"))</f>
        <v>Medium Calls</v>
      </c>
      <c r="AA2138" t="str">
        <f>IF(tbl_Customers[[#This Row],[total_eve_charge]]&lt;=15,"Low Charges",
IF(tbl_Customers[[#This Row],[total_eve_charge]]&lt;=20,"Medium Charges","High Charges"))</f>
        <v>Medium Charges</v>
      </c>
      <c r="AB2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8" t="str">
        <f>IF(tbl_Customers[[#This Row],[number_vmail_messages]] = 0, "No Usage", IF(tbl_Customers[[#This Row],[number_vmail_messages]] &lt;= 20, "Low Usage", IF(tbl_Customers[[#This Row],[number_vmail_messages]] &lt;= 40, "Medium Usgae", "High Usage")))</f>
        <v>No Usage</v>
      </c>
      <c r="AD2138" t="str">
        <f>IF(tbl_Customers[[#This Row],[total_day_minutes]]&lt;=150,"Low Usage", IF(tbl_Customers[[#This Row],[total_day_minutes]]&lt;=200,"Medium Usage", IF(tbl_Customers[[#This Row],[total_day_minutes]]&lt;=250,"High Usage","Very High Usage")))</f>
        <v>Low Usage</v>
      </c>
      <c r="AE2138" t="str">
        <f>IF(tbl_Customers[[#This Row],[total_intl_calls]]&lt;=5,"Low Calls", IF(tbl_Customers[[#This Row],[total_intl_calls]]&lt;=10, "Medium Calls", "High Calls"))</f>
        <v>Low Calls</v>
      </c>
      <c r="AF2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8" t="str">
        <f>IF(tbl_Customers[[#This Row],[Churn_Risk_Score]]&gt;=10,"High Risk", IF(tbl_Customers[[#This Row],[Churn_Risk_Score]]&gt;=5,"Medium Risk","Low Risk"))</f>
        <v>Low Risk</v>
      </c>
      <c r="AH2138">
        <f>tbl_Customers[[#This Row],[total_day_charge]] + tbl_Customers[[#This Row],[total_eve_charge]] + tbl_Customers[[#This Row],[total_night_charge]] + tbl_Customers[[#This Row],[total_intl_charge]]</f>
        <v>37.82</v>
      </c>
    </row>
    <row r="2139" spans="1:34"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t="str">
        <f>IF(tbl_Customers[[#This Row],[total_intl_charge]] &lt;= 3, "Low Charges", "High Charges")</f>
        <v>Low Charges</v>
      </c>
      <c r="Z2139" t="str">
        <f>IF(tbl_Customers[[#This Row],[total_eve_calls]]&lt;=80,"Low Calls",
IF(tbl_Customers[[#This Row],[total_eve_calls]]&lt;=120,"Medium Calls","High Calls"))</f>
        <v>Medium Calls</v>
      </c>
      <c r="AA2139" t="str">
        <f>IF(tbl_Customers[[#This Row],[total_eve_charge]]&lt;=15,"Low Charges",
IF(tbl_Customers[[#This Row],[total_eve_charge]]&lt;=20,"Medium Charges","High Charges"))</f>
        <v>Medium Charges</v>
      </c>
      <c r="AB2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9" t="str">
        <f>IF(tbl_Customers[[#This Row],[number_vmail_messages]] = 0, "No Usage", IF(tbl_Customers[[#This Row],[number_vmail_messages]] &lt;= 20, "Low Usage", IF(tbl_Customers[[#This Row],[number_vmail_messages]] &lt;= 40, "Medium Usgae", "High Usage")))</f>
        <v>No Usage</v>
      </c>
      <c r="AD2139" t="str">
        <f>IF(tbl_Customers[[#This Row],[total_day_minutes]]&lt;=150,"Low Usage", IF(tbl_Customers[[#This Row],[total_day_minutes]]&lt;=200,"Medium Usage", IF(tbl_Customers[[#This Row],[total_day_minutes]]&lt;=250,"High Usage","Very High Usage")))</f>
        <v>High Usage</v>
      </c>
      <c r="AE2139" t="str">
        <f>IF(tbl_Customers[[#This Row],[total_intl_calls]]&lt;=5,"Low Calls", IF(tbl_Customers[[#This Row],[total_intl_calls]]&lt;=10, "Medium Calls", "High Calls"))</f>
        <v>Low Calls</v>
      </c>
      <c r="AF2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9" t="str">
        <f>IF(tbl_Customers[[#This Row],[Churn_Risk_Score]]&gt;=10,"High Risk", IF(tbl_Customers[[#This Row],[Churn_Risk_Score]]&gt;=5,"Medium Risk","Low Risk"))</f>
        <v>Low Risk</v>
      </c>
      <c r="AH2139">
        <f>tbl_Customers[[#This Row],[total_day_charge]] + tbl_Customers[[#This Row],[total_eve_charge]] + tbl_Customers[[#This Row],[total_night_charge]] + tbl_Customers[[#This Row],[total_intl_charge]]</f>
        <v>62.519999999999996</v>
      </c>
    </row>
    <row r="2140" spans="1:34"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t="str">
        <f>IF(tbl_Customers[[#This Row],[total_intl_charge]] &lt;= 3, "Low Charges", "High Charges")</f>
        <v>High Charges</v>
      </c>
      <c r="Z2140" t="str">
        <f>IF(tbl_Customers[[#This Row],[total_eve_calls]]&lt;=80,"Low Calls",
IF(tbl_Customers[[#This Row],[total_eve_calls]]&lt;=120,"Medium Calls","High Calls"))</f>
        <v>Medium Calls</v>
      </c>
      <c r="AA2140" t="str">
        <f>IF(tbl_Customers[[#This Row],[total_eve_charge]]&lt;=15,"Low Charges",
IF(tbl_Customers[[#This Row],[total_eve_charge]]&lt;=20,"Medium Charges","High Charges"))</f>
        <v>Medium Charges</v>
      </c>
      <c r="AB2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0" t="str">
        <f>IF(tbl_Customers[[#This Row],[number_vmail_messages]] = 0, "No Usage", IF(tbl_Customers[[#This Row],[number_vmail_messages]] &lt;= 20, "Low Usage", IF(tbl_Customers[[#This Row],[number_vmail_messages]] &lt;= 40, "Medium Usgae", "High Usage")))</f>
        <v>No Usage</v>
      </c>
      <c r="AD2140" t="str">
        <f>IF(tbl_Customers[[#This Row],[total_day_minutes]]&lt;=150,"Low Usage", IF(tbl_Customers[[#This Row],[total_day_minutes]]&lt;=200,"Medium Usage", IF(tbl_Customers[[#This Row],[total_day_minutes]]&lt;=250,"High Usage","Very High Usage")))</f>
        <v>Low Usage</v>
      </c>
      <c r="AE2140" t="str">
        <f>IF(tbl_Customers[[#This Row],[total_intl_calls]]&lt;=5,"Low Calls", IF(tbl_Customers[[#This Row],[total_intl_calls]]&lt;=10, "Medium Calls", "High Calls"))</f>
        <v>Low Calls</v>
      </c>
      <c r="AF2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40" t="str">
        <f>IF(tbl_Customers[[#This Row],[Churn_Risk_Score]]&gt;=10,"High Risk", IF(tbl_Customers[[#This Row],[Churn_Risk_Score]]&gt;=5,"Medium Risk","Low Risk"))</f>
        <v>Medium Risk</v>
      </c>
      <c r="AH2140">
        <f>tbl_Customers[[#This Row],[total_day_charge]] + tbl_Customers[[#This Row],[total_eve_charge]] + tbl_Customers[[#This Row],[total_night_charge]] + tbl_Customers[[#This Row],[total_intl_charge]]</f>
        <v>50.67</v>
      </c>
    </row>
    <row r="2141" spans="1:34"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t="str">
        <f>IF(tbl_Customers[[#This Row],[total_intl_charge]] &lt;= 3, "Low Charges", "High Charges")</f>
        <v>High Charges</v>
      </c>
      <c r="Z2141" t="str">
        <f>IF(tbl_Customers[[#This Row],[total_eve_calls]]&lt;=80,"Low Calls",
IF(tbl_Customers[[#This Row],[total_eve_calls]]&lt;=120,"Medium Calls","High Calls"))</f>
        <v>Medium Calls</v>
      </c>
      <c r="AA2141" t="str">
        <f>IF(tbl_Customers[[#This Row],[total_eve_charge]]&lt;=15,"Low Charges",
IF(tbl_Customers[[#This Row],[total_eve_charge]]&lt;=20,"Medium Charges","High Charges"))</f>
        <v>Low Charges</v>
      </c>
      <c r="AB2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1" t="str">
        <f>IF(tbl_Customers[[#This Row],[number_vmail_messages]] = 0, "No Usage", IF(tbl_Customers[[#This Row],[number_vmail_messages]] &lt;= 20, "Low Usage", IF(tbl_Customers[[#This Row],[number_vmail_messages]] &lt;= 40, "Medium Usgae", "High Usage")))</f>
        <v>Low Usage</v>
      </c>
      <c r="AD2141" t="str">
        <f>IF(tbl_Customers[[#This Row],[total_day_minutes]]&lt;=150,"Low Usage", IF(tbl_Customers[[#This Row],[total_day_minutes]]&lt;=200,"Medium Usage", IF(tbl_Customers[[#This Row],[total_day_minutes]]&lt;=250,"High Usage","Very High Usage")))</f>
        <v>Low Usage</v>
      </c>
      <c r="AE2141" t="str">
        <f>IF(tbl_Customers[[#This Row],[total_intl_calls]]&lt;=5,"Low Calls", IF(tbl_Customers[[#This Row],[total_intl_calls]]&lt;=10, "Medium Calls", "High Calls"))</f>
        <v>Low Calls</v>
      </c>
      <c r="AF2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41" t="str">
        <f>IF(tbl_Customers[[#This Row],[Churn_Risk_Score]]&gt;=10,"High Risk", IF(tbl_Customers[[#This Row],[Churn_Risk_Score]]&gt;=5,"Medium Risk","Low Risk"))</f>
        <v>Low Risk</v>
      </c>
      <c r="AH2141">
        <f>tbl_Customers[[#This Row],[total_day_charge]] + tbl_Customers[[#This Row],[total_eve_charge]] + tbl_Customers[[#This Row],[total_night_charge]] + tbl_Customers[[#This Row],[total_intl_charge]]</f>
        <v>50.94</v>
      </c>
    </row>
    <row r="2142" spans="1:34"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t="str">
        <f>IF(tbl_Customers[[#This Row],[total_intl_charge]] &lt;= 3, "Low Charges", "High Charges")</f>
        <v>High Charges</v>
      </c>
      <c r="Z2142" t="str">
        <f>IF(tbl_Customers[[#This Row],[total_eve_calls]]&lt;=80,"Low Calls",
IF(tbl_Customers[[#This Row],[total_eve_calls]]&lt;=120,"Medium Calls","High Calls"))</f>
        <v>Medium Calls</v>
      </c>
      <c r="AA2142" t="str">
        <f>IF(tbl_Customers[[#This Row],[total_eve_charge]]&lt;=15,"Low Charges",
IF(tbl_Customers[[#This Row],[total_eve_charge]]&lt;=20,"Medium Charges","High Charges"))</f>
        <v>Medium Charges</v>
      </c>
      <c r="AB2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2" t="str">
        <f>IF(tbl_Customers[[#This Row],[number_vmail_messages]] = 0, "No Usage", IF(tbl_Customers[[#This Row],[number_vmail_messages]] &lt;= 20, "Low Usage", IF(tbl_Customers[[#This Row],[number_vmail_messages]] &lt;= 40, "Medium Usgae", "High Usage")))</f>
        <v>No Usage</v>
      </c>
      <c r="AD2142" t="str">
        <f>IF(tbl_Customers[[#This Row],[total_day_minutes]]&lt;=150,"Low Usage", IF(tbl_Customers[[#This Row],[total_day_minutes]]&lt;=200,"Medium Usage", IF(tbl_Customers[[#This Row],[total_day_minutes]]&lt;=250,"High Usage","Very High Usage")))</f>
        <v>Medium Usage</v>
      </c>
      <c r="AE2142" t="str">
        <f>IF(tbl_Customers[[#This Row],[total_intl_calls]]&lt;=5,"Low Calls", IF(tbl_Customers[[#This Row],[total_intl_calls]]&lt;=10, "Medium Calls", "High Calls"))</f>
        <v>Low Calls</v>
      </c>
      <c r="AF2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42" t="str">
        <f>IF(tbl_Customers[[#This Row],[Churn_Risk_Score]]&gt;=10,"High Risk", IF(tbl_Customers[[#This Row],[Churn_Risk_Score]]&gt;=5,"Medium Risk","Low Risk"))</f>
        <v>Medium Risk</v>
      </c>
      <c r="AH2142">
        <f>tbl_Customers[[#This Row],[total_day_charge]] + tbl_Customers[[#This Row],[total_eve_charge]] + tbl_Customers[[#This Row],[total_night_charge]] + tbl_Customers[[#This Row],[total_intl_charge]]</f>
        <v>67.63</v>
      </c>
    </row>
    <row r="2143" spans="1:34"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t="str">
        <f>IF(tbl_Customers[[#This Row],[total_intl_charge]] &lt;= 3, "Low Charges", "High Charges")</f>
        <v>Low Charges</v>
      </c>
      <c r="Z2143" t="str">
        <f>IF(tbl_Customers[[#This Row],[total_eve_calls]]&lt;=80,"Low Calls",
IF(tbl_Customers[[#This Row],[total_eve_calls]]&lt;=120,"Medium Calls","High Calls"))</f>
        <v>Medium Calls</v>
      </c>
      <c r="AA2143" t="str">
        <f>IF(tbl_Customers[[#This Row],[total_eve_charge]]&lt;=15,"Low Charges",
IF(tbl_Customers[[#This Row],[total_eve_charge]]&lt;=20,"Medium Charges","High Charges"))</f>
        <v>Medium Charges</v>
      </c>
      <c r="AB2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3" t="str">
        <f>IF(tbl_Customers[[#This Row],[number_vmail_messages]] = 0, "No Usage", IF(tbl_Customers[[#This Row],[number_vmail_messages]] &lt;= 20, "Low Usage", IF(tbl_Customers[[#This Row],[number_vmail_messages]] &lt;= 40, "Medium Usgae", "High Usage")))</f>
        <v>No Usage</v>
      </c>
      <c r="AD2143" t="str">
        <f>IF(tbl_Customers[[#This Row],[total_day_minutes]]&lt;=150,"Low Usage", IF(tbl_Customers[[#This Row],[total_day_minutes]]&lt;=200,"Medium Usage", IF(tbl_Customers[[#This Row],[total_day_minutes]]&lt;=250,"High Usage","Very High Usage")))</f>
        <v>Low Usage</v>
      </c>
      <c r="AE2143" t="str">
        <f>IF(tbl_Customers[[#This Row],[total_intl_calls]]&lt;=5,"Low Calls", IF(tbl_Customers[[#This Row],[total_intl_calls]]&lt;=10, "Medium Calls", "High Calls"))</f>
        <v>Low Calls</v>
      </c>
      <c r="AF2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3" t="str">
        <f>IF(tbl_Customers[[#This Row],[Churn_Risk_Score]]&gt;=10,"High Risk", IF(tbl_Customers[[#This Row],[Churn_Risk_Score]]&gt;=5,"Medium Risk","Low Risk"))</f>
        <v>Low Risk</v>
      </c>
      <c r="AH2143">
        <f>tbl_Customers[[#This Row],[total_day_charge]] + tbl_Customers[[#This Row],[total_eve_charge]] + tbl_Customers[[#This Row],[total_night_charge]] + tbl_Customers[[#This Row],[total_intl_charge]]</f>
        <v>56.050000000000004</v>
      </c>
    </row>
    <row r="2144" spans="1:34"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t="str">
        <f>IF(tbl_Customers[[#This Row],[total_intl_charge]] &lt;= 3, "Low Charges", "High Charges")</f>
        <v>Low Charges</v>
      </c>
      <c r="Z2144" t="str">
        <f>IF(tbl_Customers[[#This Row],[total_eve_calls]]&lt;=80,"Low Calls",
IF(tbl_Customers[[#This Row],[total_eve_calls]]&lt;=120,"Medium Calls","High Calls"))</f>
        <v>Low Calls</v>
      </c>
      <c r="AA2144" t="str">
        <f>IF(tbl_Customers[[#This Row],[total_eve_charge]]&lt;=15,"Low Charges",
IF(tbl_Customers[[#This Row],[total_eve_charge]]&lt;=20,"Medium Charges","High Charges"))</f>
        <v>Low Charges</v>
      </c>
      <c r="AB2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4" t="str">
        <f>IF(tbl_Customers[[#This Row],[number_vmail_messages]] = 0, "No Usage", IF(tbl_Customers[[#This Row],[number_vmail_messages]] &lt;= 20, "Low Usage", IF(tbl_Customers[[#This Row],[number_vmail_messages]] &lt;= 40, "Medium Usgae", "High Usage")))</f>
        <v>No Usage</v>
      </c>
      <c r="AD2144" t="str">
        <f>IF(tbl_Customers[[#This Row],[total_day_minutes]]&lt;=150,"Low Usage", IF(tbl_Customers[[#This Row],[total_day_minutes]]&lt;=200,"Medium Usage", IF(tbl_Customers[[#This Row],[total_day_minutes]]&lt;=250,"High Usage","Very High Usage")))</f>
        <v>Low Usage</v>
      </c>
      <c r="AE2144" t="str">
        <f>IF(tbl_Customers[[#This Row],[total_intl_calls]]&lt;=5,"Low Calls", IF(tbl_Customers[[#This Row],[total_intl_calls]]&lt;=10, "Medium Calls", "High Calls"))</f>
        <v>Low Calls</v>
      </c>
      <c r="AF2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4" t="str">
        <f>IF(tbl_Customers[[#This Row],[Churn_Risk_Score]]&gt;=10,"High Risk", IF(tbl_Customers[[#This Row],[Churn_Risk_Score]]&gt;=5,"Medium Risk","Low Risk"))</f>
        <v>Low Risk</v>
      </c>
      <c r="AH2144">
        <f>tbl_Customers[[#This Row],[total_day_charge]] + tbl_Customers[[#This Row],[total_eve_charge]] + tbl_Customers[[#This Row],[total_night_charge]] + tbl_Customers[[#This Row],[total_intl_charge]]</f>
        <v>48.33</v>
      </c>
    </row>
    <row r="2145" spans="1:34"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t="str">
        <f>IF(tbl_Customers[[#This Row],[total_intl_charge]] &lt;= 3, "Low Charges", "High Charges")</f>
        <v>Low Charges</v>
      </c>
      <c r="Z2145" t="str">
        <f>IF(tbl_Customers[[#This Row],[total_eve_calls]]&lt;=80,"Low Calls",
IF(tbl_Customers[[#This Row],[total_eve_calls]]&lt;=120,"Medium Calls","High Calls"))</f>
        <v>Low Calls</v>
      </c>
      <c r="AA2145" t="str">
        <f>IF(tbl_Customers[[#This Row],[total_eve_charge]]&lt;=15,"Low Charges",
IF(tbl_Customers[[#This Row],[total_eve_charge]]&lt;=20,"Medium Charges","High Charges"))</f>
        <v>High Charges</v>
      </c>
      <c r="AB2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5" t="str">
        <f>IF(tbl_Customers[[#This Row],[number_vmail_messages]] = 0, "No Usage", IF(tbl_Customers[[#This Row],[number_vmail_messages]] &lt;= 20, "Low Usage", IF(tbl_Customers[[#This Row],[number_vmail_messages]] &lt;= 40, "Medium Usgae", "High Usage")))</f>
        <v>Medium Usgae</v>
      </c>
      <c r="AD2145" t="str">
        <f>IF(tbl_Customers[[#This Row],[total_day_minutes]]&lt;=150,"Low Usage", IF(tbl_Customers[[#This Row],[total_day_minutes]]&lt;=200,"Medium Usage", IF(tbl_Customers[[#This Row],[total_day_minutes]]&lt;=250,"High Usage","Very High Usage")))</f>
        <v>Low Usage</v>
      </c>
      <c r="AE2145" t="str">
        <f>IF(tbl_Customers[[#This Row],[total_intl_calls]]&lt;=5,"Low Calls", IF(tbl_Customers[[#This Row],[total_intl_calls]]&lt;=10, "Medium Calls", "High Calls"))</f>
        <v>Medium Calls</v>
      </c>
      <c r="AF2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45" t="str">
        <f>IF(tbl_Customers[[#This Row],[Churn_Risk_Score]]&gt;=10,"High Risk", IF(tbl_Customers[[#This Row],[Churn_Risk_Score]]&gt;=5,"Medium Risk","Low Risk"))</f>
        <v>Low Risk</v>
      </c>
      <c r="AH2145">
        <f>tbl_Customers[[#This Row],[total_day_charge]] + tbl_Customers[[#This Row],[total_eve_charge]] + tbl_Customers[[#This Row],[total_night_charge]] + tbl_Customers[[#This Row],[total_intl_charge]]</f>
        <v>54.330000000000005</v>
      </c>
    </row>
    <row r="2146" spans="1:34"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t="str">
        <f>IF(tbl_Customers[[#This Row],[total_intl_charge]] &lt;= 3, "Low Charges", "High Charges")</f>
        <v>High Charges</v>
      </c>
      <c r="Z2146" t="str">
        <f>IF(tbl_Customers[[#This Row],[total_eve_calls]]&lt;=80,"Low Calls",
IF(tbl_Customers[[#This Row],[total_eve_calls]]&lt;=120,"Medium Calls","High Calls"))</f>
        <v>Medium Calls</v>
      </c>
      <c r="AA2146" t="str">
        <f>IF(tbl_Customers[[#This Row],[total_eve_charge]]&lt;=15,"Low Charges",
IF(tbl_Customers[[#This Row],[total_eve_charge]]&lt;=20,"Medium Charges","High Charges"))</f>
        <v>Low Charges</v>
      </c>
      <c r="AB2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6" t="str">
        <f>IF(tbl_Customers[[#This Row],[number_vmail_messages]] = 0, "No Usage", IF(tbl_Customers[[#This Row],[number_vmail_messages]] &lt;= 20, "Low Usage", IF(tbl_Customers[[#This Row],[number_vmail_messages]] &lt;= 40, "Medium Usgae", "High Usage")))</f>
        <v>No Usage</v>
      </c>
      <c r="AD2146" t="str">
        <f>IF(tbl_Customers[[#This Row],[total_day_minutes]]&lt;=150,"Low Usage", IF(tbl_Customers[[#This Row],[total_day_minutes]]&lt;=200,"Medium Usage", IF(tbl_Customers[[#This Row],[total_day_minutes]]&lt;=250,"High Usage","Very High Usage")))</f>
        <v>High Usage</v>
      </c>
      <c r="AE2146" t="str">
        <f>IF(tbl_Customers[[#This Row],[total_intl_calls]]&lt;=5,"Low Calls", IF(tbl_Customers[[#This Row],[total_intl_calls]]&lt;=10, "Medium Calls", "High Calls"))</f>
        <v>Low Calls</v>
      </c>
      <c r="AF2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6" t="str">
        <f>IF(tbl_Customers[[#This Row],[Churn_Risk_Score]]&gt;=10,"High Risk", IF(tbl_Customers[[#This Row],[Churn_Risk_Score]]&gt;=5,"Medium Risk","Low Risk"))</f>
        <v>Low Risk</v>
      </c>
      <c r="AH2146">
        <f>tbl_Customers[[#This Row],[total_day_charge]] + tbl_Customers[[#This Row],[total_eve_charge]] + tbl_Customers[[#This Row],[total_night_charge]] + tbl_Customers[[#This Row],[total_intl_charge]]</f>
        <v>60.74</v>
      </c>
    </row>
    <row r="2147" spans="1:34"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t="str">
        <f>IF(tbl_Customers[[#This Row],[total_intl_charge]] &lt;= 3, "Low Charges", "High Charges")</f>
        <v>Low Charges</v>
      </c>
      <c r="Z2147" t="str">
        <f>IF(tbl_Customers[[#This Row],[total_eve_calls]]&lt;=80,"Low Calls",
IF(tbl_Customers[[#This Row],[total_eve_calls]]&lt;=120,"Medium Calls","High Calls"))</f>
        <v>High Calls</v>
      </c>
      <c r="AA2147" t="str">
        <f>IF(tbl_Customers[[#This Row],[total_eve_charge]]&lt;=15,"Low Charges",
IF(tbl_Customers[[#This Row],[total_eve_charge]]&lt;=20,"Medium Charges","High Charges"))</f>
        <v>Medium Charges</v>
      </c>
      <c r="AB2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7" t="str">
        <f>IF(tbl_Customers[[#This Row],[number_vmail_messages]] = 0, "No Usage", IF(tbl_Customers[[#This Row],[number_vmail_messages]] &lt;= 20, "Low Usage", IF(tbl_Customers[[#This Row],[number_vmail_messages]] &lt;= 40, "Medium Usgae", "High Usage")))</f>
        <v>No Usage</v>
      </c>
      <c r="AD2147" t="str">
        <f>IF(tbl_Customers[[#This Row],[total_day_minutes]]&lt;=150,"Low Usage", IF(tbl_Customers[[#This Row],[total_day_minutes]]&lt;=200,"Medium Usage", IF(tbl_Customers[[#This Row],[total_day_minutes]]&lt;=250,"High Usage","Very High Usage")))</f>
        <v>Low Usage</v>
      </c>
      <c r="AE2147" t="str">
        <f>IF(tbl_Customers[[#This Row],[total_intl_calls]]&lt;=5,"Low Calls", IF(tbl_Customers[[#This Row],[total_intl_calls]]&lt;=10, "Medium Calls", "High Calls"))</f>
        <v>Medium Calls</v>
      </c>
      <c r="AF2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7" t="str">
        <f>IF(tbl_Customers[[#This Row],[Churn_Risk_Score]]&gt;=10,"High Risk", IF(tbl_Customers[[#This Row],[Churn_Risk_Score]]&gt;=5,"Medium Risk","Low Risk"))</f>
        <v>Low Risk</v>
      </c>
      <c r="AH2147">
        <f>tbl_Customers[[#This Row],[total_day_charge]] + tbl_Customers[[#This Row],[total_eve_charge]] + tbl_Customers[[#This Row],[total_night_charge]] + tbl_Customers[[#This Row],[total_intl_charge]]</f>
        <v>50.85</v>
      </c>
    </row>
    <row r="2148" spans="1:34"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t="str">
        <f>IF(tbl_Customers[[#This Row],[total_intl_charge]] &lt;= 3, "Low Charges", "High Charges")</f>
        <v>Low Charges</v>
      </c>
      <c r="Z2148" t="str">
        <f>IF(tbl_Customers[[#This Row],[total_eve_calls]]&lt;=80,"Low Calls",
IF(tbl_Customers[[#This Row],[total_eve_calls]]&lt;=120,"Medium Calls","High Calls"))</f>
        <v>Low Calls</v>
      </c>
      <c r="AA2148" t="str">
        <f>IF(tbl_Customers[[#This Row],[total_eve_charge]]&lt;=15,"Low Charges",
IF(tbl_Customers[[#This Row],[total_eve_charge]]&lt;=20,"Medium Charges","High Charges"))</f>
        <v>Low Charges</v>
      </c>
      <c r="AB2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8" t="str">
        <f>IF(tbl_Customers[[#This Row],[number_vmail_messages]] = 0, "No Usage", IF(tbl_Customers[[#This Row],[number_vmail_messages]] &lt;= 20, "Low Usage", IF(tbl_Customers[[#This Row],[number_vmail_messages]] &lt;= 40, "Medium Usgae", "High Usage")))</f>
        <v>No Usage</v>
      </c>
      <c r="AD2148" t="str">
        <f>IF(tbl_Customers[[#This Row],[total_day_minutes]]&lt;=150,"Low Usage", IF(tbl_Customers[[#This Row],[total_day_minutes]]&lt;=200,"Medium Usage", IF(tbl_Customers[[#This Row],[total_day_minutes]]&lt;=250,"High Usage","Very High Usage")))</f>
        <v>Low Usage</v>
      </c>
      <c r="AE2148" t="str">
        <f>IF(tbl_Customers[[#This Row],[total_intl_calls]]&lt;=5,"Low Calls", IF(tbl_Customers[[#This Row],[total_intl_calls]]&lt;=10, "Medium Calls", "High Calls"))</f>
        <v>Medium Calls</v>
      </c>
      <c r="AF2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8" t="str">
        <f>IF(tbl_Customers[[#This Row],[Churn_Risk_Score]]&gt;=10,"High Risk", IF(tbl_Customers[[#This Row],[Churn_Risk_Score]]&gt;=5,"Medium Risk","Low Risk"))</f>
        <v>Low Risk</v>
      </c>
      <c r="AH2148">
        <f>tbl_Customers[[#This Row],[total_day_charge]] + tbl_Customers[[#This Row],[total_eve_charge]] + tbl_Customers[[#This Row],[total_night_charge]] + tbl_Customers[[#This Row],[total_intl_charge]]</f>
        <v>49.59</v>
      </c>
    </row>
    <row r="2149" spans="1:34"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t="str">
        <f>IF(tbl_Customers[[#This Row],[total_intl_charge]] &lt;= 3, "Low Charges", "High Charges")</f>
        <v>High Charges</v>
      </c>
      <c r="Z2149" t="str">
        <f>IF(tbl_Customers[[#This Row],[total_eve_calls]]&lt;=80,"Low Calls",
IF(tbl_Customers[[#This Row],[total_eve_calls]]&lt;=120,"Medium Calls","High Calls"))</f>
        <v>Medium Calls</v>
      </c>
      <c r="AA2149" t="str">
        <f>IF(tbl_Customers[[#This Row],[total_eve_charge]]&lt;=15,"Low Charges",
IF(tbl_Customers[[#This Row],[total_eve_charge]]&lt;=20,"Medium Charges","High Charges"))</f>
        <v>Medium Charges</v>
      </c>
      <c r="AB2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9" t="str">
        <f>IF(tbl_Customers[[#This Row],[number_vmail_messages]] = 0, "No Usage", IF(tbl_Customers[[#This Row],[number_vmail_messages]] &lt;= 20, "Low Usage", IF(tbl_Customers[[#This Row],[number_vmail_messages]] &lt;= 40, "Medium Usgae", "High Usage")))</f>
        <v>No Usage</v>
      </c>
      <c r="AD2149" t="str">
        <f>IF(tbl_Customers[[#This Row],[total_day_minutes]]&lt;=150,"Low Usage", IF(tbl_Customers[[#This Row],[total_day_minutes]]&lt;=200,"Medium Usage", IF(tbl_Customers[[#This Row],[total_day_minutes]]&lt;=250,"High Usage","Very High Usage")))</f>
        <v>High Usage</v>
      </c>
      <c r="AE2149" t="str">
        <f>IF(tbl_Customers[[#This Row],[total_intl_calls]]&lt;=5,"Low Calls", IF(tbl_Customers[[#This Row],[total_intl_calls]]&lt;=10, "Medium Calls", "High Calls"))</f>
        <v>Low Calls</v>
      </c>
      <c r="AF2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9" t="str">
        <f>IF(tbl_Customers[[#This Row],[Churn_Risk_Score]]&gt;=10,"High Risk", IF(tbl_Customers[[#This Row],[Churn_Risk_Score]]&gt;=5,"Medium Risk","Low Risk"))</f>
        <v>Low Risk</v>
      </c>
      <c r="AH2149">
        <f>tbl_Customers[[#This Row],[total_day_charge]] + tbl_Customers[[#This Row],[total_eve_charge]] + tbl_Customers[[#This Row],[total_night_charge]] + tbl_Customers[[#This Row],[total_intl_charge]]</f>
        <v>72.55</v>
      </c>
    </row>
    <row r="2150" spans="1:34"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t="str">
        <f>IF(tbl_Customers[[#This Row],[total_intl_charge]] &lt;= 3, "Low Charges", "High Charges")</f>
        <v>Low Charges</v>
      </c>
      <c r="Z2150" t="str">
        <f>IF(tbl_Customers[[#This Row],[total_eve_calls]]&lt;=80,"Low Calls",
IF(tbl_Customers[[#This Row],[total_eve_calls]]&lt;=120,"Medium Calls","High Calls"))</f>
        <v>Medium Calls</v>
      </c>
      <c r="AA2150" t="str">
        <f>IF(tbl_Customers[[#This Row],[total_eve_charge]]&lt;=15,"Low Charges",
IF(tbl_Customers[[#This Row],[total_eve_charge]]&lt;=20,"Medium Charges","High Charges"))</f>
        <v>High Charges</v>
      </c>
      <c r="AB2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0" t="str">
        <f>IF(tbl_Customers[[#This Row],[number_vmail_messages]] = 0, "No Usage", IF(tbl_Customers[[#This Row],[number_vmail_messages]] &lt;= 20, "Low Usage", IF(tbl_Customers[[#This Row],[number_vmail_messages]] &lt;= 40, "Medium Usgae", "High Usage")))</f>
        <v>No Usage</v>
      </c>
      <c r="AD2150" t="str">
        <f>IF(tbl_Customers[[#This Row],[total_day_minutes]]&lt;=150,"Low Usage", IF(tbl_Customers[[#This Row],[total_day_minutes]]&lt;=200,"Medium Usage", IF(tbl_Customers[[#This Row],[total_day_minutes]]&lt;=250,"High Usage","Very High Usage")))</f>
        <v>Medium Usage</v>
      </c>
      <c r="AE2150" t="str">
        <f>IF(tbl_Customers[[#This Row],[total_intl_calls]]&lt;=5,"Low Calls", IF(tbl_Customers[[#This Row],[total_intl_calls]]&lt;=10, "Medium Calls", "High Calls"))</f>
        <v>Low Calls</v>
      </c>
      <c r="AF2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0" t="str">
        <f>IF(tbl_Customers[[#This Row],[Churn_Risk_Score]]&gt;=10,"High Risk", IF(tbl_Customers[[#This Row],[Churn_Risk_Score]]&gt;=5,"Medium Risk","Low Risk"))</f>
        <v>Low Risk</v>
      </c>
      <c r="AH2150">
        <f>tbl_Customers[[#This Row],[total_day_charge]] + tbl_Customers[[#This Row],[total_eve_charge]] + tbl_Customers[[#This Row],[total_night_charge]] + tbl_Customers[[#This Row],[total_intl_charge]]</f>
        <v>64.959999999999994</v>
      </c>
    </row>
    <row r="2151" spans="1:34"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t="str">
        <f>IF(tbl_Customers[[#This Row],[total_intl_charge]] &lt;= 3, "Low Charges", "High Charges")</f>
        <v>Low Charges</v>
      </c>
      <c r="Z2151" t="str">
        <f>IF(tbl_Customers[[#This Row],[total_eve_calls]]&lt;=80,"Low Calls",
IF(tbl_Customers[[#This Row],[total_eve_calls]]&lt;=120,"Medium Calls","High Calls"))</f>
        <v>Medium Calls</v>
      </c>
      <c r="AA2151" t="str">
        <f>IF(tbl_Customers[[#This Row],[total_eve_charge]]&lt;=15,"Low Charges",
IF(tbl_Customers[[#This Row],[total_eve_charge]]&lt;=20,"Medium Charges","High Charges"))</f>
        <v>Low Charges</v>
      </c>
      <c r="AB2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1" t="str">
        <f>IF(tbl_Customers[[#This Row],[number_vmail_messages]] = 0, "No Usage", IF(tbl_Customers[[#This Row],[number_vmail_messages]] &lt;= 20, "Low Usage", IF(tbl_Customers[[#This Row],[number_vmail_messages]] &lt;= 40, "Medium Usgae", "High Usage")))</f>
        <v>No Usage</v>
      </c>
      <c r="AD2151" t="str">
        <f>IF(tbl_Customers[[#This Row],[total_day_minutes]]&lt;=150,"Low Usage", IF(tbl_Customers[[#This Row],[total_day_minutes]]&lt;=200,"Medium Usage", IF(tbl_Customers[[#This Row],[total_day_minutes]]&lt;=250,"High Usage","Very High Usage")))</f>
        <v>Low Usage</v>
      </c>
      <c r="AE2151" t="str">
        <f>IF(tbl_Customers[[#This Row],[total_intl_calls]]&lt;=5,"Low Calls", IF(tbl_Customers[[#This Row],[total_intl_calls]]&lt;=10, "Medium Calls", "High Calls"))</f>
        <v>Low Calls</v>
      </c>
      <c r="AF2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1" t="str">
        <f>IF(tbl_Customers[[#This Row],[Churn_Risk_Score]]&gt;=10,"High Risk", IF(tbl_Customers[[#This Row],[Churn_Risk_Score]]&gt;=5,"Medium Risk","Low Risk"))</f>
        <v>Low Risk</v>
      </c>
      <c r="AH2151">
        <f>tbl_Customers[[#This Row],[total_day_charge]] + tbl_Customers[[#This Row],[total_eve_charge]] + tbl_Customers[[#This Row],[total_night_charge]] + tbl_Customers[[#This Row],[total_intl_charge]]</f>
        <v>42.71</v>
      </c>
    </row>
    <row r="2152" spans="1:34"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t="str">
        <f>IF(tbl_Customers[[#This Row],[total_intl_charge]] &lt;= 3, "Low Charges", "High Charges")</f>
        <v>High Charges</v>
      </c>
      <c r="Z2152" t="str">
        <f>IF(tbl_Customers[[#This Row],[total_eve_calls]]&lt;=80,"Low Calls",
IF(tbl_Customers[[#This Row],[total_eve_calls]]&lt;=120,"Medium Calls","High Calls"))</f>
        <v>Low Calls</v>
      </c>
      <c r="AA2152" t="str">
        <f>IF(tbl_Customers[[#This Row],[total_eve_charge]]&lt;=15,"Low Charges",
IF(tbl_Customers[[#This Row],[total_eve_charge]]&lt;=20,"Medium Charges","High Charges"))</f>
        <v>Medium Charges</v>
      </c>
      <c r="AB2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2" t="str">
        <f>IF(tbl_Customers[[#This Row],[number_vmail_messages]] = 0, "No Usage", IF(tbl_Customers[[#This Row],[number_vmail_messages]] &lt;= 20, "Low Usage", IF(tbl_Customers[[#This Row],[number_vmail_messages]] &lt;= 40, "Medium Usgae", "High Usage")))</f>
        <v>No Usage</v>
      </c>
      <c r="AD2152" t="str">
        <f>IF(tbl_Customers[[#This Row],[total_day_minutes]]&lt;=150,"Low Usage", IF(tbl_Customers[[#This Row],[total_day_minutes]]&lt;=200,"Medium Usage", IF(tbl_Customers[[#This Row],[total_day_minutes]]&lt;=250,"High Usage","Very High Usage")))</f>
        <v>Medium Usage</v>
      </c>
      <c r="AE2152" t="str">
        <f>IF(tbl_Customers[[#This Row],[total_intl_calls]]&lt;=5,"Low Calls", IF(tbl_Customers[[#This Row],[total_intl_calls]]&lt;=10, "Medium Calls", "High Calls"))</f>
        <v>Medium Calls</v>
      </c>
      <c r="AF2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2" t="str">
        <f>IF(tbl_Customers[[#This Row],[Churn_Risk_Score]]&gt;=10,"High Risk", IF(tbl_Customers[[#This Row],[Churn_Risk_Score]]&gt;=5,"Medium Risk","Low Risk"))</f>
        <v>Low Risk</v>
      </c>
      <c r="AH2152">
        <f>tbl_Customers[[#This Row],[total_day_charge]] + tbl_Customers[[#This Row],[total_eve_charge]] + tbl_Customers[[#This Row],[total_night_charge]] + tbl_Customers[[#This Row],[total_intl_charge]]</f>
        <v>54.81</v>
      </c>
    </row>
    <row r="2153" spans="1:34"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t="str">
        <f>IF(tbl_Customers[[#This Row],[total_intl_charge]] &lt;= 3, "Low Charges", "High Charges")</f>
        <v>Low Charges</v>
      </c>
      <c r="Z2153" t="str">
        <f>IF(tbl_Customers[[#This Row],[total_eve_calls]]&lt;=80,"Low Calls",
IF(tbl_Customers[[#This Row],[total_eve_calls]]&lt;=120,"Medium Calls","High Calls"))</f>
        <v>High Calls</v>
      </c>
      <c r="AA2153" t="str">
        <f>IF(tbl_Customers[[#This Row],[total_eve_charge]]&lt;=15,"Low Charges",
IF(tbl_Customers[[#This Row],[total_eve_charge]]&lt;=20,"Medium Charges","High Charges"))</f>
        <v>Low Charges</v>
      </c>
      <c r="AB2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3" t="str">
        <f>IF(tbl_Customers[[#This Row],[number_vmail_messages]] = 0, "No Usage", IF(tbl_Customers[[#This Row],[number_vmail_messages]] &lt;= 20, "Low Usage", IF(tbl_Customers[[#This Row],[number_vmail_messages]] &lt;= 40, "Medium Usgae", "High Usage")))</f>
        <v>No Usage</v>
      </c>
      <c r="AD2153" t="str">
        <f>IF(tbl_Customers[[#This Row],[total_day_minutes]]&lt;=150,"Low Usage", IF(tbl_Customers[[#This Row],[total_day_minutes]]&lt;=200,"Medium Usage", IF(tbl_Customers[[#This Row],[total_day_minutes]]&lt;=250,"High Usage","Very High Usage")))</f>
        <v>High Usage</v>
      </c>
      <c r="AE2153" t="str">
        <f>IF(tbl_Customers[[#This Row],[total_intl_calls]]&lt;=5,"Low Calls", IF(tbl_Customers[[#This Row],[total_intl_calls]]&lt;=10, "Medium Calls", "High Calls"))</f>
        <v>Low Calls</v>
      </c>
      <c r="AF2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3" t="str">
        <f>IF(tbl_Customers[[#This Row],[Churn_Risk_Score]]&gt;=10,"High Risk", IF(tbl_Customers[[#This Row],[Churn_Risk_Score]]&gt;=5,"Medium Risk","Low Risk"))</f>
        <v>Low Risk</v>
      </c>
      <c r="AH2153">
        <f>tbl_Customers[[#This Row],[total_day_charge]] + tbl_Customers[[#This Row],[total_eve_charge]] + tbl_Customers[[#This Row],[total_night_charge]] + tbl_Customers[[#This Row],[total_intl_charge]]</f>
        <v>61.589999999999996</v>
      </c>
    </row>
    <row r="2154" spans="1:34"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t="str">
        <f>IF(tbl_Customers[[#This Row],[total_intl_charge]] &lt;= 3, "Low Charges", "High Charges")</f>
        <v>Low Charges</v>
      </c>
      <c r="Z2154" t="str">
        <f>IF(tbl_Customers[[#This Row],[total_eve_calls]]&lt;=80,"Low Calls",
IF(tbl_Customers[[#This Row],[total_eve_calls]]&lt;=120,"Medium Calls","High Calls"))</f>
        <v>Low Calls</v>
      </c>
      <c r="AA2154" t="str">
        <f>IF(tbl_Customers[[#This Row],[total_eve_charge]]&lt;=15,"Low Charges",
IF(tbl_Customers[[#This Row],[total_eve_charge]]&lt;=20,"Medium Charges","High Charges"))</f>
        <v>High Charges</v>
      </c>
      <c r="AB2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4" t="str">
        <f>IF(tbl_Customers[[#This Row],[number_vmail_messages]] = 0, "No Usage", IF(tbl_Customers[[#This Row],[number_vmail_messages]] &lt;= 20, "Low Usage", IF(tbl_Customers[[#This Row],[number_vmail_messages]] &lt;= 40, "Medium Usgae", "High Usage")))</f>
        <v>No Usage</v>
      </c>
      <c r="AD2154" t="str">
        <f>IF(tbl_Customers[[#This Row],[total_day_minutes]]&lt;=150,"Low Usage", IF(tbl_Customers[[#This Row],[total_day_minutes]]&lt;=200,"Medium Usage", IF(tbl_Customers[[#This Row],[total_day_minutes]]&lt;=250,"High Usage","Very High Usage")))</f>
        <v>Medium Usage</v>
      </c>
      <c r="AE2154" t="str">
        <f>IF(tbl_Customers[[#This Row],[total_intl_calls]]&lt;=5,"Low Calls", IF(tbl_Customers[[#This Row],[total_intl_calls]]&lt;=10, "Medium Calls", "High Calls"))</f>
        <v>Medium Calls</v>
      </c>
      <c r="AF2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4" t="str">
        <f>IF(tbl_Customers[[#This Row],[Churn_Risk_Score]]&gt;=10,"High Risk", IF(tbl_Customers[[#This Row],[Churn_Risk_Score]]&gt;=5,"Medium Risk","Low Risk"))</f>
        <v>Low Risk</v>
      </c>
      <c r="AH2154">
        <f>tbl_Customers[[#This Row],[total_day_charge]] + tbl_Customers[[#This Row],[total_eve_charge]] + tbl_Customers[[#This Row],[total_night_charge]] + tbl_Customers[[#This Row],[total_intl_charge]]</f>
        <v>65.7</v>
      </c>
    </row>
    <row r="2155" spans="1:34"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t="str">
        <f>IF(tbl_Customers[[#This Row],[total_intl_charge]] &lt;= 3, "Low Charges", "High Charges")</f>
        <v>High Charges</v>
      </c>
      <c r="Z2155" t="str">
        <f>IF(tbl_Customers[[#This Row],[total_eve_calls]]&lt;=80,"Low Calls",
IF(tbl_Customers[[#This Row],[total_eve_calls]]&lt;=120,"Medium Calls","High Calls"))</f>
        <v>Low Calls</v>
      </c>
      <c r="AA2155" t="str">
        <f>IF(tbl_Customers[[#This Row],[total_eve_charge]]&lt;=15,"Low Charges",
IF(tbl_Customers[[#This Row],[total_eve_charge]]&lt;=20,"Medium Charges","High Charges"))</f>
        <v>High Charges</v>
      </c>
      <c r="AB2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5" t="str">
        <f>IF(tbl_Customers[[#This Row],[number_vmail_messages]] = 0, "No Usage", IF(tbl_Customers[[#This Row],[number_vmail_messages]] &lt;= 20, "Low Usage", IF(tbl_Customers[[#This Row],[number_vmail_messages]] &lt;= 40, "Medium Usgae", "High Usage")))</f>
        <v>No Usage</v>
      </c>
      <c r="AD2155" t="str">
        <f>IF(tbl_Customers[[#This Row],[total_day_minutes]]&lt;=150,"Low Usage", IF(tbl_Customers[[#This Row],[total_day_minutes]]&lt;=200,"Medium Usage", IF(tbl_Customers[[#This Row],[total_day_minutes]]&lt;=250,"High Usage","Very High Usage")))</f>
        <v>Medium Usage</v>
      </c>
      <c r="AE2155" t="str">
        <f>IF(tbl_Customers[[#This Row],[total_intl_calls]]&lt;=5,"Low Calls", IF(tbl_Customers[[#This Row],[total_intl_calls]]&lt;=10, "Medium Calls", "High Calls"))</f>
        <v>Medium Calls</v>
      </c>
      <c r="AF2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5" t="str">
        <f>IF(tbl_Customers[[#This Row],[Churn_Risk_Score]]&gt;=10,"High Risk", IF(tbl_Customers[[#This Row],[Churn_Risk_Score]]&gt;=5,"Medium Risk","Low Risk"))</f>
        <v>Low Risk</v>
      </c>
      <c r="AH2155">
        <f>tbl_Customers[[#This Row],[total_day_charge]] + tbl_Customers[[#This Row],[total_eve_charge]] + tbl_Customers[[#This Row],[total_night_charge]] + tbl_Customers[[#This Row],[total_intl_charge]]</f>
        <v>67.77</v>
      </c>
    </row>
    <row r="2156" spans="1:34"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t="str">
        <f>IF(tbl_Customers[[#This Row],[total_intl_charge]] &lt;= 3, "Low Charges", "High Charges")</f>
        <v>High Charges</v>
      </c>
      <c r="Z2156" t="str">
        <f>IF(tbl_Customers[[#This Row],[total_eve_calls]]&lt;=80,"Low Calls",
IF(tbl_Customers[[#This Row],[total_eve_calls]]&lt;=120,"Medium Calls","High Calls"))</f>
        <v>Medium Calls</v>
      </c>
      <c r="AA2156" t="str">
        <f>IF(tbl_Customers[[#This Row],[total_eve_charge]]&lt;=15,"Low Charges",
IF(tbl_Customers[[#This Row],[total_eve_charge]]&lt;=20,"Medium Charges","High Charges"))</f>
        <v>Medium Charges</v>
      </c>
      <c r="AB2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6" t="str">
        <f>IF(tbl_Customers[[#This Row],[number_vmail_messages]] = 0, "No Usage", IF(tbl_Customers[[#This Row],[number_vmail_messages]] &lt;= 20, "Low Usage", IF(tbl_Customers[[#This Row],[number_vmail_messages]] &lt;= 40, "Medium Usgae", "High Usage")))</f>
        <v>No Usage</v>
      </c>
      <c r="AD2156" t="str">
        <f>IF(tbl_Customers[[#This Row],[total_day_minutes]]&lt;=150,"Low Usage", IF(tbl_Customers[[#This Row],[total_day_minutes]]&lt;=200,"Medium Usage", IF(tbl_Customers[[#This Row],[total_day_minutes]]&lt;=250,"High Usage","Very High Usage")))</f>
        <v>Low Usage</v>
      </c>
      <c r="AE2156" t="str">
        <f>IF(tbl_Customers[[#This Row],[total_intl_calls]]&lt;=5,"Low Calls", IF(tbl_Customers[[#This Row],[total_intl_calls]]&lt;=10, "Medium Calls", "High Calls"))</f>
        <v>Low Calls</v>
      </c>
      <c r="AF2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6" t="str">
        <f>IF(tbl_Customers[[#This Row],[Churn_Risk_Score]]&gt;=10,"High Risk", IF(tbl_Customers[[#This Row],[Churn_Risk_Score]]&gt;=5,"Medium Risk","Low Risk"))</f>
        <v>Low Risk</v>
      </c>
      <c r="AH2156">
        <f>tbl_Customers[[#This Row],[total_day_charge]] + tbl_Customers[[#This Row],[total_eve_charge]] + tbl_Customers[[#This Row],[total_night_charge]] + tbl_Customers[[#This Row],[total_intl_charge]]</f>
        <v>50.42</v>
      </c>
    </row>
    <row r="2157" spans="1:34"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t="str">
        <f>IF(tbl_Customers[[#This Row],[total_intl_charge]] &lt;= 3, "Low Charges", "High Charges")</f>
        <v>Low Charges</v>
      </c>
      <c r="Z2157" t="str">
        <f>IF(tbl_Customers[[#This Row],[total_eve_calls]]&lt;=80,"Low Calls",
IF(tbl_Customers[[#This Row],[total_eve_calls]]&lt;=120,"Medium Calls","High Calls"))</f>
        <v>Medium Calls</v>
      </c>
      <c r="AA2157" t="str">
        <f>IF(tbl_Customers[[#This Row],[total_eve_charge]]&lt;=15,"Low Charges",
IF(tbl_Customers[[#This Row],[total_eve_charge]]&lt;=20,"Medium Charges","High Charges"))</f>
        <v>Low Charges</v>
      </c>
      <c r="AB2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57" t="str">
        <f>IF(tbl_Customers[[#This Row],[number_vmail_messages]] = 0, "No Usage", IF(tbl_Customers[[#This Row],[number_vmail_messages]] &lt;= 20, "Low Usage", IF(tbl_Customers[[#This Row],[number_vmail_messages]] &lt;= 40, "Medium Usgae", "High Usage")))</f>
        <v>No Usage</v>
      </c>
      <c r="AD2157" t="str">
        <f>IF(tbl_Customers[[#This Row],[total_day_minutes]]&lt;=150,"Low Usage", IF(tbl_Customers[[#This Row],[total_day_minutes]]&lt;=200,"Medium Usage", IF(tbl_Customers[[#This Row],[total_day_minutes]]&lt;=250,"High Usage","Very High Usage")))</f>
        <v>Low Usage</v>
      </c>
      <c r="AE2157" t="str">
        <f>IF(tbl_Customers[[#This Row],[total_intl_calls]]&lt;=5,"Low Calls", IF(tbl_Customers[[#This Row],[total_intl_calls]]&lt;=10, "Medium Calls", "High Calls"))</f>
        <v>Low Calls</v>
      </c>
      <c r="AF2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7" t="str">
        <f>IF(tbl_Customers[[#This Row],[Churn_Risk_Score]]&gt;=10,"High Risk", IF(tbl_Customers[[#This Row],[Churn_Risk_Score]]&gt;=5,"Medium Risk","Low Risk"))</f>
        <v>Low Risk</v>
      </c>
      <c r="AH2157">
        <f>tbl_Customers[[#This Row],[total_day_charge]] + tbl_Customers[[#This Row],[total_eve_charge]] + tbl_Customers[[#This Row],[total_night_charge]] + tbl_Customers[[#This Row],[total_intl_charge]]</f>
        <v>43.12</v>
      </c>
    </row>
    <row r="2158" spans="1:34"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t="str">
        <f>IF(tbl_Customers[[#This Row],[total_intl_charge]] &lt;= 3, "Low Charges", "High Charges")</f>
        <v>Low Charges</v>
      </c>
      <c r="Z2158" t="str">
        <f>IF(tbl_Customers[[#This Row],[total_eve_calls]]&lt;=80,"Low Calls",
IF(tbl_Customers[[#This Row],[total_eve_calls]]&lt;=120,"Medium Calls","High Calls"))</f>
        <v>Low Calls</v>
      </c>
      <c r="AA2158" t="str">
        <f>IF(tbl_Customers[[#This Row],[total_eve_charge]]&lt;=15,"Low Charges",
IF(tbl_Customers[[#This Row],[total_eve_charge]]&lt;=20,"Medium Charges","High Charges"))</f>
        <v>Medium Charges</v>
      </c>
      <c r="AB2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8" t="str">
        <f>IF(tbl_Customers[[#This Row],[number_vmail_messages]] = 0, "No Usage", IF(tbl_Customers[[#This Row],[number_vmail_messages]] &lt;= 20, "Low Usage", IF(tbl_Customers[[#This Row],[number_vmail_messages]] &lt;= 40, "Medium Usgae", "High Usage")))</f>
        <v>No Usage</v>
      </c>
      <c r="AD2158" t="str">
        <f>IF(tbl_Customers[[#This Row],[total_day_minutes]]&lt;=150,"Low Usage", IF(tbl_Customers[[#This Row],[total_day_minutes]]&lt;=200,"Medium Usage", IF(tbl_Customers[[#This Row],[total_day_minutes]]&lt;=250,"High Usage","Very High Usage")))</f>
        <v>Very High Usage</v>
      </c>
      <c r="AE2158" t="str">
        <f>IF(tbl_Customers[[#This Row],[total_intl_calls]]&lt;=5,"Low Calls", IF(tbl_Customers[[#This Row],[total_intl_calls]]&lt;=10, "Medium Calls", "High Calls"))</f>
        <v>Low Calls</v>
      </c>
      <c r="AF2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58" t="str">
        <f>IF(tbl_Customers[[#This Row],[Churn_Risk_Score]]&gt;=10,"High Risk", IF(tbl_Customers[[#This Row],[Churn_Risk_Score]]&gt;=5,"Medium Risk","Low Risk"))</f>
        <v>Medium Risk</v>
      </c>
      <c r="AH2158">
        <f>tbl_Customers[[#This Row],[total_day_charge]] + tbl_Customers[[#This Row],[total_eve_charge]] + tbl_Customers[[#This Row],[total_night_charge]] + tbl_Customers[[#This Row],[total_intl_charge]]</f>
        <v>80.98</v>
      </c>
    </row>
    <row r="2159" spans="1:34"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t="str">
        <f>IF(tbl_Customers[[#This Row],[total_intl_charge]] &lt;= 3, "Low Charges", "High Charges")</f>
        <v>Low Charges</v>
      </c>
      <c r="Z2159" t="str">
        <f>IF(tbl_Customers[[#This Row],[total_eve_calls]]&lt;=80,"Low Calls",
IF(tbl_Customers[[#This Row],[total_eve_calls]]&lt;=120,"Medium Calls","High Calls"))</f>
        <v>Low Calls</v>
      </c>
      <c r="AA2159" t="str">
        <f>IF(tbl_Customers[[#This Row],[total_eve_charge]]&lt;=15,"Low Charges",
IF(tbl_Customers[[#This Row],[total_eve_charge]]&lt;=20,"Medium Charges","High Charges"))</f>
        <v>Low Charges</v>
      </c>
      <c r="AB2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9" t="str">
        <f>IF(tbl_Customers[[#This Row],[number_vmail_messages]] = 0, "No Usage", IF(tbl_Customers[[#This Row],[number_vmail_messages]] &lt;= 20, "Low Usage", IF(tbl_Customers[[#This Row],[number_vmail_messages]] &lt;= 40, "Medium Usgae", "High Usage")))</f>
        <v>No Usage</v>
      </c>
      <c r="AD2159" t="str">
        <f>IF(tbl_Customers[[#This Row],[total_day_minutes]]&lt;=150,"Low Usage", IF(tbl_Customers[[#This Row],[total_day_minutes]]&lt;=200,"Medium Usage", IF(tbl_Customers[[#This Row],[total_day_minutes]]&lt;=250,"High Usage","Very High Usage")))</f>
        <v>High Usage</v>
      </c>
      <c r="AE2159" t="str">
        <f>IF(tbl_Customers[[#This Row],[total_intl_calls]]&lt;=5,"Low Calls", IF(tbl_Customers[[#This Row],[total_intl_calls]]&lt;=10, "Medium Calls", "High Calls"))</f>
        <v>Medium Calls</v>
      </c>
      <c r="AF2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9" t="str">
        <f>IF(tbl_Customers[[#This Row],[Churn_Risk_Score]]&gt;=10,"High Risk", IF(tbl_Customers[[#This Row],[Churn_Risk_Score]]&gt;=5,"Medium Risk","Low Risk"))</f>
        <v>Low Risk</v>
      </c>
      <c r="AH2159">
        <f>tbl_Customers[[#This Row],[total_day_charge]] + tbl_Customers[[#This Row],[total_eve_charge]] + tbl_Customers[[#This Row],[total_night_charge]] + tbl_Customers[[#This Row],[total_intl_charge]]</f>
        <v>61.959999999999994</v>
      </c>
    </row>
    <row r="2160" spans="1:34"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t="str">
        <f>IF(tbl_Customers[[#This Row],[total_intl_charge]] &lt;= 3, "Low Charges", "High Charges")</f>
        <v>High Charges</v>
      </c>
      <c r="Z2160" t="str">
        <f>IF(tbl_Customers[[#This Row],[total_eve_calls]]&lt;=80,"Low Calls",
IF(tbl_Customers[[#This Row],[total_eve_calls]]&lt;=120,"Medium Calls","High Calls"))</f>
        <v>Medium Calls</v>
      </c>
      <c r="AA2160" t="str">
        <f>IF(tbl_Customers[[#This Row],[total_eve_charge]]&lt;=15,"Low Charges",
IF(tbl_Customers[[#This Row],[total_eve_charge]]&lt;=20,"Medium Charges","High Charges"))</f>
        <v>Medium Charges</v>
      </c>
      <c r="AB2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0" t="str">
        <f>IF(tbl_Customers[[#This Row],[number_vmail_messages]] = 0, "No Usage", IF(tbl_Customers[[#This Row],[number_vmail_messages]] &lt;= 20, "Low Usage", IF(tbl_Customers[[#This Row],[number_vmail_messages]] &lt;= 40, "Medium Usgae", "High Usage")))</f>
        <v>No Usage</v>
      </c>
      <c r="AD2160" t="str">
        <f>IF(tbl_Customers[[#This Row],[total_day_minutes]]&lt;=150,"Low Usage", IF(tbl_Customers[[#This Row],[total_day_minutes]]&lt;=200,"Medium Usage", IF(tbl_Customers[[#This Row],[total_day_minutes]]&lt;=250,"High Usage","Very High Usage")))</f>
        <v>Low Usage</v>
      </c>
      <c r="AE2160" t="str">
        <f>IF(tbl_Customers[[#This Row],[total_intl_calls]]&lt;=5,"Low Calls", IF(tbl_Customers[[#This Row],[total_intl_calls]]&lt;=10, "Medium Calls", "High Calls"))</f>
        <v>Medium Calls</v>
      </c>
      <c r="AF2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0" t="str">
        <f>IF(tbl_Customers[[#This Row],[Churn_Risk_Score]]&gt;=10,"High Risk", IF(tbl_Customers[[#This Row],[Churn_Risk_Score]]&gt;=5,"Medium Risk","Low Risk"))</f>
        <v>Low Risk</v>
      </c>
      <c r="AH2160">
        <f>tbl_Customers[[#This Row],[total_day_charge]] + tbl_Customers[[#This Row],[total_eve_charge]] + tbl_Customers[[#This Row],[total_night_charge]] + tbl_Customers[[#This Row],[total_intl_charge]]</f>
        <v>52.510000000000005</v>
      </c>
    </row>
    <row r="2161" spans="1:34"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t="str">
        <f>IF(tbl_Customers[[#This Row],[total_intl_charge]] &lt;= 3, "Low Charges", "High Charges")</f>
        <v>Low Charges</v>
      </c>
      <c r="Z2161" t="str">
        <f>IF(tbl_Customers[[#This Row],[total_eve_calls]]&lt;=80,"Low Calls",
IF(tbl_Customers[[#This Row],[total_eve_calls]]&lt;=120,"Medium Calls","High Calls"))</f>
        <v>Medium Calls</v>
      </c>
      <c r="AA2161" t="str">
        <f>IF(tbl_Customers[[#This Row],[total_eve_charge]]&lt;=15,"Low Charges",
IF(tbl_Customers[[#This Row],[total_eve_charge]]&lt;=20,"Medium Charges","High Charges"))</f>
        <v>High Charges</v>
      </c>
      <c r="AB2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1" t="str">
        <f>IF(tbl_Customers[[#This Row],[number_vmail_messages]] = 0, "No Usage", IF(tbl_Customers[[#This Row],[number_vmail_messages]] &lt;= 20, "Low Usage", IF(tbl_Customers[[#This Row],[number_vmail_messages]] &lt;= 40, "Medium Usgae", "High Usage")))</f>
        <v>Medium Usgae</v>
      </c>
      <c r="AD2161" t="str">
        <f>IF(tbl_Customers[[#This Row],[total_day_minutes]]&lt;=150,"Low Usage", IF(tbl_Customers[[#This Row],[total_day_minutes]]&lt;=200,"Medium Usage", IF(tbl_Customers[[#This Row],[total_day_minutes]]&lt;=250,"High Usage","Very High Usage")))</f>
        <v>High Usage</v>
      </c>
      <c r="AE2161" t="str">
        <f>IF(tbl_Customers[[#This Row],[total_intl_calls]]&lt;=5,"Low Calls", IF(tbl_Customers[[#This Row],[total_intl_calls]]&lt;=10, "Medium Calls", "High Calls"))</f>
        <v>Low Calls</v>
      </c>
      <c r="AF2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1" t="str">
        <f>IF(tbl_Customers[[#This Row],[Churn_Risk_Score]]&gt;=10,"High Risk", IF(tbl_Customers[[#This Row],[Churn_Risk_Score]]&gt;=5,"Medium Risk","Low Risk"))</f>
        <v>Low Risk</v>
      </c>
      <c r="AH2161">
        <f>tbl_Customers[[#This Row],[total_day_charge]] + tbl_Customers[[#This Row],[total_eve_charge]] + tbl_Customers[[#This Row],[total_night_charge]] + tbl_Customers[[#This Row],[total_intl_charge]]</f>
        <v>73.36</v>
      </c>
    </row>
    <row r="2162" spans="1:34"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t="str">
        <f>IF(tbl_Customers[[#This Row],[total_intl_charge]] &lt;= 3, "Low Charges", "High Charges")</f>
        <v>High Charges</v>
      </c>
      <c r="Z2162" t="str">
        <f>IF(tbl_Customers[[#This Row],[total_eve_calls]]&lt;=80,"Low Calls",
IF(tbl_Customers[[#This Row],[total_eve_calls]]&lt;=120,"Medium Calls","High Calls"))</f>
        <v>Medium Calls</v>
      </c>
      <c r="AA2162" t="str">
        <f>IF(tbl_Customers[[#This Row],[total_eve_charge]]&lt;=15,"Low Charges",
IF(tbl_Customers[[#This Row],[total_eve_charge]]&lt;=20,"Medium Charges","High Charges"))</f>
        <v>Medium Charges</v>
      </c>
      <c r="AB2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2" t="str">
        <f>IF(tbl_Customers[[#This Row],[number_vmail_messages]] = 0, "No Usage", IF(tbl_Customers[[#This Row],[number_vmail_messages]] &lt;= 20, "Low Usage", IF(tbl_Customers[[#This Row],[number_vmail_messages]] &lt;= 40, "Medium Usgae", "High Usage")))</f>
        <v>Medium Usgae</v>
      </c>
      <c r="AD2162" t="str">
        <f>IF(tbl_Customers[[#This Row],[total_day_minutes]]&lt;=150,"Low Usage", IF(tbl_Customers[[#This Row],[total_day_minutes]]&lt;=200,"Medium Usage", IF(tbl_Customers[[#This Row],[total_day_minutes]]&lt;=250,"High Usage","Very High Usage")))</f>
        <v>Low Usage</v>
      </c>
      <c r="AE2162" t="str">
        <f>IF(tbl_Customers[[#This Row],[total_intl_calls]]&lt;=5,"Low Calls", IF(tbl_Customers[[#This Row],[total_intl_calls]]&lt;=10, "Medium Calls", "High Calls"))</f>
        <v>Low Calls</v>
      </c>
      <c r="AF2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2" t="str">
        <f>IF(tbl_Customers[[#This Row],[Churn_Risk_Score]]&gt;=10,"High Risk", IF(tbl_Customers[[#This Row],[Churn_Risk_Score]]&gt;=5,"Medium Risk","Low Risk"))</f>
        <v>Low Risk</v>
      </c>
      <c r="AH2162">
        <f>tbl_Customers[[#This Row],[total_day_charge]] + tbl_Customers[[#This Row],[total_eve_charge]] + tbl_Customers[[#This Row],[total_night_charge]] + tbl_Customers[[#This Row],[total_intl_charge]]</f>
        <v>39.43</v>
      </c>
    </row>
    <row r="2163" spans="1:34"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t="str">
        <f>IF(tbl_Customers[[#This Row],[total_intl_charge]] &lt;= 3, "Low Charges", "High Charges")</f>
        <v>High Charges</v>
      </c>
      <c r="Z2163" t="str">
        <f>IF(tbl_Customers[[#This Row],[total_eve_calls]]&lt;=80,"Low Calls",
IF(tbl_Customers[[#This Row],[total_eve_calls]]&lt;=120,"Medium Calls","High Calls"))</f>
        <v>Medium Calls</v>
      </c>
      <c r="AA2163" t="str">
        <f>IF(tbl_Customers[[#This Row],[total_eve_charge]]&lt;=15,"Low Charges",
IF(tbl_Customers[[#This Row],[total_eve_charge]]&lt;=20,"Medium Charges","High Charges"))</f>
        <v>High Charges</v>
      </c>
      <c r="AB2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3" t="str">
        <f>IF(tbl_Customers[[#This Row],[number_vmail_messages]] = 0, "No Usage", IF(tbl_Customers[[#This Row],[number_vmail_messages]] &lt;= 20, "Low Usage", IF(tbl_Customers[[#This Row],[number_vmail_messages]] &lt;= 40, "Medium Usgae", "High Usage")))</f>
        <v>No Usage</v>
      </c>
      <c r="AD2163" t="str">
        <f>IF(tbl_Customers[[#This Row],[total_day_minutes]]&lt;=150,"Low Usage", IF(tbl_Customers[[#This Row],[total_day_minutes]]&lt;=200,"Medium Usage", IF(tbl_Customers[[#This Row],[total_day_minutes]]&lt;=250,"High Usage","Very High Usage")))</f>
        <v>Low Usage</v>
      </c>
      <c r="AE2163" t="str">
        <f>IF(tbl_Customers[[#This Row],[total_intl_calls]]&lt;=5,"Low Calls", IF(tbl_Customers[[#This Row],[total_intl_calls]]&lt;=10, "Medium Calls", "High Calls"))</f>
        <v>Low Calls</v>
      </c>
      <c r="AF2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3" t="str">
        <f>IF(tbl_Customers[[#This Row],[Churn_Risk_Score]]&gt;=10,"High Risk", IF(tbl_Customers[[#This Row],[Churn_Risk_Score]]&gt;=5,"Medium Risk","Low Risk"))</f>
        <v>Low Risk</v>
      </c>
      <c r="AH2163">
        <f>tbl_Customers[[#This Row],[total_day_charge]] + tbl_Customers[[#This Row],[total_eve_charge]] + tbl_Customers[[#This Row],[total_night_charge]] + tbl_Customers[[#This Row],[total_intl_charge]]</f>
        <v>49.36</v>
      </c>
    </row>
    <row r="2164" spans="1:34"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t="str">
        <f>IF(tbl_Customers[[#This Row],[total_intl_charge]] &lt;= 3, "Low Charges", "High Charges")</f>
        <v>Low Charges</v>
      </c>
      <c r="Z2164" t="str">
        <f>IF(tbl_Customers[[#This Row],[total_eve_calls]]&lt;=80,"Low Calls",
IF(tbl_Customers[[#This Row],[total_eve_calls]]&lt;=120,"Medium Calls","High Calls"))</f>
        <v>Medium Calls</v>
      </c>
      <c r="AA2164" t="str">
        <f>IF(tbl_Customers[[#This Row],[total_eve_charge]]&lt;=15,"Low Charges",
IF(tbl_Customers[[#This Row],[total_eve_charge]]&lt;=20,"Medium Charges","High Charges"))</f>
        <v>High Charges</v>
      </c>
      <c r="AB2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4" t="str">
        <f>IF(tbl_Customers[[#This Row],[number_vmail_messages]] = 0, "No Usage", IF(tbl_Customers[[#This Row],[number_vmail_messages]] &lt;= 20, "Low Usage", IF(tbl_Customers[[#This Row],[number_vmail_messages]] &lt;= 40, "Medium Usgae", "High Usage")))</f>
        <v>No Usage</v>
      </c>
      <c r="AD2164" t="str">
        <f>IF(tbl_Customers[[#This Row],[total_day_minutes]]&lt;=150,"Low Usage", IF(tbl_Customers[[#This Row],[total_day_minutes]]&lt;=200,"Medium Usage", IF(tbl_Customers[[#This Row],[total_day_minutes]]&lt;=250,"High Usage","Very High Usage")))</f>
        <v>Very High Usage</v>
      </c>
      <c r="AE2164" t="str">
        <f>IF(tbl_Customers[[#This Row],[total_intl_calls]]&lt;=5,"Low Calls", IF(tbl_Customers[[#This Row],[total_intl_calls]]&lt;=10, "Medium Calls", "High Calls"))</f>
        <v>Low Calls</v>
      </c>
      <c r="AF2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64" t="str">
        <f>IF(tbl_Customers[[#This Row],[Churn_Risk_Score]]&gt;=10,"High Risk", IF(tbl_Customers[[#This Row],[Churn_Risk_Score]]&gt;=5,"Medium Risk","Low Risk"))</f>
        <v>Medium Risk</v>
      </c>
      <c r="AH2164">
        <f>tbl_Customers[[#This Row],[total_day_charge]] + tbl_Customers[[#This Row],[total_eve_charge]] + tbl_Customers[[#This Row],[total_night_charge]] + tbl_Customers[[#This Row],[total_intl_charge]]</f>
        <v>77.48</v>
      </c>
    </row>
    <row r="2165" spans="1:34"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t="str">
        <f>IF(tbl_Customers[[#This Row],[total_intl_charge]] &lt;= 3, "Low Charges", "High Charges")</f>
        <v>Low Charges</v>
      </c>
      <c r="Z2165" t="str">
        <f>IF(tbl_Customers[[#This Row],[total_eve_calls]]&lt;=80,"Low Calls",
IF(tbl_Customers[[#This Row],[total_eve_calls]]&lt;=120,"Medium Calls","High Calls"))</f>
        <v>Low Calls</v>
      </c>
      <c r="AA2165" t="str">
        <f>IF(tbl_Customers[[#This Row],[total_eve_charge]]&lt;=15,"Low Charges",
IF(tbl_Customers[[#This Row],[total_eve_charge]]&lt;=20,"Medium Charges","High Charges"))</f>
        <v>High Charges</v>
      </c>
      <c r="AB2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5" t="str">
        <f>IF(tbl_Customers[[#This Row],[number_vmail_messages]] = 0, "No Usage", IF(tbl_Customers[[#This Row],[number_vmail_messages]] &lt;= 20, "Low Usage", IF(tbl_Customers[[#This Row],[number_vmail_messages]] &lt;= 40, "Medium Usgae", "High Usage")))</f>
        <v>Medium Usgae</v>
      </c>
      <c r="AD2165" t="str">
        <f>IF(tbl_Customers[[#This Row],[total_day_minutes]]&lt;=150,"Low Usage", IF(tbl_Customers[[#This Row],[total_day_minutes]]&lt;=200,"Medium Usage", IF(tbl_Customers[[#This Row],[total_day_minutes]]&lt;=250,"High Usage","Very High Usage")))</f>
        <v>High Usage</v>
      </c>
      <c r="AE2165" t="str">
        <f>IF(tbl_Customers[[#This Row],[total_intl_calls]]&lt;=5,"Low Calls", IF(tbl_Customers[[#This Row],[total_intl_calls]]&lt;=10, "Medium Calls", "High Calls"))</f>
        <v>Low Calls</v>
      </c>
      <c r="AF2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5" t="str">
        <f>IF(tbl_Customers[[#This Row],[Churn_Risk_Score]]&gt;=10,"High Risk", IF(tbl_Customers[[#This Row],[Churn_Risk_Score]]&gt;=5,"Medium Risk","Low Risk"))</f>
        <v>Low Risk</v>
      </c>
      <c r="AH2165">
        <f>tbl_Customers[[#This Row],[total_day_charge]] + tbl_Customers[[#This Row],[total_eve_charge]] + tbl_Customers[[#This Row],[total_night_charge]] + tbl_Customers[[#This Row],[total_intl_charge]]</f>
        <v>71.429999999999993</v>
      </c>
    </row>
    <row r="2166" spans="1:34"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t="str">
        <f>IF(tbl_Customers[[#This Row],[total_intl_charge]] &lt;= 3, "Low Charges", "High Charges")</f>
        <v>High Charges</v>
      </c>
      <c r="Z2166" t="str">
        <f>IF(tbl_Customers[[#This Row],[total_eve_calls]]&lt;=80,"Low Calls",
IF(tbl_Customers[[#This Row],[total_eve_calls]]&lt;=120,"Medium Calls","High Calls"))</f>
        <v>Low Calls</v>
      </c>
      <c r="AA2166" t="str">
        <f>IF(tbl_Customers[[#This Row],[total_eve_charge]]&lt;=15,"Low Charges",
IF(tbl_Customers[[#This Row],[total_eve_charge]]&lt;=20,"Medium Charges","High Charges"))</f>
        <v>High Charges</v>
      </c>
      <c r="AB2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6" t="str">
        <f>IF(tbl_Customers[[#This Row],[number_vmail_messages]] = 0, "No Usage", IF(tbl_Customers[[#This Row],[number_vmail_messages]] &lt;= 20, "Low Usage", IF(tbl_Customers[[#This Row],[number_vmail_messages]] &lt;= 40, "Medium Usgae", "High Usage")))</f>
        <v>No Usage</v>
      </c>
      <c r="AD2166" t="str">
        <f>IF(tbl_Customers[[#This Row],[total_day_minutes]]&lt;=150,"Low Usage", IF(tbl_Customers[[#This Row],[total_day_minutes]]&lt;=200,"Medium Usage", IF(tbl_Customers[[#This Row],[total_day_minutes]]&lt;=250,"High Usage","Very High Usage")))</f>
        <v>Low Usage</v>
      </c>
      <c r="AE2166" t="str">
        <f>IF(tbl_Customers[[#This Row],[total_intl_calls]]&lt;=5,"Low Calls", IF(tbl_Customers[[#This Row],[total_intl_calls]]&lt;=10, "Medium Calls", "High Calls"))</f>
        <v>Low Calls</v>
      </c>
      <c r="AF2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6" t="str">
        <f>IF(tbl_Customers[[#This Row],[Churn_Risk_Score]]&gt;=10,"High Risk", IF(tbl_Customers[[#This Row],[Churn_Risk_Score]]&gt;=5,"Medium Risk","Low Risk"))</f>
        <v>Low Risk</v>
      </c>
      <c r="AH2166">
        <f>tbl_Customers[[#This Row],[total_day_charge]] + tbl_Customers[[#This Row],[total_eve_charge]] + tbl_Customers[[#This Row],[total_night_charge]] + tbl_Customers[[#This Row],[total_intl_charge]]</f>
        <v>54.42</v>
      </c>
    </row>
    <row r="2167" spans="1:34"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t="str">
        <f>IF(tbl_Customers[[#This Row],[total_intl_charge]] &lt;= 3, "Low Charges", "High Charges")</f>
        <v>Low Charges</v>
      </c>
      <c r="Z2167" t="str">
        <f>IF(tbl_Customers[[#This Row],[total_eve_calls]]&lt;=80,"Low Calls",
IF(tbl_Customers[[#This Row],[total_eve_calls]]&lt;=120,"Medium Calls","High Calls"))</f>
        <v>High Calls</v>
      </c>
      <c r="AA2167" t="str">
        <f>IF(tbl_Customers[[#This Row],[total_eve_charge]]&lt;=15,"Low Charges",
IF(tbl_Customers[[#This Row],[total_eve_charge]]&lt;=20,"Medium Charges","High Charges"))</f>
        <v>Low Charges</v>
      </c>
      <c r="AB2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7" t="str">
        <f>IF(tbl_Customers[[#This Row],[number_vmail_messages]] = 0, "No Usage", IF(tbl_Customers[[#This Row],[number_vmail_messages]] &lt;= 20, "Low Usage", IF(tbl_Customers[[#This Row],[number_vmail_messages]] &lt;= 40, "Medium Usgae", "High Usage")))</f>
        <v>No Usage</v>
      </c>
      <c r="AD2167" t="str">
        <f>IF(tbl_Customers[[#This Row],[total_day_minutes]]&lt;=150,"Low Usage", IF(tbl_Customers[[#This Row],[total_day_minutes]]&lt;=200,"Medium Usage", IF(tbl_Customers[[#This Row],[total_day_minutes]]&lt;=250,"High Usage","Very High Usage")))</f>
        <v>Low Usage</v>
      </c>
      <c r="AE2167" t="str">
        <f>IF(tbl_Customers[[#This Row],[total_intl_calls]]&lt;=5,"Low Calls", IF(tbl_Customers[[#This Row],[total_intl_calls]]&lt;=10, "Medium Calls", "High Calls"))</f>
        <v>Low Calls</v>
      </c>
      <c r="AF2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67" t="str">
        <f>IF(tbl_Customers[[#This Row],[Churn_Risk_Score]]&gt;=10,"High Risk", IF(tbl_Customers[[#This Row],[Churn_Risk_Score]]&gt;=5,"Medium Risk","Low Risk"))</f>
        <v>Low Risk</v>
      </c>
      <c r="AH2167">
        <f>tbl_Customers[[#This Row],[total_day_charge]] + tbl_Customers[[#This Row],[total_eve_charge]] + tbl_Customers[[#This Row],[total_night_charge]] + tbl_Customers[[#This Row],[total_intl_charge]]</f>
        <v>52.31</v>
      </c>
    </row>
    <row r="2168" spans="1:34"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t="str">
        <f>IF(tbl_Customers[[#This Row],[total_intl_charge]] &lt;= 3, "Low Charges", "High Charges")</f>
        <v>High Charges</v>
      </c>
      <c r="Z2168" t="str">
        <f>IF(tbl_Customers[[#This Row],[total_eve_calls]]&lt;=80,"Low Calls",
IF(tbl_Customers[[#This Row],[total_eve_calls]]&lt;=120,"Medium Calls","High Calls"))</f>
        <v>Medium Calls</v>
      </c>
      <c r="AA2168" t="str">
        <f>IF(tbl_Customers[[#This Row],[total_eve_charge]]&lt;=15,"Low Charges",
IF(tbl_Customers[[#This Row],[total_eve_charge]]&lt;=20,"Medium Charges","High Charges"))</f>
        <v>Medium Charges</v>
      </c>
      <c r="AB2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8" t="str">
        <f>IF(tbl_Customers[[#This Row],[number_vmail_messages]] = 0, "No Usage", IF(tbl_Customers[[#This Row],[number_vmail_messages]] &lt;= 20, "Low Usage", IF(tbl_Customers[[#This Row],[number_vmail_messages]] &lt;= 40, "Medium Usgae", "High Usage")))</f>
        <v>No Usage</v>
      </c>
      <c r="AD2168" t="str">
        <f>IF(tbl_Customers[[#This Row],[total_day_minutes]]&lt;=150,"Low Usage", IF(tbl_Customers[[#This Row],[total_day_minutes]]&lt;=200,"Medium Usage", IF(tbl_Customers[[#This Row],[total_day_minutes]]&lt;=250,"High Usage","Very High Usage")))</f>
        <v>Medium Usage</v>
      </c>
      <c r="AE2168" t="str">
        <f>IF(tbl_Customers[[#This Row],[total_intl_calls]]&lt;=5,"Low Calls", IF(tbl_Customers[[#This Row],[total_intl_calls]]&lt;=10, "Medium Calls", "High Calls"))</f>
        <v>Low Calls</v>
      </c>
      <c r="AF2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8" t="str">
        <f>IF(tbl_Customers[[#This Row],[Churn_Risk_Score]]&gt;=10,"High Risk", IF(tbl_Customers[[#This Row],[Churn_Risk_Score]]&gt;=5,"Medium Risk","Low Risk"))</f>
        <v>Low Risk</v>
      </c>
      <c r="AH2168">
        <f>tbl_Customers[[#This Row],[total_day_charge]] + tbl_Customers[[#This Row],[total_eve_charge]] + tbl_Customers[[#This Row],[total_night_charge]] + tbl_Customers[[#This Row],[total_intl_charge]]</f>
        <v>59.470000000000006</v>
      </c>
    </row>
    <row r="2169" spans="1:34"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t="str">
        <f>IF(tbl_Customers[[#This Row],[total_intl_charge]] &lt;= 3, "Low Charges", "High Charges")</f>
        <v>High Charges</v>
      </c>
      <c r="Z2169" t="str">
        <f>IF(tbl_Customers[[#This Row],[total_eve_calls]]&lt;=80,"Low Calls",
IF(tbl_Customers[[#This Row],[total_eve_calls]]&lt;=120,"Medium Calls","High Calls"))</f>
        <v>Medium Calls</v>
      </c>
      <c r="AA2169" t="str">
        <f>IF(tbl_Customers[[#This Row],[total_eve_charge]]&lt;=15,"Low Charges",
IF(tbl_Customers[[#This Row],[total_eve_charge]]&lt;=20,"Medium Charges","High Charges"))</f>
        <v>Medium Charges</v>
      </c>
      <c r="AB2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9" t="str">
        <f>IF(tbl_Customers[[#This Row],[number_vmail_messages]] = 0, "No Usage", IF(tbl_Customers[[#This Row],[number_vmail_messages]] &lt;= 20, "Low Usage", IF(tbl_Customers[[#This Row],[number_vmail_messages]] &lt;= 40, "Medium Usgae", "High Usage")))</f>
        <v>No Usage</v>
      </c>
      <c r="AD2169" t="str">
        <f>IF(tbl_Customers[[#This Row],[total_day_minutes]]&lt;=150,"Low Usage", IF(tbl_Customers[[#This Row],[total_day_minutes]]&lt;=200,"Medium Usage", IF(tbl_Customers[[#This Row],[total_day_minutes]]&lt;=250,"High Usage","Very High Usage")))</f>
        <v>Low Usage</v>
      </c>
      <c r="AE2169" t="str">
        <f>IF(tbl_Customers[[#This Row],[total_intl_calls]]&lt;=5,"Low Calls", IF(tbl_Customers[[#This Row],[total_intl_calls]]&lt;=10, "Medium Calls", "High Calls"))</f>
        <v>Low Calls</v>
      </c>
      <c r="AF2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9" t="str">
        <f>IF(tbl_Customers[[#This Row],[Churn_Risk_Score]]&gt;=10,"High Risk", IF(tbl_Customers[[#This Row],[Churn_Risk_Score]]&gt;=5,"Medium Risk","Low Risk"))</f>
        <v>Low Risk</v>
      </c>
      <c r="AH2169">
        <f>tbl_Customers[[#This Row],[total_day_charge]] + tbl_Customers[[#This Row],[total_eve_charge]] + tbl_Customers[[#This Row],[total_night_charge]] + tbl_Customers[[#This Row],[total_intl_charge]]</f>
        <v>57.060000000000009</v>
      </c>
    </row>
    <row r="2170" spans="1:34"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t="str">
        <f>IF(tbl_Customers[[#This Row],[total_intl_charge]] &lt;= 3, "Low Charges", "High Charges")</f>
        <v>High Charges</v>
      </c>
      <c r="Z2170" t="str">
        <f>IF(tbl_Customers[[#This Row],[total_eve_calls]]&lt;=80,"Low Calls",
IF(tbl_Customers[[#This Row],[total_eve_calls]]&lt;=120,"Medium Calls","High Calls"))</f>
        <v>Medium Calls</v>
      </c>
      <c r="AA2170" t="str">
        <f>IF(tbl_Customers[[#This Row],[total_eve_charge]]&lt;=15,"Low Charges",
IF(tbl_Customers[[#This Row],[total_eve_charge]]&lt;=20,"Medium Charges","High Charges"))</f>
        <v>High Charges</v>
      </c>
      <c r="AB2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0" t="str">
        <f>IF(tbl_Customers[[#This Row],[number_vmail_messages]] = 0, "No Usage", IF(tbl_Customers[[#This Row],[number_vmail_messages]] &lt;= 20, "Low Usage", IF(tbl_Customers[[#This Row],[number_vmail_messages]] &lt;= 40, "Medium Usgae", "High Usage")))</f>
        <v>Medium Usgae</v>
      </c>
      <c r="AD2170" t="str">
        <f>IF(tbl_Customers[[#This Row],[total_day_minutes]]&lt;=150,"Low Usage", IF(tbl_Customers[[#This Row],[total_day_minutes]]&lt;=200,"Medium Usage", IF(tbl_Customers[[#This Row],[total_day_minutes]]&lt;=250,"High Usage","Very High Usage")))</f>
        <v>Medium Usage</v>
      </c>
      <c r="AE2170" t="str">
        <f>IF(tbl_Customers[[#This Row],[total_intl_calls]]&lt;=5,"Low Calls", IF(tbl_Customers[[#This Row],[total_intl_calls]]&lt;=10, "Medium Calls", "High Calls"))</f>
        <v>Medium Calls</v>
      </c>
      <c r="AF2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0" t="str">
        <f>IF(tbl_Customers[[#This Row],[Churn_Risk_Score]]&gt;=10,"High Risk", IF(tbl_Customers[[#This Row],[Churn_Risk_Score]]&gt;=5,"Medium Risk","Low Risk"))</f>
        <v>Low Risk</v>
      </c>
      <c r="AH2170">
        <f>tbl_Customers[[#This Row],[total_day_charge]] + tbl_Customers[[#This Row],[total_eve_charge]] + tbl_Customers[[#This Row],[total_night_charge]] + tbl_Customers[[#This Row],[total_intl_charge]]</f>
        <v>57.71</v>
      </c>
    </row>
    <row r="2171" spans="1:34"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t="str">
        <f>IF(tbl_Customers[[#This Row],[total_intl_charge]] &lt;= 3, "Low Charges", "High Charges")</f>
        <v>Low Charges</v>
      </c>
      <c r="Z2171" t="str">
        <f>IF(tbl_Customers[[#This Row],[total_eve_calls]]&lt;=80,"Low Calls",
IF(tbl_Customers[[#This Row],[total_eve_calls]]&lt;=120,"Medium Calls","High Calls"))</f>
        <v>Medium Calls</v>
      </c>
      <c r="AA2171" t="str">
        <f>IF(tbl_Customers[[#This Row],[total_eve_charge]]&lt;=15,"Low Charges",
IF(tbl_Customers[[#This Row],[total_eve_charge]]&lt;=20,"Medium Charges","High Charges"))</f>
        <v>Medium Charges</v>
      </c>
      <c r="AB2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1" t="str">
        <f>IF(tbl_Customers[[#This Row],[number_vmail_messages]] = 0, "No Usage", IF(tbl_Customers[[#This Row],[number_vmail_messages]] &lt;= 20, "Low Usage", IF(tbl_Customers[[#This Row],[number_vmail_messages]] &lt;= 40, "Medium Usgae", "High Usage")))</f>
        <v>No Usage</v>
      </c>
      <c r="AD2171" t="str">
        <f>IF(tbl_Customers[[#This Row],[total_day_minutes]]&lt;=150,"Low Usage", IF(tbl_Customers[[#This Row],[total_day_minutes]]&lt;=200,"Medium Usage", IF(tbl_Customers[[#This Row],[total_day_minutes]]&lt;=250,"High Usage","Very High Usage")))</f>
        <v>Medium Usage</v>
      </c>
      <c r="AE2171" t="str">
        <f>IF(tbl_Customers[[#This Row],[total_intl_calls]]&lt;=5,"Low Calls", IF(tbl_Customers[[#This Row],[total_intl_calls]]&lt;=10, "Medium Calls", "High Calls"))</f>
        <v>Low Calls</v>
      </c>
      <c r="AF2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1" t="str">
        <f>IF(tbl_Customers[[#This Row],[Churn_Risk_Score]]&gt;=10,"High Risk", IF(tbl_Customers[[#This Row],[Churn_Risk_Score]]&gt;=5,"Medium Risk","Low Risk"))</f>
        <v>Low Risk</v>
      </c>
      <c r="AH2171">
        <f>tbl_Customers[[#This Row],[total_day_charge]] + tbl_Customers[[#This Row],[total_eve_charge]] + tbl_Customers[[#This Row],[total_night_charge]] + tbl_Customers[[#This Row],[total_intl_charge]]</f>
        <v>58.72</v>
      </c>
    </row>
    <row r="2172" spans="1:34"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t="str">
        <f>IF(tbl_Customers[[#This Row],[total_intl_charge]] &lt;= 3, "Low Charges", "High Charges")</f>
        <v>Low Charges</v>
      </c>
      <c r="Z2172" t="str">
        <f>IF(tbl_Customers[[#This Row],[total_eve_calls]]&lt;=80,"Low Calls",
IF(tbl_Customers[[#This Row],[total_eve_calls]]&lt;=120,"Medium Calls","High Calls"))</f>
        <v>Medium Calls</v>
      </c>
      <c r="AA2172" t="str">
        <f>IF(tbl_Customers[[#This Row],[total_eve_charge]]&lt;=15,"Low Charges",
IF(tbl_Customers[[#This Row],[total_eve_charge]]&lt;=20,"Medium Charges","High Charges"))</f>
        <v>Medium Charges</v>
      </c>
      <c r="AB2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2" t="str">
        <f>IF(tbl_Customers[[#This Row],[number_vmail_messages]] = 0, "No Usage", IF(tbl_Customers[[#This Row],[number_vmail_messages]] &lt;= 20, "Low Usage", IF(tbl_Customers[[#This Row],[number_vmail_messages]] &lt;= 40, "Medium Usgae", "High Usage")))</f>
        <v>No Usage</v>
      </c>
      <c r="AD2172" t="str">
        <f>IF(tbl_Customers[[#This Row],[total_day_minutes]]&lt;=150,"Low Usage", IF(tbl_Customers[[#This Row],[total_day_minutes]]&lt;=200,"Medium Usage", IF(tbl_Customers[[#This Row],[total_day_minutes]]&lt;=250,"High Usage","Very High Usage")))</f>
        <v>Medium Usage</v>
      </c>
      <c r="AE2172" t="str">
        <f>IF(tbl_Customers[[#This Row],[total_intl_calls]]&lt;=5,"Low Calls", IF(tbl_Customers[[#This Row],[total_intl_calls]]&lt;=10, "Medium Calls", "High Calls"))</f>
        <v>Low Calls</v>
      </c>
      <c r="AF2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2" t="str">
        <f>IF(tbl_Customers[[#This Row],[Churn_Risk_Score]]&gt;=10,"High Risk", IF(tbl_Customers[[#This Row],[Churn_Risk_Score]]&gt;=5,"Medium Risk","Low Risk"))</f>
        <v>Low Risk</v>
      </c>
      <c r="AH2172">
        <f>tbl_Customers[[#This Row],[total_day_charge]] + tbl_Customers[[#This Row],[total_eve_charge]] + tbl_Customers[[#This Row],[total_night_charge]] + tbl_Customers[[#This Row],[total_intl_charge]]</f>
        <v>62.019999999999996</v>
      </c>
    </row>
    <row r="2173" spans="1:34"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t="str">
        <f>IF(tbl_Customers[[#This Row],[total_intl_charge]] &lt;= 3, "Low Charges", "High Charges")</f>
        <v>High Charges</v>
      </c>
      <c r="Z2173" t="str">
        <f>IF(tbl_Customers[[#This Row],[total_eve_calls]]&lt;=80,"Low Calls",
IF(tbl_Customers[[#This Row],[total_eve_calls]]&lt;=120,"Medium Calls","High Calls"))</f>
        <v>High Calls</v>
      </c>
      <c r="AA2173" t="str">
        <f>IF(tbl_Customers[[#This Row],[total_eve_charge]]&lt;=15,"Low Charges",
IF(tbl_Customers[[#This Row],[total_eve_charge]]&lt;=20,"Medium Charges","High Charges"))</f>
        <v>Medium Charges</v>
      </c>
      <c r="AB2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3" t="str">
        <f>IF(tbl_Customers[[#This Row],[number_vmail_messages]] = 0, "No Usage", IF(tbl_Customers[[#This Row],[number_vmail_messages]] &lt;= 20, "Low Usage", IF(tbl_Customers[[#This Row],[number_vmail_messages]] &lt;= 40, "Medium Usgae", "High Usage")))</f>
        <v>No Usage</v>
      </c>
      <c r="AD2173" t="str">
        <f>IF(tbl_Customers[[#This Row],[total_day_minutes]]&lt;=150,"Low Usage", IF(tbl_Customers[[#This Row],[total_day_minutes]]&lt;=200,"Medium Usage", IF(tbl_Customers[[#This Row],[total_day_minutes]]&lt;=250,"High Usage","Very High Usage")))</f>
        <v>Medium Usage</v>
      </c>
      <c r="AE2173" t="str">
        <f>IF(tbl_Customers[[#This Row],[total_intl_calls]]&lt;=5,"Low Calls", IF(tbl_Customers[[#This Row],[total_intl_calls]]&lt;=10, "Medium Calls", "High Calls"))</f>
        <v>Medium Calls</v>
      </c>
      <c r="AF2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3" t="str">
        <f>IF(tbl_Customers[[#This Row],[Churn_Risk_Score]]&gt;=10,"High Risk", IF(tbl_Customers[[#This Row],[Churn_Risk_Score]]&gt;=5,"Medium Risk","Low Risk"))</f>
        <v>Low Risk</v>
      </c>
      <c r="AH2173">
        <f>tbl_Customers[[#This Row],[total_day_charge]] + tbl_Customers[[#This Row],[total_eve_charge]] + tbl_Customers[[#This Row],[total_night_charge]] + tbl_Customers[[#This Row],[total_intl_charge]]</f>
        <v>67.649999999999991</v>
      </c>
    </row>
    <row r="2174" spans="1:34"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t="str">
        <f>IF(tbl_Customers[[#This Row],[total_intl_charge]] &lt;= 3, "Low Charges", "High Charges")</f>
        <v>High Charges</v>
      </c>
      <c r="Z2174" t="str">
        <f>IF(tbl_Customers[[#This Row],[total_eve_calls]]&lt;=80,"Low Calls",
IF(tbl_Customers[[#This Row],[total_eve_calls]]&lt;=120,"Medium Calls","High Calls"))</f>
        <v>Medium Calls</v>
      </c>
      <c r="AA2174" t="str">
        <f>IF(tbl_Customers[[#This Row],[total_eve_charge]]&lt;=15,"Low Charges",
IF(tbl_Customers[[#This Row],[total_eve_charge]]&lt;=20,"Medium Charges","High Charges"))</f>
        <v>Medium Charges</v>
      </c>
      <c r="AB2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4" t="str">
        <f>IF(tbl_Customers[[#This Row],[number_vmail_messages]] = 0, "No Usage", IF(tbl_Customers[[#This Row],[number_vmail_messages]] &lt;= 20, "Low Usage", IF(tbl_Customers[[#This Row],[number_vmail_messages]] &lt;= 40, "Medium Usgae", "High Usage")))</f>
        <v>Medium Usgae</v>
      </c>
      <c r="AD2174" t="str">
        <f>IF(tbl_Customers[[#This Row],[total_day_minutes]]&lt;=150,"Low Usage", IF(tbl_Customers[[#This Row],[total_day_minutes]]&lt;=200,"Medium Usage", IF(tbl_Customers[[#This Row],[total_day_minutes]]&lt;=250,"High Usage","Very High Usage")))</f>
        <v>High Usage</v>
      </c>
      <c r="AE2174" t="str">
        <f>IF(tbl_Customers[[#This Row],[total_intl_calls]]&lt;=5,"Low Calls", IF(tbl_Customers[[#This Row],[total_intl_calls]]&lt;=10, "Medium Calls", "High Calls"))</f>
        <v>Low Calls</v>
      </c>
      <c r="AF2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4" t="str">
        <f>IF(tbl_Customers[[#This Row],[Churn_Risk_Score]]&gt;=10,"High Risk", IF(tbl_Customers[[#This Row],[Churn_Risk_Score]]&gt;=5,"Medium Risk","Low Risk"))</f>
        <v>Low Risk</v>
      </c>
      <c r="AH2174">
        <f>tbl_Customers[[#This Row],[total_day_charge]] + tbl_Customers[[#This Row],[total_eve_charge]] + tbl_Customers[[#This Row],[total_night_charge]] + tbl_Customers[[#This Row],[total_intl_charge]]</f>
        <v>66.180000000000007</v>
      </c>
    </row>
    <row r="2175" spans="1:34"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t="str">
        <f>IF(tbl_Customers[[#This Row],[total_intl_charge]] &lt;= 3, "Low Charges", "High Charges")</f>
        <v>Low Charges</v>
      </c>
      <c r="Z2175" t="str">
        <f>IF(tbl_Customers[[#This Row],[total_eve_calls]]&lt;=80,"Low Calls",
IF(tbl_Customers[[#This Row],[total_eve_calls]]&lt;=120,"Medium Calls","High Calls"))</f>
        <v>Medium Calls</v>
      </c>
      <c r="AA2175" t="str">
        <f>IF(tbl_Customers[[#This Row],[total_eve_charge]]&lt;=15,"Low Charges",
IF(tbl_Customers[[#This Row],[total_eve_charge]]&lt;=20,"Medium Charges","High Charges"))</f>
        <v>High Charges</v>
      </c>
      <c r="AB2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5" t="str">
        <f>IF(tbl_Customers[[#This Row],[number_vmail_messages]] = 0, "No Usage", IF(tbl_Customers[[#This Row],[number_vmail_messages]] &lt;= 20, "Low Usage", IF(tbl_Customers[[#This Row],[number_vmail_messages]] &lt;= 40, "Medium Usgae", "High Usage")))</f>
        <v>No Usage</v>
      </c>
      <c r="AD2175" t="str">
        <f>IF(tbl_Customers[[#This Row],[total_day_minutes]]&lt;=150,"Low Usage", IF(tbl_Customers[[#This Row],[total_day_minutes]]&lt;=200,"Medium Usage", IF(tbl_Customers[[#This Row],[total_day_minutes]]&lt;=250,"High Usage","Very High Usage")))</f>
        <v>Medium Usage</v>
      </c>
      <c r="AE2175" t="str">
        <f>IF(tbl_Customers[[#This Row],[total_intl_calls]]&lt;=5,"Low Calls", IF(tbl_Customers[[#This Row],[total_intl_calls]]&lt;=10, "Medium Calls", "High Calls"))</f>
        <v>Medium Calls</v>
      </c>
      <c r="AF2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5" t="str">
        <f>IF(tbl_Customers[[#This Row],[Churn_Risk_Score]]&gt;=10,"High Risk", IF(tbl_Customers[[#This Row],[Churn_Risk_Score]]&gt;=5,"Medium Risk","Low Risk"))</f>
        <v>Low Risk</v>
      </c>
      <c r="AH2175">
        <f>tbl_Customers[[#This Row],[total_day_charge]] + tbl_Customers[[#This Row],[total_eve_charge]] + tbl_Customers[[#This Row],[total_night_charge]] + tbl_Customers[[#This Row],[total_intl_charge]]</f>
        <v>67.92</v>
      </c>
    </row>
    <row r="2176" spans="1:34"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t="str">
        <f>IF(tbl_Customers[[#This Row],[total_intl_charge]] &lt;= 3, "Low Charges", "High Charges")</f>
        <v>Low Charges</v>
      </c>
      <c r="Z2176" t="str">
        <f>IF(tbl_Customers[[#This Row],[total_eve_calls]]&lt;=80,"Low Calls",
IF(tbl_Customers[[#This Row],[total_eve_calls]]&lt;=120,"Medium Calls","High Calls"))</f>
        <v>Medium Calls</v>
      </c>
      <c r="AA2176" t="str">
        <f>IF(tbl_Customers[[#This Row],[total_eve_charge]]&lt;=15,"Low Charges",
IF(tbl_Customers[[#This Row],[total_eve_charge]]&lt;=20,"Medium Charges","High Charges"))</f>
        <v>Medium Charges</v>
      </c>
      <c r="AB2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6" t="str">
        <f>IF(tbl_Customers[[#This Row],[number_vmail_messages]] = 0, "No Usage", IF(tbl_Customers[[#This Row],[number_vmail_messages]] &lt;= 20, "Low Usage", IF(tbl_Customers[[#This Row],[number_vmail_messages]] &lt;= 40, "Medium Usgae", "High Usage")))</f>
        <v>Medium Usgae</v>
      </c>
      <c r="AD2176" t="str">
        <f>IF(tbl_Customers[[#This Row],[total_day_minutes]]&lt;=150,"Low Usage", IF(tbl_Customers[[#This Row],[total_day_minutes]]&lt;=200,"Medium Usage", IF(tbl_Customers[[#This Row],[total_day_minutes]]&lt;=250,"High Usage","Very High Usage")))</f>
        <v>Low Usage</v>
      </c>
      <c r="AE2176" t="str">
        <f>IF(tbl_Customers[[#This Row],[total_intl_calls]]&lt;=5,"Low Calls", IF(tbl_Customers[[#This Row],[total_intl_calls]]&lt;=10, "Medium Calls", "High Calls"))</f>
        <v>Medium Calls</v>
      </c>
      <c r="AF2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76" t="str">
        <f>IF(tbl_Customers[[#This Row],[Churn_Risk_Score]]&gt;=10,"High Risk", IF(tbl_Customers[[#This Row],[Churn_Risk_Score]]&gt;=5,"Medium Risk","Low Risk"))</f>
        <v>Low Risk</v>
      </c>
      <c r="AH2176">
        <f>tbl_Customers[[#This Row],[total_day_charge]] + tbl_Customers[[#This Row],[total_eve_charge]] + tbl_Customers[[#This Row],[total_night_charge]] + tbl_Customers[[#This Row],[total_intl_charge]]</f>
        <v>51.41</v>
      </c>
    </row>
    <row r="2177" spans="1:34"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t="str">
        <f>IF(tbl_Customers[[#This Row],[total_intl_charge]] &lt;= 3, "Low Charges", "High Charges")</f>
        <v>Low Charges</v>
      </c>
      <c r="Z2177" t="str">
        <f>IF(tbl_Customers[[#This Row],[total_eve_calls]]&lt;=80,"Low Calls",
IF(tbl_Customers[[#This Row],[total_eve_calls]]&lt;=120,"Medium Calls","High Calls"))</f>
        <v>Medium Calls</v>
      </c>
      <c r="AA2177" t="str">
        <f>IF(tbl_Customers[[#This Row],[total_eve_charge]]&lt;=15,"Low Charges",
IF(tbl_Customers[[#This Row],[total_eve_charge]]&lt;=20,"Medium Charges","High Charges"))</f>
        <v>Low Charges</v>
      </c>
      <c r="AB2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7" t="str">
        <f>IF(tbl_Customers[[#This Row],[number_vmail_messages]] = 0, "No Usage", IF(tbl_Customers[[#This Row],[number_vmail_messages]] &lt;= 20, "Low Usage", IF(tbl_Customers[[#This Row],[number_vmail_messages]] &lt;= 40, "Medium Usgae", "High Usage")))</f>
        <v>No Usage</v>
      </c>
      <c r="AD2177" t="str">
        <f>IF(tbl_Customers[[#This Row],[total_day_minutes]]&lt;=150,"Low Usage", IF(tbl_Customers[[#This Row],[total_day_minutes]]&lt;=200,"Medium Usage", IF(tbl_Customers[[#This Row],[total_day_minutes]]&lt;=250,"High Usage","Very High Usage")))</f>
        <v>High Usage</v>
      </c>
      <c r="AE2177" t="str">
        <f>IF(tbl_Customers[[#This Row],[total_intl_calls]]&lt;=5,"Low Calls", IF(tbl_Customers[[#This Row],[total_intl_calls]]&lt;=10, "Medium Calls", "High Calls"))</f>
        <v>High Calls</v>
      </c>
      <c r="AF2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7" t="str">
        <f>IF(tbl_Customers[[#This Row],[Churn_Risk_Score]]&gt;=10,"High Risk", IF(tbl_Customers[[#This Row],[Churn_Risk_Score]]&gt;=5,"Medium Risk","Low Risk"))</f>
        <v>Low Risk</v>
      </c>
      <c r="AH2177">
        <f>tbl_Customers[[#This Row],[total_day_charge]] + tbl_Customers[[#This Row],[total_eve_charge]] + tbl_Customers[[#This Row],[total_night_charge]] + tbl_Customers[[#This Row],[total_intl_charge]]</f>
        <v>53.629999999999995</v>
      </c>
    </row>
    <row r="2178" spans="1:34"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t="str">
        <f>IF(tbl_Customers[[#This Row],[total_intl_charge]] &lt;= 3, "Low Charges", "High Charges")</f>
        <v>High Charges</v>
      </c>
      <c r="Z2178" t="str">
        <f>IF(tbl_Customers[[#This Row],[total_eve_calls]]&lt;=80,"Low Calls",
IF(tbl_Customers[[#This Row],[total_eve_calls]]&lt;=120,"Medium Calls","High Calls"))</f>
        <v>Medium Calls</v>
      </c>
      <c r="AA2178" t="str">
        <f>IF(tbl_Customers[[#This Row],[total_eve_charge]]&lt;=15,"Low Charges",
IF(tbl_Customers[[#This Row],[total_eve_charge]]&lt;=20,"Medium Charges","High Charges"))</f>
        <v>Medium Charges</v>
      </c>
      <c r="AB2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8" t="str">
        <f>IF(tbl_Customers[[#This Row],[number_vmail_messages]] = 0, "No Usage", IF(tbl_Customers[[#This Row],[number_vmail_messages]] &lt;= 20, "Low Usage", IF(tbl_Customers[[#This Row],[number_vmail_messages]] &lt;= 40, "Medium Usgae", "High Usage")))</f>
        <v>No Usage</v>
      </c>
      <c r="AD2178" t="str">
        <f>IF(tbl_Customers[[#This Row],[total_day_minutes]]&lt;=150,"Low Usage", IF(tbl_Customers[[#This Row],[total_day_minutes]]&lt;=200,"Medium Usage", IF(tbl_Customers[[#This Row],[total_day_minutes]]&lt;=250,"High Usage","Very High Usage")))</f>
        <v>Low Usage</v>
      </c>
      <c r="AE2178" t="str">
        <f>IF(tbl_Customers[[#This Row],[total_intl_calls]]&lt;=5,"Low Calls", IF(tbl_Customers[[#This Row],[total_intl_calls]]&lt;=10, "Medium Calls", "High Calls"))</f>
        <v>Low Calls</v>
      </c>
      <c r="AF2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8" t="str">
        <f>IF(tbl_Customers[[#This Row],[Churn_Risk_Score]]&gt;=10,"High Risk", IF(tbl_Customers[[#This Row],[Churn_Risk_Score]]&gt;=5,"Medium Risk","Low Risk"))</f>
        <v>Low Risk</v>
      </c>
      <c r="AH2178">
        <f>tbl_Customers[[#This Row],[total_day_charge]] + tbl_Customers[[#This Row],[total_eve_charge]] + tbl_Customers[[#This Row],[total_night_charge]] + tbl_Customers[[#This Row],[total_intl_charge]]</f>
        <v>50.04</v>
      </c>
    </row>
    <row r="2179" spans="1:34"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t="str">
        <f>IF(tbl_Customers[[#This Row],[total_intl_charge]] &lt;= 3, "Low Charges", "High Charges")</f>
        <v>Low Charges</v>
      </c>
      <c r="Z2179" t="str">
        <f>IF(tbl_Customers[[#This Row],[total_eve_calls]]&lt;=80,"Low Calls",
IF(tbl_Customers[[#This Row],[total_eve_calls]]&lt;=120,"Medium Calls","High Calls"))</f>
        <v>Medium Calls</v>
      </c>
      <c r="AA2179" t="str">
        <f>IF(tbl_Customers[[#This Row],[total_eve_charge]]&lt;=15,"Low Charges",
IF(tbl_Customers[[#This Row],[total_eve_charge]]&lt;=20,"Medium Charges","High Charges"))</f>
        <v>Medium Charges</v>
      </c>
      <c r="AB2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9" t="str">
        <f>IF(tbl_Customers[[#This Row],[number_vmail_messages]] = 0, "No Usage", IF(tbl_Customers[[#This Row],[number_vmail_messages]] &lt;= 20, "Low Usage", IF(tbl_Customers[[#This Row],[number_vmail_messages]] &lt;= 40, "Medium Usgae", "High Usage")))</f>
        <v>No Usage</v>
      </c>
      <c r="AD2179" t="str">
        <f>IF(tbl_Customers[[#This Row],[total_day_minutes]]&lt;=150,"Low Usage", IF(tbl_Customers[[#This Row],[total_day_minutes]]&lt;=200,"Medium Usage", IF(tbl_Customers[[#This Row],[total_day_minutes]]&lt;=250,"High Usage","Very High Usage")))</f>
        <v>Medium Usage</v>
      </c>
      <c r="AE2179" t="str">
        <f>IF(tbl_Customers[[#This Row],[total_intl_calls]]&lt;=5,"Low Calls", IF(tbl_Customers[[#This Row],[total_intl_calls]]&lt;=10, "Medium Calls", "High Calls"))</f>
        <v>Medium Calls</v>
      </c>
      <c r="AF2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9" t="str">
        <f>IF(tbl_Customers[[#This Row],[Churn_Risk_Score]]&gt;=10,"High Risk", IF(tbl_Customers[[#This Row],[Churn_Risk_Score]]&gt;=5,"Medium Risk","Low Risk"))</f>
        <v>Low Risk</v>
      </c>
      <c r="AH2179">
        <f>tbl_Customers[[#This Row],[total_day_charge]] + tbl_Customers[[#This Row],[total_eve_charge]] + tbl_Customers[[#This Row],[total_night_charge]] + tbl_Customers[[#This Row],[total_intl_charge]]</f>
        <v>55.120000000000005</v>
      </c>
    </row>
    <row r="2180" spans="1:34"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t="str">
        <f>IF(tbl_Customers[[#This Row],[total_intl_charge]] &lt;= 3, "Low Charges", "High Charges")</f>
        <v>High Charges</v>
      </c>
      <c r="Z2180" t="str">
        <f>IF(tbl_Customers[[#This Row],[total_eve_calls]]&lt;=80,"Low Calls",
IF(tbl_Customers[[#This Row],[total_eve_calls]]&lt;=120,"Medium Calls","High Calls"))</f>
        <v>Medium Calls</v>
      </c>
      <c r="AA2180" t="str">
        <f>IF(tbl_Customers[[#This Row],[total_eve_charge]]&lt;=15,"Low Charges",
IF(tbl_Customers[[#This Row],[total_eve_charge]]&lt;=20,"Medium Charges","High Charges"))</f>
        <v>Medium Charges</v>
      </c>
      <c r="AB2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0" t="str">
        <f>IF(tbl_Customers[[#This Row],[number_vmail_messages]] = 0, "No Usage", IF(tbl_Customers[[#This Row],[number_vmail_messages]] &lt;= 20, "Low Usage", IF(tbl_Customers[[#This Row],[number_vmail_messages]] &lt;= 40, "Medium Usgae", "High Usage")))</f>
        <v>No Usage</v>
      </c>
      <c r="AD2180" t="str">
        <f>IF(tbl_Customers[[#This Row],[total_day_minutes]]&lt;=150,"Low Usage", IF(tbl_Customers[[#This Row],[total_day_minutes]]&lt;=200,"Medium Usage", IF(tbl_Customers[[#This Row],[total_day_minutes]]&lt;=250,"High Usage","Very High Usage")))</f>
        <v>Low Usage</v>
      </c>
      <c r="AE2180" t="str">
        <f>IF(tbl_Customers[[#This Row],[total_intl_calls]]&lt;=5,"Low Calls", IF(tbl_Customers[[#This Row],[total_intl_calls]]&lt;=10, "Medium Calls", "High Calls"))</f>
        <v>Low Calls</v>
      </c>
      <c r="AF2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0" t="str">
        <f>IF(tbl_Customers[[#This Row],[Churn_Risk_Score]]&gt;=10,"High Risk", IF(tbl_Customers[[#This Row],[Churn_Risk_Score]]&gt;=5,"Medium Risk","Low Risk"))</f>
        <v>Low Risk</v>
      </c>
      <c r="AH2180">
        <f>tbl_Customers[[#This Row],[total_day_charge]] + tbl_Customers[[#This Row],[total_eve_charge]] + tbl_Customers[[#This Row],[total_night_charge]] + tbl_Customers[[#This Row],[total_intl_charge]]</f>
        <v>45.62</v>
      </c>
    </row>
    <row r="2181" spans="1:34"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t="str">
        <f>IF(tbl_Customers[[#This Row],[total_intl_charge]] &lt;= 3, "Low Charges", "High Charges")</f>
        <v>Low Charges</v>
      </c>
      <c r="Z2181" t="str">
        <f>IF(tbl_Customers[[#This Row],[total_eve_calls]]&lt;=80,"Low Calls",
IF(tbl_Customers[[#This Row],[total_eve_calls]]&lt;=120,"Medium Calls","High Calls"))</f>
        <v>Medium Calls</v>
      </c>
      <c r="AA2181" t="str">
        <f>IF(tbl_Customers[[#This Row],[total_eve_charge]]&lt;=15,"Low Charges",
IF(tbl_Customers[[#This Row],[total_eve_charge]]&lt;=20,"Medium Charges","High Charges"))</f>
        <v>High Charges</v>
      </c>
      <c r="AB2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1" t="str">
        <f>IF(tbl_Customers[[#This Row],[number_vmail_messages]] = 0, "No Usage", IF(tbl_Customers[[#This Row],[number_vmail_messages]] &lt;= 20, "Low Usage", IF(tbl_Customers[[#This Row],[number_vmail_messages]] &lt;= 40, "Medium Usgae", "High Usage")))</f>
        <v>No Usage</v>
      </c>
      <c r="AD2181" t="str">
        <f>IF(tbl_Customers[[#This Row],[total_day_minutes]]&lt;=150,"Low Usage", IF(tbl_Customers[[#This Row],[total_day_minutes]]&lt;=200,"Medium Usage", IF(tbl_Customers[[#This Row],[total_day_minutes]]&lt;=250,"High Usage","Very High Usage")))</f>
        <v>High Usage</v>
      </c>
      <c r="AE2181" t="str">
        <f>IF(tbl_Customers[[#This Row],[total_intl_calls]]&lt;=5,"Low Calls", IF(tbl_Customers[[#This Row],[total_intl_calls]]&lt;=10, "Medium Calls", "High Calls"))</f>
        <v>Low Calls</v>
      </c>
      <c r="AF2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1" t="str">
        <f>IF(tbl_Customers[[#This Row],[Churn_Risk_Score]]&gt;=10,"High Risk", IF(tbl_Customers[[#This Row],[Churn_Risk_Score]]&gt;=5,"Medium Risk","Low Risk"))</f>
        <v>Low Risk</v>
      </c>
      <c r="AH2181">
        <f>tbl_Customers[[#This Row],[total_day_charge]] + tbl_Customers[[#This Row],[total_eve_charge]] + tbl_Customers[[#This Row],[total_night_charge]] + tbl_Customers[[#This Row],[total_intl_charge]]</f>
        <v>75.08</v>
      </c>
    </row>
    <row r="2182" spans="1:34"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t="str">
        <f>IF(tbl_Customers[[#This Row],[total_intl_charge]] &lt;= 3, "Low Charges", "High Charges")</f>
        <v>High Charges</v>
      </c>
      <c r="Z2182" t="str">
        <f>IF(tbl_Customers[[#This Row],[total_eve_calls]]&lt;=80,"Low Calls",
IF(tbl_Customers[[#This Row],[total_eve_calls]]&lt;=120,"Medium Calls","High Calls"))</f>
        <v>Medium Calls</v>
      </c>
      <c r="AA2182" t="str">
        <f>IF(tbl_Customers[[#This Row],[total_eve_charge]]&lt;=15,"Low Charges",
IF(tbl_Customers[[#This Row],[total_eve_charge]]&lt;=20,"Medium Charges","High Charges"))</f>
        <v>High Charges</v>
      </c>
      <c r="AB2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2" t="str">
        <f>IF(tbl_Customers[[#This Row],[number_vmail_messages]] = 0, "No Usage", IF(tbl_Customers[[#This Row],[number_vmail_messages]] &lt;= 20, "Low Usage", IF(tbl_Customers[[#This Row],[number_vmail_messages]] &lt;= 40, "Medium Usgae", "High Usage")))</f>
        <v>No Usage</v>
      </c>
      <c r="AD2182" t="str">
        <f>IF(tbl_Customers[[#This Row],[total_day_minutes]]&lt;=150,"Low Usage", IF(tbl_Customers[[#This Row],[total_day_minutes]]&lt;=200,"Medium Usage", IF(tbl_Customers[[#This Row],[total_day_minutes]]&lt;=250,"High Usage","Very High Usage")))</f>
        <v>High Usage</v>
      </c>
      <c r="AE2182" t="str">
        <f>IF(tbl_Customers[[#This Row],[total_intl_calls]]&lt;=5,"Low Calls", IF(tbl_Customers[[#This Row],[total_intl_calls]]&lt;=10, "Medium Calls", "High Calls"))</f>
        <v>Medium Calls</v>
      </c>
      <c r="AF2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82" t="str">
        <f>IF(tbl_Customers[[#This Row],[Churn_Risk_Score]]&gt;=10,"High Risk", IF(tbl_Customers[[#This Row],[Churn_Risk_Score]]&gt;=5,"Medium Risk","Low Risk"))</f>
        <v>Medium Risk</v>
      </c>
      <c r="AH2182">
        <f>tbl_Customers[[#This Row],[total_day_charge]] + tbl_Customers[[#This Row],[total_eve_charge]] + tbl_Customers[[#This Row],[total_night_charge]] + tbl_Customers[[#This Row],[total_intl_charge]]</f>
        <v>68.679999999999993</v>
      </c>
    </row>
    <row r="2183" spans="1:34"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t="str">
        <f>IF(tbl_Customers[[#This Row],[total_intl_charge]] &lt;= 3, "Low Charges", "High Charges")</f>
        <v>Low Charges</v>
      </c>
      <c r="Z2183" t="str">
        <f>IF(tbl_Customers[[#This Row],[total_eve_calls]]&lt;=80,"Low Calls",
IF(tbl_Customers[[#This Row],[total_eve_calls]]&lt;=120,"Medium Calls","High Calls"))</f>
        <v>Medium Calls</v>
      </c>
      <c r="AA2183" t="str">
        <f>IF(tbl_Customers[[#This Row],[total_eve_charge]]&lt;=15,"Low Charges",
IF(tbl_Customers[[#This Row],[total_eve_charge]]&lt;=20,"Medium Charges","High Charges"))</f>
        <v>Low Charges</v>
      </c>
      <c r="AB2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83" t="str">
        <f>IF(tbl_Customers[[#This Row],[number_vmail_messages]] = 0, "No Usage", IF(tbl_Customers[[#This Row],[number_vmail_messages]] &lt;= 20, "Low Usage", IF(tbl_Customers[[#This Row],[number_vmail_messages]] &lt;= 40, "Medium Usgae", "High Usage")))</f>
        <v>High Usage</v>
      </c>
      <c r="AD2183" t="str">
        <f>IF(tbl_Customers[[#This Row],[total_day_minutes]]&lt;=150,"Low Usage", IF(tbl_Customers[[#This Row],[total_day_minutes]]&lt;=200,"Medium Usage", IF(tbl_Customers[[#This Row],[total_day_minutes]]&lt;=250,"High Usage","Very High Usage")))</f>
        <v>Low Usage</v>
      </c>
      <c r="AE2183" t="str">
        <f>IF(tbl_Customers[[#This Row],[total_intl_calls]]&lt;=5,"Low Calls", IF(tbl_Customers[[#This Row],[total_intl_calls]]&lt;=10, "Medium Calls", "High Calls"))</f>
        <v>Medium Calls</v>
      </c>
      <c r="AF2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3" t="str">
        <f>IF(tbl_Customers[[#This Row],[Churn_Risk_Score]]&gt;=10,"High Risk", IF(tbl_Customers[[#This Row],[Churn_Risk_Score]]&gt;=5,"Medium Risk","Low Risk"))</f>
        <v>Low Risk</v>
      </c>
      <c r="AH2183">
        <f>tbl_Customers[[#This Row],[total_day_charge]] + tbl_Customers[[#This Row],[total_eve_charge]] + tbl_Customers[[#This Row],[total_night_charge]] + tbl_Customers[[#This Row],[total_intl_charge]]</f>
        <v>41.789999999999992</v>
      </c>
    </row>
    <row r="2184" spans="1:34"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t="str">
        <f>IF(tbl_Customers[[#This Row],[total_intl_charge]] &lt;= 3, "Low Charges", "High Charges")</f>
        <v>Low Charges</v>
      </c>
      <c r="Z2184" t="str">
        <f>IF(tbl_Customers[[#This Row],[total_eve_calls]]&lt;=80,"Low Calls",
IF(tbl_Customers[[#This Row],[total_eve_calls]]&lt;=120,"Medium Calls","High Calls"))</f>
        <v>Low Calls</v>
      </c>
      <c r="AA2184" t="str">
        <f>IF(tbl_Customers[[#This Row],[total_eve_charge]]&lt;=15,"Low Charges",
IF(tbl_Customers[[#This Row],[total_eve_charge]]&lt;=20,"Medium Charges","High Charges"))</f>
        <v>Medium Charges</v>
      </c>
      <c r="AB2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4" t="str">
        <f>IF(tbl_Customers[[#This Row],[number_vmail_messages]] = 0, "No Usage", IF(tbl_Customers[[#This Row],[number_vmail_messages]] &lt;= 20, "Low Usage", IF(tbl_Customers[[#This Row],[number_vmail_messages]] &lt;= 40, "Medium Usgae", "High Usage")))</f>
        <v>No Usage</v>
      </c>
      <c r="AD2184" t="str">
        <f>IF(tbl_Customers[[#This Row],[total_day_minutes]]&lt;=150,"Low Usage", IF(tbl_Customers[[#This Row],[total_day_minutes]]&lt;=200,"Medium Usage", IF(tbl_Customers[[#This Row],[total_day_minutes]]&lt;=250,"High Usage","Very High Usage")))</f>
        <v>Medium Usage</v>
      </c>
      <c r="AE2184" t="str">
        <f>IF(tbl_Customers[[#This Row],[total_intl_calls]]&lt;=5,"Low Calls", IF(tbl_Customers[[#This Row],[total_intl_calls]]&lt;=10, "Medium Calls", "High Calls"))</f>
        <v>Low Calls</v>
      </c>
      <c r="AF2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4" t="str">
        <f>IF(tbl_Customers[[#This Row],[Churn_Risk_Score]]&gt;=10,"High Risk", IF(tbl_Customers[[#This Row],[Churn_Risk_Score]]&gt;=5,"Medium Risk","Low Risk"))</f>
        <v>Low Risk</v>
      </c>
      <c r="AH2184">
        <f>tbl_Customers[[#This Row],[total_day_charge]] + tbl_Customers[[#This Row],[total_eve_charge]] + tbl_Customers[[#This Row],[total_night_charge]] + tbl_Customers[[#This Row],[total_intl_charge]]</f>
        <v>64.170000000000016</v>
      </c>
    </row>
    <row r="2185" spans="1:34"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t="str">
        <f>IF(tbl_Customers[[#This Row],[total_intl_charge]] &lt;= 3, "Low Charges", "High Charges")</f>
        <v>Low Charges</v>
      </c>
      <c r="Z2185" t="str">
        <f>IF(tbl_Customers[[#This Row],[total_eve_calls]]&lt;=80,"Low Calls",
IF(tbl_Customers[[#This Row],[total_eve_calls]]&lt;=120,"Medium Calls","High Calls"))</f>
        <v>Medium Calls</v>
      </c>
      <c r="AA2185" t="str">
        <f>IF(tbl_Customers[[#This Row],[total_eve_charge]]&lt;=15,"Low Charges",
IF(tbl_Customers[[#This Row],[total_eve_charge]]&lt;=20,"Medium Charges","High Charges"))</f>
        <v>Low Charges</v>
      </c>
      <c r="AB2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5" t="str">
        <f>IF(tbl_Customers[[#This Row],[number_vmail_messages]] = 0, "No Usage", IF(tbl_Customers[[#This Row],[number_vmail_messages]] &lt;= 20, "Low Usage", IF(tbl_Customers[[#This Row],[number_vmail_messages]] &lt;= 40, "Medium Usgae", "High Usage")))</f>
        <v>No Usage</v>
      </c>
      <c r="AD2185" t="str">
        <f>IF(tbl_Customers[[#This Row],[total_day_minutes]]&lt;=150,"Low Usage", IF(tbl_Customers[[#This Row],[total_day_minutes]]&lt;=200,"Medium Usage", IF(tbl_Customers[[#This Row],[total_day_minutes]]&lt;=250,"High Usage","Very High Usage")))</f>
        <v>Very High Usage</v>
      </c>
      <c r="AE2185" t="str">
        <f>IF(tbl_Customers[[#This Row],[total_intl_calls]]&lt;=5,"Low Calls", IF(tbl_Customers[[#This Row],[total_intl_calls]]&lt;=10, "Medium Calls", "High Calls"))</f>
        <v>Medium Calls</v>
      </c>
      <c r="AF2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85" t="str">
        <f>IF(tbl_Customers[[#This Row],[Churn_Risk_Score]]&gt;=10,"High Risk", IF(tbl_Customers[[#This Row],[Churn_Risk_Score]]&gt;=5,"Medium Risk","Low Risk"))</f>
        <v>Medium Risk</v>
      </c>
      <c r="AH2185">
        <f>tbl_Customers[[#This Row],[total_day_charge]] + tbl_Customers[[#This Row],[total_eve_charge]] + tbl_Customers[[#This Row],[total_night_charge]] + tbl_Customers[[#This Row],[total_intl_charge]]</f>
        <v>75.39</v>
      </c>
    </row>
    <row r="2186" spans="1:34"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t="str">
        <f>IF(tbl_Customers[[#This Row],[total_intl_charge]] &lt;= 3, "Low Charges", "High Charges")</f>
        <v>High Charges</v>
      </c>
      <c r="Z2186" t="str">
        <f>IF(tbl_Customers[[#This Row],[total_eve_calls]]&lt;=80,"Low Calls",
IF(tbl_Customers[[#This Row],[total_eve_calls]]&lt;=120,"Medium Calls","High Calls"))</f>
        <v>Medium Calls</v>
      </c>
      <c r="AA2186" t="str">
        <f>IF(tbl_Customers[[#This Row],[total_eve_charge]]&lt;=15,"Low Charges",
IF(tbl_Customers[[#This Row],[total_eve_charge]]&lt;=20,"Medium Charges","High Charges"))</f>
        <v>Medium Charges</v>
      </c>
      <c r="AB2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6" t="str">
        <f>IF(tbl_Customers[[#This Row],[number_vmail_messages]] = 0, "No Usage", IF(tbl_Customers[[#This Row],[number_vmail_messages]] &lt;= 20, "Low Usage", IF(tbl_Customers[[#This Row],[number_vmail_messages]] &lt;= 40, "Medium Usgae", "High Usage")))</f>
        <v>No Usage</v>
      </c>
      <c r="AD2186" t="str">
        <f>IF(tbl_Customers[[#This Row],[total_day_minutes]]&lt;=150,"Low Usage", IF(tbl_Customers[[#This Row],[total_day_minutes]]&lt;=200,"Medium Usage", IF(tbl_Customers[[#This Row],[total_day_minutes]]&lt;=250,"High Usage","Very High Usage")))</f>
        <v>Very High Usage</v>
      </c>
      <c r="AE2186" t="str">
        <f>IF(tbl_Customers[[#This Row],[total_intl_calls]]&lt;=5,"Low Calls", IF(tbl_Customers[[#This Row],[total_intl_calls]]&lt;=10, "Medium Calls", "High Calls"))</f>
        <v>Low Calls</v>
      </c>
      <c r="AF2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86" t="str">
        <f>IF(tbl_Customers[[#This Row],[Churn_Risk_Score]]&gt;=10,"High Risk", IF(tbl_Customers[[#This Row],[Churn_Risk_Score]]&gt;=5,"Medium Risk","Low Risk"))</f>
        <v>Medium Risk</v>
      </c>
      <c r="AH2186">
        <f>tbl_Customers[[#This Row],[total_day_charge]] + tbl_Customers[[#This Row],[total_eve_charge]] + tbl_Customers[[#This Row],[total_night_charge]] + tbl_Customers[[#This Row],[total_intl_charge]]</f>
        <v>79.39</v>
      </c>
    </row>
    <row r="2187" spans="1:34"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t="str">
        <f>IF(tbl_Customers[[#This Row],[total_intl_charge]] &lt;= 3, "Low Charges", "High Charges")</f>
        <v>High Charges</v>
      </c>
      <c r="Z2187" t="str">
        <f>IF(tbl_Customers[[#This Row],[total_eve_calls]]&lt;=80,"Low Calls",
IF(tbl_Customers[[#This Row],[total_eve_calls]]&lt;=120,"Medium Calls","High Calls"))</f>
        <v>Medium Calls</v>
      </c>
      <c r="AA2187" t="str">
        <f>IF(tbl_Customers[[#This Row],[total_eve_charge]]&lt;=15,"Low Charges",
IF(tbl_Customers[[#This Row],[total_eve_charge]]&lt;=20,"Medium Charges","High Charges"))</f>
        <v>Medium Charges</v>
      </c>
      <c r="AB2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7" t="str">
        <f>IF(tbl_Customers[[#This Row],[number_vmail_messages]] = 0, "No Usage", IF(tbl_Customers[[#This Row],[number_vmail_messages]] &lt;= 20, "Low Usage", IF(tbl_Customers[[#This Row],[number_vmail_messages]] &lt;= 40, "Medium Usgae", "High Usage")))</f>
        <v>No Usage</v>
      </c>
      <c r="AD2187" t="str">
        <f>IF(tbl_Customers[[#This Row],[total_day_minutes]]&lt;=150,"Low Usage", IF(tbl_Customers[[#This Row],[total_day_minutes]]&lt;=200,"Medium Usage", IF(tbl_Customers[[#This Row],[total_day_minutes]]&lt;=250,"High Usage","Very High Usage")))</f>
        <v>Low Usage</v>
      </c>
      <c r="AE2187" t="str">
        <f>IF(tbl_Customers[[#This Row],[total_intl_calls]]&lt;=5,"Low Calls", IF(tbl_Customers[[#This Row],[total_intl_calls]]&lt;=10, "Medium Calls", "High Calls"))</f>
        <v>Low Calls</v>
      </c>
      <c r="AF2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7" t="str">
        <f>IF(tbl_Customers[[#This Row],[Churn_Risk_Score]]&gt;=10,"High Risk", IF(tbl_Customers[[#This Row],[Churn_Risk_Score]]&gt;=5,"Medium Risk","Low Risk"))</f>
        <v>Low Risk</v>
      </c>
      <c r="AH2187">
        <f>tbl_Customers[[#This Row],[total_day_charge]] + tbl_Customers[[#This Row],[total_eve_charge]] + tbl_Customers[[#This Row],[total_night_charge]] + tbl_Customers[[#This Row],[total_intl_charge]]</f>
        <v>53.099999999999994</v>
      </c>
    </row>
    <row r="2188" spans="1:34"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t="str">
        <f>IF(tbl_Customers[[#This Row],[total_intl_charge]] &lt;= 3, "Low Charges", "High Charges")</f>
        <v>Low Charges</v>
      </c>
      <c r="Z2188" t="str">
        <f>IF(tbl_Customers[[#This Row],[total_eve_calls]]&lt;=80,"Low Calls",
IF(tbl_Customers[[#This Row],[total_eve_calls]]&lt;=120,"Medium Calls","High Calls"))</f>
        <v>Low Calls</v>
      </c>
      <c r="AA2188" t="str">
        <f>IF(tbl_Customers[[#This Row],[total_eve_charge]]&lt;=15,"Low Charges",
IF(tbl_Customers[[#This Row],[total_eve_charge]]&lt;=20,"Medium Charges","High Charges"))</f>
        <v>Medium Charges</v>
      </c>
      <c r="AB2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8" t="str">
        <f>IF(tbl_Customers[[#This Row],[number_vmail_messages]] = 0, "No Usage", IF(tbl_Customers[[#This Row],[number_vmail_messages]] &lt;= 20, "Low Usage", IF(tbl_Customers[[#This Row],[number_vmail_messages]] &lt;= 40, "Medium Usgae", "High Usage")))</f>
        <v>Medium Usgae</v>
      </c>
      <c r="AD2188" t="str">
        <f>IF(tbl_Customers[[#This Row],[total_day_minutes]]&lt;=150,"Low Usage", IF(tbl_Customers[[#This Row],[total_day_minutes]]&lt;=200,"Medium Usage", IF(tbl_Customers[[#This Row],[total_day_minutes]]&lt;=250,"High Usage","Very High Usage")))</f>
        <v>Medium Usage</v>
      </c>
      <c r="AE2188" t="str">
        <f>IF(tbl_Customers[[#This Row],[total_intl_calls]]&lt;=5,"Low Calls", IF(tbl_Customers[[#This Row],[total_intl_calls]]&lt;=10, "Medium Calls", "High Calls"))</f>
        <v>High Calls</v>
      </c>
      <c r="AF2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8" t="str">
        <f>IF(tbl_Customers[[#This Row],[Churn_Risk_Score]]&gt;=10,"High Risk", IF(tbl_Customers[[#This Row],[Churn_Risk_Score]]&gt;=5,"Medium Risk","Low Risk"))</f>
        <v>Low Risk</v>
      </c>
      <c r="AH2188">
        <f>tbl_Customers[[#This Row],[total_day_charge]] + tbl_Customers[[#This Row],[total_eve_charge]] + tbl_Customers[[#This Row],[total_night_charge]] + tbl_Customers[[#This Row],[total_intl_charge]]</f>
        <v>65.75</v>
      </c>
    </row>
    <row r="2189" spans="1:34"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t="str">
        <f>IF(tbl_Customers[[#This Row],[total_intl_charge]] &lt;= 3, "Low Charges", "High Charges")</f>
        <v>Low Charges</v>
      </c>
      <c r="Z2189" t="str">
        <f>IF(tbl_Customers[[#This Row],[total_eve_calls]]&lt;=80,"Low Calls",
IF(tbl_Customers[[#This Row],[total_eve_calls]]&lt;=120,"Medium Calls","High Calls"))</f>
        <v>Medium Calls</v>
      </c>
      <c r="AA2189" t="str">
        <f>IF(tbl_Customers[[#This Row],[total_eve_charge]]&lt;=15,"Low Charges",
IF(tbl_Customers[[#This Row],[total_eve_charge]]&lt;=20,"Medium Charges","High Charges"))</f>
        <v>Medium Charges</v>
      </c>
      <c r="AB2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9" t="str">
        <f>IF(tbl_Customers[[#This Row],[number_vmail_messages]] = 0, "No Usage", IF(tbl_Customers[[#This Row],[number_vmail_messages]] &lt;= 20, "Low Usage", IF(tbl_Customers[[#This Row],[number_vmail_messages]] &lt;= 40, "Medium Usgae", "High Usage")))</f>
        <v>No Usage</v>
      </c>
      <c r="AD2189" t="str">
        <f>IF(tbl_Customers[[#This Row],[total_day_minutes]]&lt;=150,"Low Usage", IF(tbl_Customers[[#This Row],[total_day_minutes]]&lt;=200,"Medium Usage", IF(tbl_Customers[[#This Row],[total_day_minutes]]&lt;=250,"High Usage","Very High Usage")))</f>
        <v>Medium Usage</v>
      </c>
      <c r="AE2189" t="str">
        <f>IF(tbl_Customers[[#This Row],[total_intl_calls]]&lt;=5,"Low Calls", IF(tbl_Customers[[#This Row],[total_intl_calls]]&lt;=10, "Medium Calls", "High Calls"))</f>
        <v>Low Calls</v>
      </c>
      <c r="AF2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9" t="str">
        <f>IF(tbl_Customers[[#This Row],[Churn_Risk_Score]]&gt;=10,"High Risk", IF(tbl_Customers[[#This Row],[Churn_Risk_Score]]&gt;=5,"Medium Risk","Low Risk"))</f>
        <v>Low Risk</v>
      </c>
      <c r="AH2189">
        <f>tbl_Customers[[#This Row],[total_day_charge]] + tbl_Customers[[#This Row],[total_eve_charge]] + tbl_Customers[[#This Row],[total_night_charge]] + tbl_Customers[[#This Row],[total_intl_charge]]</f>
        <v>60.699999999999996</v>
      </c>
    </row>
    <row r="2190" spans="1:34"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t="str">
        <f>IF(tbl_Customers[[#This Row],[total_intl_charge]] &lt;= 3, "Low Charges", "High Charges")</f>
        <v>High Charges</v>
      </c>
      <c r="Z2190" t="str">
        <f>IF(tbl_Customers[[#This Row],[total_eve_calls]]&lt;=80,"Low Calls",
IF(tbl_Customers[[#This Row],[total_eve_calls]]&lt;=120,"Medium Calls","High Calls"))</f>
        <v>High Calls</v>
      </c>
      <c r="AA2190" t="str">
        <f>IF(tbl_Customers[[#This Row],[total_eve_charge]]&lt;=15,"Low Charges",
IF(tbl_Customers[[#This Row],[total_eve_charge]]&lt;=20,"Medium Charges","High Charges"))</f>
        <v>Low Charges</v>
      </c>
      <c r="AB2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0" t="str">
        <f>IF(tbl_Customers[[#This Row],[number_vmail_messages]] = 0, "No Usage", IF(tbl_Customers[[#This Row],[number_vmail_messages]] &lt;= 20, "Low Usage", IF(tbl_Customers[[#This Row],[number_vmail_messages]] &lt;= 40, "Medium Usgae", "High Usage")))</f>
        <v>No Usage</v>
      </c>
      <c r="AD2190" t="str">
        <f>IF(tbl_Customers[[#This Row],[total_day_minutes]]&lt;=150,"Low Usage", IF(tbl_Customers[[#This Row],[total_day_minutes]]&lt;=200,"Medium Usage", IF(tbl_Customers[[#This Row],[total_day_minutes]]&lt;=250,"High Usage","Very High Usage")))</f>
        <v>Medium Usage</v>
      </c>
      <c r="AE2190" t="str">
        <f>IF(tbl_Customers[[#This Row],[total_intl_calls]]&lt;=5,"Low Calls", IF(tbl_Customers[[#This Row],[total_intl_calls]]&lt;=10, "Medium Calls", "High Calls"))</f>
        <v>Low Calls</v>
      </c>
      <c r="AF2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0" t="str">
        <f>IF(tbl_Customers[[#This Row],[Churn_Risk_Score]]&gt;=10,"High Risk", IF(tbl_Customers[[#This Row],[Churn_Risk_Score]]&gt;=5,"Medium Risk","Low Risk"))</f>
        <v>Low Risk</v>
      </c>
      <c r="AH2190">
        <f>tbl_Customers[[#This Row],[total_day_charge]] + tbl_Customers[[#This Row],[total_eve_charge]] + tbl_Customers[[#This Row],[total_night_charge]] + tbl_Customers[[#This Row],[total_intl_charge]]</f>
        <v>60.55</v>
      </c>
    </row>
    <row r="2191" spans="1:34"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t="str">
        <f>IF(tbl_Customers[[#This Row],[total_intl_charge]] &lt;= 3, "Low Charges", "High Charges")</f>
        <v>Low Charges</v>
      </c>
      <c r="Z2191" t="str">
        <f>IF(tbl_Customers[[#This Row],[total_eve_calls]]&lt;=80,"Low Calls",
IF(tbl_Customers[[#This Row],[total_eve_calls]]&lt;=120,"Medium Calls","High Calls"))</f>
        <v>Medium Calls</v>
      </c>
      <c r="AA2191" t="str">
        <f>IF(tbl_Customers[[#This Row],[total_eve_charge]]&lt;=15,"Low Charges",
IF(tbl_Customers[[#This Row],[total_eve_charge]]&lt;=20,"Medium Charges","High Charges"))</f>
        <v>Medium Charges</v>
      </c>
      <c r="AB2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1" t="str">
        <f>IF(tbl_Customers[[#This Row],[number_vmail_messages]] = 0, "No Usage", IF(tbl_Customers[[#This Row],[number_vmail_messages]] &lt;= 20, "Low Usage", IF(tbl_Customers[[#This Row],[number_vmail_messages]] &lt;= 40, "Medium Usgae", "High Usage")))</f>
        <v>No Usage</v>
      </c>
      <c r="AD2191" t="str">
        <f>IF(tbl_Customers[[#This Row],[total_day_minutes]]&lt;=150,"Low Usage", IF(tbl_Customers[[#This Row],[total_day_minutes]]&lt;=200,"Medium Usage", IF(tbl_Customers[[#This Row],[total_day_minutes]]&lt;=250,"High Usage","Very High Usage")))</f>
        <v>Low Usage</v>
      </c>
      <c r="AE2191" t="str">
        <f>IF(tbl_Customers[[#This Row],[total_intl_calls]]&lt;=5,"Low Calls", IF(tbl_Customers[[#This Row],[total_intl_calls]]&lt;=10, "Medium Calls", "High Calls"))</f>
        <v>Low Calls</v>
      </c>
      <c r="AF2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1" t="str">
        <f>IF(tbl_Customers[[#This Row],[Churn_Risk_Score]]&gt;=10,"High Risk", IF(tbl_Customers[[#This Row],[Churn_Risk_Score]]&gt;=5,"Medium Risk","Low Risk"))</f>
        <v>Low Risk</v>
      </c>
      <c r="AH2191">
        <f>tbl_Customers[[#This Row],[total_day_charge]] + tbl_Customers[[#This Row],[total_eve_charge]] + tbl_Customers[[#This Row],[total_night_charge]] + tbl_Customers[[#This Row],[total_intl_charge]]</f>
        <v>54.050000000000004</v>
      </c>
    </row>
    <row r="2192" spans="1:34"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t="str">
        <f>IF(tbl_Customers[[#This Row],[total_intl_charge]] &lt;= 3, "Low Charges", "High Charges")</f>
        <v>Low Charges</v>
      </c>
      <c r="Z2192" t="str">
        <f>IF(tbl_Customers[[#This Row],[total_eve_calls]]&lt;=80,"Low Calls",
IF(tbl_Customers[[#This Row],[total_eve_calls]]&lt;=120,"Medium Calls","High Calls"))</f>
        <v>Medium Calls</v>
      </c>
      <c r="AA2192" t="str">
        <f>IF(tbl_Customers[[#This Row],[total_eve_charge]]&lt;=15,"Low Charges",
IF(tbl_Customers[[#This Row],[total_eve_charge]]&lt;=20,"Medium Charges","High Charges"))</f>
        <v>High Charges</v>
      </c>
      <c r="AB2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2" t="str">
        <f>IF(tbl_Customers[[#This Row],[number_vmail_messages]] = 0, "No Usage", IF(tbl_Customers[[#This Row],[number_vmail_messages]] &lt;= 20, "Low Usage", IF(tbl_Customers[[#This Row],[number_vmail_messages]] &lt;= 40, "Medium Usgae", "High Usage")))</f>
        <v>No Usage</v>
      </c>
      <c r="AD2192" t="str">
        <f>IF(tbl_Customers[[#This Row],[total_day_minutes]]&lt;=150,"Low Usage", IF(tbl_Customers[[#This Row],[total_day_minutes]]&lt;=200,"Medium Usage", IF(tbl_Customers[[#This Row],[total_day_minutes]]&lt;=250,"High Usage","Very High Usage")))</f>
        <v>Low Usage</v>
      </c>
      <c r="AE2192" t="str">
        <f>IF(tbl_Customers[[#This Row],[total_intl_calls]]&lt;=5,"Low Calls", IF(tbl_Customers[[#This Row],[total_intl_calls]]&lt;=10, "Medium Calls", "High Calls"))</f>
        <v>Low Calls</v>
      </c>
      <c r="AF2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2" t="str">
        <f>IF(tbl_Customers[[#This Row],[Churn_Risk_Score]]&gt;=10,"High Risk", IF(tbl_Customers[[#This Row],[Churn_Risk_Score]]&gt;=5,"Medium Risk","Low Risk"))</f>
        <v>Low Risk</v>
      </c>
      <c r="AH2192">
        <f>tbl_Customers[[#This Row],[total_day_charge]] + tbl_Customers[[#This Row],[total_eve_charge]] + tbl_Customers[[#This Row],[total_night_charge]] + tbl_Customers[[#This Row],[total_intl_charge]]</f>
        <v>48.54</v>
      </c>
    </row>
    <row r="2193" spans="1:34"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t="str">
        <f>IF(tbl_Customers[[#This Row],[total_intl_charge]] &lt;= 3, "Low Charges", "High Charges")</f>
        <v>Low Charges</v>
      </c>
      <c r="Z2193" t="str">
        <f>IF(tbl_Customers[[#This Row],[total_eve_calls]]&lt;=80,"Low Calls",
IF(tbl_Customers[[#This Row],[total_eve_calls]]&lt;=120,"Medium Calls","High Calls"))</f>
        <v>Medium Calls</v>
      </c>
      <c r="AA2193" t="str">
        <f>IF(tbl_Customers[[#This Row],[total_eve_charge]]&lt;=15,"Low Charges",
IF(tbl_Customers[[#This Row],[total_eve_charge]]&lt;=20,"Medium Charges","High Charges"))</f>
        <v>Low Charges</v>
      </c>
      <c r="AB2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3" t="str">
        <f>IF(tbl_Customers[[#This Row],[number_vmail_messages]] = 0, "No Usage", IF(tbl_Customers[[#This Row],[number_vmail_messages]] &lt;= 20, "Low Usage", IF(tbl_Customers[[#This Row],[number_vmail_messages]] &lt;= 40, "Medium Usgae", "High Usage")))</f>
        <v>No Usage</v>
      </c>
      <c r="AD2193" t="str">
        <f>IF(tbl_Customers[[#This Row],[total_day_minutes]]&lt;=150,"Low Usage", IF(tbl_Customers[[#This Row],[total_day_minutes]]&lt;=200,"Medium Usage", IF(tbl_Customers[[#This Row],[total_day_minutes]]&lt;=250,"High Usage","Very High Usage")))</f>
        <v>High Usage</v>
      </c>
      <c r="AE2193" t="str">
        <f>IF(tbl_Customers[[#This Row],[total_intl_calls]]&lt;=5,"Low Calls", IF(tbl_Customers[[#This Row],[total_intl_calls]]&lt;=10, "Medium Calls", "High Calls"))</f>
        <v>Low Calls</v>
      </c>
      <c r="AF2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3" t="str">
        <f>IF(tbl_Customers[[#This Row],[Churn_Risk_Score]]&gt;=10,"High Risk", IF(tbl_Customers[[#This Row],[Churn_Risk_Score]]&gt;=5,"Medium Risk","Low Risk"))</f>
        <v>Low Risk</v>
      </c>
      <c r="AH2193">
        <f>tbl_Customers[[#This Row],[total_day_charge]] + tbl_Customers[[#This Row],[total_eve_charge]] + tbl_Customers[[#This Row],[total_night_charge]] + tbl_Customers[[#This Row],[total_intl_charge]]</f>
        <v>61.129999999999995</v>
      </c>
    </row>
    <row r="2194" spans="1:34"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t="str">
        <f>IF(tbl_Customers[[#This Row],[total_intl_charge]] &lt;= 3, "Low Charges", "High Charges")</f>
        <v>High Charges</v>
      </c>
      <c r="Z2194" t="str">
        <f>IF(tbl_Customers[[#This Row],[total_eve_calls]]&lt;=80,"Low Calls",
IF(tbl_Customers[[#This Row],[total_eve_calls]]&lt;=120,"Medium Calls","High Calls"))</f>
        <v>Medium Calls</v>
      </c>
      <c r="AA2194" t="str">
        <f>IF(tbl_Customers[[#This Row],[total_eve_charge]]&lt;=15,"Low Charges",
IF(tbl_Customers[[#This Row],[total_eve_charge]]&lt;=20,"Medium Charges","High Charges"))</f>
        <v>Medium Charges</v>
      </c>
      <c r="AB2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4" t="str">
        <f>IF(tbl_Customers[[#This Row],[number_vmail_messages]] = 0, "No Usage", IF(tbl_Customers[[#This Row],[number_vmail_messages]] &lt;= 20, "Low Usage", IF(tbl_Customers[[#This Row],[number_vmail_messages]] &lt;= 40, "Medium Usgae", "High Usage")))</f>
        <v>No Usage</v>
      </c>
      <c r="AD2194" t="str">
        <f>IF(tbl_Customers[[#This Row],[total_day_minutes]]&lt;=150,"Low Usage", IF(tbl_Customers[[#This Row],[total_day_minutes]]&lt;=200,"Medium Usage", IF(tbl_Customers[[#This Row],[total_day_minutes]]&lt;=250,"High Usage","Very High Usage")))</f>
        <v>High Usage</v>
      </c>
      <c r="AE2194" t="str">
        <f>IF(tbl_Customers[[#This Row],[total_intl_calls]]&lt;=5,"Low Calls", IF(tbl_Customers[[#This Row],[total_intl_calls]]&lt;=10, "Medium Calls", "High Calls"))</f>
        <v>Low Calls</v>
      </c>
      <c r="AF2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4" t="str">
        <f>IF(tbl_Customers[[#This Row],[Churn_Risk_Score]]&gt;=10,"High Risk", IF(tbl_Customers[[#This Row],[Churn_Risk_Score]]&gt;=5,"Medium Risk","Low Risk"))</f>
        <v>Low Risk</v>
      </c>
      <c r="AH2194">
        <f>tbl_Customers[[#This Row],[total_day_charge]] + tbl_Customers[[#This Row],[total_eve_charge]] + tbl_Customers[[#This Row],[total_night_charge]] + tbl_Customers[[#This Row],[total_intl_charge]]</f>
        <v>65.98</v>
      </c>
    </row>
    <row r="2195" spans="1:34"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t="str">
        <f>IF(tbl_Customers[[#This Row],[total_intl_charge]] &lt;= 3, "Low Charges", "High Charges")</f>
        <v>Low Charges</v>
      </c>
      <c r="Z2195" t="str">
        <f>IF(tbl_Customers[[#This Row],[total_eve_calls]]&lt;=80,"Low Calls",
IF(tbl_Customers[[#This Row],[total_eve_calls]]&lt;=120,"Medium Calls","High Calls"))</f>
        <v>Medium Calls</v>
      </c>
      <c r="AA2195" t="str">
        <f>IF(tbl_Customers[[#This Row],[total_eve_charge]]&lt;=15,"Low Charges",
IF(tbl_Customers[[#This Row],[total_eve_charge]]&lt;=20,"Medium Charges","High Charges"))</f>
        <v>Medium Charges</v>
      </c>
      <c r="AB2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5" t="str">
        <f>IF(tbl_Customers[[#This Row],[number_vmail_messages]] = 0, "No Usage", IF(tbl_Customers[[#This Row],[number_vmail_messages]] &lt;= 20, "Low Usage", IF(tbl_Customers[[#This Row],[number_vmail_messages]] &lt;= 40, "Medium Usgae", "High Usage")))</f>
        <v>No Usage</v>
      </c>
      <c r="AD2195" t="str">
        <f>IF(tbl_Customers[[#This Row],[total_day_minutes]]&lt;=150,"Low Usage", IF(tbl_Customers[[#This Row],[total_day_minutes]]&lt;=200,"Medium Usage", IF(tbl_Customers[[#This Row],[total_day_minutes]]&lt;=250,"High Usage","Very High Usage")))</f>
        <v>Low Usage</v>
      </c>
      <c r="AE2195" t="str">
        <f>IF(tbl_Customers[[#This Row],[total_intl_calls]]&lt;=5,"Low Calls", IF(tbl_Customers[[#This Row],[total_intl_calls]]&lt;=10, "Medium Calls", "High Calls"))</f>
        <v>Low Calls</v>
      </c>
      <c r="AF2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5" t="str">
        <f>IF(tbl_Customers[[#This Row],[Churn_Risk_Score]]&gt;=10,"High Risk", IF(tbl_Customers[[#This Row],[Churn_Risk_Score]]&gt;=5,"Medium Risk","Low Risk"))</f>
        <v>Low Risk</v>
      </c>
      <c r="AH2195">
        <f>tbl_Customers[[#This Row],[total_day_charge]] + tbl_Customers[[#This Row],[total_eve_charge]] + tbl_Customers[[#This Row],[total_night_charge]] + tbl_Customers[[#This Row],[total_intl_charge]]</f>
        <v>56.28</v>
      </c>
    </row>
    <row r="2196" spans="1:34"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t="str">
        <f>IF(tbl_Customers[[#This Row],[total_intl_charge]] &lt;= 3, "Low Charges", "High Charges")</f>
        <v>High Charges</v>
      </c>
      <c r="Z2196" t="str">
        <f>IF(tbl_Customers[[#This Row],[total_eve_calls]]&lt;=80,"Low Calls",
IF(tbl_Customers[[#This Row],[total_eve_calls]]&lt;=120,"Medium Calls","High Calls"))</f>
        <v>Low Calls</v>
      </c>
      <c r="AA2196" t="str">
        <f>IF(tbl_Customers[[#This Row],[total_eve_charge]]&lt;=15,"Low Charges",
IF(tbl_Customers[[#This Row],[total_eve_charge]]&lt;=20,"Medium Charges","High Charges"))</f>
        <v>Medium Charges</v>
      </c>
      <c r="AB2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6" t="str">
        <f>IF(tbl_Customers[[#This Row],[number_vmail_messages]] = 0, "No Usage", IF(tbl_Customers[[#This Row],[number_vmail_messages]] &lt;= 20, "Low Usage", IF(tbl_Customers[[#This Row],[number_vmail_messages]] &lt;= 40, "Medium Usgae", "High Usage")))</f>
        <v>No Usage</v>
      </c>
      <c r="AD2196" t="str">
        <f>IF(tbl_Customers[[#This Row],[total_day_minutes]]&lt;=150,"Low Usage", IF(tbl_Customers[[#This Row],[total_day_minutes]]&lt;=200,"Medium Usage", IF(tbl_Customers[[#This Row],[total_day_minutes]]&lt;=250,"High Usage","Very High Usage")))</f>
        <v>Medium Usage</v>
      </c>
      <c r="AE2196" t="str">
        <f>IF(tbl_Customers[[#This Row],[total_intl_calls]]&lt;=5,"Low Calls", IF(tbl_Customers[[#This Row],[total_intl_calls]]&lt;=10, "Medium Calls", "High Calls"))</f>
        <v>Low Calls</v>
      </c>
      <c r="AF2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6" t="str">
        <f>IF(tbl_Customers[[#This Row],[Churn_Risk_Score]]&gt;=10,"High Risk", IF(tbl_Customers[[#This Row],[Churn_Risk_Score]]&gt;=5,"Medium Risk","Low Risk"))</f>
        <v>Low Risk</v>
      </c>
      <c r="AH2196">
        <f>tbl_Customers[[#This Row],[total_day_charge]] + tbl_Customers[[#This Row],[total_eve_charge]] + tbl_Customers[[#This Row],[total_night_charge]] + tbl_Customers[[#This Row],[total_intl_charge]]</f>
        <v>57.249999999999993</v>
      </c>
    </row>
    <row r="2197" spans="1:34"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t="str">
        <f>IF(tbl_Customers[[#This Row],[total_intl_charge]] &lt;= 3, "Low Charges", "High Charges")</f>
        <v>Low Charges</v>
      </c>
      <c r="Z2197" t="str">
        <f>IF(tbl_Customers[[#This Row],[total_eve_calls]]&lt;=80,"Low Calls",
IF(tbl_Customers[[#This Row],[total_eve_calls]]&lt;=120,"Medium Calls","High Calls"))</f>
        <v>High Calls</v>
      </c>
      <c r="AA2197" t="str">
        <f>IF(tbl_Customers[[#This Row],[total_eve_charge]]&lt;=15,"Low Charges",
IF(tbl_Customers[[#This Row],[total_eve_charge]]&lt;=20,"Medium Charges","High Charges"))</f>
        <v>Medium Charges</v>
      </c>
      <c r="AB2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7" t="str">
        <f>IF(tbl_Customers[[#This Row],[number_vmail_messages]] = 0, "No Usage", IF(tbl_Customers[[#This Row],[number_vmail_messages]] &lt;= 20, "Low Usage", IF(tbl_Customers[[#This Row],[number_vmail_messages]] &lt;= 40, "Medium Usgae", "High Usage")))</f>
        <v>No Usage</v>
      </c>
      <c r="AD2197" t="str">
        <f>IF(tbl_Customers[[#This Row],[total_day_minutes]]&lt;=150,"Low Usage", IF(tbl_Customers[[#This Row],[total_day_minutes]]&lt;=200,"Medium Usage", IF(tbl_Customers[[#This Row],[total_day_minutes]]&lt;=250,"High Usage","Very High Usage")))</f>
        <v>High Usage</v>
      </c>
      <c r="AE2197" t="str">
        <f>IF(tbl_Customers[[#This Row],[total_intl_calls]]&lt;=5,"Low Calls", IF(tbl_Customers[[#This Row],[total_intl_calls]]&lt;=10, "Medium Calls", "High Calls"))</f>
        <v>Medium Calls</v>
      </c>
      <c r="AF2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7" t="str">
        <f>IF(tbl_Customers[[#This Row],[Churn_Risk_Score]]&gt;=10,"High Risk", IF(tbl_Customers[[#This Row],[Churn_Risk_Score]]&gt;=5,"Medium Risk","Low Risk"))</f>
        <v>Low Risk</v>
      </c>
      <c r="AH2197">
        <f>tbl_Customers[[#This Row],[total_day_charge]] + tbl_Customers[[#This Row],[total_eve_charge]] + tbl_Customers[[#This Row],[total_night_charge]] + tbl_Customers[[#This Row],[total_intl_charge]]</f>
        <v>66.41</v>
      </c>
    </row>
    <row r="2198" spans="1:34"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t="str">
        <f>IF(tbl_Customers[[#This Row],[total_intl_charge]] &lt;= 3, "Low Charges", "High Charges")</f>
        <v>High Charges</v>
      </c>
      <c r="Z2198" t="str">
        <f>IF(tbl_Customers[[#This Row],[total_eve_calls]]&lt;=80,"Low Calls",
IF(tbl_Customers[[#This Row],[total_eve_calls]]&lt;=120,"Medium Calls","High Calls"))</f>
        <v>Medium Calls</v>
      </c>
      <c r="AA2198" t="str">
        <f>IF(tbl_Customers[[#This Row],[total_eve_charge]]&lt;=15,"Low Charges",
IF(tbl_Customers[[#This Row],[total_eve_charge]]&lt;=20,"Medium Charges","High Charges"))</f>
        <v>Medium Charges</v>
      </c>
      <c r="AB2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8" t="str">
        <f>IF(tbl_Customers[[#This Row],[number_vmail_messages]] = 0, "No Usage", IF(tbl_Customers[[#This Row],[number_vmail_messages]] &lt;= 20, "Low Usage", IF(tbl_Customers[[#This Row],[number_vmail_messages]] &lt;= 40, "Medium Usgae", "High Usage")))</f>
        <v>Medium Usgae</v>
      </c>
      <c r="AD2198" t="str">
        <f>IF(tbl_Customers[[#This Row],[total_day_minutes]]&lt;=150,"Low Usage", IF(tbl_Customers[[#This Row],[total_day_minutes]]&lt;=200,"Medium Usage", IF(tbl_Customers[[#This Row],[total_day_minutes]]&lt;=250,"High Usage","Very High Usage")))</f>
        <v>Medium Usage</v>
      </c>
      <c r="AE2198" t="str">
        <f>IF(tbl_Customers[[#This Row],[total_intl_calls]]&lt;=5,"Low Calls", IF(tbl_Customers[[#This Row],[total_intl_calls]]&lt;=10, "Medium Calls", "High Calls"))</f>
        <v>Medium Calls</v>
      </c>
      <c r="AF2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98" t="str">
        <f>IF(tbl_Customers[[#This Row],[Churn_Risk_Score]]&gt;=10,"High Risk", IF(tbl_Customers[[#This Row],[Churn_Risk_Score]]&gt;=5,"Medium Risk","Low Risk"))</f>
        <v>Low Risk</v>
      </c>
      <c r="AH2198">
        <f>tbl_Customers[[#This Row],[total_day_charge]] + tbl_Customers[[#This Row],[total_eve_charge]] + tbl_Customers[[#This Row],[total_night_charge]] + tbl_Customers[[#This Row],[total_intl_charge]]</f>
        <v>58.88</v>
      </c>
    </row>
    <row r="2199" spans="1:34"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t="str">
        <f>IF(tbl_Customers[[#This Row],[total_intl_charge]] &lt;= 3, "Low Charges", "High Charges")</f>
        <v>High Charges</v>
      </c>
      <c r="Z2199" t="str">
        <f>IF(tbl_Customers[[#This Row],[total_eve_calls]]&lt;=80,"Low Calls",
IF(tbl_Customers[[#This Row],[total_eve_calls]]&lt;=120,"Medium Calls","High Calls"))</f>
        <v>Medium Calls</v>
      </c>
      <c r="AA2199" t="str">
        <f>IF(tbl_Customers[[#This Row],[total_eve_charge]]&lt;=15,"Low Charges",
IF(tbl_Customers[[#This Row],[total_eve_charge]]&lt;=20,"Medium Charges","High Charges"))</f>
        <v>Medium Charges</v>
      </c>
      <c r="AB2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9" t="str">
        <f>IF(tbl_Customers[[#This Row],[number_vmail_messages]] = 0, "No Usage", IF(tbl_Customers[[#This Row],[number_vmail_messages]] &lt;= 20, "Low Usage", IF(tbl_Customers[[#This Row],[number_vmail_messages]] &lt;= 40, "Medium Usgae", "High Usage")))</f>
        <v>No Usage</v>
      </c>
      <c r="AD2199" t="str">
        <f>IF(tbl_Customers[[#This Row],[total_day_minutes]]&lt;=150,"Low Usage", IF(tbl_Customers[[#This Row],[total_day_minutes]]&lt;=200,"Medium Usage", IF(tbl_Customers[[#This Row],[total_day_minutes]]&lt;=250,"High Usage","Very High Usage")))</f>
        <v>Medium Usage</v>
      </c>
      <c r="AE2199" t="str">
        <f>IF(tbl_Customers[[#This Row],[total_intl_calls]]&lt;=5,"Low Calls", IF(tbl_Customers[[#This Row],[total_intl_calls]]&lt;=10, "Medium Calls", "High Calls"))</f>
        <v>Low Calls</v>
      </c>
      <c r="AF2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9" t="str">
        <f>IF(tbl_Customers[[#This Row],[Churn_Risk_Score]]&gt;=10,"High Risk", IF(tbl_Customers[[#This Row],[Churn_Risk_Score]]&gt;=5,"Medium Risk","Low Risk"))</f>
        <v>Low Risk</v>
      </c>
      <c r="AH2199">
        <f>tbl_Customers[[#This Row],[total_day_charge]] + tbl_Customers[[#This Row],[total_eve_charge]] + tbl_Customers[[#This Row],[total_night_charge]] + tbl_Customers[[#This Row],[total_intl_charge]]</f>
        <v>56.8</v>
      </c>
    </row>
    <row r="2200" spans="1:34"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t="str">
        <f>IF(tbl_Customers[[#This Row],[total_intl_charge]] &lt;= 3, "Low Charges", "High Charges")</f>
        <v>Low Charges</v>
      </c>
      <c r="Z2200" t="str">
        <f>IF(tbl_Customers[[#This Row],[total_eve_calls]]&lt;=80,"Low Calls",
IF(tbl_Customers[[#This Row],[total_eve_calls]]&lt;=120,"Medium Calls","High Calls"))</f>
        <v>Medium Calls</v>
      </c>
      <c r="AA2200" t="str">
        <f>IF(tbl_Customers[[#This Row],[total_eve_charge]]&lt;=15,"Low Charges",
IF(tbl_Customers[[#This Row],[total_eve_charge]]&lt;=20,"Medium Charges","High Charges"))</f>
        <v>Medium Charges</v>
      </c>
      <c r="AB2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0" t="str">
        <f>IF(tbl_Customers[[#This Row],[number_vmail_messages]] = 0, "No Usage", IF(tbl_Customers[[#This Row],[number_vmail_messages]] &lt;= 20, "Low Usage", IF(tbl_Customers[[#This Row],[number_vmail_messages]] &lt;= 40, "Medium Usgae", "High Usage")))</f>
        <v>Medium Usgae</v>
      </c>
      <c r="AD2200" t="str">
        <f>IF(tbl_Customers[[#This Row],[total_day_minutes]]&lt;=150,"Low Usage", IF(tbl_Customers[[#This Row],[total_day_minutes]]&lt;=200,"Medium Usage", IF(tbl_Customers[[#This Row],[total_day_minutes]]&lt;=250,"High Usage","Very High Usage")))</f>
        <v>Medium Usage</v>
      </c>
      <c r="AE2200" t="str">
        <f>IF(tbl_Customers[[#This Row],[total_intl_calls]]&lt;=5,"Low Calls", IF(tbl_Customers[[#This Row],[total_intl_calls]]&lt;=10, "Medium Calls", "High Calls"))</f>
        <v>Medium Calls</v>
      </c>
      <c r="AF2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00" t="str">
        <f>IF(tbl_Customers[[#This Row],[Churn_Risk_Score]]&gt;=10,"High Risk", IF(tbl_Customers[[#This Row],[Churn_Risk_Score]]&gt;=5,"Medium Risk","Low Risk"))</f>
        <v>Low Risk</v>
      </c>
      <c r="AH2200">
        <f>tbl_Customers[[#This Row],[total_day_charge]] + tbl_Customers[[#This Row],[total_eve_charge]] + tbl_Customers[[#This Row],[total_night_charge]] + tbl_Customers[[#This Row],[total_intl_charge]]</f>
        <v>61.46</v>
      </c>
    </row>
    <row r="2201" spans="1:34"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t="str">
        <f>IF(tbl_Customers[[#This Row],[total_intl_charge]] &lt;= 3, "Low Charges", "High Charges")</f>
        <v>Low Charges</v>
      </c>
      <c r="Z2201" t="str">
        <f>IF(tbl_Customers[[#This Row],[total_eve_calls]]&lt;=80,"Low Calls",
IF(tbl_Customers[[#This Row],[total_eve_calls]]&lt;=120,"Medium Calls","High Calls"))</f>
        <v>High Calls</v>
      </c>
      <c r="AA2201" t="str">
        <f>IF(tbl_Customers[[#This Row],[total_eve_charge]]&lt;=15,"Low Charges",
IF(tbl_Customers[[#This Row],[total_eve_charge]]&lt;=20,"Medium Charges","High Charges"))</f>
        <v>High Charges</v>
      </c>
      <c r="AB2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1" t="str">
        <f>IF(tbl_Customers[[#This Row],[number_vmail_messages]] = 0, "No Usage", IF(tbl_Customers[[#This Row],[number_vmail_messages]] &lt;= 20, "Low Usage", IF(tbl_Customers[[#This Row],[number_vmail_messages]] &lt;= 40, "Medium Usgae", "High Usage")))</f>
        <v>No Usage</v>
      </c>
      <c r="AD2201" t="str">
        <f>IF(tbl_Customers[[#This Row],[total_day_minutes]]&lt;=150,"Low Usage", IF(tbl_Customers[[#This Row],[total_day_minutes]]&lt;=200,"Medium Usage", IF(tbl_Customers[[#This Row],[total_day_minutes]]&lt;=250,"High Usage","Very High Usage")))</f>
        <v>High Usage</v>
      </c>
      <c r="AE2201" t="str">
        <f>IF(tbl_Customers[[#This Row],[total_intl_calls]]&lt;=5,"Low Calls", IF(tbl_Customers[[#This Row],[total_intl_calls]]&lt;=10, "Medium Calls", "High Calls"))</f>
        <v>Low Calls</v>
      </c>
      <c r="AF2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1" t="str">
        <f>IF(tbl_Customers[[#This Row],[Churn_Risk_Score]]&gt;=10,"High Risk", IF(tbl_Customers[[#This Row],[Churn_Risk_Score]]&gt;=5,"Medium Risk","Low Risk"))</f>
        <v>Low Risk</v>
      </c>
      <c r="AH2201">
        <f>tbl_Customers[[#This Row],[total_day_charge]] + tbl_Customers[[#This Row],[total_eve_charge]] + tbl_Customers[[#This Row],[total_night_charge]] + tbl_Customers[[#This Row],[total_intl_charge]]</f>
        <v>75.25</v>
      </c>
    </row>
    <row r="2202" spans="1:34"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t="str">
        <f>IF(tbl_Customers[[#This Row],[total_intl_charge]] &lt;= 3, "Low Charges", "High Charges")</f>
        <v>High Charges</v>
      </c>
      <c r="Z2202" t="str">
        <f>IF(tbl_Customers[[#This Row],[total_eve_calls]]&lt;=80,"Low Calls",
IF(tbl_Customers[[#This Row],[total_eve_calls]]&lt;=120,"Medium Calls","High Calls"))</f>
        <v>Low Calls</v>
      </c>
      <c r="AA2202" t="str">
        <f>IF(tbl_Customers[[#This Row],[total_eve_charge]]&lt;=15,"Low Charges",
IF(tbl_Customers[[#This Row],[total_eve_charge]]&lt;=20,"Medium Charges","High Charges"))</f>
        <v>Medium Charges</v>
      </c>
      <c r="AB2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2" t="str">
        <f>IF(tbl_Customers[[#This Row],[number_vmail_messages]] = 0, "No Usage", IF(tbl_Customers[[#This Row],[number_vmail_messages]] &lt;= 20, "Low Usage", IF(tbl_Customers[[#This Row],[number_vmail_messages]] &lt;= 40, "Medium Usgae", "High Usage")))</f>
        <v>No Usage</v>
      </c>
      <c r="AD2202" t="str">
        <f>IF(tbl_Customers[[#This Row],[total_day_minutes]]&lt;=150,"Low Usage", IF(tbl_Customers[[#This Row],[total_day_minutes]]&lt;=200,"Medium Usage", IF(tbl_Customers[[#This Row],[total_day_minutes]]&lt;=250,"High Usage","Very High Usage")))</f>
        <v>High Usage</v>
      </c>
      <c r="AE2202" t="str">
        <f>IF(tbl_Customers[[#This Row],[total_intl_calls]]&lt;=5,"Low Calls", IF(tbl_Customers[[#This Row],[total_intl_calls]]&lt;=10, "Medium Calls", "High Calls"))</f>
        <v>Low Calls</v>
      </c>
      <c r="AF2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02" t="str">
        <f>IF(tbl_Customers[[#This Row],[Churn_Risk_Score]]&gt;=10,"High Risk", IF(tbl_Customers[[#This Row],[Churn_Risk_Score]]&gt;=5,"Medium Risk","Low Risk"))</f>
        <v>Medium Risk</v>
      </c>
      <c r="AH2202">
        <f>tbl_Customers[[#This Row],[total_day_charge]] + tbl_Customers[[#This Row],[total_eve_charge]] + tbl_Customers[[#This Row],[total_night_charge]] + tbl_Customers[[#This Row],[total_intl_charge]]</f>
        <v>62.300000000000004</v>
      </c>
    </row>
    <row r="2203" spans="1:34"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t="str">
        <f>IF(tbl_Customers[[#This Row],[total_intl_charge]] &lt;= 3, "Low Charges", "High Charges")</f>
        <v>High Charges</v>
      </c>
      <c r="Z2203" t="str">
        <f>IF(tbl_Customers[[#This Row],[total_eve_calls]]&lt;=80,"Low Calls",
IF(tbl_Customers[[#This Row],[total_eve_calls]]&lt;=120,"Medium Calls","High Calls"))</f>
        <v>Medium Calls</v>
      </c>
      <c r="AA2203" t="str">
        <f>IF(tbl_Customers[[#This Row],[total_eve_charge]]&lt;=15,"Low Charges",
IF(tbl_Customers[[#This Row],[total_eve_charge]]&lt;=20,"Medium Charges","High Charges"))</f>
        <v>Medium Charges</v>
      </c>
      <c r="AB2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3" t="str">
        <f>IF(tbl_Customers[[#This Row],[number_vmail_messages]] = 0, "No Usage", IF(tbl_Customers[[#This Row],[number_vmail_messages]] &lt;= 20, "Low Usage", IF(tbl_Customers[[#This Row],[number_vmail_messages]] &lt;= 40, "Medium Usgae", "High Usage")))</f>
        <v>No Usage</v>
      </c>
      <c r="AD2203" t="str">
        <f>IF(tbl_Customers[[#This Row],[total_day_minutes]]&lt;=150,"Low Usage", IF(tbl_Customers[[#This Row],[total_day_minutes]]&lt;=200,"Medium Usage", IF(tbl_Customers[[#This Row],[total_day_minutes]]&lt;=250,"High Usage","Very High Usage")))</f>
        <v>Low Usage</v>
      </c>
      <c r="AE2203" t="str">
        <f>IF(tbl_Customers[[#This Row],[total_intl_calls]]&lt;=5,"Low Calls", IF(tbl_Customers[[#This Row],[total_intl_calls]]&lt;=10, "Medium Calls", "High Calls"))</f>
        <v>Medium Calls</v>
      </c>
      <c r="AF2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3" t="str">
        <f>IF(tbl_Customers[[#This Row],[Churn_Risk_Score]]&gt;=10,"High Risk", IF(tbl_Customers[[#This Row],[Churn_Risk_Score]]&gt;=5,"Medium Risk","Low Risk"))</f>
        <v>Low Risk</v>
      </c>
      <c r="AH2203">
        <f>tbl_Customers[[#This Row],[total_day_charge]] + tbl_Customers[[#This Row],[total_eve_charge]] + tbl_Customers[[#This Row],[total_night_charge]] + tbl_Customers[[#This Row],[total_intl_charge]]</f>
        <v>54.499999999999993</v>
      </c>
    </row>
    <row r="2204" spans="1:34"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t="str">
        <f>IF(tbl_Customers[[#This Row],[total_intl_charge]] &lt;= 3, "Low Charges", "High Charges")</f>
        <v>High Charges</v>
      </c>
      <c r="Z2204" t="str">
        <f>IF(tbl_Customers[[#This Row],[total_eve_calls]]&lt;=80,"Low Calls",
IF(tbl_Customers[[#This Row],[total_eve_calls]]&lt;=120,"Medium Calls","High Calls"))</f>
        <v>Medium Calls</v>
      </c>
      <c r="AA2204" t="str">
        <f>IF(tbl_Customers[[#This Row],[total_eve_charge]]&lt;=15,"Low Charges",
IF(tbl_Customers[[#This Row],[total_eve_charge]]&lt;=20,"Medium Charges","High Charges"))</f>
        <v>Medium Charges</v>
      </c>
      <c r="AB2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4" t="str">
        <f>IF(tbl_Customers[[#This Row],[number_vmail_messages]] = 0, "No Usage", IF(tbl_Customers[[#This Row],[number_vmail_messages]] &lt;= 20, "Low Usage", IF(tbl_Customers[[#This Row],[number_vmail_messages]] &lt;= 40, "Medium Usgae", "High Usage")))</f>
        <v>No Usage</v>
      </c>
      <c r="AD2204" t="str">
        <f>IF(tbl_Customers[[#This Row],[total_day_minutes]]&lt;=150,"Low Usage", IF(tbl_Customers[[#This Row],[total_day_minutes]]&lt;=200,"Medium Usage", IF(tbl_Customers[[#This Row],[total_day_minutes]]&lt;=250,"High Usage","Very High Usage")))</f>
        <v>Very High Usage</v>
      </c>
      <c r="AE2204" t="str">
        <f>IF(tbl_Customers[[#This Row],[total_intl_calls]]&lt;=5,"Low Calls", IF(tbl_Customers[[#This Row],[total_intl_calls]]&lt;=10, "Medium Calls", "High Calls"))</f>
        <v>Medium Calls</v>
      </c>
      <c r="AF2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04" t="str">
        <f>IF(tbl_Customers[[#This Row],[Churn_Risk_Score]]&gt;=10,"High Risk", IF(tbl_Customers[[#This Row],[Churn_Risk_Score]]&gt;=5,"Medium Risk","Low Risk"))</f>
        <v>High Risk</v>
      </c>
      <c r="AH2204">
        <f>tbl_Customers[[#This Row],[total_day_charge]] + tbl_Customers[[#This Row],[total_eve_charge]] + tbl_Customers[[#This Row],[total_night_charge]] + tbl_Customers[[#This Row],[total_intl_charge]]</f>
        <v>88.97</v>
      </c>
    </row>
    <row r="2205" spans="1:34"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t="str">
        <f>IF(tbl_Customers[[#This Row],[total_intl_charge]] &lt;= 3, "Low Charges", "High Charges")</f>
        <v>Low Charges</v>
      </c>
      <c r="Z2205" t="str">
        <f>IF(tbl_Customers[[#This Row],[total_eve_calls]]&lt;=80,"Low Calls",
IF(tbl_Customers[[#This Row],[total_eve_calls]]&lt;=120,"Medium Calls","High Calls"))</f>
        <v>Low Calls</v>
      </c>
      <c r="AA2205" t="str">
        <f>IF(tbl_Customers[[#This Row],[total_eve_charge]]&lt;=15,"Low Charges",
IF(tbl_Customers[[#This Row],[total_eve_charge]]&lt;=20,"Medium Charges","High Charges"))</f>
        <v>High Charges</v>
      </c>
      <c r="AB2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5" t="str">
        <f>IF(tbl_Customers[[#This Row],[number_vmail_messages]] = 0, "No Usage", IF(tbl_Customers[[#This Row],[number_vmail_messages]] &lt;= 20, "Low Usage", IF(tbl_Customers[[#This Row],[number_vmail_messages]] &lt;= 40, "Medium Usgae", "High Usage")))</f>
        <v>No Usage</v>
      </c>
      <c r="AD2205" t="str">
        <f>IF(tbl_Customers[[#This Row],[total_day_minutes]]&lt;=150,"Low Usage", IF(tbl_Customers[[#This Row],[total_day_minutes]]&lt;=200,"Medium Usage", IF(tbl_Customers[[#This Row],[total_day_minutes]]&lt;=250,"High Usage","Very High Usage")))</f>
        <v>Very High Usage</v>
      </c>
      <c r="AE2205" t="str">
        <f>IF(tbl_Customers[[#This Row],[total_intl_calls]]&lt;=5,"Low Calls", IF(tbl_Customers[[#This Row],[total_intl_calls]]&lt;=10, "Medium Calls", "High Calls"))</f>
        <v>Low Calls</v>
      </c>
      <c r="AF2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5" t="str">
        <f>IF(tbl_Customers[[#This Row],[Churn_Risk_Score]]&gt;=10,"High Risk", IF(tbl_Customers[[#This Row],[Churn_Risk_Score]]&gt;=5,"Medium Risk","Low Risk"))</f>
        <v>Medium Risk</v>
      </c>
      <c r="AH2205">
        <f>tbl_Customers[[#This Row],[total_day_charge]] + tbl_Customers[[#This Row],[total_eve_charge]] + tbl_Customers[[#This Row],[total_night_charge]] + tbl_Customers[[#This Row],[total_intl_charge]]</f>
        <v>78.67</v>
      </c>
    </row>
    <row r="2206" spans="1:34"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t="str">
        <f>IF(tbl_Customers[[#This Row],[total_intl_charge]] &lt;= 3, "Low Charges", "High Charges")</f>
        <v>Low Charges</v>
      </c>
      <c r="Z2206" t="str">
        <f>IF(tbl_Customers[[#This Row],[total_eve_calls]]&lt;=80,"Low Calls",
IF(tbl_Customers[[#This Row],[total_eve_calls]]&lt;=120,"Medium Calls","High Calls"))</f>
        <v>Medium Calls</v>
      </c>
      <c r="AA2206" t="str">
        <f>IF(tbl_Customers[[#This Row],[total_eve_charge]]&lt;=15,"Low Charges",
IF(tbl_Customers[[#This Row],[total_eve_charge]]&lt;=20,"Medium Charges","High Charges"))</f>
        <v>Low Charges</v>
      </c>
      <c r="AB2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6" t="str">
        <f>IF(tbl_Customers[[#This Row],[number_vmail_messages]] = 0, "No Usage", IF(tbl_Customers[[#This Row],[number_vmail_messages]] &lt;= 20, "Low Usage", IF(tbl_Customers[[#This Row],[number_vmail_messages]] &lt;= 40, "Medium Usgae", "High Usage")))</f>
        <v>No Usage</v>
      </c>
      <c r="AD2206" t="str">
        <f>IF(tbl_Customers[[#This Row],[total_day_minutes]]&lt;=150,"Low Usage", IF(tbl_Customers[[#This Row],[total_day_minutes]]&lt;=200,"Medium Usage", IF(tbl_Customers[[#This Row],[total_day_minutes]]&lt;=250,"High Usage","Very High Usage")))</f>
        <v>Low Usage</v>
      </c>
      <c r="AE2206" t="str">
        <f>IF(tbl_Customers[[#This Row],[total_intl_calls]]&lt;=5,"Low Calls", IF(tbl_Customers[[#This Row],[total_intl_calls]]&lt;=10, "Medium Calls", "High Calls"))</f>
        <v>Low Calls</v>
      </c>
      <c r="AF2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6" t="str">
        <f>IF(tbl_Customers[[#This Row],[Churn_Risk_Score]]&gt;=10,"High Risk", IF(tbl_Customers[[#This Row],[Churn_Risk_Score]]&gt;=5,"Medium Risk","Low Risk"))</f>
        <v>Low Risk</v>
      </c>
      <c r="AH2206">
        <f>tbl_Customers[[#This Row],[total_day_charge]] + tbl_Customers[[#This Row],[total_eve_charge]] + tbl_Customers[[#This Row],[total_night_charge]] + tbl_Customers[[#This Row],[total_intl_charge]]</f>
        <v>44.160000000000004</v>
      </c>
    </row>
    <row r="2207" spans="1:34"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t="str">
        <f>IF(tbl_Customers[[#This Row],[total_intl_charge]] &lt;= 3, "Low Charges", "High Charges")</f>
        <v>High Charges</v>
      </c>
      <c r="Z2207" t="str">
        <f>IF(tbl_Customers[[#This Row],[total_eve_calls]]&lt;=80,"Low Calls",
IF(tbl_Customers[[#This Row],[total_eve_calls]]&lt;=120,"Medium Calls","High Calls"))</f>
        <v>Medium Calls</v>
      </c>
      <c r="AA2207" t="str">
        <f>IF(tbl_Customers[[#This Row],[total_eve_charge]]&lt;=15,"Low Charges",
IF(tbl_Customers[[#This Row],[total_eve_charge]]&lt;=20,"Medium Charges","High Charges"))</f>
        <v>High Charges</v>
      </c>
      <c r="AB2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7" t="str">
        <f>IF(tbl_Customers[[#This Row],[number_vmail_messages]] = 0, "No Usage", IF(tbl_Customers[[#This Row],[number_vmail_messages]] &lt;= 20, "Low Usage", IF(tbl_Customers[[#This Row],[number_vmail_messages]] &lt;= 40, "Medium Usgae", "High Usage")))</f>
        <v>No Usage</v>
      </c>
      <c r="AD2207" t="str">
        <f>IF(tbl_Customers[[#This Row],[total_day_minutes]]&lt;=150,"Low Usage", IF(tbl_Customers[[#This Row],[total_day_minutes]]&lt;=200,"Medium Usage", IF(tbl_Customers[[#This Row],[total_day_minutes]]&lt;=250,"High Usage","Very High Usage")))</f>
        <v>Medium Usage</v>
      </c>
      <c r="AE2207" t="str">
        <f>IF(tbl_Customers[[#This Row],[total_intl_calls]]&lt;=5,"Low Calls", IF(tbl_Customers[[#This Row],[total_intl_calls]]&lt;=10, "Medium Calls", "High Calls"))</f>
        <v>Low Calls</v>
      </c>
      <c r="AF2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7" t="str">
        <f>IF(tbl_Customers[[#This Row],[Churn_Risk_Score]]&gt;=10,"High Risk", IF(tbl_Customers[[#This Row],[Churn_Risk_Score]]&gt;=5,"Medium Risk","Low Risk"))</f>
        <v>Low Risk</v>
      </c>
      <c r="AH2207">
        <f>tbl_Customers[[#This Row],[total_day_charge]] + tbl_Customers[[#This Row],[total_eve_charge]] + tbl_Customers[[#This Row],[total_night_charge]] + tbl_Customers[[#This Row],[total_intl_charge]]</f>
        <v>67.3</v>
      </c>
    </row>
    <row r="2208" spans="1:34"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t="str">
        <f>IF(tbl_Customers[[#This Row],[total_intl_charge]] &lt;= 3, "Low Charges", "High Charges")</f>
        <v>Low Charges</v>
      </c>
      <c r="Z2208" t="str">
        <f>IF(tbl_Customers[[#This Row],[total_eve_calls]]&lt;=80,"Low Calls",
IF(tbl_Customers[[#This Row],[total_eve_calls]]&lt;=120,"Medium Calls","High Calls"))</f>
        <v>Medium Calls</v>
      </c>
      <c r="AA2208" t="str">
        <f>IF(tbl_Customers[[#This Row],[total_eve_charge]]&lt;=15,"Low Charges",
IF(tbl_Customers[[#This Row],[total_eve_charge]]&lt;=20,"Medium Charges","High Charges"))</f>
        <v>Medium Charges</v>
      </c>
      <c r="AB2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8" t="str">
        <f>IF(tbl_Customers[[#This Row],[number_vmail_messages]] = 0, "No Usage", IF(tbl_Customers[[#This Row],[number_vmail_messages]] &lt;= 20, "Low Usage", IF(tbl_Customers[[#This Row],[number_vmail_messages]] &lt;= 40, "Medium Usgae", "High Usage")))</f>
        <v>No Usage</v>
      </c>
      <c r="AD2208" t="str">
        <f>IF(tbl_Customers[[#This Row],[total_day_minutes]]&lt;=150,"Low Usage", IF(tbl_Customers[[#This Row],[total_day_minutes]]&lt;=200,"Medium Usage", IF(tbl_Customers[[#This Row],[total_day_minutes]]&lt;=250,"High Usage","Very High Usage")))</f>
        <v>Low Usage</v>
      </c>
      <c r="AE2208" t="str">
        <f>IF(tbl_Customers[[#This Row],[total_intl_calls]]&lt;=5,"Low Calls", IF(tbl_Customers[[#This Row],[total_intl_calls]]&lt;=10, "Medium Calls", "High Calls"))</f>
        <v>Medium Calls</v>
      </c>
      <c r="AF2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8" t="str">
        <f>IF(tbl_Customers[[#This Row],[Churn_Risk_Score]]&gt;=10,"High Risk", IF(tbl_Customers[[#This Row],[Churn_Risk_Score]]&gt;=5,"Medium Risk","Low Risk"))</f>
        <v>Low Risk</v>
      </c>
      <c r="AH2208">
        <f>tbl_Customers[[#This Row],[total_day_charge]] + tbl_Customers[[#This Row],[total_eve_charge]] + tbl_Customers[[#This Row],[total_night_charge]] + tbl_Customers[[#This Row],[total_intl_charge]]</f>
        <v>52.93</v>
      </c>
    </row>
    <row r="2209" spans="1:34"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t="str">
        <f>IF(tbl_Customers[[#This Row],[total_intl_charge]] &lt;= 3, "Low Charges", "High Charges")</f>
        <v>Low Charges</v>
      </c>
      <c r="Z2209" t="str">
        <f>IF(tbl_Customers[[#This Row],[total_eve_calls]]&lt;=80,"Low Calls",
IF(tbl_Customers[[#This Row],[total_eve_calls]]&lt;=120,"Medium Calls","High Calls"))</f>
        <v>High Calls</v>
      </c>
      <c r="AA2209" t="str">
        <f>IF(tbl_Customers[[#This Row],[total_eve_charge]]&lt;=15,"Low Charges",
IF(tbl_Customers[[#This Row],[total_eve_charge]]&lt;=20,"Medium Charges","High Charges"))</f>
        <v>High Charges</v>
      </c>
      <c r="AB2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9" t="str">
        <f>IF(tbl_Customers[[#This Row],[number_vmail_messages]] = 0, "No Usage", IF(tbl_Customers[[#This Row],[number_vmail_messages]] &lt;= 20, "Low Usage", IF(tbl_Customers[[#This Row],[number_vmail_messages]] &lt;= 40, "Medium Usgae", "High Usage")))</f>
        <v>No Usage</v>
      </c>
      <c r="AD2209" t="str">
        <f>IF(tbl_Customers[[#This Row],[total_day_minutes]]&lt;=150,"Low Usage", IF(tbl_Customers[[#This Row],[total_day_minutes]]&lt;=200,"Medium Usage", IF(tbl_Customers[[#This Row],[total_day_minutes]]&lt;=250,"High Usage","Very High Usage")))</f>
        <v>High Usage</v>
      </c>
      <c r="AE2209" t="str">
        <f>IF(tbl_Customers[[#This Row],[total_intl_calls]]&lt;=5,"Low Calls", IF(tbl_Customers[[#This Row],[total_intl_calls]]&lt;=10, "Medium Calls", "High Calls"))</f>
        <v>Low Calls</v>
      </c>
      <c r="AF2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9" t="str">
        <f>IF(tbl_Customers[[#This Row],[Churn_Risk_Score]]&gt;=10,"High Risk", IF(tbl_Customers[[#This Row],[Churn_Risk_Score]]&gt;=5,"Medium Risk","Low Risk"))</f>
        <v>Low Risk</v>
      </c>
      <c r="AH2209">
        <f>tbl_Customers[[#This Row],[total_day_charge]] + tbl_Customers[[#This Row],[total_eve_charge]] + tbl_Customers[[#This Row],[total_night_charge]] + tbl_Customers[[#This Row],[total_intl_charge]]</f>
        <v>74.929999999999993</v>
      </c>
    </row>
    <row r="2210" spans="1:34"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t="str">
        <f>IF(tbl_Customers[[#This Row],[total_intl_charge]] &lt;= 3, "Low Charges", "High Charges")</f>
        <v>High Charges</v>
      </c>
      <c r="Z2210" t="str">
        <f>IF(tbl_Customers[[#This Row],[total_eve_calls]]&lt;=80,"Low Calls",
IF(tbl_Customers[[#This Row],[total_eve_calls]]&lt;=120,"Medium Calls","High Calls"))</f>
        <v>Medium Calls</v>
      </c>
      <c r="AA2210" t="str">
        <f>IF(tbl_Customers[[#This Row],[total_eve_charge]]&lt;=15,"Low Charges",
IF(tbl_Customers[[#This Row],[total_eve_charge]]&lt;=20,"Medium Charges","High Charges"))</f>
        <v>Low Charges</v>
      </c>
      <c r="AB2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0" t="str">
        <f>IF(tbl_Customers[[#This Row],[number_vmail_messages]] = 0, "No Usage", IF(tbl_Customers[[#This Row],[number_vmail_messages]] &lt;= 20, "Low Usage", IF(tbl_Customers[[#This Row],[number_vmail_messages]] &lt;= 40, "Medium Usgae", "High Usage")))</f>
        <v>No Usage</v>
      </c>
      <c r="AD2210" t="str">
        <f>IF(tbl_Customers[[#This Row],[total_day_minutes]]&lt;=150,"Low Usage", IF(tbl_Customers[[#This Row],[total_day_minutes]]&lt;=200,"Medium Usage", IF(tbl_Customers[[#This Row],[total_day_minutes]]&lt;=250,"High Usage","Very High Usage")))</f>
        <v>High Usage</v>
      </c>
      <c r="AE2210" t="str">
        <f>IF(tbl_Customers[[#This Row],[total_intl_calls]]&lt;=5,"Low Calls", IF(tbl_Customers[[#This Row],[total_intl_calls]]&lt;=10, "Medium Calls", "High Calls"))</f>
        <v>Low Calls</v>
      </c>
      <c r="AF2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0" t="str">
        <f>IF(tbl_Customers[[#This Row],[Churn_Risk_Score]]&gt;=10,"High Risk", IF(tbl_Customers[[#This Row],[Churn_Risk_Score]]&gt;=5,"Medium Risk","Low Risk"))</f>
        <v>Low Risk</v>
      </c>
      <c r="AH2210">
        <f>tbl_Customers[[#This Row],[total_day_charge]] + tbl_Customers[[#This Row],[total_eve_charge]] + tbl_Customers[[#This Row],[total_night_charge]] + tbl_Customers[[#This Row],[total_intl_charge]]</f>
        <v>67.25</v>
      </c>
    </row>
    <row r="2211" spans="1:34"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t="str">
        <f>IF(tbl_Customers[[#This Row],[total_intl_charge]] &lt;= 3, "Low Charges", "High Charges")</f>
        <v>High Charges</v>
      </c>
      <c r="Z2211" t="str">
        <f>IF(tbl_Customers[[#This Row],[total_eve_calls]]&lt;=80,"Low Calls",
IF(tbl_Customers[[#This Row],[total_eve_calls]]&lt;=120,"Medium Calls","High Calls"))</f>
        <v>Medium Calls</v>
      </c>
      <c r="AA2211" t="str">
        <f>IF(tbl_Customers[[#This Row],[total_eve_charge]]&lt;=15,"Low Charges",
IF(tbl_Customers[[#This Row],[total_eve_charge]]&lt;=20,"Medium Charges","High Charges"))</f>
        <v>High Charges</v>
      </c>
      <c r="AB2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1" t="str">
        <f>IF(tbl_Customers[[#This Row],[number_vmail_messages]] = 0, "No Usage", IF(tbl_Customers[[#This Row],[number_vmail_messages]] &lt;= 20, "Low Usage", IF(tbl_Customers[[#This Row],[number_vmail_messages]] &lt;= 40, "Medium Usgae", "High Usage")))</f>
        <v>Medium Usgae</v>
      </c>
      <c r="AD2211" t="str">
        <f>IF(tbl_Customers[[#This Row],[total_day_minutes]]&lt;=150,"Low Usage", IF(tbl_Customers[[#This Row],[total_day_minutes]]&lt;=200,"Medium Usage", IF(tbl_Customers[[#This Row],[total_day_minutes]]&lt;=250,"High Usage","Very High Usage")))</f>
        <v>Medium Usage</v>
      </c>
      <c r="AE2211" t="str">
        <f>IF(tbl_Customers[[#This Row],[total_intl_calls]]&lt;=5,"Low Calls", IF(tbl_Customers[[#This Row],[total_intl_calls]]&lt;=10, "Medium Calls", "High Calls"))</f>
        <v>Low Calls</v>
      </c>
      <c r="AF2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1" t="str">
        <f>IF(tbl_Customers[[#This Row],[Churn_Risk_Score]]&gt;=10,"High Risk", IF(tbl_Customers[[#This Row],[Churn_Risk_Score]]&gt;=5,"Medium Risk","Low Risk"))</f>
        <v>Low Risk</v>
      </c>
      <c r="AH2211">
        <f>tbl_Customers[[#This Row],[total_day_charge]] + tbl_Customers[[#This Row],[total_eve_charge]] + tbl_Customers[[#This Row],[total_night_charge]] + tbl_Customers[[#This Row],[total_intl_charge]]</f>
        <v>60.69</v>
      </c>
    </row>
    <row r="2212" spans="1:34"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t="str">
        <f>IF(tbl_Customers[[#This Row],[total_intl_charge]] &lt;= 3, "Low Charges", "High Charges")</f>
        <v>High Charges</v>
      </c>
      <c r="Z2212" t="str">
        <f>IF(tbl_Customers[[#This Row],[total_eve_calls]]&lt;=80,"Low Calls",
IF(tbl_Customers[[#This Row],[total_eve_calls]]&lt;=120,"Medium Calls","High Calls"))</f>
        <v>Medium Calls</v>
      </c>
      <c r="AA2212" t="str">
        <f>IF(tbl_Customers[[#This Row],[total_eve_charge]]&lt;=15,"Low Charges",
IF(tbl_Customers[[#This Row],[total_eve_charge]]&lt;=20,"Medium Charges","High Charges"))</f>
        <v>Low Charges</v>
      </c>
      <c r="AB2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2" t="str">
        <f>IF(tbl_Customers[[#This Row],[number_vmail_messages]] = 0, "No Usage", IF(tbl_Customers[[#This Row],[number_vmail_messages]] &lt;= 20, "Low Usage", IF(tbl_Customers[[#This Row],[number_vmail_messages]] &lt;= 40, "Medium Usgae", "High Usage")))</f>
        <v>No Usage</v>
      </c>
      <c r="AD2212" t="str">
        <f>IF(tbl_Customers[[#This Row],[total_day_minutes]]&lt;=150,"Low Usage", IF(tbl_Customers[[#This Row],[total_day_minutes]]&lt;=200,"Medium Usage", IF(tbl_Customers[[#This Row],[total_day_minutes]]&lt;=250,"High Usage","Very High Usage")))</f>
        <v>Medium Usage</v>
      </c>
      <c r="AE2212" t="str">
        <f>IF(tbl_Customers[[#This Row],[total_intl_calls]]&lt;=5,"Low Calls", IF(tbl_Customers[[#This Row],[total_intl_calls]]&lt;=10, "Medium Calls", "High Calls"))</f>
        <v>Low Calls</v>
      </c>
      <c r="AF2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12" t="str">
        <f>IF(tbl_Customers[[#This Row],[Churn_Risk_Score]]&gt;=10,"High Risk", IF(tbl_Customers[[#This Row],[Churn_Risk_Score]]&gt;=5,"Medium Risk","Low Risk"))</f>
        <v>Medium Risk</v>
      </c>
      <c r="AH2212">
        <f>tbl_Customers[[#This Row],[total_day_charge]] + tbl_Customers[[#This Row],[total_eve_charge]] + tbl_Customers[[#This Row],[total_night_charge]] + tbl_Customers[[#This Row],[total_intl_charge]]</f>
        <v>50.69</v>
      </c>
    </row>
    <row r="2213" spans="1:34"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t="str">
        <f>IF(tbl_Customers[[#This Row],[total_intl_charge]] &lt;= 3, "Low Charges", "High Charges")</f>
        <v>High Charges</v>
      </c>
      <c r="Z2213" t="str">
        <f>IF(tbl_Customers[[#This Row],[total_eve_calls]]&lt;=80,"Low Calls",
IF(tbl_Customers[[#This Row],[total_eve_calls]]&lt;=120,"Medium Calls","High Calls"))</f>
        <v>Medium Calls</v>
      </c>
      <c r="AA2213" t="str">
        <f>IF(tbl_Customers[[#This Row],[total_eve_charge]]&lt;=15,"Low Charges",
IF(tbl_Customers[[#This Row],[total_eve_charge]]&lt;=20,"Medium Charges","High Charges"))</f>
        <v>High Charges</v>
      </c>
      <c r="AB2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3" t="str">
        <f>IF(tbl_Customers[[#This Row],[number_vmail_messages]] = 0, "No Usage", IF(tbl_Customers[[#This Row],[number_vmail_messages]] &lt;= 20, "Low Usage", IF(tbl_Customers[[#This Row],[number_vmail_messages]] &lt;= 40, "Medium Usgae", "High Usage")))</f>
        <v>Medium Usgae</v>
      </c>
      <c r="AD2213" t="str">
        <f>IF(tbl_Customers[[#This Row],[total_day_minutes]]&lt;=150,"Low Usage", IF(tbl_Customers[[#This Row],[total_day_minutes]]&lt;=200,"Medium Usage", IF(tbl_Customers[[#This Row],[total_day_minutes]]&lt;=250,"High Usage","Very High Usage")))</f>
        <v>High Usage</v>
      </c>
      <c r="AE2213" t="str">
        <f>IF(tbl_Customers[[#This Row],[total_intl_calls]]&lt;=5,"Low Calls", IF(tbl_Customers[[#This Row],[total_intl_calls]]&lt;=10, "Medium Calls", "High Calls"))</f>
        <v>Medium Calls</v>
      </c>
      <c r="AF2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3" t="str">
        <f>IF(tbl_Customers[[#This Row],[Churn_Risk_Score]]&gt;=10,"High Risk", IF(tbl_Customers[[#This Row],[Churn_Risk_Score]]&gt;=5,"Medium Risk","Low Risk"))</f>
        <v>Low Risk</v>
      </c>
      <c r="AH2213">
        <f>tbl_Customers[[#This Row],[total_day_charge]] + tbl_Customers[[#This Row],[total_eve_charge]] + tbl_Customers[[#This Row],[total_night_charge]] + tbl_Customers[[#This Row],[total_intl_charge]]</f>
        <v>81.190000000000012</v>
      </c>
    </row>
    <row r="2214" spans="1:34"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t="str">
        <f>IF(tbl_Customers[[#This Row],[total_intl_charge]] &lt;= 3, "Low Charges", "High Charges")</f>
        <v>Low Charges</v>
      </c>
      <c r="Z2214" t="str">
        <f>IF(tbl_Customers[[#This Row],[total_eve_calls]]&lt;=80,"Low Calls",
IF(tbl_Customers[[#This Row],[total_eve_calls]]&lt;=120,"Medium Calls","High Calls"))</f>
        <v>Medium Calls</v>
      </c>
      <c r="AA2214" t="str">
        <f>IF(tbl_Customers[[#This Row],[total_eve_charge]]&lt;=15,"Low Charges",
IF(tbl_Customers[[#This Row],[total_eve_charge]]&lt;=20,"Medium Charges","High Charges"))</f>
        <v>High Charges</v>
      </c>
      <c r="AB2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4" t="str">
        <f>IF(tbl_Customers[[#This Row],[number_vmail_messages]] = 0, "No Usage", IF(tbl_Customers[[#This Row],[number_vmail_messages]] &lt;= 20, "Low Usage", IF(tbl_Customers[[#This Row],[number_vmail_messages]] &lt;= 40, "Medium Usgae", "High Usage")))</f>
        <v>No Usage</v>
      </c>
      <c r="AD2214" t="str">
        <f>IF(tbl_Customers[[#This Row],[total_day_minutes]]&lt;=150,"Low Usage", IF(tbl_Customers[[#This Row],[total_day_minutes]]&lt;=200,"Medium Usage", IF(tbl_Customers[[#This Row],[total_day_minutes]]&lt;=250,"High Usage","Very High Usage")))</f>
        <v>Medium Usage</v>
      </c>
      <c r="AE2214" t="str">
        <f>IF(tbl_Customers[[#This Row],[total_intl_calls]]&lt;=5,"Low Calls", IF(tbl_Customers[[#This Row],[total_intl_calls]]&lt;=10, "Medium Calls", "High Calls"))</f>
        <v>Low Calls</v>
      </c>
      <c r="AF2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4" t="str">
        <f>IF(tbl_Customers[[#This Row],[Churn_Risk_Score]]&gt;=10,"High Risk", IF(tbl_Customers[[#This Row],[Churn_Risk_Score]]&gt;=5,"Medium Risk","Low Risk"))</f>
        <v>Low Risk</v>
      </c>
      <c r="AH2214">
        <f>tbl_Customers[[#This Row],[total_day_charge]] + tbl_Customers[[#This Row],[total_eve_charge]] + tbl_Customers[[#This Row],[total_night_charge]] + tbl_Customers[[#This Row],[total_intl_charge]]</f>
        <v>59.23</v>
      </c>
    </row>
    <row r="2215" spans="1:34"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t="str">
        <f>IF(tbl_Customers[[#This Row],[total_intl_charge]] &lt;= 3, "Low Charges", "High Charges")</f>
        <v>Low Charges</v>
      </c>
      <c r="Z2215" t="str">
        <f>IF(tbl_Customers[[#This Row],[total_eve_calls]]&lt;=80,"Low Calls",
IF(tbl_Customers[[#This Row],[total_eve_calls]]&lt;=120,"Medium Calls","High Calls"))</f>
        <v>Medium Calls</v>
      </c>
      <c r="AA2215" t="str">
        <f>IF(tbl_Customers[[#This Row],[total_eve_charge]]&lt;=15,"Low Charges",
IF(tbl_Customers[[#This Row],[total_eve_charge]]&lt;=20,"Medium Charges","High Charges"))</f>
        <v>High Charges</v>
      </c>
      <c r="AB2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5" t="str">
        <f>IF(tbl_Customers[[#This Row],[number_vmail_messages]] = 0, "No Usage", IF(tbl_Customers[[#This Row],[number_vmail_messages]] &lt;= 20, "Low Usage", IF(tbl_Customers[[#This Row],[number_vmail_messages]] &lt;= 40, "Medium Usgae", "High Usage")))</f>
        <v>High Usage</v>
      </c>
      <c r="AD2215" t="str">
        <f>IF(tbl_Customers[[#This Row],[total_day_minutes]]&lt;=150,"Low Usage", IF(tbl_Customers[[#This Row],[total_day_minutes]]&lt;=200,"Medium Usage", IF(tbl_Customers[[#This Row],[total_day_minutes]]&lt;=250,"High Usage","Very High Usage")))</f>
        <v>Medium Usage</v>
      </c>
      <c r="AE2215" t="str">
        <f>IF(tbl_Customers[[#This Row],[total_intl_calls]]&lt;=5,"Low Calls", IF(tbl_Customers[[#This Row],[total_intl_calls]]&lt;=10, "Medium Calls", "High Calls"))</f>
        <v>Low Calls</v>
      </c>
      <c r="AF2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5" t="str">
        <f>IF(tbl_Customers[[#This Row],[Churn_Risk_Score]]&gt;=10,"High Risk", IF(tbl_Customers[[#This Row],[Churn_Risk_Score]]&gt;=5,"Medium Risk","Low Risk"))</f>
        <v>Low Risk</v>
      </c>
      <c r="AH2215">
        <f>tbl_Customers[[#This Row],[total_day_charge]] + tbl_Customers[[#This Row],[total_eve_charge]] + tbl_Customers[[#This Row],[total_night_charge]] + tbl_Customers[[#This Row],[total_intl_charge]]</f>
        <v>63.46</v>
      </c>
    </row>
    <row r="2216" spans="1:34"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t="str">
        <f>IF(tbl_Customers[[#This Row],[total_intl_charge]] &lt;= 3, "Low Charges", "High Charges")</f>
        <v>Low Charges</v>
      </c>
      <c r="Z2216" t="str">
        <f>IF(tbl_Customers[[#This Row],[total_eve_calls]]&lt;=80,"Low Calls",
IF(tbl_Customers[[#This Row],[total_eve_calls]]&lt;=120,"Medium Calls","High Calls"))</f>
        <v>Medium Calls</v>
      </c>
      <c r="AA2216" t="str">
        <f>IF(tbl_Customers[[#This Row],[total_eve_charge]]&lt;=15,"Low Charges",
IF(tbl_Customers[[#This Row],[total_eve_charge]]&lt;=20,"Medium Charges","High Charges"))</f>
        <v>Low Charges</v>
      </c>
      <c r="AB2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6" t="str">
        <f>IF(tbl_Customers[[#This Row],[number_vmail_messages]] = 0, "No Usage", IF(tbl_Customers[[#This Row],[number_vmail_messages]] &lt;= 20, "Low Usage", IF(tbl_Customers[[#This Row],[number_vmail_messages]] &lt;= 40, "Medium Usgae", "High Usage")))</f>
        <v>Medium Usgae</v>
      </c>
      <c r="AD2216" t="str">
        <f>IF(tbl_Customers[[#This Row],[total_day_minutes]]&lt;=150,"Low Usage", IF(tbl_Customers[[#This Row],[total_day_minutes]]&lt;=200,"Medium Usage", IF(tbl_Customers[[#This Row],[total_day_minutes]]&lt;=250,"High Usage","Very High Usage")))</f>
        <v>High Usage</v>
      </c>
      <c r="AE2216" t="str">
        <f>IF(tbl_Customers[[#This Row],[total_intl_calls]]&lt;=5,"Low Calls", IF(tbl_Customers[[#This Row],[total_intl_calls]]&lt;=10, "Medium Calls", "High Calls"))</f>
        <v>Medium Calls</v>
      </c>
      <c r="AF2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6" t="str">
        <f>IF(tbl_Customers[[#This Row],[Churn_Risk_Score]]&gt;=10,"High Risk", IF(tbl_Customers[[#This Row],[Churn_Risk_Score]]&gt;=5,"Medium Risk","Low Risk"))</f>
        <v>Low Risk</v>
      </c>
      <c r="AH2216">
        <f>tbl_Customers[[#This Row],[total_day_charge]] + tbl_Customers[[#This Row],[total_eve_charge]] + tbl_Customers[[#This Row],[total_night_charge]] + tbl_Customers[[#This Row],[total_intl_charge]]</f>
        <v>70.900000000000006</v>
      </c>
    </row>
    <row r="2217" spans="1:34"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t="str">
        <f>IF(tbl_Customers[[#This Row],[total_intl_charge]] &lt;= 3, "Low Charges", "High Charges")</f>
        <v>Low Charges</v>
      </c>
      <c r="Z2217" t="str">
        <f>IF(tbl_Customers[[#This Row],[total_eve_calls]]&lt;=80,"Low Calls",
IF(tbl_Customers[[#This Row],[total_eve_calls]]&lt;=120,"Medium Calls","High Calls"))</f>
        <v>Medium Calls</v>
      </c>
      <c r="AA2217" t="str">
        <f>IF(tbl_Customers[[#This Row],[total_eve_charge]]&lt;=15,"Low Charges",
IF(tbl_Customers[[#This Row],[total_eve_charge]]&lt;=20,"Medium Charges","High Charges"))</f>
        <v>Low Charges</v>
      </c>
      <c r="AB2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17" t="str">
        <f>IF(tbl_Customers[[#This Row],[number_vmail_messages]] = 0, "No Usage", IF(tbl_Customers[[#This Row],[number_vmail_messages]] &lt;= 20, "Low Usage", IF(tbl_Customers[[#This Row],[number_vmail_messages]] &lt;= 40, "Medium Usgae", "High Usage")))</f>
        <v>Medium Usgae</v>
      </c>
      <c r="AD2217" t="str">
        <f>IF(tbl_Customers[[#This Row],[total_day_minutes]]&lt;=150,"Low Usage", IF(tbl_Customers[[#This Row],[total_day_minutes]]&lt;=200,"Medium Usage", IF(tbl_Customers[[#This Row],[total_day_minutes]]&lt;=250,"High Usage","Very High Usage")))</f>
        <v>Medium Usage</v>
      </c>
      <c r="AE2217" t="str">
        <f>IF(tbl_Customers[[#This Row],[total_intl_calls]]&lt;=5,"Low Calls", IF(tbl_Customers[[#This Row],[total_intl_calls]]&lt;=10, "Medium Calls", "High Calls"))</f>
        <v>Low Calls</v>
      </c>
      <c r="AF2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7" t="str">
        <f>IF(tbl_Customers[[#This Row],[Churn_Risk_Score]]&gt;=10,"High Risk", IF(tbl_Customers[[#This Row],[Churn_Risk_Score]]&gt;=5,"Medium Risk","Low Risk"))</f>
        <v>Low Risk</v>
      </c>
      <c r="AH2217">
        <f>tbl_Customers[[#This Row],[total_day_charge]] + tbl_Customers[[#This Row],[total_eve_charge]] + tbl_Customers[[#This Row],[total_night_charge]] + tbl_Customers[[#This Row],[total_intl_charge]]</f>
        <v>46.510000000000005</v>
      </c>
    </row>
    <row r="2218" spans="1:34"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t="str">
        <f>IF(tbl_Customers[[#This Row],[total_intl_charge]] &lt;= 3, "Low Charges", "High Charges")</f>
        <v>High Charges</v>
      </c>
      <c r="Z2218" t="str">
        <f>IF(tbl_Customers[[#This Row],[total_eve_calls]]&lt;=80,"Low Calls",
IF(tbl_Customers[[#This Row],[total_eve_calls]]&lt;=120,"Medium Calls","High Calls"))</f>
        <v>Medium Calls</v>
      </c>
      <c r="AA2218" t="str">
        <f>IF(tbl_Customers[[#This Row],[total_eve_charge]]&lt;=15,"Low Charges",
IF(tbl_Customers[[#This Row],[total_eve_charge]]&lt;=20,"Medium Charges","High Charges"))</f>
        <v>Medium Charges</v>
      </c>
      <c r="AB2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8" t="str">
        <f>IF(tbl_Customers[[#This Row],[number_vmail_messages]] = 0, "No Usage", IF(tbl_Customers[[#This Row],[number_vmail_messages]] &lt;= 20, "Low Usage", IF(tbl_Customers[[#This Row],[number_vmail_messages]] &lt;= 40, "Medium Usgae", "High Usage")))</f>
        <v>No Usage</v>
      </c>
      <c r="AD2218" t="str">
        <f>IF(tbl_Customers[[#This Row],[total_day_minutes]]&lt;=150,"Low Usage", IF(tbl_Customers[[#This Row],[total_day_minutes]]&lt;=200,"Medium Usage", IF(tbl_Customers[[#This Row],[total_day_minutes]]&lt;=250,"High Usage","Very High Usage")))</f>
        <v>Medium Usage</v>
      </c>
      <c r="AE2218" t="str">
        <f>IF(tbl_Customers[[#This Row],[total_intl_calls]]&lt;=5,"Low Calls", IF(tbl_Customers[[#This Row],[total_intl_calls]]&lt;=10, "Medium Calls", "High Calls"))</f>
        <v>Low Calls</v>
      </c>
      <c r="AF2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8" t="str">
        <f>IF(tbl_Customers[[#This Row],[Churn_Risk_Score]]&gt;=10,"High Risk", IF(tbl_Customers[[#This Row],[Churn_Risk_Score]]&gt;=5,"Medium Risk","Low Risk"))</f>
        <v>Low Risk</v>
      </c>
      <c r="AH2218">
        <f>tbl_Customers[[#This Row],[total_day_charge]] + tbl_Customers[[#This Row],[total_eve_charge]] + tbl_Customers[[#This Row],[total_night_charge]] + tbl_Customers[[#This Row],[total_intl_charge]]</f>
        <v>53.9</v>
      </c>
    </row>
    <row r="2219" spans="1:34"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t="str">
        <f>IF(tbl_Customers[[#This Row],[total_intl_charge]] &lt;= 3, "Low Charges", "High Charges")</f>
        <v>Low Charges</v>
      </c>
      <c r="Z2219" t="str">
        <f>IF(tbl_Customers[[#This Row],[total_eve_calls]]&lt;=80,"Low Calls",
IF(tbl_Customers[[#This Row],[total_eve_calls]]&lt;=120,"Medium Calls","High Calls"))</f>
        <v>Medium Calls</v>
      </c>
      <c r="AA2219" t="str">
        <f>IF(tbl_Customers[[#This Row],[total_eve_charge]]&lt;=15,"Low Charges",
IF(tbl_Customers[[#This Row],[total_eve_charge]]&lt;=20,"Medium Charges","High Charges"))</f>
        <v>Medium Charges</v>
      </c>
      <c r="AB2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9" t="str">
        <f>IF(tbl_Customers[[#This Row],[number_vmail_messages]] = 0, "No Usage", IF(tbl_Customers[[#This Row],[number_vmail_messages]] &lt;= 20, "Low Usage", IF(tbl_Customers[[#This Row],[number_vmail_messages]] &lt;= 40, "Medium Usgae", "High Usage")))</f>
        <v>No Usage</v>
      </c>
      <c r="AD2219" t="str">
        <f>IF(tbl_Customers[[#This Row],[total_day_minutes]]&lt;=150,"Low Usage", IF(tbl_Customers[[#This Row],[total_day_minutes]]&lt;=200,"Medium Usage", IF(tbl_Customers[[#This Row],[total_day_minutes]]&lt;=250,"High Usage","Very High Usage")))</f>
        <v>High Usage</v>
      </c>
      <c r="AE2219" t="str">
        <f>IF(tbl_Customers[[#This Row],[total_intl_calls]]&lt;=5,"Low Calls", IF(tbl_Customers[[#This Row],[total_intl_calls]]&lt;=10, "Medium Calls", "High Calls"))</f>
        <v>Medium Calls</v>
      </c>
      <c r="AF2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9" t="str">
        <f>IF(tbl_Customers[[#This Row],[Churn_Risk_Score]]&gt;=10,"High Risk", IF(tbl_Customers[[#This Row],[Churn_Risk_Score]]&gt;=5,"Medium Risk","Low Risk"))</f>
        <v>Low Risk</v>
      </c>
      <c r="AH2219">
        <f>tbl_Customers[[#This Row],[total_day_charge]] + tbl_Customers[[#This Row],[total_eve_charge]] + tbl_Customers[[#This Row],[total_night_charge]] + tbl_Customers[[#This Row],[total_intl_charge]]</f>
        <v>70.2</v>
      </c>
    </row>
    <row r="2220" spans="1:34"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t="str">
        <f>IF(tbl_Customers[[#This Row],[total_intl_charge]] &lt;= 3, "Low Charges", "High Charges")</f>
        <v>High Charges</v>
      </c>
      <c r="Z2220" t="str">
        <f>IF(tbl_Customers[[#This Row],[total_eve_calls]]&lt;=80,"Low Calls",
IF(tbl_Customers[[#This Row],[total_eve_calls]]&lt;=120,"Medium Calls","High Calls"))</f>
        <v>High Calls</v>
      </c>
      <c r="AA2220" t="str">
        <f>IF(tbl_Customers[[#This Row],[total_eve_charge]]&lt;=15,"Low Charges",
IF(tbl_Customers[[#This Row],[total_eve_charge]]&lt;=20,"Medium Charges","High Charges"))</f>
        <v>High Charges</v>
      </c>
      <c r="AB2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0" t="str">
        <f>IF(tbl_Customers[[#This Row],[number_vmail_messages]] = 0, "No Usage", IF(tbl_Customers[[#This Row],[number_vmail_messages]] &lt;= 20, "Low Usage", IF(tbl_Customers[[#This Row],[number_vmail_messages]] &lt;= 40, "Medium Usgae", "High Usage")))</f>
        <v>No Usage</v>
      </c>
      <c r="AD2220" t="str">
        <f>IF(tbl_Customers[[#This Row],[total_day_minutes]]&lt;=150,"Low Usage", IF(tbl_Customers[[#This Row],[total_day_minutes]]&lt;=200,"Medium Usage", IF(tbl_Customers[[#This Row],[total_day_minutes]]&lt;=250,"High Usage","Very High Usage")))</f>
        <v>Very High Usage</v>
      </c>
      <c r="AE2220" t="str">
        <f>IF(tbl_Customers[[#This Row],[total_intl_calls]]&lt;=5,"Low Calls", IF(tbl_Customers[[#This Row],[total_intl_calls]]&lt;=10, "Medium Calls", "High Calls"))</f>
        <v>Low Calls</v>
      </c>
      <c r="AF2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20" t="str">
        <f>IF(tbl_Customers[[#This Row],[Churn_Risk_Score]]&gt;=10,"High Risk", IF(tbl_Customers[[#This Row],[Churn_Risk_Score]]&gt;=5,"Medium Risk","Low Risk"))</f>
        <v>High Risk</v>
      </c>
      <c r="AH2220">
        <f>tbl_Customers[[#This Row],[total_day_charge]] + tbl_Customers[[#This Row],[total_eve_charge]] + tbl_Customers[[#This Row],[total_night_charge]] + tbl_Customers[[#This Row],[total_intl_charge]]</f>
        <v>81.84</v>
      </c>
    </row>
    <row r="2221" spans="1:34"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t="str">
        <f>IF(tbl_Customers[[#This Row],[total_intl_charge]] &lt;= 3, "Low Charges", "High Charges")</f>
        <v>High Charges</v>
      </c>
      <c r="Z2221" t="str">
        <f>IF(tbl_Customers[[#This Row],[total_eve_calls]]&lt;=80,"Low Calls",
IF(tbl_Customers[[#This Row],[total_eve_calls]]&lt;=120,"Medium Calls","High Calls"))</f>
        <v>Medium Calls</v>
      </c>
      <c r="AA2221" t="str">
        <f>IF(tbl_Customers[[#This Row],[total_eve_charge]]&lt;=15,"Low Charges",
IF(tbl_Customers[[#This Row],[total_eve_charge]]&lt;=20,"Medium Charges","High Charges"))</f>
        <v>Medium Charges</v>
      </c>
      <c r="AB2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1" t="str">
        <f>IF(tbl_Customers[[#This Row],[number_vmail_messages]] = 0, "No Usage", IF(tbl_Customers[[#This Row],[number_vmail_messages]] &lt;= 20, "Low Usage", IF(tbl_Customers[[#This Row],[number_vmail_messages]] &lt;= 40, "Medium Usgae", "High Usage")))</f>
        <v>Medium Usgae</v>
      </c>
      <c r="AD2221" t="str">
        <f>IF(tbl_Customers[[#This Row],[total_day_minutes]]&lt;=150,"Low Usage", IF(tbl_Customers[[#This Row],[total_day_minutes]]&lt;=200,"Medium Usage", IF(tbl_Customers[[#This Row],[total_day_minutes]]&lt;=250,"High Usage","Very High Usage")))</f>
        <v>Low Usage</v>
      </c>
      <c r="AE2221" t="str">
        <f>IF(tbl_Customers[[#This Row],[total_intl_calls]]&lt;=5,"Low Calls", IF(tbl_Customers[[#This Row],[total_intl_calls]]&lt;=10, "Medium Calls", "High Calls"))</f>
        <v>Low Calls</v>
      </c>
      <c r="AF2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1" t="str">
        <f>IF(tbl_Customers[[#This Row],[Churn_Risk_Score]]&gt;=10,"High Risk", IF(tbl_Customers[[#This Row],[Churn_Risk_Score]]&gt;=5,"Medium Risk","Low Risk"))</f>
        <v>Low Risk</v>
      </c>
      <c r="AH2221">
        <f>tbl_Customers[[#This Row],[total_day_charge]] + tbl_Customers[[#This Row],[total_eve_charge]] + tbl_Customers[[#This Row],[total_night_charge]] + tbl_Customers[[#This Row],[total_intl_charge]]</f>
        <v>53.459999999999994</v>
      </c>
    </row>
    <row r="2222" spans="1:34"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t="str">
        <f>IF(tbl_Customers[[#This Row],[total_intl_charge]] &lt;= 3, "Low Charges", "High Charges")</f>
        <v>Low Charges</v>
      </c>
      <c r="Z2222" t="str">
        <f>IF(tbl_Customers[[#This Row],[total_eve_calls]]&lt;=80,"Low Calls",
IF(tbl_Customers[[#This Row],[total_eve_calls]]&lt;=120,"Medium Calls","High Calls"))</f>
        <v>Medium Calls</v>
      </c>
      <c r="AA2222" t="str">
        <f>IF(tbl_Customers[[#This Row],[total_eve_charge]]&lt;=15,"Low Charges",
IF(tbl_Customers[[#This Row],[total_eve_charge]]&lt;=20,"Medium Charges","High Charges"))</f>
        <v>Medium Charges</v>
      </c>
      <c r="AB2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2" t="str">
        <f>IF(tbl_Customers[[#This Row],[number_vmail_messages]] = 0, "No Usage", IF(tbl_Customers[[#This Row],[number_vmail_messages]] &lt;= 20, "Low Usage", IF(tbl_Customers[[#This Row],[number_vmail_messages]] &lt;= 40, "Medium Usgae", "High Usage")))</f>
        <v>No Usage</v>
      </c>
      <c r="AD2222" t="str">
        <f>IF(tbl_Customers[[#This Row],[total_day_minutes]]&lt;=150,"Low Usage", IF(tbl_Customers[[#This Row],[total_day_minutes]]&lt;=200,"Medium Usage", IF(tbl_Customers[[#This Row],[total_day_minutes]]&lt;=250,"High Usage","Very High Usage")))</f>
        <v>Medium Usage</v>
      </c>
      <c r="AE2222" t="str">
        <f>IF(tbl_Customers[[#This Row],[total_intl_calls]]&lt;=5,"Low Calls", IF(tbl_Customers[[#This Row],[total_intl_calls]]&lt;=10, "Medium Calls", "High Calls"))</f>
        <v>Low Calls</v>
      </c>
      <c r="AF2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22" t="str">
        <f>IF(tbl_Customers[[#This Row],[Churn_Risk_Score]]&gt;=10,"High Risk", IF(tbl_Customers[[#This Row],[Churn_Risk_Score]]&gt;=5,"Medium Risk","Low Risk"))</f>
        <v>Low Risk</v>
      </c>
      <c r="AH2222">
        <f>tbl_Customers[[#This Row],[total_day_charge]] + tbl_Customers[[#This Row],[total_eve_charge]] + tbl_Customers[[#This Row],[total_night_charge]] + tbl_Customers[[#This Row],[total_intl_charge]]</f>
        <v>55.940000000000005</v>
      </c>
    </row>
    <row r="2223" spans="1:34"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t="str">
        <f>IF(tbl_Customers[[#This Row],[total_intl_charge]] &lt;= 3, "Low Charges", "High Charges")</f>
        <v>Low Charges</v>
      </c>
      <c r="Z2223" t="str">
        <f>IF(tbl_Customers[[#This Row],[total_eve_calls]]&lt;=80,"Low Calls",
IF(tbl_Customers[[#This Row],[total_eve_calls]]&lt;=120,"Medium Calls","High Calls"))</f>
        <v>Low Calls</v>
      </c>
      <c r="AA2223" t="str">
        <f>IF(tbl_Customers[[#This Row],[total_eve_charge]]&lt;=15,"Low Charges",
IF(tbl_Customers[[#This Row],[total_eve_charge]]&lt;=20,"Medium Charges","High Charges"))</f>
        <v>Medium Charges</v>
      </c>
      <c r="AB2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3" t="str">
        <f>IF(tbl_Customers[[#This Row],[number_vmail_messages]] = 0, "No Usage", IF(tbl_Customers[[#This Row],[number_vmail_messages]] &lt;= 20, "Low Usage", IF(tbl_Customers[[#This Row],[number_vmail_messages]] &lt;= 40, "Medium Usgae", "High Usage")))</f>
        <v>Medium Usgae</v>
      </c>
      <c r="AD2223" t="str">
        <f>IF(tbl_Customers[[#This Row],[total_day_minutes]]&lt;=150,"Low Usage", IF(tbl_Customers[[#This Row],[total_day_minutes]]&lt;=200,"Medium Usage", IF(tbl_Customers[[#This Row],[total_day_minutes]]&lt;=250,"High Usage","Very High Usage")))</f>
        <v>Medium Usage</v>
      </c>
      <c r="AE2223" t="str">
        <f>IF(tbl_Customers[[#This Row],[total_intl_calls]]&lt;=5,"Low Calls", IF(tbl_Customers[[#This Row],[total_intl_calls]]&lt;=10, "Medium Calls", "High Calls"))</f>
        <v>Low Calls</v>
      </c>
      <c r="AF2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3" t="str">
        <f>IF(tbl_Customers[[#This Row],[Churn_Risk_Score]]&gt;=10,"High Risk", IF(tbl_Customers[[#This Row],[Churn_Risk_Score]]&gt;=5,"Medium Risk","Low Risk"))</f>
        <v>Low Risk</v>
      </c>
      <c r="AH2223">
        <f>tbl_Customers[[#This Row],[total_day_charge]] + tbl_Customers[[#This Row],[total_eve_charge]] + tbl_Customers[[#This Row],[total_night_charge]] + tbl_Customers[[#This Row],[total_intl_charge]]</f>
        <v>62.86999999999999</v>
      </c>
    </row>
    <row r="2224" spans="1:34"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t="str">
        <f>IF(tbl_Customers[[#This Row],[total_intl_charge]] &lt;= 3, "Low Charges", "High Charges")</f>
        <v>Low Charges</v>
      </c>
      <c r="Z2224" t="str">
        <f>IF(tbl_Customers[[#This Row],[total_eve_calls]]&lt;=80,"Low Calls",
IF(tbl_Customers[[#This Row],[total_eve_calls]]&lt;=120,"Medium Calls","High Calls"))</f>
        <v>Medium Calls</v>
      </c>
      <c r="AA2224" t="str">
        <f>IF(tbl_Customers[[#This Row],[total_eve_charge]]&lt;=15,"Low Charges",
IF(tbl_Customers[[#This Row],[total_eve_charge]]&lt;=20,"Medium Charges","High Charges"))</f>
        <v>Medium Charges</v>
      </c>
      <c r="AB2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4" t="str">
        <f>IF(tbl_Customers[[#This Row],[number_vmail_messages]] = 0, "No Usage", IF(tbl_Customers[[#This Row],[number_vmail_messages]] &lt;= 20, "Low Usage", IF(tbl_Customers[[#This Row],[number_vmail_messages]] &lt;= 40, "Medium Usgae", "High Usage")))</f>
        <v>Medium Usgae</v>
      </c>
      <c r="AD2224" t="str">
        <f>IF(tbl_Customers[[#This Row],[total_day_minutes]]&lt;=150,"Low Usage", IF(tbl_Customers[[#This Row],[total_day_minutes]]&lt;=200,"Medium Usage", IF(tbl_Customers[[#This Row],[total_day_minutes]]&lt;=250,"High Usage","Very High Usage")))</f>
        <v>High Usage</v>
      </c>
      <c r="AE2224" t="str">
        <f>IF(tbl_Customers[[#This Row],[total_intl_calls]]&lt;=5,"Low Calls", IF(tbl_Customers[[#This Row],[total_intl_calls]]&lt;=10, "Medium Calls", "High Calls"))</f>
        <v>High Calls</v>
      </c>
      <c r="AF2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4" t="str">
        <f>IF(tbl_Customers[[#This Row],[Churn_Risk_Score]]&gt;=10,"High Risk", IF(tbl_Customers[[#This Row],[Churn_Risk_Score]]&gt;=5,"Medium Risk","Low Risk"))</f>
        <v>Low Risk</v>
      </c>
      <c r="AH2224">
        <f>tbl_Customers[[#This Row],[total_day_charge]] + tbl_Customers[[#This Row],[total_eve_charge]] + tbl_Customers[[#This Row],[total_night_charge]] + tbl_Customers[[#This Row],[total_intl_charge]]</f>
        <v>61.800000000000004</v>
      </c>
    </row>
    <row r="2225" spans="1:34"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t="str">
        <f>IF(tbl_Customers[[#This Row],[total_intl_charge]] &lt;= 3, "Low Charges", "High Charges")</f>
        <v>Low Charges</v>
      </c>
      <c r="Z2225" t="str">
        <f>IF(tbl_Customers[[#This Row],[total_eve_calls]]&lt;=80,"Low Calls",
IF(tbl_Customers[[#This Row],[total_eve_calls]]&lt;=120,"Medium Calls","High Calls"))</f>
        <v>Medium Calls</v>
      </c>
      <c r="AA2225" t="str">
        <f>IF(tbl_Customers[[#This Row],[total_eve_charge]]&lt;=15,"Low Charges",
IF(tbl_Customers[[#This Row],[total_eve_charge]]&lt;=20,"Medium Charges","High Charges"))</f>
        <v>Low Charges</v>
      </c>
      <c r="AB2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5" t="str">
        <f>IF(tbl_Customers[[#This Row],[number_vmail_messages]] = 0, "No Usage", IF(tbl_Customers[[#This Row],[number_vmail_messages]] &lt;= 20, "Low Usage", IF(tbl_Customers[[#This Row],[number_vmail_messages]] &lt;= 40, "Medium Usgae", "High Usage")))</f>
        <v>No Usage</v>
      </c>
      <c r="AD2225" t="str">
        <f>IF(tbl_Customers[[#This Row],[total_day_minutes]]&lt;=150,"Low Usage", IF(tbl_Customers[[#This Row],[total_day_minutes]]&lt;=200,"Medium Usage", IF(tbl_Customers[[#This Row],[total_day_minutes]]&lt;=250,"High Usage","Very High Usage")))</f>
        <v>Very High Usage</v>
      </c>
      <c r="AE2225" t="str">
        <f>IF(tbl_Customers[[#This Row],[total_intl_calls]]&lt;=5,"Low Calls", IF(tbl_Customers[[#This Row],[total_intl_calls]]&lt;=10, "Medium Calls", "High Calls"))</f>
        <v>Medium Calls</v>
      </c>
      <c r="AF2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25" t="str">
        <f>IF(tbl_Customers[[#This Row],[Churn_Risk_Score]]&gt;=10,"High Risk", IF(tbl_Customers[[#This Row],[Churn_Risk_Score]]&gt;=5,"Medium Risk","Low Risk"))</f>
        <v>Medium Risk</v>
      </c>
      <c r="AH2225">
        <f>tbl_Customers[[#This Row],[total_day_charge]] + tbl_Customers[[#This Row],[total_eve_charge]] + tbl_Customers[[#This Row],[total_night_charge]] + tbl_Customers[[#This Row],[total_intl_charge]]</f>
        <v>66.66</v>
      </c>
    </row>
    <row r="2226" spans="1:34"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t="str">
        <f>IF(tbl_Customers[[#This Row],[total_intl_charge]] &lt;= 3, "Low Charges", "High Charges")</f>
        <v>High Charges</v>
      </c>
      <c r="Z2226" t="str">
        <f>IF(tbl_Customers[[#This Row],[total_eve_calls]]&lt;=80,"Low Calls",
IF(tbl_Customers[[#This Row],[total_eve_calls]]&lt;=120,"Medium Calls","High Calls"))</f>
        <v>Low Calls</v>
      </c>
      <c r="AA2226" t="str">
        <f>IF(tbl_Customers[[#This Row],[total_eve_charge]]&lt;=15,"Low Charges",
IF(tbl_Customers[[#This Row],[total_eve_charge]]&lt;=20,"Medium Charges","High Charges"))</f>
        <v>Medium Charges</v>
      </c>
      <c r="AB2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6" t="str">
        <f>IF(tbl_Customers[[#This Row],[number_vmail_messages]] = 0, "No Usage", IF(tbl_Customers[[#This Row],[number_vmail_messages]] &lt;= 20, "Low Usage", IF(tbl_Customers[[#This Row],[number_vmail_messages]] &lt;= 40, "Medium Usgae", "High Usage")))</f>
        <v>No Usage</v>
      </c>
      <c r="AD2226" t="str">
        <f>IF(tbl_Customers[[#This Row],[total_day_minutes]]&lt;=150,"Low Usage", IF(tbl_Customers[[#This Row],[total_day_minutes]]&lt;=200,"Medium Usage", IF(tbl_Customers[[#This Row],[total_day_minutes]]&lt;=250,"High Usage","Very High Usage")))</f>
        <v>High Usage</v>
      </c>
      <c r="AE2226" t="str">
        <f>IF(tbl_Customers[[#This Row],[total_intl_calls]]&lt;=5,"Low Calls", IF(tbl_Customers[[#This Row],[total_intl_calls]]&lt;=10, "Medium Calls", "High Calls"))</f>
        <v>Low Calls</v>
      </c>
      <c r="AF2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6" t="str">
        <f>IF(tbl_Customers[[#This Row],[Churn_Risk_Score]]&gt;=10,"High Risk", IF(tbl_Customers[[#This Row],[Churn_Risk_Score]]&gt;=5,"Medium Risk","Low Risk"))</f>
        <v>Low Risk</v>
      </c>
      <c r="AH2226">
        <f>tbl_Customers[[#This Row],[total_day_charge]] + tbl_Customers[[#This Row],[total_eve_charge]] + tbl_Customers[[#This Row],[total_night_charge]] + tbl_Customers[[#This Row],[total_intl_charge]]</f>
        <v>66.37</v>
      </c>
    </row>
    <row r="2227" spans="1:34"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t="str">
        <f>IF(tbl_Customers[[#This Row],[total_intl_charge]] &lt;= 3, "Low Charges", "High Charges")</f>
        <v>High Charges</v>
      </c>
      <c r="Z2227" t="str">
        <f>IF(tbl_Customers[[#This Row],[total_eve_calls]]&lt;=80,"Low Calls",
IF(tbl_Customers[[#This Row],[total_eve_calls]]&lt;=120,"Medium Calls","High Calls"))</f>
        <v>Medium Calls</v>
      </c>
      <c r="AA2227" t="str">
        <f>IF(tbl_Customers[[#This Row],[total_eve_charge]]&lt;=15,"Low Charges",
IF(tbl_Customers[[#This Row],[total_eve_charge]]&lt;=20,"Medium Charges","High Charges"))</f>
        <v>Low Charges</v>
      </c>
      <c r="AB2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7" t="str">
        <f>IF(tbl_Customers[[#This Row],[number_vmail_messages]] = 0, "No Usage", IF(tbl_Customers[[#This Row],[number_vmail_messages]] &lt;= 20, "Low Usage", IF(tbl_Customers[[#This Row],[number_vmail_messages]] &lt;= 40, "Medium Usgae", "High Usage")))</f>
        <v>No Usage</v>
      </c>
      <c r="AD2227" t="str">
        <f>IF(tbl_Customers[[#This Row],[total_day_minutes]]&lt;=150,"Low Usage", IF(tbl_Customers[[#This Row],[total_day_minutes]]&lt;=200,"Medium Usage", IF(tbl_Customers[[#This Row],[total_day_minutes]]&lt;=250,"High Usage","Very High Usage")))</f>
        <v>Medium Usage</v>
      </c>
      <c r="AE2227" t="str">
        <f>IF(tbl_Customers[[#This Row],[total_intl_calls]]&lt;=5,"Low Calls", IF(tbl_Customers[[#This Row],[total_intl_calls]]&lt;=10, "Medium Calls", "High Calls"))</f>
        <v>Low Calls</v>
      </c>
      <c r="AF2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7" t="str">
        <f>IF(tbl_Customers[[#This Row],[Churn_Risk_Score]]&gt;=10,"High Risk", IF(tbl_Customers[[#This Row],[Churn_Risk_Score]]&gt;=5,"Medium Risk","Low Risk"))</f>
        <v>Low Risk</v>
      </c>
      <c r="AH2227">
        <f>tbl_Customers[[#This Row],[total_day_charge]] + tbl_Customers[[#This Row],[total_eve_charge]] + tbl_Customers[[#This Row],[total_night_charge]] + tbl_Customers[[#This Row],[total_intl_charge]]</f>
        <v>55.35</v>
      </c>
    </row>
    <row r="2228" spans="1:34"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t="str">
        <f>IF(tbl_Customers[[#This Row],[total_intl_charge]] &lt;= 3, "Low Charges", "High Charges")</f>
        <v>High Charges</v>
      </c>
      <c r="Z2228" t="str">
        <f>IF(tbl_Customers[[#This Row],[total_eve_calls]]&lt;=80,"Low Calls",
IF(tbl_Customers[[#This Row],[total_eve_calls]]&lt;=120,"Medium Calls","High Calls"))</f>
        <v>Medium Calls</v>
      </c>
      <c r="AA2228" t="str">
        <f>IF(tbl_Customers[[#This Row],[total_eve_charge]]&lt;=15,"Low Charges",
IF(tbl_Customers[[#This Row],[total_eve_charge]]&lt;=20,"Medium Charges","High Charges"))</f>
        <v>High Charges</v>
      </c>
      <c r="AB2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8" t="str">
        <f>IF(tbl_Customers[[#This Row],[number_vmail_messages]] = 0, "No Usage", IF(tbl_Customers[[#This Row],[number_vmail_messages]] &lt;= 20, "Low Usage", IF(tbl_Customers[[#This Row],[number_vmail_messages]] &lt;= 40, "Medium Usgae", "High Usage")))</f>
        <v>Medium Usgae</v>
      </c>
      <c r="AD2228" t="str">
        <f>IF(tbl_Customers[[#This Row],[total_day_minutes]]&lt;=150,"Low Usage", IF(tbl_Customers[[#This Row],[total_day_minutes]]&lt;=200,"Medium Usage", IF(tbl_Customers[[#This Row],[total_day_minutes]]&lt;=250,"High Usage","Very High Usage")))</f>
        <v>Medium Usage</v>
      </c>
      <c r="AE2228" t="str">
        <f>IF(tbl_Customers[[#This Row],[total_intl_calls]]&lt;=5,"Low Calls", IF(tbl_Customers[[#This Row],[total_intl_calls]]&lt;=10, "Medium Calls", "High Calls"))</f>
        <v>Medium Calls</v>
      </c>
      <c r="AF2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8" t="str">
        <f>IF(tbl_Customers[[#This Row],[Churn_Risk_Score]]&gt;=10,"High Risk", IF(tbl_Customers[[#This Row],[Churn_Risk_Score]]&gt;=5,"Medium Risk","Low Risk"))</f>
        <v>Low Risk</v>
      </c>
      <c r="AH2228">
        <f>tbl_Customers[[#This Row],[total_day_charge]] + tbl_Customers[[#This Row],[total_eve_charge]] + tbl_Customers[[#This Row],[total_night_charge]] + tbl_Customers[[#This Row],[total_intl_charge]]</f>
        <v>55.68</v>
      </c>
    </row>
    <row r="2229" spans="1:34"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t="str">
        <f>IF(tbl_Customers[[#This Row],[total_intl_charge]] &lt;= 3, "Low Charges", "High Charges")</f>
        <v>High Charges</v>
      </c>
      <c r="Z2229" t="str">
        <f>IF(tbl_Customers[[#This Row],[total_eve_calls]]&lt;=80,"Low Calls",
IF(tbl_Customers[[#This Row],[total_eve_calls]]&lt;=120,"Medium Calls","High Calls"))</f>
        <v>Medium Calls</v>
      </c>
      <c r="AA2229" t="str">
        <f>IF(tbl_Customers[[#This Row],[total_eve_charge]]&lt;=15,"Low Charges",
IF(tbl_Customers[[#This Row],[total_eve_charge]]&lt;=20,"Medium Charges","High Charges"))</f>
        <v>High Charges</v>
      </c>
      <c r="AB2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9" t="str">
        <f>IF(tbl_Customers[[#This Row],[number_vmail_messages]] = 0, "No Usage", IF(tbl_Customers[[#This Row],[number_vmail_messages]] &lt;= 20, "Low Usage", IF(tbl_Customers[[#This Row],[number_vmail_messages]] &lt;= 40, "Medium Usgae", "High Usage")))</f>
        <v>No Usage</v>
      </c>
      <c r="AD2229" t="str">
        <f>IF(tbl_Customers[[#This Row],[total_day_minutes]]&lt;=150,"Low Usage", IF(tbl_Customers[[#This Row],[total_day_minutes]]&lt;=200,"Medium Usage", IF(tbl_Customers[[#This Row],[total_day_minutes]]&lt;=250,"High Usage","Very High Usage")))</f>
        <v>Medium Usage</v>
      </c>
      <c r="AE2229" t="str">
        <f>IF(tbl_Customers[[#This Row],[total_intl_calls]]&lt;=5,"Low Calls", IF(tbl_Customers[[#This Row],[total_intl_calls]]&lt;=10, "Medium Calls", "High Calls"))</f>
        <v>Low Calls</v>
      </c>
      <c r="AF2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9" t="str">
        <f>IF(tbl_Customers[[#This Row],[Churn_Risk_Score]]&gt;=10,"High Risk", IF(tbl_Customers[[#This Row],[Churn_Risk_Score]]&gt;=5,"Medium Risk","Low Risk"))</f>
        <v>Low Risk</v>
      </c>
      <c r="AH2229">
        <f>tbl_Customers[[#This Row],[total_day_charge]] + tbl_Customers[[#This Row],[total_eve_charge]] + tbl_Customers[[#This Row],[total_night_charge]] + tbl_Customers[[#This Row],[total_intl_charge]]</f>
        <v>65.289999999999992</v>
      </c>
    </row>
    <row r="2230" spans="1:34"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t="str">
        <f>IF(tbl_Customers[[#This Row],[total_intl_charge]] &lt;= 3, "Low Charges", "High Charges")</f>
        <v>Low Charges</v>
      </c>
      <c r="Z2230" t="str">
        <f>IF(tbl_Customers[[#This Row],[total_eve_calls]]&lt;=80,"Low Calls",
IF(tbl_Customers[[#This Row],[total_eve_calls]]&lt;=120,"Medium Calls","High Calls"))</f>
        <v>Medium Calls</v>
      </c>
      <c r="AA2230" t="str">
        <f>IF(tbl_Customers[[#This Row],[total_eve_charge]]&lt;=15,"Low Charges",
IF(tbl_Customers[[#This Row],[total_eve_charge]]&lt;=20,"Medium Charges","High Charges"))</f>
        <v>Medium Charges</v>
      </c>
      <c r="AB2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0" t="str">
        <f>IF(tbl_Customers[[#This Row],[number_vmail_messages]] = 0, "No Usage", IF(tbl_Customers[[#This Row],[number_vmail_messages]] &lt;= 20, "Low Usage", IF(tbl_Customers[[#This Row],[number_vmail_messages]] &lt;= 40, "Medium Usgae", "High Usage")))</f>
        <v>No Usage</v>
      </c>
      <c r="AD2230" t="str">
        <f>IF(tbl_Customers[[#This Row],[total_day_minutes]]&lt;=150,"Low Usage", IF(tbl_Customers[[#This Row],[total_day_minutes]]&lt;=200,"Medium Usage", IF(tbl_Customers[[#This Row],[total_day_minutes]]&lt;=250,"High Usage","Very High Usage")))</f>
        <v>High Usage</v>
      </c>
      <c r="AE2230" t="str">
        <f>IF(tbl_Customers[[#This Row],[total_intl_calls]]&lt;=5,"Low Calls", IF(tbl_Customers[[#This Row],[total_intl_calls]]&lt;=10, "Medium Calls", "High Calls"))</f>
        <v>Low Calls</v>
      </c>
      <c r="AF2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30" t="str">
        <f>IF(tbl_Customers[[#This Row],[Churn_Risk_Score]]&gt;=10,"High Risk", IF(tbl_Customers[[#This Row],[Churn_Risk_Score]]&gt;=5,"Medium Risk","Low Risk"))</f>
        <v>Medium Risk</v>
      </c>
      <c r="AH2230">
        <f>tbl_Customers[[#This Row],[total_day_charge]] + tbl_Customers[[#This Row],[total_eve_charge]] + tbl_Customers[[#This Row],[total_night_charge]] + tbl_Customers[[#This Row],[total_intl_charge]]</f>
        <v>62.100000000000009</v>
      </c>
    </row>
    <row r="2231" spans="1:34"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t="str">
        <f>IF(tbl_Customers[[#This Row],[total_intl_charge]] &lt;= 3, "Low Charges", "High Charges")</f>
        <v>Low Charges</v>
      </c>
      <c r="Z2231" t="str">
        <f>IF(tbl_Customers[[#This Row],[total_eve_calls]]&lt;=80,"Low Calls",
IF(tbl_Customers[[#This Row],[total_eve_calls]]&lt;=120,"Medium Calls","High Calls"))</f>
        <v>Medium Calls</v>
      </c>
      <c r="AA2231" t="str">
        <f>IF(tbl_Customers[[#This Row],[total_eve_charge]]&lt;=15,"Low Charges",
IF(tbl_Customers[[#This Row],[total_eve_charge]]&lt;=20,"Medium Charges","High Charges"))</f>
        <v>High Charges</v>
      </c>
      <c r="AB2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1" t="str">
        <f>IF(tbl_Customers[[#This Row],[number_vmail_messages]] = 0, "No Usage", IF(tbl_Customers[[#This Row],[number_vmail_messages]] &lt;= 20, "Low Usage", IF(tbl_Customers[[#This Row],[number_vmail_messages]] &lt;= 40, "Medium Usgae", "High Usage")))</f>
        <v>No Usage</v>
      </c>
      <c r="AD2231" t="str">
        <f>IF(tbl_Customers[[#This Row],[total_day_minutes]]&lt;=150,"Low Usage", IF(tbl_Customers[[#This Row],[total_day_minutes]]&lt;=200,"Medium Usage", IF(tbl_Customers[[#This Row],[total_day_minutes]]&lt;=250,"High Usage","Very High Usage")))</f>
        <v>Medium Usage</v>
      </c>
      <c r="AE2231" t="str">
        <f>IF(tbl_Customers[[#This Row],[total_intl_calls]]&lt;=5,"Low Calls", IF(tbl_Customers[[#This Row],[total_intl_calls]]&lt;=10, "Medium Calls", "High Calls"))</f>
        <v>Low Calls</v>
      </c>
      <c r="AF2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1" t="str">
        <f>IF(tbl_Customers[[#This Row],[Churn_Risk_Score]]&gt;=10,"High Risk", IF(tbl_Customers[[#This Row],[Churn_Risk_Score]]&gt;=5,"Medium Risk","Low Risk"))</f>
        <v>Low Risk</v>
      </c>
      <c r="AH2231">
        <f>tbl_Customers[[#This Row],[total_day_charge]] + tbl_Customers[[#This Row],[total_eve_charge]] + tbl_Customers[[#This Row],[total_night_charge]] + tbl_Customers[[#This Row],[total_intl_charge]]</f>
        <v>61.19</v>
      </c>
    </row>
    <row r="2232" spans="1:34"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t="str">
        <f>IF(tbl_Customers[[#This Row],[total_intl_charge]] &lt;= 3, "Low Charges", "High Charges")</f>
        <v>Low Charges</v>
      </c>
      <c r="Z2232" t="str">
        <f>IF(tbl_Customers[[#This Row],[total_eve_calls]]&lt;=80,"Low Calls",
IF(tbl_Customers[[#This Row],[total_eve_calls]]&lt;=120,"Medium Calls","High Calls"))</f>
        <v>Medium Calls</v>
      </c>
      <c r="AA2232" t="str">
        <f>IF(tbl_Customers[[#This Row],[total_eve_charge]]&lt;=15,"Low Charges",
IF(tbl_Customers[[#This Row],[total_eve_charge]]&lt;=20,"Medium Charges","High Charges"))</f>
        <v>Medium Charges</v>
      </c>
      <c r="AB2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2" t="str">
        <f>IF(tbl_Customers[[#This Row],[number_vmail_messages]] = 0, "No Usage", IF(tbl_Customers[[#This Row],[number_vmail_messages]] &lt;= 20, "Low Usage", IF(tbl_Customers[[#This Row],[number_vmail_messages]] &lt;= 40, "Medium Usgae", "High Usage")))</f>
        <v>No Usage</v>
      </c>
      <c r="AD2232" t="str">
        <f>IF(tbl_Customers[[#This Row],[total_day_minutes]]&lt;=150,"Low Usage", IF(tbl_Customers[[#This Row],[total_day_minutes]]&lt;=200,"Medium Usage", IF(tbl_Customers[[#This Row],[total_day_minutes]]&lt;=250,"High Usage","Very High Usage")))</f>
        <v>Medium Usage</v>
      </c>
      <c r="AE2232" t="str">
        <f>IF(tbl_Customers[[#This Row],[total_intl_calls]]&lt;=5,"Low Calls", IF(tbl_Customers[[#This Row],[total_intl_calls]]&lt;=10, "Medium Calls", "High Calls"))</f>
        <v>Low Calls</v>
      </c>
      <c r="AF2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2" t="str">
        <f>IF(tbl_Customers[[#This Row],[Churn_Risk_Score]]&gt;=10,"High Risk", IF(tbl_Customers[[#This Row],[Churn_Risk_Score]]&gt;=5,"Medium Risk","Low Risk"))</f>
        <v>Low Risk</v>
      </c>
      <c r="AH2232">
        <f>tbl_Customers[[#This Row],[total_day_charge]] + tbl_Customers[[#This Row],[total_eve_charge]] + tbl_Customers[[#This Row],[total_night_charge]] + tbl_Customers[[#This Row],[total_intl_charge]]</f>
        <v>63.56</v>
      </c>
    </row>
    <row r="2233" spans="1:34"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t="str">
        <f>IF(tbl_Customers[[#This Row],[total_intl_charge]] &lt;= 3, "Low Charges", "High Charges")</f>
        <v>High Charges</v>
      </c>
      <c r="Z2233" t="str">
        <f>IF(tbl_Customers[[#This Row],[total_eve_calls]]&lt;=80,"Low Calls",
IF(tbl_Customers[[#This Row],[total_eve_calls]]&lt;=120,"Medium Calls","High Calls"))</f>
        <v>Medium Calls</v>
      </c>
      <c r="AA2233" t="str">
        <f>IF(tbl_Customers[[#This Row],[total_eve_charge]]&lt;=15,"Low Charges",
IF(tbl_Customers[[#This Row],[total_eve_charge]]&lt;=20,"Medium Charges","High Charges"))</f>
        <v>Medium Charges</v>
      </c>
      <c r="AB2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3" t="str">
        <f>IF(tbl_Customers[[#This Row],[number_vmail_messages]] = 0, "No Usage", IF(tbl_Customers[[#This Row],[number_vmail_messages]] &lt;= 20, "Low Usage", IF(tbl_Customers[[#This Row],[number_vmail_messages]] &lt;= 40, "Medium Usgae", "High Usage")))</f>
        <v>No Usage</v>
      </c>
      <c r="AD2233" t="str">
        <f>IF(tbl_Customers[[#This Row],[total_day_minutes]]&lt;=150,"Low Usage", IF(tbl_Customers[[#This Row],[total_day_minutes]]&lt;=200,"Medium Usage", IF(tbl_Customers[[#This Row],[total_day_minutes]]&lt;=250,"High Usage","Very High Usage")))</f>
        <v>Low Usage</v>
      </c>
      <c r="AE2233" t="str">
        <f>IF(tbl_Customers[[#This Row],[total_intl_calls]]&lt;=5,"Low Calls", IF(tbl_Customers[[#This Row],[total_intl_calls]]&lt;=10, "Medium Calls", "High Calls"))</f>
        <v>Medium Calls</v>
      </c>
      <c r="AF2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3" t="str">
        <f>IF(tbl_Customers[[#This Row],[Churn_Risk_Score]]&gt;=10,"High Risk", IF(tbl_Customers[[#This Row],[Churn_Risk_Score]]&gt;=5,"Medium Risk","Low Risk"))</f>
        <v>Low Risk</v>
      </c>
      <c r="AH2233">
        <f>tbl_Customers[[#This Row],[total_day_charge]] + tbl_Customers[[#This Row],[total_eve_charge]] + tbl_Customers[[#This Row],[total_night_charge]] + tbl_Customers[[#This Row],[total_intl_charge]]</f>
        <v>50.809999999999995</v>
      </c>
    </row>
    <row r="2234" spans="1:34"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t="str">
        <f>IF(tbl_Customers[[#This Row],[total_intl_charge]] &lt;= 3, "Low Charges", "High Charges")</f>
        <v>Low Charges</v>
      </c>
      <c r="Z2234" t="str">
        <f>IF(tbl_Customers[[#This Row],[total_eve_calls]]&lt;=80,"Low Calls",
IF(tbl_Customers[[#This Row],[total_eve_calls]]&lt;=120,"Medium Calls","High Calls"))</f>
        <v>Low Calls</v>
      </c>
      <c r="AA2234" t="str">
        <f>IF(tbl_Customers[[#This Row],[total_eve_charge]]&lt;=15,"Low Charges",
IF(tbl_Customers[[#This Row],[total_eve_charge]]&lt;=20,"Medium Charges","High Charges"))</f>
        <v>High Charges</v>
      </c>
      <c r="AB2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4" t="str">
        <f>IF(tbl_Customers[[#This Row],[number_vmail_messages]] = 0, "No Usage", IF(tbl_Customers[[#This Row],[number_vmail_messages]] &lt;= 20, "Low Usage", IF(tbl_Customers[[#This Row],[number_vmail_messages]] &lt;= 40, "Medium Usgae", "High Usage")))</f>
        <v>No Usage</v>
      </c>
      <c r="AD2234" t="str">
        <f>IF(tbl_Customers[[#This Row],[total_day_minutes]]&lt;=150,"Low Usage", IF(tbl_Customers[[#This Row],[total_day_minutes]]&lt;=200,"Medium Usage", IF(tbl_Customers[[#This Row],[total_day_minutes]]&lt;=250,"High Usage","Very High Usage")))</f>
        <v>Medium Usage</v>
      </c>
      <c r="AE2234" t="str">
        <f>IF(tbl_Customers[[#This Row],[total_intl_calls]]&lt;=5,"Low Calls", IF(tbl_Customers[[#This Row],[total_intl_calls]]&lt;=10, "Medium Calls", "High Calls"))</f>
        <v>Low Calls</v>
      </c>
      <c r="AF2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4" t="str">
        <f>IF(tbl_Customers[[#This Row],[Churn_Risk_Score]]&gt;=10,"High Risk", IF(tbl_Customers[[#This Row],[Churn_Risk_Score]]&gt;=5,"Medium Risk","Low Risk"))</f>
        <v>Low Risk</v>
      </c>
      <c r="AH2234">
        <f>tbl_Customers[[#This Row],[total_day_charge]] + tbl_Customers[[#This Row],[total_eve_charge]] + tbl_Customers[[#This Row],[total_night_charge]] + tbl_Customers[[#This Row],[total_intl_charge]]</f>
        <v>60.44</v>
      </c>
    </row>
    <row r="2235" spans="1:34"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t="str">
        <f>IF(tbl_Customers[[#This Row],[total_intl_charge]] &lt;= 3, "Low Charges", "High Charges")</f>
        <v>Low Charges</v>
      </c>
      <c r="Z2235" t="str">
        <f>IF(tbl_Customers[[#This Row],[total_eve_calls]]&lt;=80,"Low Calls",
IF(tbl_Customers[[#This Row],[total_eve_calls]]&lt;=120,"Medium Calls","High Calls"))</f>
        <v>Medium Calls</v>
      </c>
      <c r="AA2235" t="str">
        <f>IF(tbl_Customers[[#This Row],[total_eve_charge]]&lt;=15,"Low Charges",
IF(tbl_Customers[[#This Row],[total_eve_charge]]&lt;=20,"Medium Charges","High Charges"))</f>
        <v>Low Charges</v>
      </c>
      <c r="AB2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5" t="str">
        <f>IF(tbl_Customers[[#This Row],[number_vmail_messages]] = 0, "No Usage", IF(tbl_Customers[[#This Row],[number_vmail_messages]] &lt;= 20, "Low Usage", IF(tbl_Customers[[#This Row],[number_vmail_messages]] &lt;= 40, "Medium Usgae", "High Usage")))</f>
        <v>No Usage</v>
      </c>
      <c r="AD2235" t="str">
        <f>IF(tbl_Customers[[#This Row],[total_day_minutes]]&lt;=150,"Low Usage", IF(tbl_Customers[[#This Row],[total_day_minutes]]&lt;=200,"Medium Usage", IF(tbl_Customers[[#This Row],[total_day_minutes]]&lt;=250,"High Usage","Very High Usage")))</f>
        <v>High Usage</v>
      </c>
      <c r="AE2235" t="str">
        <f>IF(tbl_Customers[[#This Row],[total_intl_calls]]&lt;=5,"Low Calls", IF(tbl_Customers[[#This Row],[total_intl_calls]]&lt;=10, "Medium Calls", "High Calls"))</f>
        <v>Medium Calls</v>
      </c>
      <c r="AF2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5" t="str">
        <f>IF(tbl_Customers[[#This Row],[Churn_Risk_Score]]&gt;=10,"High Risk", IF(tbl_Customers[[#This Row],[Churn_Risk_Score]]&gt;=5,"Medium Risk","Low Risk"))</f>
        <v>Low Risk</v>
      </c>
      <c r="AH2235">
        <f>tbl_Customers[[#This Row],[total_day_charge]] + tbl_Customers[[#This Row],[total_eve_charge]] + tbl_Customers[[#This Row],[total_night_charge]] + tbl_Customers[[#This Row],[total_intl_charge]]</f>
        <v>56.39</v>
      </c>
    </row>
    <row r="2236" spans="1:34"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t="str">
        <f>IF(tbl_Customers[[#This Row],[total_intl_charge]] &lt;= 3, "Low Charges", "High Charges")</f>
        <v>Low Charges</v>
      </c>
      <c r="Z2236" t="str">
        <f>IF(tbl_Customers[[#This Row],[total_eve_calls]]&lt;=80,"Low Calls",
IF(tbl_Customers[[#This Row],[total_eve_calls]]&lt;=120,"Medium Calls","High Calls"))</f>
        <v>Medium Calls</v>
      </c>
      <c r="AA2236" t="str">
        <f>IF(tbl_Customers[[#This Row],[total_eve_charge]]&lt;=15,"Low Charges",
IF(tbl_Customers[[#This Row],[total_eve_charge]]&lt;=20,"Medium Charges","High Charges"))</f>
        <v>High Charges</v>
      </c>
      <c r="AB2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6" t="str">
        <f>IF(tbl_Customers[[#This Row],[number_vmail_messages]] = 0, "No Usage", IF(tbl_Customers[[#This Row],[number_vmail_messages]] &lt;= 20, "Low Usage", IF(tbl_Customers[[#This Row],[number_vmail_messages]] &lt;= 40, "Medium Usgae", "High Usage")))</f>
        <v>No Usage</v>
      </c>
      <c r="AD2236" t="str">
        <f>IF(tbl_Customers[[#This Row],[total_day_minutes]]&lt;=150,"Low Usage", IF(tbl_Customers[[#This Row],[total_day_minutes]]&lt;=200,"Medium Usage", IF(tbl_Customers[[#This Row],[total_day_minutes]]&lt;=250,"High Usage","Very High Usage")))</f>
        <v>Medium Usage</v>
      </c>
      <c r="AE2236" t="str">
        <f>IF(tbl_Customers[[#This Row],[total_intl_calls]]&lt;=5,"Low Calls", IF(tbl_Customers[[#This Row],[total_intl_calls]]&lt;=10, "Medium Calls", "High Calls"))</f>
        <v>Medium Calls</v>
      </c>
      <c r="AF2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6" t="str">
        <f>IF(tbl_Customers[[#This Row],[Churn_Risk_Score]]&gt;=10,"High Risk", IF(tbl_Customers[[#This Row],[Churn_Risk_Score]]&gt;=5,"Medium Risk","Low Risk"))</f>
        <v>Low Risk</v>
      </c>
      <c r="AH2236">
        <f>tbl_Customers[[#This Row],[total_day_charge]] + tbl_Customers[[#This Row],[total_eve_charge]] + tbl_Customers[[#This Row],[total_night_charge]] + tbl_Customers[[#This Row],[total_intl_charge]]</f>
        <v>61.74</v>
      </c>
    </row>
    <row r="2237" spans="1:34"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t="str">
        <f>IF(tbl_Customers[[#This Row],[total_intl_charge]] &lt;= 3, "Low Charges", "High Charges")</f>
        <v>High Charges</v>
      </c>
      <c r="Z2237" t="str">
        <f>IF(tbl_Customers[[#This Row],[total_eve_calls]]&lt;=80,"Low Calls",
IF(tbl_Customers[[#This Row],[total_eve_calls]]&lt;=120,"Medium Calls","High Calls"))</f>
        <v>Medium Calls</v>
      </c>
      <c r="AA2237" t="str">
        <f>IF(tbl_Customers[[#This Row],[total_eve_charge]]&lt;=15,"Low Charges",
IF(tbl_Customers[[#This Row],[total_eve_charge]]&lt;=20,"Medium Charges","High Charges"))</f>
        <v>High Charges</v>
      </c>
      <c r="AB2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7" t="str">
        <f>IF(tbl_Customers[[#This Row],[number_vmail_messages]] = 0, "No Usage", IF(tbl_Customers[[#This Row],[number_vmail_messages]] &lt;= 20, "Low Usage", IF(tbl_Customers[[#This Row],[number_vmail_messages]] &lt;= 40, "Medium Usgae", "High Usage")))</f>
        <v>No Usage</v>
      </c>
      <c r="AD2237" t="str">
        <f>IF(tbl_Customers[[#This Row],[total_day_minutes]]&lt;=150,"Low Usage", IF(tbl_Customers[[#This Row],[total_day_minutes]]&lt;=200,"Medium Usage", IF(tbl_Customers[[#This Row],[total_day_minutes]]&lt;=250,"High Usage","Very High Usage")))</f>
        <v>Low Usage</v>
      </c>
      <c r="AE2237" t="str">
        <f>IF(tbl_Customers[[#This Row],[total_intl_calls]]&lt;=5,"Low Calls", IF(tbl_Customers[[#This Row],[total_intl_calls]]&lt;=10, "Medium Calls", "High Calls"))</f>
        <v>Medium Calls</v>
      </c>
      <c r="AF2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7" t="str">
        <f>IF(tbl_Customers[[#This Row],[Churn_Risk_Score]]&gt;=10,"High Risk", IF(tbl_Customers[[#This Row],[Churn_Risk_Score]]&gt;=5,"Medium Risk","Low Risk"))</f>
        <v>Low Risk</v>
      </c>
      <c r="AH2237">
        <f>tbl_Customers[[#This Row],[total_day_charge]] + tbl_Customers[[#This Row],[total_eve_charge]] + tbl_Customers[[#This Row],[total_night_charge]] + tbl_Customers[[#This Row],[total_intl_charge]]</f>
        <v>57.499999999999993</v>
      </c>
    </row>
    <row r="2238" spans="1:34"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t="str">
        <f>IF(tbl_Customers[[#This Row],[total_intl_charge]] &lt;= 3, "Low Charges", "High Charges")</f>
        <v>High Charges</v>
      </c>
      <c r="Z2238" t="str">
        <f>IF(tbl_Customers[[#This Row],[total_eve_calls]]&lt;=80,"Low Calls",
IF(tbl_Customers[[#This Row],[total_eve_calls]]&lt;=120,"Medium Calls","High Calls"))</f>
        <v>Medium Calls</v>
      </c>
      <c r="AA2238" t="str">
        <f>IF(tbl_Customers[[#This Row],[total_eve_charge]]&lt;=15,"Low Charges",
IF(tbl_Customers[[#This Row],[total_eve_charge]]&lt;=20,"Medium Charges","High Charges"))</f>
        <v>High Charges</v>
      </c>
      <c r="AB2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8" t="str">
        <f>IF(tbl_Customers[[#This Row],[number_vmail_messages]] = 0, "No Usage", IF(tbl_Customers[[#This Row],[number_vmail_messages]] &lt;= 20, "Low Usage", IF(tbl_Customers[[#This Row],[number_vmail_messages]] &lt;= 40, "Medium Usgae", "High Usage")))</f>
        <v>Medium Usgae</v>
      </c>
      <c r="AD2238" t="str">
        <f>IF(tbl_Customers[[#This Row],[total_day_minutes]]&lt;=150,"Low Usage", IF(tbl_Customers[[#This Row],[total_day_minutes]]&lt;=200,"Medium Usage", IF(tbl_Customers[[#This Row],[total_day_minutes]]&lt;=250,"High Usage","Very High Usage")))</f>
        <v>Medium Usage</v>
      </c>
      <c r="AE2238" t="str">
        <f>IF(tbl_Customers[[#This Row],[total_intl_calls]]&lt;=5,"Low Calls", IF(tbl_Customers[[#This Row],[total_intl_calls]]&lt;=10, "Medium Calls", "High Calls"))</f>
        <v>Low Calls</v>
      </c>
      <c r="AF2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38" t="str">
        <f>IF(tbl_Customers[[#This Row],[Churn_Risk_Score]]&gt;=10,"High Risk", IF(tbl_Customers[[#This Row],[Churn_Risk_Score]]&gt;=5,"Medium Risk","Low Risk"))</f>
        <v>Low Risk</v>
      </c>
      <c r="AH2238">
        <f>tbl_Customers[[#This Row],[total_day_charge]] + tbl_Customers[[#This Row],[total_eve_charge]] + tbl_Customers[[#This Row],[total_night_charge]] + tbl_Customers[[#This Row],[total_intl_charge]]</f>
        <v>73.05</v>
      </c>
    </row>
    <row r="2239" spans="1:34"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t="str">
        <f>IF(tbl_Customers[[#This Row],[total_intl_charge]] &lt;= 3, "Low Charges", "High Charges")</f>
        <v>Low Charges</v>
      </c>
      <c r="Z2239" t="str">
        <f>IF(tbl_Customers[[#This Row],[total_eve_calls]]&lt;=80,"Low Calls",
IF(tbl_Customers[[#This Row],[total_eve_calls]]&lt;=120,"Medium Calls","High Calls"))</f>
        <v>Medium Calls</v>
      </c>
      <c r="AA2239" t="str">
        <f>IF(tbl_Customers[[#This Row],[total_eve_charge]]&lt;=15,"Low Charges",
IF(tbl_Customers[[#This Row],[total_eve_charge]]&lt;=20,"Medium Charges","High Charges"))</f>
        <v>Medium Charges</v>
      </c>
      <c r="AB2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9" t="str">
        <f>IF(tbl_Customers[[#This Row],[number_vmail_messages]] = 0, "No Usage", IF(tbl_Customers[[#This Row],[number_vmail_messages]] &lt;= 20, "Low Usage", IF(tbl_Customers[[#This Row],[number_vmail_messages]] &lt;= 40, "Medium Usgae", "High Usage")))</f>
        <v>Medium Usgae</v>
      </c>
      <c r="AD2239" t="str">
        <f>IF(tbl_Customers[[#This Row],[total_day_minutes]]&lt;=150,"Low Usage", IF(tbl_Customers[[#This Row],[total_day_minutes]]&lt;=200,"Medium Usage", IF(tbl_Customers[[#This Row],[total_day_minutes]]&lt;=250,"High Usage","Very High Usage")))</f>
        <v>Very High Usage</v>
      </c>
      <c r="AE2239" t="str">
        <f>IF(tbl_Customers[[#This Row],[total_intl_calls]]&lt;=5,"Low Calls", IF(tbl_Customers[[#This Row],[total_intl_calls]]&lt;=10, "Medium Calls", "High Calls"))</f>
        <v>Low Calls</v>
      </c>
      <c r="AF2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9" t="str">
        <f>IF(tbl_Customers[[#This Row],[Churn_Risk_Score]]&gt;=10,"High Risk", IF(tbl_Customers[[#This Row],[Churn_Risk_Score]]&gt;=5,"Medium Risk","Low Risk"))</f>
        <v>Low Risk</v>
      </c>
      <c r="AH2239">
        <f>tbl_Customers[[#This Row],[total_day_charge]] + tbl_Customers[[#This Row],[total_eve_charge]] + tbl_Customers[[#This Row],[total_night_charge]] + tbl_Customers[[#This Row],[total_intl_charge]]</f>
        <v>79.550000000000011</v>
      </c>
    </row>
    <row r="2240" spans="1:34"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t="str">
        <f>IF(tbl_Customers[[#This Row],[total_intl_charge]] &lt;= 3, "Low Charges", "High Charges")</f>
        <v>High Charges</v>
      </c>
      <c r="Z2240" t="str">
        <f>IF(tbl_Customers[[#This Row],[total_eve_calls]]&lt;=80,"Low Calls",
IF(tbl_Customers[[#This Row],[total_eve_calls]]&lt;=120,"Medium Calls","High Calls"))</f>
        <v>Medium Calls</v>
      </c>
      <c r="AA2240" t="str">
        <f>IF(tbl_Customers[[#This Row],[total_eve_charge]]&lt;=15,"Low Charges",
IF(tbl_Customers[[#This Row],[total_eve_charge]]&lt;=20,"Medium Charges","High Charges"))</f>
        <v>High Charges</v>
      </c>
      <c r="AB2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0" t="str">
        <f>IF(tbl_Customers[[#This Row],[number_vmail_messages]] = 0, "No Usage", IF(tbl_Customers[[#This Row],[number_vmail_messages]] &lt;= 20, "Low Usage", IF(tbl_Customers[[#This Row],[number_vmail_messages]] &lt;= 40, "Medium Usgae", "High Usage")))</f>
        <v>Medium Usgae</v>
      </c>
      <c r="AD2240" t="str">
        <f>IF(tbl_Customers[[#This Row],[total_day_minutes]]&lt;=150,"Low Usage", IF(tbl_Customers[[#This Row],[total_day_minutes]]&lt;=200,"Medium Usage", IF(tbl_Customers[[#This Row],[total_day_minutes]]&lt;=250,"High Usage","Very High Usage")))</f>
        <v>Low Usage</v>
      </c>
      <c r="AE2240" t="str">
        <f>IF(tbl_Customers[[#This Row],[total_intl_calls]]&lt;=5,"Low Calls", IF(tbl_Customers[[#This Row],[total_intl_calls]]&lt;=10, "Medium Calls", "High Calls"))</f>
        <v>Low Calls</v>
      </c>
      <c r="AF2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40" t="str">
        <f>IF(tbl_Customers[[#This Row],[Churn_Risk_Score]]&gt;=10,"High Risk", IF(tbl_Customers[[#This Row],[Churn_Risk_Score]]&gt;=5,"Medium Risk","Low Risk"))</f>
        <v>Medium Risk</v>
      </c>
      <c r="AH2240">
        <f>tbl_Customers[[#This Row],[total_day_charge]] + tbl_Customers[[#This Row],[total_eve_charge]] + tbl_Customers[[#This Row],[total_night_charge]] + tbl_Customers[[#This Row],[total_intl_charge]]</f>
        <v>61.319999999999993</v>
      </c>
    </row>
    <row r="2241" spans="1:34"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t="str">
        <f>IF(tbl_Customers[[#This Row],[total_intl_charge]] &lt;= 3, "Low Charges", "High Charges")</f>
        <v>Low Charges</v>
      </c>
      <c r="Z2241" t="str">
        <f>IF(tbl_Customers[[#This Row],[total_eve_calls]]&lt;=80,"Low Calls",
IF(tbl_Customers[[#This Row],[total_eve_calls]]&lt;=120,"Medium Calls","High Calls"))</f>
        <v>Medium Calls</v>
      </c>
      <c r="AA2241" t="str">
        <f>IF(tbl_Customers[[#This Row],[total_eve_charge]]&lt;=15,"Low Charges",
IF(tbl_Customers[[#This Row],[total_eve_charge]]&lt;=20,"Medium Charges","High Charges"))</f>
        <v>Low Charges</v>
      </c>
      <c r="AB2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1" t="str">
        <f>IF(tbl_Customers[[#This Row],[number_vmail_messages]] = 0, "No Usage", IF(tbl_Customers[[#This Row],[number_vmail_messages]] &lt;= 20, "Low Usage", IF(tbl_Customers[[#This Row],[number_vmail_messages]] &lt;= 40, "Medium Usgae", "High Usage")))</f>
        <v>Medium Usgae</v>
      </c>
      <c r="AD2241" t="str">
        <f>IF(tbl_Customers[[#This Row],[total_day_minutes]]&lt;=150,"Low Usage", IF(tbl_Customers[[#This Row],[total_day_minutes]]&lt;=200,"Medium Usage", IF(tbl_Customers[[#This Row],[total_day_minutes]]&lt;=250,"High Usage","Very High Usage")))</f>
        <v>Medium Usage</v>
      </c>
      <c r="AE2241" t="str">
        <f>IF(tbl_Customers[[#This Row],[total_intl_calls]]&lt;=5,"Low Calls", IF(tbl_Customers[[#This Row],[total_intl_calls]]&lt;=10, "Medium Calls", "High Calls"))</f>
        <v>Low Calls</v>
      </c>
      <c r="AF2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1" t="str">
        <f>IF(tbl_Customers[[#This Row],[Churn_Risk_Score]]&gt;=10,"High Risk", IF(tbl_Customers[[#This Row],[Churn_Risk_Score]]&gt;=5,"Medium Risk","Low Risk"))</f>
        <v>Low Risk</v>
      </c>
      <c r="AH2241">
        <f>tbl_Customers[[#This Row],[total_day_charge]] + tbl_Customers[[#This Row],[total_eve_charge]] + tbl_Customers[[#This Row],[total_night_charge]] + tbl_Customers[[#This Row],[total_intl_charge]]</f>
        <v>50.49</v>
      </c>
    </row>
    <row r="2242" spans="1:34"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t="str">
        <f>IF(tbl_Customers[[#This Row],[total_intl_charge]] &lt;= 3, "Low Charges", "High Charges")</f>
        <v>Low Charges</v>
      </c>
      <c r="Z2242" t="str">
        <f>IF(tbl_Customers[[#This Row],[total_eve_calls]]&lt;=80,"Low Calls",
IF(tbl_Customers[[#This Row],[total_eve_calls]]&lt;=120,"Medium Calls","High Calls"))</f>
        <v>High Calls</v>
      </c>
      <c r="AA2242" t="str">
        <f>IF(tbl_Customers[[#This Row],[total_eve_charge]]&lt;=15,"Low Charges",
IF(tbl_Customers[[#This Row],[total_eve_charge]]&lt;=20,"Medium Charges","High Charges"))</f>
        <v>Low Charges</v>
      </c>
      <c r="AB2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2" t="str">
        <f>IF(tbl_Customers[[#This Row],[number_vmail_messages]] = 0, "No Usage", IF(tbl_Customers[[#This Row],[number_vmail_messages]] &lt;= 20, "Low Usage", IF(tbl_Customers[[#This Row],[number_vmail_messages]] &lt;= 40, "Medium Usgae", "High Usage")))</f>
        <v>No Usage</v>
      </c>
      <c r="AD2242" t="str">
        <f>IF(tbl_Customers[[#This Row],[total_day_minutes]]&lt;=150,"Low Usage", IF(tbl_Customers[[#This Row],[total_day_minutes]]&lt;=200,"Medium Usage", IF(tbl_Customers[[#This Row],[total_day_minutes]]&lt;=250,"High Usage","Very High Usage")))</f>
        <v>Low Usage</v>
      </c>
      <c r="AE2242" t="str">
        <f>IF(tbl_Customers[[#This Row],[total_intl_calls]]&lt;=5,"Low Calls", IF(tbl_Customers[[#This Row],[total_intl_calls]]&lt;=10, "Medium Calls", "High Calls"))</f>
        <v>Medium Calls</v>
      </c>
      <c r="AF2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2" t="str">
        <f>IF(tbl_Customers[[#This Row],[Churn_Risk_Score]]&gt;=10,"High Risk", IF(tbl_Customers[[#This Row],[Churn_Risk_Score]]&gt;=5,"Medium Risk","Low Risk"))</f>
        <v>Low Risk</v>
      </c>
      <c r="AH2242">
        <f>tbl_Customers[[#This Row],[total_day_charge]] + tbl_Customers[[#This Row],[total_eve_charge]] + tbl_Customers[[#This Row],[total_night_charge]] + tbl_Customers[[#This Row],[total_intl_charge]]</f>
        <v>42.6</v>
      </c>
    </row>
    <row r="2243" spans="1:34"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t="str">
        <f>IF(tbl_Customers[[#This Row],[total_intl_charge]] &lt;= 3, "Low Charges", "High Charges")</f>
        <v>High Charges</v>
      </c>
      <c r="Z2243" t="str">
        <f>IF(tbl_Customers[[#This Row],[total_eve_calls]]&lt;=80,"Low Calls",
IF(tbl_Customers[[#This Row],[total_eve_calls]]&lt;=120,"Medium Calls","High Calls"))</f>
        <v>High Calls</v>
      </c>
      <c r="AA2243" t="str">
        <f>IF(tbl_Customers[[#This Row],[total_eve_charge]]&lt;=15,"Low Charges",
IF(tbl_Customers[[#This Row],[total_eve_charge]]&lt;=20,"Medium Charges","High Charges"))</f>
        <v>Medium Charges</v>
      </c>
      <c r="AB2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3" t="str">
        <f>IF(tbl_Customers[[#This Row],[number_vmail_messages]] = 0, "No Usage", IF(tbl_Customers[[#This Row],[number_vmail_messages]] &lt;= 20, "Low Usage", IF(tbl_Customers[[#This Row],[number_vmail_messages]] &lt;= 40, "Medium Usgae", "High Usage")))</f>
        <v>No Usage</v>
      </c>
      <c r="AD2243" t="str">
        <f>IF(tbl_Customers[[#This Row],[total_day_minutes]]&lt;=150,"Low Usage", IF(tbl_Customers[[#This Row],[total_day_minutes]]&lt;=200,"Medium Usage", IF(tbl_Customers[[#This Row],[total_day_minutes]]&lt;=250,"High Usage","Very High Usage")))</f>
        <v>High Usage</v>
      </c>
      <c r="AE2243" t="str">
        <f>IF(tbl_Customers[[#This Row],[total_intl_calls]]&lt;=5,"Low Calls", IF(tbl_Customers[[#This Row],[total_intl_calls]]&lt;=10, "Medium Calls", "High Calls"))</f>
        <v>Medium Calls</v>
      </c>
      <c r="AF2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3" t="str">
        <f>IF(tbl_Customers[[#This Row],[Churn_Risk_Score]]&gt;=10,"High Risk", IF(tbl_Customers[[#This Row],[Churn_Risk_Score]]&gt;=5,"Medium Risk","Low Risk"))</f>
        <v>Medium Risk</v>
      </c>
      <c r="AH2243">
        <f>tbl_Customers[[#This Row],[total_day_charge]] + tbl_Customers[[#This Row],[total_eve_charge]] + tbl_Customers[[#This Row],[total_night_charge]] + tbl_Customers[[#This Row],[total_intl_charge]]</f>
        <v>65.410000000000011</v>
      </c>
    </row>
    <row r="2244" spans="1:34"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t="str">
        <f>IF(tbl_Customers[[#This Row],[total_intl_charge]] &lt;= 3, "Low Charges", "High Charges")</f>
        <v>High Charges</v>
      </c>
      <c r="Z2244" t="str">
        <f>IF(tbl_Customers[[#This Row],[total_eve_calls]]&lt;=80,"Low Calls",
IF(tbl_Customers[[#This Row],[total_eve_calls]]&lt;=120,"Medium Calls","High Calls"))</f>
        <v>Medium Calls</v>
      </c>
      <c r="AA2244" t="str">
        <f>IF(tbl_Customers[[#This Row],[total_eve_charge]]&lt;=15,"Low Charges",
IF(tbl_Customers[[#This Row],[total_eve_charge]]&lt;=20,"Medium Charges","High Charges"))</f>
        <v>High Charges</v>
      </c>
      <c r="AB2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4" t="str">
        <f>IF(tbl_Customers[[#This Row],[number_vmail_messages]] = 0, "No Usage", IF(tbl_Customers[[#This Row],[number_vmail_messages]] &lt;= 20, "Low Usage", IF(tbl_Customers[[#This Row],[number_vmail_messages]] &lt;= 40, "Medium Usgae", "High Usage")))</f>
        <v>No Usage</v>
      </c>
      <c r="AD2244" t="str">
        <f>IF(tbl_Customers[[#This Row],[total_day_minutes]]&lt;=150,"Low Usage", IF(tbl_Customers[[#This Row],[total_day_minutes]]&lt;=200,"Medium Usage", IF(tbl_Customers[[#This Row],[total_day_minutes]]&lt;=250,"High Usage","Very High Usage")))</f>
        <v>Very High Usage</v>
      </c>
      <c r="AE2244" t="str">
        <f>IF(tbl_Customers[[#This Row],[total_intl_calls]]&lt;=5,"Low Calls", IF(tbl_Customers[[#This Row],[total_intl_calls]]&lt;=10, "Medium Calls", "High Calls"))</f>
        <v>Low Calls</v>
      </c>
      <c r="AF2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4" t="str">
        <f>IF(tbl_Customers[[#This Row],[Churn_Risk_Score]]&gt;=10,"High Risk", IF(tbl_Customers[[#This Row],[Churn_Risk_Score]]&gt;=5,"Medium Risk","Low Risk"))</f>
        <v>Medium Risk</v>
      </c>
      <c r="AH2244">
        <f>tbl_Customers[[#This Row],[total_day_charge]] + tbl_Customers[[#This Row],[total_eve_charge]] + tbl_Customers[[#This Row],[total_night_charge]] + tbl_Customers[[#This Row],[total_intl_charge]]</f>
        <v>84.820000000000007</v>
      </c>
    </row>
    <row r="2245" spans="1:34"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t="str">
        <f>IF(tbl_Customers[[#This Row],[total_intl_charge]] &lt;= 3, "Low Charges", "High Charges")</f>
        <v>High Charges</v>
      </c>
      <c r="Z2245" t="str">
        <f>IF(tbl_Customers[[#This Row],[total_eve_calls]]&lt;=80,"Low Calls",
IF(tbl_Customers[[#This Row],[total_eve_calls]]&lt;=120,"Medium Calls","High Calls"))</f>
        <v>Medium Calls</v>
      </c>
      <c r="AA2245" t="str">
        <f>IF(tbl_Customers[[#This Row],[total_eve_charge]]&lt;=15,"Low Charges",
IF(tbl_Customers[[#This Row],[total_eve_charge]]&lt;=20,"Medium Charges","High Charges"))</f>
        <v>High Charges</v>
      </c>
      <c r="AB2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5" t="str">
        <f>IF(tbl_Customers[[#This Row],[number_vmail_messages]] = 0, "No Usage", IF(tbl_Customers[[#This Row],[number_vmail_messages]] &lt;= 20, "Low Usage", IF(tbl_Customers[[#This Row],[number_vmail_messages]] &lt;= 40, "Medium Usgae", "High Usage")))</f>
        <v>Medium Usgae</v>
      </c>
      <c r="AD2245" t="str">
        <f>IF(tbl_Customers[[#This Row],[total_day_minutes]]&lt;=150,"Low Usage", IF(tbl_Customers[[#This Row],[total_day_minutes]]&lt;=200,"Medium Usage", IF(tbl_Customers[[#This Row],[total_day_minutes]]&lt;=250,"High Usage","Very High Usage")))</f>
        <v>Medium Usage</v>
      </c>
      <c r="AE2245" t="str">
        <f>IF(tbl_Customers[[#This Row],[total_intl_calls]]&lt;=5,"Low Calls", IF(tbl_Customers[[#This Row],[total_intl_calls]]&lt;=10, "Medium Calls", "High Calls"))</f>
        <v>Low Calls</v>
      </c>
      <c r="AF2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5" t="str">
        <f>IF(tbl_Customers[[#This Row],[Churn_Risk_Score]]&gt;=10,"High Risk", IF(tbl_Customers[[#This Row],[Churn_Risk_Score]]&gt;=5,"Medium Risk","Low Risk"))</f>
        <v>Low Risk</v>
      </c>
      <c r="AH2245">
        <f>tbl_Customers[[#This Row],[total_day_charge]] + tbl_Customers[[#This Row],[total_eve_charge]] + tbl_Customers[[#This Row],[total_night_charge]] + tbl_Customers[[#This Row],[total_intl_charge]]</f>
        <v>65.84</v>
      </c>
    </row>
    <row r="2246" spans="1:34"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t="str">
        <f>IF(tbl_Customers[[#This Row],[total_intl_charge]] &lt;= 3, "Low Charges", "High Charges")</f>
        <v>Low Charges</v>
      </c>
      <c r="Z2246" t="str">
        <f>IF(tbl_Customers[[#This Row],[total_eve_calls]]&lt;=80,"Low Calls",
IF(tbl_Customers[[#This Row],[total_eve_calls]]&lt;=120,"Medium Calls","High Calls"))</f>
        <v>Medium Calls</v>
      </c>
      <c r="AA2246" t="str">
        <f>IF(tbl_Customers[[#This Row],[total_eve_charge]]&lt;=15,"Low Charges",
IF(tbl_Customers[[#This Row],[total_eve_charge]]&lt;=20,"Medium Charges","High Charges"))</f>
        <v>Medium Charges</v>
      </c>
      <c r="AB2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6" t="str">
        <f>IF(tbl_Customers[[#This Row],[number_vmail_messages]] = 0, "No Usage", IF(tbl_Customers[[#This Row],[number_vmail_messages]] &lt;= 20, "Low Usage", IF(tbl_Customers[[#This Row],[number_vmail_messages]] &lt;= 40, "Medium Usgae", "High Usage")))</f>
        <v>No Usage</v>
      </c>
      <c r="AD2246" t="str">
        <f>IF(tbl_Customers[[#This Row],[total_day_minutes]]&lt;=150,"Low Usage", IF(tbl_Customers[[#This Row],[total_day_minutes]]&lt;=200,"Medium Usage", IF(tbl_Customers[[#This Row],[total_day_minutes]]&lt;=250,"High Usage","Very High Usage")))</f>
        <v>High Usage</v>
      </c>
      <c r="AE2246" t="str">
        <f>IF(tbl_Customers[[#This Row],[total_intl_calls]]&lt;=5,"Low Calls", IF(tbl_Customers[[#This Row],[total_intl_calls]]&lt;=10, "Medium Calls", "High Calls"))</f>
        <v>Low Calls</v>
      </c>
      <c r="AF2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6" t="str">
        <f>IF(tbl_Customers[[#This Row],[Churn_Risk_Score]]&gt;=10,"High Risk", IF(tbl_Customers[[#This Row],[Churn_Risk_Score]]&gt;=5,"Medium Risk","Low Risk"))</f>
        <v>Low Risk</v>
      </c>
      <c r="AH2246">
        <f>tbl_Customers[[#This Row],[total_day_charge]] + tbl_Customers[[#This Row],[total_eve_charge]] + tbl_Customers[[#This Row],[total_night_charge]] + tbl_Customers[[#This Row],[total_intl_charge]]</f>
        <v>65.98</v>
      </c>
    </row>
    <row r="2247" spans="1:34"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t="str">
        <f>IF(tbl_Customers[[#This Row],[total_intl_charge]] &lt;= 3, "Low Charges", "High Charges")</f>
        <v>Low Charges</v>
      </c>
      <c r="Z2247" t="str">
        <f>IF(tbl_Customers[[#This Row],[total_eve_calls]]&lt;=80,"Low Calls",
IF(tbl_Customers[[#This Row],[total_eve_calls]]&lt;=120,"Medium Calls","High Calls"))</f>
        <v>Low Calls</v>
      </c>
      <c r="AA2247" t="str">
        <f>IF(tbl_Customers[[#This Row],[total_eve_charge]]&lt;=15,"Low Charges",
IF(tbl_Customers[[#This Row],[total_eve_charge]]&lt;=20,"Medium Charges","High Charges"))</f>
        <v>Medium Charges</v>
      </c>
      <c r="AB2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7" t="str">
        <f>IF(tbl_Customers[[#This Row],[number_vmail_messages]] = 0, "No Usage", IF(tbl_Customers[[#This Row],[number_vmail_messages]] &lt;= 20, "Low Usage", IF(tbl_Customers[[#This Row],[number_vmail_messages]] &lt;= 40, "Medium Usgae", "High Usage")))</f>
        <v>No Usage</v>
      </c>
      <c r="AD2247" t="str">
        <f>IF(tbl_Customers[[#This Row],[total_day_minutes]]&lt;=150,"Low Usage", IF(tbl_Customers[[#This Row],[total_day_minutes]]&lt;=200,"Medium Usage", IF(tbl_Customers[[#This Row],[total_day_minutes]]&lt;=250,"High Usage","Very High Usage")))</f>
        <v>Low Usage</v>
      </c>
      <c r="AE2247" t="str">
        <f>IF(tbl_Customers[[#This Row],[total_intl_calls]]&lt;=5,"Low Calls", IF(tbl_Customers[[#This Row],[total_intl_calls]]&lt;=10, "Medium Calls", "High Calls"))</f>
        <v>Low Calls</v>
      </c>
      <c r="AF2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7" t="str">
        <f>IF(tbl_Customers[[#This Row],[Churn_Risk_Score]]&gt;=10,"High Risk", IF(tbl_Customers[[#This Row],[Churn_Risk_Score]]&gt;=5,"Medium Risk","Low Risk"))</f>
        <v>Low Risk</v>
      </c>
      <c r="AH2247">
        <f>tbl_Customers[[#This Row],[total_day_charge]] + tbl_Customers[[#This Row],[total_eve_charge]] + tbl_Customers[[#This Row],[total_night_charge]] + tbl_Customers[[#This Row],[total_intl_charge]]</f>
        <v>50.6</v>
      </c>
    </row>
    <row r="2248" spans="1:34"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t="str">
        <f>IF(tbl_Customers[[#This Row],[total_intl_charge]] &lt;= 3, "Low Charges", "High Charges")</f>
        <v>Low Charges</v>
      </c>
      <c r="Z2248" t="str">
        <f>IF(tbl_Customers[[#This Row],[total_eve_calls]]&lt;=80,"Low Calls",
IF(tbl_Customers[[#This Row],[total_eve_calls]]&lt;=120,"Medium Calls","High Calls"))</f>
        <v>Low Calls</v>
      </c>
      <c r="AA2248" t="str">
        <f>IF(tbl_Customers[[#This Row],[total_eve_charge]]&lt;=15,"Low Charges",
IF(tbl_Customers[[#This Row],[total_eve_charge]]&lt;=20,"Medium Charges","High Charges"))</f>
        <v>High Charges</v>
      </c>
      <c r="AB2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8" t="str">
        <f>IF(tbl_Customers[[#This Row],[number_vmail_messages]] = 0, "No Usage", IF(tbl_Customers[[#This Row],[number_vmail_messages]] &lt;= 20, "Low Usage", IF(tbl_Customers[[#This Row],[number_vmail_messages]] &lt;= 40, "Medium Usgae", "High Usage")))</f>
        <v>No Usage</v>
      </c>
      <c r="AD2248" t="str">
        <f>IF(tbl_Customers[[#This Row],[total_day_minutes]]&lt;=150,"Low Usage", IF(tbl_Customers[[#This Row],[total_day_minutes]]&lt;=200,"Medium Usage", IF(tbl_Customers[[#This Row],[total_day_minutes]]&lt;=250,"High Usage","Very High Usage")))</f>
        <v>High Usage</v>
      </c>
      <c r="AE2248" t="str">
        <f>IF(tbl_Customers[[#This Row],[total_intl_calls]]&lt;=5,"Low Calls", IF(tbl_Customers[[#This Row],[total_intl_calls]]&lt;=10, "Medium Calls", "High Calls"))</f>
        <v>Low Calls</v>
      </c>
      <c r="AF2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8" t="str">
        <f>IF(tbl_Customers[[#This Row],[Churn_Risk_Score]]&gt;=10,"High Risk", IF(tbl_Customers[[#This Row],[Churn_Risk_Score]]&gt;=5,"Medium Risk","Low Risk"))</f>
        <v>Low Risk</v>
      </c>
      <c r="AH2248">
        <f>tbl_Customers[[#This Row],[total_day_charge]] + tbl_Customers[[#This Row],[total_eve_charge]] + tbl_Customers[[#This Row],[total_night_charge]] + tbl_Customers[[#This Row],[total_intl_charge]]</f>
        <v>70</v>
      </c>
    </row>
    <row r="2249" spans="1:34"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t="str">
        <f>IF(tbl_Customers[[#This Row],[total_intl_charge]] &lt;= 3, "Low Charges", "High Charges")</f>
        <v>Low Charges</v>
      </c>
      <c r="Z2249" t="str">
        <f>IF(tbl_Customers[[#This Row],[total_eve_calls]]&lt;=80,"Low Calls",
IF(tbl_Customers[[#This Row],[total_eve_calls]]&lt;=120,"Medium Calls","High Calls"))</f>
        <v>Medium Calls</v>
      </c>
      <c r="AA2249" t="str">
        <f>IF(tbl_Customers[[#This Row],[total_eve_charge]]&lt;=15,"Low Charges",
IF(tbl_Customers[[#This Row],[total_eve_charge]]&lt;=20,"Medium Charges","High Charges"))</f>
        <v>Low Charges</v>
      </c>
      <c r="AB2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9" t="str">
        <f>IF(tbl_Customers[[#This Row],[number_vmail_messages]] = 0, "No Usage", IF(tbl_Customers[[#This Row],[number_vmail_messages]] &lt;= 20, "Low Usage", IF(tbl_Customers[[#This Row],[number_vmail_messages]] &lt;= 40, "Medium Usgae", "High Usage")))</f>
        <v>No Usage</v>
      </c>
      <c r="AD2249" t="str">
        <f>IF(tbl_Customers[[#This Row],[total_day_minutes]]&lt;=150,"Low Usage", IF(tbl_Customers[[#This Row],[total_day_minutes]]&lt;=200,"Medium Usage", IF(tbl_Customers[[#This Row],[total_day_minutes]]&lt;=250,"High Usage","Very High Usage")))</f>
        <v>Medium Usage</v>
      </c>
      <c r="AE2249" t="str">
        <f>IF(tbl_Customers[[#This Row],[total_intl_calls]]&lt;=5,"Low Calls", IF(tbl_Customers[[#This Row],[total_intl_calls]]&lt;=10, "Medium Calls", "High Calls"))</f>
        <v>Medium Calls</v>
      </c>
      <c r="AF2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9" t="str">
        <f>IF(tbl_Customers[[#This Row],[Churn_Risk_Score]]&gt;=10,"High Risk", IF(tbl_Customers[[#This Row],[Churn_Risk_Score]]&gt;=5,"Medium Risk","Low Risk"))</f>
        <v>Low Risk</v>
      </c>
      <c r="AH2249">
        <f>tbl_Customers[[#This Row],[total_day_charge]] + tbl_Customers[[#This Row],[total_eve_charge]] + tbl_Customers[[#This Row],[total_night_charge]] + tbl_Customers[[#This Row],[total_intl_charge]]</f>
        <v>58.949999999999996</v>
      </c>
    </row>
    <row r="2250" spans="1:34"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t="str">
        <f>IF(tbl_Customers[[#This Row],[total_intl_charge]] &lt;= 3, "Low Charges", "High Charges")</f>
        <v>High Charges</v>
      </c>
      <c r="Z2250" t="str">
        <f>IF(tbl_Customers[[#This Row],[total_eve_calls]]&lt;=80,"Low Calls",
IF(tbl_Customers[[#This Row],[total_eve_calls]]&lt;=120,"Medium Calls","High Calls"))</f>
        <v>Medium Calls</v>
      </c>
      <c r="AA2250" t="str">
        <f>IF(tbl_Customers[[#This Row],[total_eve_charge]]&lt;=15,"Low Charges",
IF(tbl_Customers[[#This Row],[total_eve_charge]]&lt;=20,"Medium Charges","High Charges"))</f>
        <v>High Charges</v>
      </c>
      <c r="AB2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0" t="str">
        <f>IF(tbl_Customers[[#This Row],[number_vmail_messages]] = 0, "No Usage", IF(tbl_Customers[[#This Row],[number_vmail_messages]] &lt;= 20, "Low Usage", IF(tbl_Customers[[#This Row],[number_vmail_messages]] &lt;= 40, "Medium Usgae", "High Usage")))</f>
        <v>Medium Usgae</v>
      </c>
      <c r="AD2250" t="str">
        <f>IF(tbl_Customers[[#This Row],[total_day_minutes]]&lt;=150,"Low Usage", IF(tbl_Customers[[#This Row],[total_day_minutes]]&lt;=200,"Medium Usage", IF(tbl_Customers[[#This Row],[total_day_minutes]]&lt;=250,"High Usage","Very High Usage")))</f>
        <v>Low Usage</v>
      </c>
      <c r="AE2250" t="str">
        <f>IF(tbl_Customers[[#This Row],[total_intl_calls]]&lt;=5,"Low Calls", IF(tbl_Customers[[#This Row],[total_intl_calls]]&lt;=10, "Medium Calls", "High Calls"))</f>
        <v>Low Calls</v>
      </c>
      <c r="AF2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50" t="str">
        <f>IF(tbl_Customers[[#This Row],[Churn_Risk_Score]]&gt;=10,"High Risk", IF(tbl_Customers[[#This Row],[Churn_Risk_Score]]&gt;=5,"Medium Risk","Low Risk"))</f>
        <v>Low Risk</v>
      </c>
      <c r="AH2250">
        <f>tbl_Customers[[#This Row],[total_day_charge]] + tbl_Customers[[#This Row],[total_eve_charge]] + tbl_Customers[[#This Row],[total_night_charge]] + tbl_Customers[[#This Row],[total_intl_charge]]</f>
        <v>45.67</v>
      </c>
    </row>
    <row r="2251" spans="1:34"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t="str">
        <f>IF(tbl_Customers[[#This Row],[total_intl_charge]] &lt;= 3, "Low Charges", "High Charges")</f>
        <v>Low Charges</v>
      </c>
      <c r="Z2251" t="str">
        <f>IF(tbl_Customers[[#This Row],[total_eve_calls]]&lt;=80,"Low Calls",
IF(tbl_Customers[[#This Row],[total_eve_calls]]&lt;=120,"Medium Calls","High Calls"))</f>
        <v>Medium Calls</v>
      </c>
      <c r="AA2251" t="str">
        <f>IF(tbl_Customers[[#This Row],[total_eve_charge]]&lt;=15,"Low Charges",
IF(tbl_Customers[[#This Row],[total_eve_charge]]&lt;=20,"Medium Charges","High Charges"))</f>
        <v>Medium Charges</v>
      </c>
      <c r="AB2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1" t="str">
        <f>IF(tbl_Customers[[#This Row],[number_vmail_messages]] = 0, "No Usage", IF(tbl_Customers[[#This Row],[number_vmail_messages]] &lt;= 20, "Low Usage", IF(tbl_Customers[[#This Row],[number_vmail_messages]] &lt;= 40, "Medium Usgae", "High Usage")))</f>
        <v>No Usage</v>
      </c>
      <c r="AD2251" t="str">
        <f>IF(tbl_Customers[[#This Row],[total_day_minutes]]&lt;=150,"Low Usage", IF(tbl_Customers[[#This Row],[total_day_minutes]]&lt;=200,"Medium Usage", IF(tbl_Customers[[#This Row],[total_day_minutes]]&lt;=250,"High Usage","Very High Usage")))</f>
        <v>High Usage</v>
      </c>
      <c r="AE2251" t="str">
        <f>IF(tbl_Customers[[#This Row],[total_intl_calls]]&lt;=5,"Low Calls", IF(tbl_Customers[[#This Row],[total_intl_calls]]&lt;=10, "Medium Calls", "High Calls"))</f>
        <v>Low Calls</v>
      </c>
      <c r="AF2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1" t="str">
        <f>IF(tbl_Customers[[#This Row],[Churn_Risk_Score]]&gt;=10,"High Risk", IF(tbl_Customers[[#This Row],[Churn_Risk_Score]]&gt;=5,"Medium Risk","Low Risk"))</f>
        <v>Low Risk</v>
      </c>
      <c r="AH2251">
        <f>tbl_Customers[[#This Row],[total_day_charge]] + tbl_Customers[[#This Row],[total_eve_charge]] + tbl_Customers[[#This Row],[total_night_charge]] + tbl_Customers[[#This Row],[total_intl_charge]]</f>
        <v>65.650000000000006</v>
      </c>
    </row>
    <row r="2252" spans="1:34"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t="str">
        <f>IF(tbl_Customers[[#This Row],[total_intl_charge]] &lt;= 3, "Low Charges", "High Charges")</f>
        <v>Low Charges</v>
      </c>
      <c r="Z2252" t="str">
        <f>IF(tbl_Customers[[#This Row],[total_eve_calls]]&lt;=80,"Low Calls",
IF(tbl_Customers[[#This Row],[total_eve_calls]]&lt;=120,"Medium Calls","High Calls"))</f>
        <v>Low Calls</v>
      </c>
      <c r="AA2252" t="str">
        <f>IF(tbl_Customers[[#This Row],[total_eve_charge]]&lt;=15,"Low Charges",
IF(tbl_Customers[[#This Row],[total_eve_charge]]&lt;=20,"Medium Charges","High Charges"))</f>
        <v>Low Charges</v>
      </c>
      <c r="AB2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2" t="str">
        <f>IF(tbl_Customers[[#This Row],[number_vmail_messages]] = 0, "No Usage", IF(tbl_Customers[[#This Row],[number_vmail_messages]] &lt;= 20, "Low Usage", IF(tbl_Customers[[#This Row],[number_vmail_messages]] &lt;= 40, "Medium Usgae", "High Usage")))</f>
        <v>No Usage</v>
      </c>
      <c r="AD2252" t="str">
        <f>IF(tbl_Customers[[#This Row],[total_day_minutes]]&lt;=150,"Low Usage", IF(tbl_Customers[[#This Row],[total_day_minutes]]&lt;=200,"Medium Usage", IF(tbl_Customers[[#This Row],[total_day_minutes]]&lt;=250,"High Usage","Very High Usage")))</f>
        <v>High Usage</v>
      </c>
      <c r="AE2252" t="str">
        <f>IF(tbl_Customers[[#This Row],[total_intl_calls]]&lt;=5,"Low Calls", IF(tbl_Customers[[#This Row],[total_intl_calls]]&lt;=10, "Medium Calls", "High Calls"))</f>
        <v>Low Calls</v>
      </c>
      <c r="AF22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2" t="str">
        <f>IF(tbl_Customers[[#This Row],[Churn_Risk_Score]]&gt;=10,"High Risk", IF(tbl_Customers[[#This Row],[Churn_Risk_Score]]&gt;=5,"Medium Risk","Low Risk"))</f>
        <v>Low Risk</v>
      </c>
      <c r="AH2252">
        <f>tbl_Customers[[#This Row],[total_day_charge]] + tbl_Customers[[#This Row],[total_eve_charge]] + tbl_Customers[[#This Row],[total_night_charge]] + tbl_Customers[[#This Row],[total_intl_charge]]</f>
        <v>61.419999999999995</v>
      </c>
    </row>
    <row r="2253" spans="1:34"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t="str">
        <f>IF(tbl_Customers[[#This Row],[total_intl_charge]] &lt;= 3, "Low Charges", "High Charges")</f>
        <v>Low Charges</v>
      </c>
      <c r="Z2253" t="str">
        <f>IF(tbl_Customers[[#This Row],[total_eve_calls]]&lt;=80,"Low Calls",
IF(tbl_Customers[[#This Row],[total_eve_calls]]&lt;=120,"Medium Calls","High Calls"))</f>
        <v>Medium Calls</v>
      </c>
      <c r="AA2253" t="str">
        <f>IF(tbl_Customers[[#This Row],[total_eve_charge]]&lt;=15,"Low Charges",
IF(tbl_Customers[[#This Row],[total_eve_charge]]&lt;=20,"Medium Charges","High Charges"))</f>
        <v>High Charges</v>
      </c>
      <c r="AB2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3" t="str">
        <f>IF(tbl_Customers[[#This Row],[number_vmail_messages]] = 0, "No Usage", IF(tbl_Customers[[#This Row],[number_vmail_messages]] &lt;= 20, "Low Usage", IF(tbl_Customers[[#This Row],[number_vmail_messages]] &lt;= 40, "Medium Usgae", "High Usage")))</f>
        <v>No Usage</v>
      </c>
      <c r="AD2253" t="str">
        <f>IF(tbl_Customers[[#This Row],[total_day_minutes]]&lt;=150,"Low Usage", IF(tbl_Customers[[#This Row],[total_day_minutes]]&lt;=200,"Medium Usage", IF(tbl_Customers[[#This Row],[total_day_minutes]]&lt;=250,"High Usage","Very High Usage")))</f>
        <v>High Usage</v>
      </c>
      <c r="AE2253" t="str">
        <f>IF(tbl_Customers[[#This Row],[total_intl_calls]]&lt;=5,"Low Calls", IF(tbl_Customers[[#This Row],[total_intl_calls]]&lt;=10, "Medium Calls", "High Calls"))</f>
        <v>Low Calls</v>
      </c>
      <c r="AF22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3" t="str">
        <f>IF(tbl_Customers[[#This Row],[Churn_Risk_Score]]&gt;=10,"High Risk", IF(tbl_Customers[[#This Row],[Churn_Risk_Score]]&gt;=5,"Medium Risk","Low Risk"))</f>
        <v>Low Risk</v>
      </c>
      <c r="AH2253">
        <f>tbl_Customers[[#This Row],[total_day_charge]] + tbl_Customers[[#This Row],[total_eve_charge]] + tbl_Customers[[#This Row],[total_night_charge]] + tbl_Customers[[#This Row],[total_intl_charge]]</f>
        <v>71.75</v>
      </c>
    </row>
    <row r="2254" spans="1:34"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t="str">
        <f>IF(tbl_Customers[[#This Row],[total_intl_charge]] &lt;= 3, "Low Charges", "High Charges")</f>
        <v>High Charges</v>
      </c>
      <c r="Z2254" t="str">
        <f>IF(tbl_Customers[[#This Row],[total_eve_calls]]&lt;=80,"Low Calls",
IF(tbl_Customers[[#This Row],[total_eve_calls]]&lt;=120,"Medium Calls","High Calls"))</f>
        <v>Medium Calls</v>
      </c>
      <c r="AA2254" t="str">
        <f>IF(tbl_Customers[[#This Row],[total_eve_charge]]&lt;=15,"Low Charges",
IF(tbl_Customers[[#This Row],[total_eve_charge]]&lt;=20,"Medium Charges","High Charges"))</f>
        <v>Medium Charges</v>
      </c>
      <c r="AB2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4" t="str">
        <f>IF(tbl_Customers[[#This Row],[number_vmail_messages]] = 0, "No Usage", IF(tbl_Customers[[#This Row],[number_vmail_messages]] &lt;= 20, "Low Usage", IF(tbl_Customers[[#This Row],[number_vmail_messages]] &lt;= 40, "Medium Usgae", "High Usage")))</f>
        <v>No Usage</v>
      </c>
      <c r="AD2254" t="str">
        <f>IF(tbl_Customers[[#This Row],[total_day_minutes]]&lt;=150,"Low Usage", IF(tbl_Customers[[#This Row],[total_day_minutes]]&lt;=200,"Medium Usage", IF(tbl_Customers[[#This Row],[total_day_minutes]]&lt;=250,"High Usage","Very High Usage")))</f>
        <v>Very High Usage</v>
      </c>
      <c r="AE2254" t="str">
        <f>IF(tbl_Customers[[#This Row],[total_intl_calls]]&lt;=5,"Low Calls", IF(tbl_Customers[[#This Row],[total_intl_calls]]&lt;=10, "Medium Calls", "High Calls"))</f>
        <v>Medium Calls</v>
      </c>
      <c r="AF22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54" t="str">
        <f>IF(tbl_Customers[[#This Row],[Churn_Risk_Score]]&gt;=10,"High Risk", IF(tbl_Customers[[#This Row],[Churn_Risk_Score]]&gt;=5,"Medium Risk","Low Risk"))</f>
        <v>Medium Risk</v>
      </c>
      <c r="AH2254">
        <f>tbl_Customers[[#This Row],[total_day_charge]] + tbl_Customers[[#This Row],[total_eve_charge]] + tbl_Customers[[#This Row],[total_night_charge]] + tbl_Customers[[#This Row],[total_intl_charge]]</f>
        <v>68.000000000000014</v>
      </c>
    </row>
    <row r="2255" spans="1:34"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t="str">
        <f>IF(tbl_Customers[[#This Row],[total_intl_charge]] &lt;= 3, "Low Charges", "High Charges")</f>
        <v>High Charges</v>
      </c>
      <c r="Z2255" t="str">
        <f>IF(tbl_Customers[[#This Row],[total_eve_calls]]&lt;=80,"Low Calls",
IF(tbl_Customers[[#This Row],[total_eve_calls]]&lt;=120,"Medium Calls","High Calls"))</f>
        <v>Medium Calls</v>
      </c>
      <c r="AA2255" t="str">
        <f>IF(tbl_Customers[[#This Row],[total_eve_charge]]&lt;=15,"Low Charges",
IF(tbl_Customers[[#This Row],[total_eve_charge]]&lt;=20,"Medium Charges","High Charges"))</f>
        <v>Medium Charges</v>
      </c>
      <c r="AB2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5" t="str">
        <f>IF(tbl_Customers[[#This Row],[number_vmail_messages]] = 0, "No Usage", IF(tbl_Customers[[#This Row],[number_vmail_messages]] &lt;= 20, "Low Usage", IF(tbl_Customers[[#This Row],[number_vmail_messages]] &lt;= 40, "Medium Usgae", "High Usage")))</f>
        <v>No Usage</v>
      </c>
      <c r="AD2255" t="str">
        <f>IF(tbl_Customers[[#This Row],[total_day_minutes]]&lt;=150,"Low Usage", IF(tbl_Customers[[#This Row],[total_day_minutes]]&lt;=200,"Medium Usage", IF(tbl_Customers[[#This Row],[total_day_minutes]]&lt;=250,"High Usage","Very High Usage")))</f>
        <v>Low Usage</v>
      </c>
      <c r="AE2255" t="str">
        <f>IF(tbl_Customers[[#This Row],[total_intl_calls]]&lt;=5,"Low Calls", IF(tbl_Customers[[#This Row],[total_intl_calls]]&lt;=10, "Medium Calls", "High Calls"))</f>
        <v>Low Calls</v>
      </c>
      <c r="AF22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5" t="str">
        <f>IF(tbl_Customers[[#This Row],[Churn_Risk_Score]]&gt;=10,"High Risk", IF(tbl_Customers[[#This Row],[Churn_Risk_Score]]&gt;=5,"Medium Risk","Low Risk"))</f>
        <v>Low Risk</v>
      </c>
      <c r="AH2255">
        <f>tbl_Customers[[#This Row],[total_day_charge]] + tbl_Customers[[#This Row],[total_eve_charge]] + tbl_Customers[[#This Row],[total_night_charge]] + tbl_Customers[[#This Row],[total_intl_charge]]</f>
        <v>53.88</v>
      </c>
    </row>
    <row r="2256" spans="1:34"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t="str">
        <f>IF(tbl_Customers[[#This Row],[total_intl_charge]] &lt;= 3, "Low Charges", "High Charges")</f>
        <v>High Charges</v>
      </c>
      <c r="Z2256" t="str">
        <f>IF(tbl_Customers[[#This Row],[total_eve_calls]]&lt;=80,"Low Calls",
IF(tbl_Customers[[#This Row],[total_eve_calls]]&lt;=120,"Medium Calls","High Calls"))</f>
        <v>Low Calls</v>
      </c>
      <c r="AA2256" t="str">
        <f>IF(tbl_Customers[[#This Row],[total_eve_charge]]&lt;=15,"Low Charges",
IF(tbl_Customers[[#This Row],[total_eve_charge]]&lt;=20,"Medium Charges","High Charges"))</f>
        <v>High Charges</v>
      </c>
      <c r="AB2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6" t="str">
        <f>IF(tbl_Customers[[#This Row],[number_vmail_messages]] = 0, "No Usage", IF(tbl_Customers[[#This Row],[number_vmail_messages]] &lt;= 20, "Low Usage", IF(tbl_Customers[[#This Row],[number_vmail_messages]] &lt;= 40, "Medium Usgae", "High Usage")))</f>
        <v>No Usage</v>
      </c>
      <c r="AD2256" t="str">
        <f>IF(tbl_Customers[[#This Row],[total_day_minutes]]&lt;=150,"Low Usage", IF(tbl_Customers[[#This Row],[total_day_minutes]]&lt;=200,"Medium Usage", IF(tbl_Customers[[#This Row],[total_day_minutes]]&lt;=250,"High Usage","Very High Usage")))</f>
        <v>Very High Usage</v>
      </c>
      <c r="AE2256" t="str">
        <f>IF(tbl_Customers[[#This Row],[total_intl_calls]]&lt;=5,"Low Calls", IF(tbl_Customers[[#This Row],[total_intl_calls]]&lt;=10, "Medium Calls", "High Calls"))</f>
        <v>Low Calls</v>
      </c>
      <c r="AF22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256" t="str">
        <f>IF(tbl_Customers[[#This Row],[Churn_Risk_Score]]&gt;=10,"High Risk", IF(tbl_Customers[[#This Row],[Churn_Risk_Score]]&gt;=5,"Medium Risk","Low Risk"))</f>
        <v>High Risk</v>
      </c>
      <c r="AH2256">
        <f>tbl_Customers[[#This Row],[total_day_charge]] + tbl_Customers[[#This Row],[total_eve_charge]] + tbl_Customers[[#This Row],[total_night_charge]] + tbl_Customers[[#This Row],[total_intl_charge]]</f>
        <v>82.76</v>
      </c>
    </row>
    <row r="2257" spans="1:34"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t="str">
        <f>IF(tbl_Customers[[#This Row],[total_intl_charge]] &lt;= 3, "Low Charges", "High Charges")</f>
        <v>Low Charges</v>
      </c>
      <c r="Z2257" t="str">
        <f>IF(tbl_Customers[[#This Row],[total_eve_calls]]&lt;=80,"Low Calls",
IF(tbl_Customers[[#This Row],[total_eve_calls]]&lt;=120,"Medium Calls","High Calls"))</f>
        <v>Medium Calls</v>
      </c>
      <c r="AA2257" t="str">
        <f>IF(tbl_Customers[[#This Row],[total_eve_charge]]&lt;=15,"Low Charges",
IF(tbl_Customers[[#This Row],[total_eve_charge]]&lt;=20,"Medium Charges","High Charges"))</f>
        <v>Medium Charges</v>
      </c>
      <c r="AB2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7" t="str">
        <f>IF(tbl_Customers[[#This Row],[number_vmail_messages]] = 0, "No Usage", IF(tbl_Customers[[#This Row],[number_vmail_messages]] &lt;= 20, "Low Usage", IF(tbl_Customers[[#This Row],[number_vmail_messages]] &lt;= 40, "Medium Usgae", "High Usage")))</f>
        <v>No Usage</v>
      </c>
      <c r="AD2257" t="str">
        <f>IF(tbl_Customers[[#This Row],[total_day_minutes]]&lt;=150,"Low Usage", IF(tbl_Customers[[#This Row],[total_day_minutes]]&lt;=200,"Medium Usage", IF(tbl_Customers[[#This Row],[total_day_minutes]]&lt;=250,"High Usage","Very High Usage")))</f>
        <v>High Usage</v>
      </c>
      <c r="AE2257" t="str">
        <f>IF(tbl_Customers[[#This Row],[total_intl_calls]]&lt;=5,"Low Calls", IF(tbl_Customers[[#This Row],[total_intl_calls]]&lt;=10, "Medium Calls", "High Calls"))</f>
        <v>Low Calls</v>
      </c>
      <c r="AF22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7" t="str">
        <f>IF(tbl_Customers[[#This Row],[Churn_Risk_Score]]&gt;=10,"High Risk", IF(tbl_Customers[[#This Row],[Churn_Risk_Score]]&gt;=5,"Medium Risk","Low Risk"))</f>
        <v>Low Risk</v>
      </c>
      <c r="AH2257">
        <f>tbl_Customers[[#This Row],[total_day_charge]] + tbl_Customers[[#This Row],[total_eve_charge]] + tbl_Customers[[#This Row],[total_night_charge]] + tbl_Customers[[#This Row],[total_intl_charge]]</f>
        <v>69.169999999999987</v>
      </c>
    </row>
    <row r="2258" spans="1:34"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t="str">
        <f>IF(tbl_Customers[[#This Row],[total_intl_charge]] &lt;= 3, "Low Charges", "High Charges")</f>
        <v>High Charges</v>
      </c>
      <c r="Z2258" t="str">
        <f>IF(tbl_Customers[[#This Row],[total_eve_calls]]&lt;=80,"Low Calls",
IF(tbl_Customers[[#This Row],[total_eve_calls]]&lt;=120,"Medium Calls","High Calls"))</f>
        <v>Medium Calls</v>
      </c>
      <c r="AA2258" t="str">
        <f>IF(tbl_Customers[[#This Row],[total_eve_charge]]&lt;=15,"Low Charges",
IF(tbl_Customers[[#This Row],[total_eve_charge]]&lt;=20,"Medium Charges","High Charges"))</f>
        <v>High Charges</v>
      </c>
      <c r="AB2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8" t="str">
        <f>IF(tbl_Customers[[#This Row],[number_vmail_messages]] = 0, "No Usage", IF(tbl_Customers[[#This Row],[number_vmail_messages]] &lt;= 20, "Low Usage", IF(tbl_Customers[[#This Row],[number_vmail_messages]] &lt;= 40, "Medium Usgae", "High Usage")))</f>
        <v>No Usage</v>
      </c>
      <c r="AD2258" t="str">
        <f>IF(tbl_Customers[[#This Row],[total_day_minutes]]&lt;=150,"Low Usage", IF(tbl_Customers[[#This Row],[total_day_minutes]]&lt;=200,"Medium Usage", IF(tbl_Customers[[#This Row],[total_day_minutes]]&lt;=250,"High Usage","Very High Usage")))</f>
        <v>Low Usage</v>
      </c>
      <c r="AE2258" t="str">
        <f>IF(tbl_Customers[[#This Row],[total_intl_calls]]&lt;=5,"Low Calls", IF(tbl_Customers[[#This Row],[total_intl_calls]]&lt;=10, "Medium Calls", "High Calls"))</f>
        <v>Medium Calls</v>
      </c>
      <c r="AF22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58" t="str">
        <f>IF(tbl_Customers[[#This Row],[Churn_Risk_Score]]&gt;=10,"High Risk", IF(tbl_Customers[[#This Row],[Churn_Risk_Score]]&gt;=5,"Medium Risk","Low Risk"))</f>
        <v>Medium Risk</v>
      </c>
      <c r="AH2258">
        <f>tbl_Customers[[#This Row],[total_day_charge]] + tbl_Customers[[#This Row],[total_eve_charge]] + tbl_Customers[[#This Row],[total_night_charge]] + tbl_Customers[[#This Row],[total_intl_charge]]</f>
        <v>54.120000000000005</v>
      </c>
    </row>
    <row r="2259" spans="1:34"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t="str">
        <f>IF(tbl_Customers[[#This Row],[total_intl_charge]] &lt;= 3, "Low Charges", "High Charges")</f>
        <v>High Charges</v>
      </c>
      <c r="Z2259" t="str">
        <f>IF(tbl_Customers[[#This Row],[total_eve_calls]]&lt;=80,"Low Calls",
IF(tbl_Customers[[#This Row],[total_eve_calls]]&lt;=120,"Medium Calls","High Calls"))</f>
        <v>Medium Calls</v>
      </c>
      <c r="AA2259" t="str">
        <f>IF(tbl_Customers[[#This Row],[total_eve_charge]]&lt;=15,"Low Charges",
IF(tbl_Customers[[#This Row],[total_eve_charge]]&lt;=20,"Medium Charges","High Charges"))</f>
        <v>Medium Charges</v>
      </c>
      <c r="AB2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9" t="str">
        <f>IF(tbl_Customers[[#This Row],[number_vmail_messages]] = 0, "No Usage", IF(tbl_Customers[[#This Row],[number_vmail_messages]] &lt;= 20, "Low Usage", IF(tbl_Customers[[#This Row],[number_vmail_messages]] &lt;= 40, "Medium Usgae", "High Usage")))</f>
        <v>No Usage</v>
      </c>
      <c r="AD2259" t="str">
        <f>IF(tbl_Customers[[#This Row],[total_day_minutes]]&lt;=150,"Low Usage", IF(tbl_Customers[[#This Row],[total_day_minutes]]&lt;=200,"Medium Usage", IF(tbl_Customers[[#This Row],[total_day_minutes]]&lt;=250,"High Usage","Very High Usage")))</f>
        <v>Medium Usage</v>
      </c>
      <c r="AE2259" t="str">
        <f>IF(tbl_Customers[[#This Row],[total_intl_calls]]&lt;=5,"Low Calls", IF(tbl_Customers[[#This Row],[total_intl_calls]]&lt;=10, "Medium Calls", "High Calls"))</f>
        <v>Medium Calls</v>
      </c>
      <c r="AF22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9" t="str">
        <f>IF(tbl_Customers[[#This Row],[Churn_Risk_Score]]&gt;=10,"High Risk", IF(tbl_Customers[[#This Row],[Churn_Risk_Score]]&gt;=5,"Medium Risk","Low Risk"))</f>
        <v>Low Risk</v>
      </c>
      <c r="AH2259">
        <f>tbl_Customers[[#This Row],[total_day_charge]] + tbl_Customers[[#This Row],[total_eve_charge]] + tbl_Customers[[#This Row],[total_night_charge]] + tbl_Customers[[#This Row],[total_intl_charge]]</f>
        <v>65.63000000000001</v>
      </c>
    </row>
    <row r="2260" spans="1:34"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t="str">
        <f>IF(tbl_Customers[[#This Row],[total_intl_charge]] &lt;= 3, "Low Charges", "High Charges")</f>
        <v>High Charges</v>
      </c>
      <c r="Z2260" t="str">
        <f>IF(tbl_Customers[[#This Row],[total_eve_calls]]&lt;=80,"Low Calls",
IF(tbl_Customers[[#This Row],[total_eve_calls]]&lt;=120,"Medium Calls","High Calls"))</f>
        <v>Low Calls</v>
      </c>
      <c r="AA2260" t="str">
        <f>IF(tbl_Customers[[#This Row],[total_eve_charge]]&lt;=15,"Low Charges",
IF(tbl_Customers[[#This Row],[total_eve_charge]]&lt;=20,"Medium Charges","High Charges"))</f>
        <v>Low Charges</v>
      </c>
      <c r="AB2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0" t="str">
        <f>IF(tbl_Customers[[#This Row],[number_vmail_messages]] = 0, "No Usage", IF(tbl_Customers[[#This Row],[number_vmail_messages]] &lt;= 20, "Low Usage", IF(tbl_Customers[[#This Row],[number_vmail_messages]] &lt;= 40, "Medium Usgae", "High Usage")))</f>
        <v>Medium Usgae</v>
      </c>
      <c r="AD2260" t="str">
        <f>IF(tbl_Customers[[#This Row],[total_day_minutes]]&lt;=150,"Low Usage", IF(tbl_Customers[[#This Row],[total_day_minutes]]&lt;=200,"Medium Usage", IF(tbl_Customers[[#This Row],[total_day_minutes]]&lt;=250,"High Usage","Very High Usage")))</f>
        <v>Medium Usage</v>
      </c>
      <c r="AE2260" t="str">
        <f>IF(tbl_Customers[[#This Row],[total_intl_calls]]&lt;=5,"Low Calls", IF(tbl_Customers[[#This Row],[total_intl_calls]]&lt;=10, "Medium Calls", "High Calls"))</f>
        <v>Low Calls</v>
      </c>
      <c r="AF22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60" t="str">
        <f>IF(tbl_Customers[[#This Row],[Churn_Risk_Score]]&gt;=10,"High Risk", IF(tbl_Customers[[#This Row],[Churn_Risk_Score]]&gt;=5,"Medium Risk","Low Risk"))</f>
        <v>Medium Risk</v>
      </c>
      <c r="AH2260">
        <f>tbl_Customers[[#This Row],[total_day_charge]] + tbl_Customers[[#This Row],[total_eve_charge]] + tbl_Customers[[#This Row],[total_night_charge]] + tbl_Customers[[#This Row],[total_intl_charge]]</f>
        <v>60.779999999999994</v>
      </c>
    </row>
    <row r="2261" spans="1:34"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t="str">
        <f>IF(tbl_Customers[[#This Row],[total_intl_charge]] &lt;= 3, "Low Charges", "High Charges")</f>
        <v>Low Charges</v>
      </c>
      <c r="Z2261" t="str">
        <f>IF(tbl_Customers[[#This Row],[total_eve_calls]]&lt;=80,"Low Calls",
IF(tbl_Customers[[#This Row],[total_eve_calls]]&lt;=120,"Medium Calls","High Calls"))</f>
        <v>High Calls</v>
      </c>
      <c r="AA2261" t="str">
        <f>IF(tbl_Customers[[#This Row],[total_eve_charge]]&lt;=15,"Low Charges",
IF(tbl_Customers[[#This Row],[total_eve_charge]]&lt;=20,"Medium Charges","High Charges"))</f>
        <v>Medium Charges</v>
      </c>
      <c r="AB2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1" t="str">
        <f>IF(tbl_Customers[[#This Row],[number_vmail_messages]] = 0, "No Usage", IF(tbl_Customers[[#This Row],[number_vmail_messages]] &lt;= 20, "Low Usage", IF(tbl_Customers[[#This Row],[number_vmail_messages]] &lt;= 40, "Medium Usgae", "High Usage")))</f>
        <v>No Usage</v>
      </c>
      <c r="AD2261" t="str">
        <f>IF(tbl_Customers[[#This Row],[total_day_minutes]]&lt;=150,"Low Usage", IF(tbl_Customers[[#This Row],[total_day_minutes]]&lt;=200,"Medium Usage", IF(tbl_Customers[[#This Row],[total_day_minutes]]&lt;=250,"High Usage","Very High Usage")))</f>
        <v>Low Usage</v>
      </c>
      <c r="AE2261" t="str">
        <f>IF(tbl_Customers[[#This Row],[total_intl_calls]]&lt;=5,"Low Calls", IF(tbl_Customers[[#This Row],[total_intl_calls]]&lt;=10, "Medium Calls", "High Calls"))</f>
        <v>Low Calls</v>
      </c>
      <c r="AF22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1" t="str">
        <f>IF(tbl_Customers[[#This Row],[Churn_Risk_Score]]&gt;=10,"High Risk", IF(tbl_Customers[[#This Row],[Churn_Risk_Score]]&gt;=5,"Medium Risk","Low Risk"))</f>
        <v>Low Risk</v>
      </c>
      <c r="AH2261">
        <f>tbl_Customers[[#This Row],[total_day_charge]] + tbl_Customers[[#This Row],[total_eve_charge]] + tbl_Customers[[#This Row],[total_night_charge]] + tbl_Customers[[#This Row],[total_intl_charge]]</f>
        <v>51.189999999999991</v>
      </c>
    </row>
    <row r="2262" spans="1:34"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t="str">
        <f>IF(tbl_Customers[[#This Row],[total_intl_charge]] &lt;= 3, "Low Charges", "High Charges")</f>
        <v>High Charges</v>
      </c>
      <c r="Z2262" t="str">
        <f>IF(tbl_Customers[[#This Row],[total_eve_calls]]&lt;=80,"Low Calls",
IF(tbl_Customers[[#This Row],[total_eve_calls]]&lt;=120,"Medium Calls","High Calls"))</f>
        <v>Medium Calls</v>
      </c>
      <c r="AA2262" t="str">
        <f>IF(tbl_Customers[[#This Row],[total_eve_charge]]&lt;=15,"Low Charges",
IF(tbl_Customers[[#This Row],[total_eve_charge]]&lt;=20,"Medium Charges","High Charges"))</f>
        <v>Low Charges</v>
      </c>
      <c r="AB2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2" t="str">
        <f>IF(tbl_Customers[[#This Row],[number_vmail_messages]] = 0, "No Usage", IF(tbl_Customers[[#This Row],[number_vmail_messages]] &lt;= 20, "Low Usage", IF(tbl_Customers[[#This Row],[number_vmail_messages]] &lt;= 40, "Medium Usgae", "High Usage")))</f>
        <v>No Usage</v>
      </c>
      <c r="AD2262" t="str">
        <f>IF(tbl_Customers[[#This Row],[total_day_minutes]]&lt;=150,"Low Usage", IF(tbl_Customers[[#This Row],[total_day_minutes]]&lt;=200,"Medium Usage", IF(tbl_Customers[[#This Row],[total_day_minutes]]&lt;=250,"High Usage","Very High Usage")))</f>
        <v>Very High Usage</v>
      </c>
      <c r="AE2262" t="str">
        <f>IF(tbl_Customers[[#This Row],[total_intl_calls]]&lt;=5,"Low Calls", IF(tbl_Customers[[#This Row],[total_intl_calls]]&lt;=10, "Medium Calls", "High Calls"))</f>
        <v>Low Calls</v>
      </c>
      <c r="AF22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62" t="str">
        <f>IF(tbl_Customers[[#This Row],[Churn_Risk_Score]]&gt;=10,"High Risk", IF(tbl_Customers[[#This Row],[Churn_Risk_Score]]&gt;=5,"Medium Risk","Low Risk"))</f>
        <v>High Risk</v>
      </c>
      <c r="AH2262">
        <f>tbl_Customers[[#This Row],[total_day_charge]] + tbl_Customers[[#This Row],[total_eve_charge]] + tbl_Customers[[#This Row],[total_night_charge]] + tbl_Customers[[#This Row],[total_intl_charge]]</f>
        <v>72.650000000000006</v>
      </c>
    </row>
    <row r="2263" spans="1:34"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t="str">
        <f>IF(tbl_Customers[[#This Row],[total_intl_charge]] &lt;= 3, "Low Charges", "High Charges")</f>
        <v>Low Charges</v>
      </c>
      <c r="Z2263" t="str">
        <f>IF(tbl_Customers[[#This Row],[total_eve_calls]]&lt;=80,"Low Calls",
IF(tbl_Customers[[#This Row],[total_eve_calls]]&lt;=120,"Medium Calls","High Calls"))</f>
        <v>High Calls</v>
      </c>
      <c r="AA2263" t="str">
        <f>IF(tbl_Customers[[#This Row],[total_eve_charge]]&lt;=15,"Low Charges",
IF(tbl_Customers[[#This Row],[total_eve_charge]]&lt;=20,"Medium Charges","High Charges"))</f>
        <v>Medium Charges</v>
      </c>
      <c r="AB2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3" t="str">
        <f>IF(tbl_Customers[[#This Row],[number_vmail_messages]] = 0, "No Usage", IF(tbl_Customers[[#This Row],[number_vmail_messages]] &lt;= 20, "Low Usage", IF(tbl_Customers[[#This Row],[number_vmail_messages]] &lt;= 40, "Medium Usgae", "High Usage")))</f>
        <v>Medium Usgae</v>
      </c>
      <c r="AD2263" t="str">
        <f>IF(tbl_Customers[[#This Row],[total_day_minutes]]&lt;=150,"Low Usage", IF(tbl_Customers[[#This Row],[total_day_minutes]]&lt;=200,"Medium Usage", IF(tbl_Customers[[#This Row],[total_day_minutes]]&lt;=250,"High Usage","Very High Usage")))</f>
        <v>Medium Usage</v>
      </c>
      <c r="AE2263" t="str">
        <f>IF(tbl_Customers[[#This Row],[total_intl_calls]]&lt;=5,"Low Calls", IF(tbl_Customers[[#This Row],[total_intl_calls]]&lt;=10, "Medium Calls", "High Calls"))</f>
        <v>Low Calls</v>
      </c>
      <c r="AF22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3" t="str">
        <f>IF(tbl_Customers[[#This Row],[Churn_Risk_Score]]&gt;=10,"High Risk", IF(tbl_Customers[[#This Row],[Churn_Risk_Score]]&gt;=5,"Medium Risk","Low Risk"))</f>
        <v>Low Risk</v>
      </c>
      <c r="AH2263">
        <f>tbl_Customers[[#This Row],[total_day_charge]] + tbl_Customers[[#This Row],[total_eve_charge]] + tbl_Customers[[#This Row],[total_night_charge]] + tbl_Customers[[#This Row],[total_intl_charge]]</f>
        <v>59.960000000000008</v>
      </c>
    </row>
    <row r="2264" spans="1:34"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t="str">
        <f>IF(tbl_Customers[[#This Row],[total_intl_charge]] &lt;= 3, "Low Charges", "High Charges")</f>
        <v>Low Charges</v>
      </c>
      <c r="Z2264" t="str">
        <f>IF(tbl_Customers[[#This Row],[total_eve_calls]]&lt;=80,"Low Calls",
IF(tbl_Customers[[#This Row],[total_eve_calls]]&lt;=120,"Medium Calls","High Calls"))</f>
        <v>Medium Calls</v>
      </c>
      <c r="AA2264" t="str">
        <f>IF(tbl_Customers[[#This Row],[total_eve_charge]]&lt;=15,"Low Charges",
IF(tbl_Customers[[#This Row],[total_eve_charge]]&lt;=20,"Medium Charges","High Charges"))</f>
        <v>Medium Charges</v>
      </c>
      <c r="AB2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4" t="str">
        <f>IF(tbl_Customers[[#This Row],[number_vmail_messages]] = 0, "No Usage", IF(tbl_Customers[[#This Row],[number_vmail_messages]] &lt;= 20, "Low Usage", IF(tbl_Customers[[#This Row],[number_vmail_messages]] &lt;= 40, "Medium Usgae", "High Usage")))</f>
        <v>Medium Usgae</v>
      </c>
      <c r="AD2264" t="str">
        <f>IF(tbl_Customers[[#This Row],[total_day_minutes]]&lt;=150,"Low Usage", IF(tbl_Customers[[#This Row],[total_day_minutes]]&lt;=200,"Medium Usage", IF(tbl_Customers[[#This Row],[total_day_minutes]]&lt;=250,"High Usage","Very High Usage")))</f>
        <v>Medium Usage</v>
      </c>
      <c r="AE2264" t="str">
        <f>IF(tbl_Customers[[#This Row],[total_intl_calls]]&lt;=5,"Low Calls", IF(tbl_Customers[[#This Row],[total_intl_calls]]&lt;=10, "Medium Calls", "High Calls"))</f>
        <v>Low Calls</v>
      </c>
      <c r="AF22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4" t="str">
        <f>IF(tbl_Customers[[#This Row],[Churn_Risk_Score]]&gt;=10,"High Risk", IF(tbl_Customers[[#This Row],[Churn_Risk_Score]]&gt;=5,"Medium Risk","Low Risk"))</f>
        <v>Low Risk</v>
      </c>
      <c r="AH2264">
        <f>tbl_Customers[[#This Row],[total_day_charge]] + tbl_Customers[[#This Row],[total_eve_charge]] + tbl_Customers[[#This Row],[total_night_charge]] + tbl_Customers[[#This Row],[total_intl_charge]]</f>
        <v>57.769999999999996</v>
      </c>
    </row>
    <row r="2265" spans="1:34"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t="str">
        <f>IF(tbl_Customers[[#This Row],[total_intl_charge]] &lt;= 3, "Low Charges", "High Charges")</f>
        <v>Low Charges</v>
      </c>
      <c r="Z2265" t="str">
        <f>IF(tbl_Customers[[#This Row],[total_eve_calls]]&lt;=80,"Low Calls",
IF(tbl_Customers[[#This Row],[total_eve_calls]]&lt;=120,"Medium Calls","High Calls"))</f>
        <v>Medium Calls</v>
      </c>
      <c r="AA2265" t="str">
        <f>IF(tbl_Customers[[#This Row],[total_eve_charge]]&lt;=15,"Low Charges",
IF(tbl_Customers[[#This Row],[total_eve_charge]]&lt;=20,"Medium Charges","High Charges"))</f>
        <v>Medium Charges</v>
      </c>
      <c r="AB2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5" t="str">
        <f>IF(tbl_Customers[[#This Row],[number_vmail_messages]] = 0, "No Usage", IF(tbl_Customers[[#This Row],[number_vmail_messages]] &lt;= 20, "Low Usage", IF(tbl_Customers[[#This Row],[number_vmail_messages]] &lt;= 40, "Medium Usgae", "High Usage")))</f>
        <v>No Usage</v>
      </c>
      <c r="AD2265" t="str">
        <f>IF(tbl_Customers[[#This Row],[total_day_minutes]]&lt;=150,"Low Usage", IF(tbl_Customers[[#This Row],[total_day_minutes]]&lt;=200,"Medium Usage", IF(tbl_Customers[[#This Row],[total_day_minutes]]&lt;=250,"High Usage","Very High Usage")))</f>
        <v>Low Usage</v>
      </c>
      <c r="AE2265" t="str">
        <f>IF(tbl_Customers[[#This Row],[total_intl_calls]]&lt;=5,"Low Calls", IF(tbl_Customers[[#This Row],[total_intl_calls]]&lt;=10, "Medium Calls", "High Calls"))</f>
        <v>Low Calls</v>
      </c>
      <c r="AF22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5" t="str">
        <f>IF(tbl_Customers[[#This Row],[Churn_Risk_Score]]&gt;=10,"High Risk", IF(tbl_Customers[[#This Row],[Churn_Risk_Score]]&gt;=5,"Medium Risk","Low Risk"))</f>
        <v>Low Risk</v>
      </c>
      <c r="AH2265">
        <f>tbl_Customers[[#This Row],[total_day_charge]] + tbl_Customers[[#This Row],[total_eve_charge]] + tbl_Customers[[#This Row],[total_night_charge]] + tbl_Customers[[#This Row],[total_intl_charge]]</f>
        <v>47.269999999999996</v>
      </c>
    </row>
    <row r="2266" spans="1:34"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t="str">
        <f>IF(tbl_Customers[[#This Row],[total_intl_charge]] &lt;= 3, "Low Charges", "High Charges")</f>
        <v>Low Charges</v>
      </c>
      <c r="Z2266" t="str">
        <f>IF(tbl_Customers[[#This Row],[total_eve_calls]]&lt;=80,"Low Calls",
IF(tbl_Customers[[#This Row],[total_eve_calls]]&lt;=120,"Medium Calls","High Calls"))</f>
        <v>Medium Calls</v>
      </c>
      <c r="AA2266" t="str">
        <f>IF(tbl_Customers[[#This Row],[total_eve_charge]]&lt;=15,"Low Charges",
IF(tbl_Customers[[#This Row],[total_eve_charge]]&lt;=20,"Medium Charges","High Charges"))</f>
        <v>Low Charges</v>
      </c>
      <c r="AB2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6" t="str">
        <f>IF(tbl_Customers[[#This Row],[number_vmail_messages]] = 0, "No Usage", IF(tbl_Customers[[#This Row],[number_vmail_messages]] &lt;= 20, "Low Usage", IF(tbl_Customers[[#This Row],[number_vmail_messages]] &lt;= 40, "Medium Usgae", "High Usage")))</f>
        <v>Low Usage</v>
      </c>
      <c r="AD2266" t="str">
        <f>IF(tbl_Customers[[#This Row],[total_day_minutes]]&lt;=150,"Low Usage", IF(tbl_Customers[[#This Row],[total_day_minutes]]&lt;=200,"Medium Usage", IF(tbl_Customers[[#This Row],[total_day_minutes]]&lt;=250,"High Usage","Very High Usage")))</f>
        <v>High Usage</v>
      </c>
      <c r="AE2266" t="str">
        <f>IF(tbl_Customers[[#This Row],[total_intl_calls]]&lt;=5,"Low Calls", IF(tbl_Customers[[#This Row],[total_intl_calls]]&lt;=10, "Medium Calls", "High Calls"))</f>
        <v>Medium Calls</v>
      </c>
      <c r="AF22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6" t="str">
        <f>IF(tbl_Customers[[#This Row],[Churn_Risk_Score]]&gt;=10,"High Risk", IF(tbl_Customers[[#This Row],[Churn_Risk_Score]]&gt;=5,"Medium Risk","Low Risk"))</f>
        <v>Low Risk</v>
      </c>
      <c r="AH2266">
        <f>tbl_Customers[[#This Row],[total_day_charge]] + tbl_Customers[[#This Row],[total_eve_charge]] + tbl_Customers[[#This Row],[total_night_charge]] + tbl_Customers[[#This Row],[total_intl_charge]]</f>
        <v>60.9</v>
      </c>
    </row>
    <row r="2267" spans="1:34"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t="str">
        <f>IF(tbl_Customers[[#This Row],[total_intl_charge]] &lt;= 3, "Low Charges", "High Charges")</f>
        <v>Low Charges</v>
      </c>
      <c r="Z2267" t="str">
        <f>IF(tbl_Customers[[#This Row],[total_eve_calls]]&lt;=80,"Low Calls",
IF(tbl_Customers[[#This Row],[total_eve_calls]]&lt;=120,"Medium Calls","High Calls"))</f>
        <v>Medium Calls</v>
      </c>
      <c r="AA2267" t="str">
        <f>IF(tbl_Customers[[#This Row],[total_eve_charge]]&lt;=15,"Low Charges",
IF(tbl_Customers[[#This Row],[total_eve_charge]]&lt;=20,"Medium Charges","High Charges"))</f>
        <v>Medium Charges</v>
      </c>
      <c r="AB2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7" t="str">
        <f>IF(tbl_Customers[[#This Row],[number_vmail_messages]] = 0, "No Usage", IF(tbl_Customers[[#This Row],[number_vmail_messages]] &lt;= 20, "Low Usage", IF(tbl_Customers[[#This Row],[number_vmail_messages]] &lt;= 40, "Medium Usgae", "High Usage")))</f>
        <v>No Usage</v>
      </c>
      <c r="AD2267" t="str">
        <f>IF(tbl_Customers[[#This Row],[total_day_minutes]]&lt;=150,"Low Usage", IF(tbl_Customers[[#This Row],[total_day_minutes]]&lt;=200,"Medium Usage", IF(tbl_Customers[[#This Row],[total_day_minutes]]&lt;=250,"High Usage","Very High Usage")))</f>
        <v>Low Usage</v>
      </c>
      <c r="AE2267" t="str">
        <f>IF(tbl_Customers[[#This Row],[total_intl_calls]]&lt;=5,"Low Calls", IF(tbl_Customers[[#This Row],[total_intl_calls]]&lt;=10, "Medium Calls", "High Calls"))</f>
        <v>Low Calls</v>
      </c>
      <c r="AF22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7" t="str">
        <f>IF(tbl_Customers[[#This Row],[Churn_Risk_Score]]&gt;=10,"High Risk", IF(tbl_Customers[[#This Row],[Churn_Risk_Score]]&gt;=5,"Medium Risk","Low Risk"))</f>
        <v>Low Risk</v>
      </c>
      <c r="AH2267">
        <f>tbl_Customers[[#This Row],[total_day_charge]] + tbl_Customers[[#This Row],[total_eve_charge]] + tbl_Customers[[#This Row],[total_night_charge]] + tbl_Customers[[#This Row],[total_intl_charge]]</f>
        <v>52.56</v>
      </c>
    </row>
    <row r="2268" spans="1:34"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t="str">
        <f>IF(tbl_Customers[[#This Row],[total_intl_charge]] &lt;= 3, "Low Charges", "High Charges")</f>
        <v>Low Charges</v>
      </c>
      <c r="Z2268" t="str">
        <f>IF(tbl_Customers[[#This Row],[total_eve_calls]]&lt;=80,"Low Calls",
IF(tbl_Customers[[#This Row],[total_eve_calls]]&lt;=120,"Medium Calls","High Calls"))</f>
        <v>Medium Calls</v>
      </c>
      <c r="AA2268" t="str">
        <f>IF(tbl_Customers[[#This Row],[total_eve_charge]]&lt;=15,"Low Charges",
IF(tbl_Customers[[#This Row],[total_eve_charge]]&lt;=20,"Medium Charges","High Charges"))</f>
        <v>Low Charges</v>
      </c>
      <c r="AB2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8" t="str">
        <f>IF(tbl_Customers[[#This Row],[number_vmail_messages]] = 0, "No Usage", IF(tbl_Customers[[#This Row],[number_vmail_messages]] &lt;= 20, "Low Usage", IF(tbl_Customers[[#This Row],[number_vmail_messages]] &lt;= 40, "Medium Usgae", "High Usage")))</f>
        <v>No Usage</v>
      </c>
      <c r="AD2268" t="str">
        <f>IF(tbl_Customers[[#This Row],[total_day_minutes]]&lt;=150,"Low Usage", IF(tbl_Customers[[#This Row],[total_day_minutes]]&lt;=200,"Medium Usage", IF(tbl_Customers[[#This Row],[total_day_minutes]]&lt;=250,"High Usage","Very High Usage")))</f>
        <v>Very High Usage</v>
      </c>
      <c r="AE2268" t="str">
        <f>IF(tbl_Customers[[#This Row],[total_intl_calls]]&lt;=5,"Low Calls", IF(tbl_Customers[[#This Row],[total_intl_calls]]&lt;=10, "Medium Calls", "High Calls"))</f>
        <v>Medium Calls</v>
      </c>
      <c r="AF22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68" t="str">
        <f>IF(tbl_Customers[[#This Row],[Churn_Risk_Score]]&gt;=10,"High Risk", IF(tbl_Customers[[#This Row],[Churn_Risk_Score]]&gt;=5,"Medium Risk","Low Risk"))</f>
        <v>Medium Risk</v>
      </c>
      <c r="AH2268">
        <f>tbl_Customers[[#This Row],[total_day_charge]] + tbl_Customers[[#This Row],[total_eve_charge]] + tbl_Customers[[#This Row],[total_night_charge]] + tbl_Customers[[#This Row],[total_intl_charge]]</f>
        <v>74.52000000000001</v>
      </c>
    </row>
    <row r="2269" spans="1:34"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t="str">
        <f>IF(tbl_Customers[[#This Row],[total_intl_charge]] &lt;= 3, "Low Charges", "High Charges")</f>
        <v>High Charges</v>
      </c>
      <c r="Z2269" t="str">
        <f>IF(tbl_Customers[[#This Row],[total_eve_calls]]&lt;=80,"Low Calls",
IF(tbl_Customers[[#This Row],[total_eve_calls]]&lt;=120,"Medium Calls","High Calls"))</f>
        <v>High Calls</v>
      </c>
      <c r="AA2269" t="str">
        <f>IF(tbl_Customers[[#This Row],[total_eve_charge]]&lt;=15,"Low Charges",
IF(tbl_Customers[[#This Row],[total_eve_charge]]&lt;=20,"Medium Charges","High Charges"))</f>
        <v>Medium Charges</v>
      </c>
      <c r="AB2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9" t="str">
        <f>IF(tbl_Customers[[#This Row],[number_vmail_messages]] = 0, "No Usage", IF(tbl_Customers[[#This Row],[number_vmail_messages]] &lt;= 20, "Low Usage", IF(tbl_Customers[[#This Row],[number_vmail_messages]] &lt;= 40, "Medium Usgae", "High Usage")))</f>
        <v>No Usage</v>
      </c>
      <c r="AD2269" t="str">
        <f>IF(tbl_Customers[[#This Row],[total_day_minutes]]&lt;=150,"Low Usage", IF(tbl_Customers[[#This Row],[total_day_minutes]]&lt;=200,"Medium Usage", IF(tbl_Customers[[#This Row],[total_day_minutes]]&lt;=250,"High Usage","Very High Usage")))</f>
        <v>Low Usage</v>
      </c>
      <c r="AE2269" t="str">
        <f>IF(tbl_Customers[[#This Row],[total_intl_calls]]&lt;=5,"Low Calls", IF(tbl_Customers[[#This Row],[total_intl_calls]]&lt;=10, "Medium Calls", "High Calls"))</f>
        <v>Medium Calls</v>
      </c>
      <c r="AF22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9" t="str">
        <f>IF(tbl_Customers[[#This Row],[Churn_Risk_Score]]&gt;=10,"High Risk", IF(tbl_Customers[[#This Row],[Churn_Risk_Score]]&gt;=5,"Medium Risk","Low Risk"))</f>
        <v>Low Risk</v>
      </c>
      <c r="AH2269">
        <f>tbl_Customers[[#This Row],[total_day_charge]] + tbl_Customers[[#This Row],[total_eve_charge]] + tbl_Customers[[#This Row],[total_night_charge]] + tbl_Customers[[#This Row],[total_intl_charge]]</f>
        <v>48.970000000000006</v>
      </c>
    </row>
    <row r="2270" spans="1:34"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t="str">
        <f>IF(tbl_Customers[[#This Row],[total_intl_charge]] &lt;= 3, "Low Charges", "High Charges")</f>
        <v>Low Charges</v>
      </c>
      <c r="Z2270" t="str">
        <f>IF(tbl_Customers[[#This Row],[total_eve_calls]]&lt;=80,"Low Calls",
IF(tbl_Customers[[#This Row],[total_eve_calls]]&lt;=120,"Medium Calls","High Calls"))</f>
        <v>Medium Calls</v>
      </c>
      <c r="AA2270" t="str">
        <f>IF(tbl_Customers[[#This Row],[total_eve_charge]]&lt;=15,"Low Charges",
IF(tbl_Customers[[#This Row],[total_eve_charge]]&lt;=20,"Medium Charges","High Charges"))</f>
        <v>Low Charges</v>
      </c>
      <c r="AB2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0" t="str">
        <f>IF(tbl_Customers[[#This Row],[number_vmail_messages]] = 0, "No Usage", IF(tbl_Customers[[#This Row],[number_vmail_messages]] &lt;= 20, "Low Usage", IF(tbl_Customers[[#This Row],[number_vmail_messages]] &lt;= 40, "Medium Usgae", "High Usage")))</f>
        <v>No Usage</v>
      </c>
      <c r="AD2270" t="str">
        <f>IF(tbl_Customers[[#This Row],[total_day_minutes]]&lt;=150,"Low Usage", IF(tbl_Customers[[#This Row],[total_day_minutes]]&lt;=200,"Medium Usage", IF(tbl_Customers[[#This Row],[total_day_minutes]]&lt;=250,"High Usage","Very High Usage")))</f>
        <v>High Usage</v>
      </c>
      <c r="AE2270" t="str">
        <f>IF(tbl_Customers[[#This Row],[total_intl_calls]]&lt;=5,"Low Calls", IF(tbl_Customers[[#This Row],[total_intl_calls]]&lt;=10, "Medium Calls", "High Calls"))</f>
        <v>Medium Calls</v>
      </c>
      <c r="AF22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0" t="str">
        <f>IF(tbl_Customers[[#This Row],[Churn_Risk_Score]]&gt;=10,"High Risk", IF(tbl_Customers[[#This Row],[Churn_Risk_Score]]&gt;=5,"Medium Risk","Low Risk"))</f>
        <v>Low Risk</v>
      </c>
      <c r="AH2270">
        <f>tbl_Customers[[#This Row],[total_day_charge]] + tbl_Customers[[#This Row],[total_eve_charge]] + tbl_Customers[[#This Row],[total_night_charge]] + tbl_Customers[[#This Row],[total_intl_charge]]</f>
        <v>60.489999999999995</v>
      </c>
    </row>
    <row r="2271" spans="1:34"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t="str">
        <f>IF(tbl_Customers[[#This Row],[total_intl_charge]] &lt;= 3, "Low Charges", "High Charges")</f>
        <v>High Charges</v>
      </c>
      <c r="Z2271" t="str">
        <f>IF(tbl_Customers[[#This Row],[total_eve_calls]]&lt;=80,"Low Calls",
IF(tbl_Customers[[#This Row],[total_eve_calls]]&lt;=120,"Medium Calls","High Calls"))</f>
        <v>Medium Calls</v>
      </c>
      <c r="AA2271" t="str">
        <f>IF(tbl_Customers[[#This Row],[total_eve_charge]]&lt;=15,"Low Charges",
IF(tbl_Customers[[#This Row],[total_eve_charge]]&lt;=20,"Medium Charges","High Charges"))</f>
        <v>High Charges</v>
      </c>
      <c r="AB2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1" t="str">
        <f>IF(tbl_Customers[[#This Row],[number_vmail_messages]] = 0, "No Usage", IF(tbl_Customers[[#This Row],[number_vmail_messages]] &lt;= 20, "Low Usage", IF(tbl_Customers[[#This Row],[number_vmail_messages]] &lt;= 40, "Medium Usgae", "High Usage")))</f>
        <v>No Usage</v>
      </c>
      <c r="AD2271" t="str">
        <f>IF(tbl_Customers[[#This Row],[total_day_minutes]]&lt;=150,"Low Usage", IF(tbl_Customers[[#This Row],[total_day_minutes]]&lt;=200,"Medium Usage", IF(tbl_Customers[[#This Row],[total_day_minutes]]&lt;=250,"High Usage","Very High Usage")))</f>
        <v>High Usage</v>
      </c>
      <c r="AE2271" t="str">
        <f>IF(tbl_Customers[[#This Row],[total_intl_calls]]&lt;=5,"Low Calls", IF(tbl_Customers[[#This Row],[total_intl_calls]]&lt;=10, "Medium Calls", "High Calls"))</f>
        <v>Medium Calls</v>
      </c>
      <c r="AF22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1" t="str">
        <f>IF(tbl_Customers[[#This Row],[Churn_Risk_Score]]&gt;=10,"High Risk", IF(tbl_Customers[[#This Row],[Churn_Risk_Score]]&gt;=5,"Medium Risk","Low Risk"))</f>
        <v>Low Risk</v>
      </c>
      <c r="AH2271">
        <f>tbl_Customers[[#This Row],[total_day_charge]] + tbl_Customers[[#This Row],[total_eve_charge]] + tbl_Customers[[#This Row],[total_night_charge]] + tbl_Customers[[#This Row],[total_intl_charge]]</f>
        <v>69.52</v>
      </c>
    </row>
    <row r="2272" spans="1:34"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t="str">
        <f>IF(tbl_Customers[[#This Row],[total_intl_charge]] &lt;= 3, "Low Charges", "High Charges")</f>
        <v>Low Charges</v>
      </c>
      <c r="Z2272" t="str">
        <f>IF(tbl_Customers[[#This Row],[total_eve_calls]]&lt;=80,"Low Calls",
IF(tbl_Customers[[#This Row],[total_eve_calls]]&lt;=120,"Medium Calls","High Calls"))</f>
        <v>Medium Calls</v>
      </c>
      <c r="AA2272" t="str">
        <f>IF(tbl_Customers[[#This Row],[total_eve_charge]]&lt;=15,"Low Charges",
IF(tbl_Customers[[#This Row],[total_eve_charge]]&lt;=20,"Medium Charges","High Charges"))</f>
        <v>Low Charges</v>
      </c>
      <c r="AB2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2" t="str">
        <f>IF(tbl_Customers[[#This Row],[number_vmail_messages]] = 0, "No Usage", IF(tbl_Customers[[#This Row],[number_vmail_messages]] &lt;= 20, "Low Usage", IF(tbl_Customers[[#This Row],[number_vmail_messages]] &lt;= 40, "Medium Usgae", "High Usage")))</f>
        <v>No Usage</v>
      </c>
      <c r="AD2272" t="str">
        <f>IF(tbl_Customers[[#This Row],[total_day_minutes]]&lt;=150,"Low Usage", IF(tbl_Customers[[#This Row],[total_day_minutes]]&lt;=200,"Medium Usage", IF(tbl_Customers[[#This Row],[total_day_minutes]]&lt;=250,"High Usage","Very High Usage")))</f>
        <v>Very High Usage</v>
      </c>
      <c r="AE2272" t="str">
        <f>IF(tbl_Customers[[#This Row],[total_intl_calls]]&lt;=5,"Low Calls", IF(tbl_Customers[[#This Row],[total_intl_calls]]&lt;=10, "Medium Calls", "High Calls"))</f>
        <v>Low Calls</v>
      </c>
      <c r="AF22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72" t="str">
        <f>IF(tbl_Customers[[#This Row],[Churn_Risk_Score]]&gt;=10,"High Risk", IF(tbl_Customers[[#This Row],[Churn_Risk_Score]]&gt;=5,"Medium Risk","Low Risk"))</f>
        <v>Medium Risk</v>
      </c>
      <c r="AH2272">
        <f>tbl_Customers[[#This Row],[total_day_charge]] + tbl_Customers[[#This Row],[total_eve_charge]] + tbl_Customers[[#This Row],[total_night_charge]] + tbl_Customers[[#This Row],[total_intl_charge]]</f>
        <v>76.19</v>
      </c>
    </row>
    <row r="2273" spans="1:34"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t="str">
        <f>IF(tbl_Customers[[#This Row],[total_intl_charge]] &lt;= 3, "Low Charges", "High Charges")</f>
        <v>High Charges</v>
      </c>
      <c r="Z2273" t="str">
        <f>IF(tbl_Customers[[#This Row],[total_eve_calls]]&lt;=80,"Low Calls",
IF(tbl_Customers[[#This Row],[total_eve_calls]]&lt;=120,"Medium Calls","High Calls"))</f>
        <v>Medium Calls</v>
      </c>
      <c r="AA2273" t="str">
        <f>IF(tbl_Customers[[#This Row],[total_eve_charge]]&lt;=15,"Low Charges",
IF(tbl_Customers[[#This Row],[total_eve_charge]]&lt;=20,"Medium Charges","High Charges"))</f>
        <v>Medium Charges</v>
      </c>
      <c r="AB2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3" t="str">
        <f>IF(tbl_Customers[[#This Row],[number_vmail_messages]] = 0, "No Usage", IF(tbl_Customers[[#This Row],[number_vmail_messages]] &lt;= 20, "Low Usage", IF(tbl_Customers[[#This Row],[number_vmail_messages]] &lt;= 40, "Medium Usgae", "High Usage")))</f>
        <v>No Usage</v>
      </c>
      <c r="AD2273" t="str">
        <f>IF(tbl_Customers[[#This Row],[total_day_minutes]]&lt;=150,"Low Usage", IF(tbl_Customers[[#This Row],[total_day_minutes]]&lt;=200,"Medium Usage", IF(tbl_Customers[[#This Row],[total_day_minutes]]&lt;=250,"High Usage","Very High Usage")))</f>
        <v>High Usage</v>
      </c>
      <c r="AE2273" t="str">
        <f>IF(tbl_Customers[[#This Row],[total_intl_calls]]&lt;=5,"Low Calls", IF(tbl_Customers[[#This Row],[total_intl_calls]]&lt;=10, "Medium Calls", "High Calls"))</f>
        <v>Medium Calls</v>
      </c>
      <c r="AF22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3" t="str">
        <f>IF(tbl_Customers[[#This Row],[Churn_Risk_Score]]&gt;=10,"High Risk", IF(tbl_Customers[[#This Row],[Churn_Risk_Score]]&gt;=5,"Medium Risk","Low Risk"))</f>
        <v>Low Risk</v>
      </c>
      <c r="AH2273">
        <f>tbl_Customers[[#This Row],[total_day_charge]] + tbl_Customers[[#This Row],[total_eve_charge]] + tbl_Customers[[#This Row],[total_night_charge]] + tbl_Customers[[#This Row],[total_intl_charge]]</f>
        <v>72.790000000000006</v>
      </c>
    </row>
    <row r="2274" spans="1:34"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t="str">
        <f>IF(tbl_Customers[[#This Row],[total_intl_charge]] &lt;= 3, "Low Charges", "High Charges")</f>
        <v>Low Charges</v>
      </c>
      <c r="Z2274" t="str">
        <f>IF(tbl_Customers[[#This Row],[total_eve_calls]]&lt;=80,"Low Calls",
IF(tbl_Customers[[#This Row],[total_eve_calls]]&lt;=120,"Medium Calls","High Calls"))</f>
        <v>Medium Calls</v>
      </c>
      <c r="AA2274" t="str">
        <f>IF(tbl_Customers[[#This Row],[total_eve_charge]]&lt;=15,"Low Charges",
IF(tbl_Customers[[#This Row],[total_eve_charge]]&lt;=20,"Medium Charges","High Charges"))</f>
        <v>Low Charges</v>
      </c>
      <c r="AB2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4" t="str">
        <f>IF(tbl_Customers[[#This Row],[number_vmail_messages]] = 0, "No Usage", IF(tbl_Customers[[#This Row],[number_vmail_messages]] &lt;= 20, "Low Usage", IF(tbl_Customers[[#This Row],[number_vmail_messages]] &lt;= 40, "Medium Usgae", "High Usage")))</f>
        <v>No Usage</v>
      </c>
      <c r="AD2274" t="str">
        <f>IF(tbl_Customers[[#This Row],[total_day_minutes]]&lt;=150,"Low Usage", IF(tbl_Customers[[#This Row],[total_day_minutes]]&lt;=200,"Medium Usage", IF(tbl_Customers[[#This Row],[total_day_minutes]]&lt;=250,"High Usage","Very High Usage")))</f>
        <v>High Usage</v>
      </c>
      <c r="AE2274" t="str">
        <f>IF(tbl_Customers[[#This Row],[total_intl_calls]]&lt;=5,"Low Calls", IF(tbl_Customers[[#This Row],[total_intl_calls]]&lt;=10, "Medium Calls", "High Calls"))</f>
        <v>Low Calls</v>
      </c>
      <c r="AF22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4" t="str">
        <f>IF(tbl_Customers[[#This Row],[Churn_Risk_Score]]&gt;=10,"High Risk", IF(tbl_Customers[[#This Row],[Churn_Risk_Score]]&gt;=5,"Medium Risk","Low Risk"))</f>
        <v>Low Risk</v>
      </c>
      <c r="AH2274">
        <f>tbl_Customers[[#This Row],[total_day_charge]] + tbl_Customers[[#This Row],[total_eve_charge]] + tbl_Customers[[#This Row],[total_night_charge]] + tbl_Customers[[#This Row],[total_intl_charge]]</f>
        <v>62.95</v>
      </c>
    </row>
    <row r="2275" spans="1:34"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t="str">
        <f>IF(tbl_Customers[[#This Row],[total_intl_charge]] &lt;= 3, "Low Charges", "High Charges")</f>
        <v>Low Charges</v>
      </c>
      <c r="Z2275" t="str">
        <f>IF(tbl_Customers[[#This Row],[total_eve_calls]]&lt;=80,"Low Calls",
IF(tbl_Customers[[#This Row],[total_eve_calls]]&lt;=120,"Medium Calls","High Calls"))</f>
        <v>Medium Calls</v>
      </c>
      <c r="AA2275" t="str">
        <f>IF(tbl_Customers[[#This Row],[total_eve_charge]]&lt;=15,"Low Charges",
IF(tbl_Customers[[#This Row],[total_eve_charge]]&lt;=20,"Medium Charges","High Charges"))</f>
        <v>Medium Charges</v>
      </c>
      <c r="AB2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5" t="str">
        <f>IF(tbl_Customers[[#This Row],[number_vmail_messages]] = 0, "No Usage", IF(tbl_Customers[[#This Row],[number_vmail_messages]] &lt;= 20, "Low Usage", IF(tbl_Customers[[#This Row],[number_vmail_messages]] &lt;= 40, "Medium Usgae", "High Usage")))</f>
        <v>Medium Usgae</v>
      </c>
      <c r="AD2275" t="str">
        <f>IF(tbl_Customers[[#This Row],[total_day_minutes]]&lt;=150,"Low Usage", IF(tbl_Customers[[#This Row],[total_day_minutes]]&lt;=200,"Medium Usage", IF(tbl_Customers[[#This Row],[total_day_minutes]]&lt;=250,"High Usage","Very High Usage")))</f>
        <v>Medium Usage</v>
      </c>
      <c r="AE2275" t="str">
        <f>IF(tbl_Customers[[#This Row],[total_intl_calls]]&lt;=5,"Low Calls", IF(tbl_Customers[[#This Row],[total_intl_calls]]&lt;=10, "Medium Calls", "High Calls"))</f>
        <v>Low Calls</v>
      </c>
      <c r="AF22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5" t="str">
        <f>IF(tbl_Customers[[#This Row],[Churn_Risk_Score]]&gt;=10,"High Risk", IF(tbl_Customers[[#This Row],[Churn_Risk_Score]]&gt;=5,"Medium Risk","Low Risk"))</f>
        <v>Low Risk</v>
      </c>
      <c r="AH2275">
        <f>tbl_Customers[[#This Row],[total_day_charge]] + tbl_Customers[[#This Row],[total_eve_charge]] + tbl_Customers[[#This Row],[total_night_charge]] + tbl_Customers[[#This Row],[total_intl_charge]]</f>
        <v>57.829999999999991</v>
      </c>
    </row>
    <row r="2276" spans="1:34"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t="str">
        <f>IF(tbl_Customers[[#This Row],[total_intl_charge]] &lt;= 3, "Low Charges", "High Charges")</f>
        <v>High Charges</v>
      </c>
      <c r="Z2276" t="str">
        <f>IF(tbl_Customers[[#This Row],[total_eve_calls]]&lt;=80,"Low Calls",
IF(tbl_Customers[[#This Row],[total_eve_calls]]&lt;=120,"Medium Calls","High Calls"))</f>
        <v>Medium Calls</v>
      </c>
      <c r="AA2276" t="str">
        <f>IF(tbl_Customers[[#This Row],[total_eve_charge]]&lt;=15,"Low Charges",
IF(tbl_Customers[[#This Row],[total_eve_charge]]&lt;=20,"Medium Charges","High Charges"))</f>
        <v>Medium Charges</v>
      </c>
      <c r="AB2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6" t="str">
        <f>IF(tbl_Customers[[#This Row],[number_vmail_messages]] = 0, "No Usage", IF(tbl_Customers[[#This Row],[number_vmail_messages]] &lt;= 20, "Low Usage", IF(tbl_Customers[[#This Row],[number_vmail_messages]] &lt;= 40, "Medium Usgae", "High Usage")))</f>
        <v>No Usage</v>
      </c>
      <c r="AD2276" t="str">
        <f>IF(tbl_Customers[[#This Row],[total_day_minutes]]&lt;=150,"Low Usage", IF(tbl_Customers[[#This Row],[total_day_minutes]]&lt;=200,"Medium Usage", IF(tbl_Customers[[#This Row],[total_day_minutes]]&lt;=250,"High Usage","Very High Usage")))</f>
        <v>Low Usage</v>
      </c>
      <c r="AE2276" t="str">
        <f>IF(tbl_Customers[[#This Row],[total_intl_calls]]&lt;=5,"Low Calls", IF(tbl_Customers[[#This Row],[total_intl_calls]]&lt;=10, "Medium Calls", "High Calls"))</f>
        <v>Medium Calls</v>
      </c>
      <c r="AF22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6" t="str">
        <f>IF(tbl_Customers[[#This Row],[Churn_Risk_Score]]&gt;=10,"High Risk", IF(tbl_Customers[[#This Row],[Churn_Risk_Score]]&gt;=5,"Medium Risk","Low Risk"))</f>
        <v>Low Risk</v>
      </c>
      <c r="AH2276">
        <f>tbl_Customers[[#This Row],[total_day_charge]] + tbl_Customers[[#This Row],[total_eve_charge]] + tbl_Customers[[#This Row],[total_night_charge]] + tbl_Customers[[#This Row],[total_intl_charge]]</f>
        <v>54.66</v>
      </c>
    </row>
    <row r="2277" spans="1:34"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t="str">
        <f>IF(tbl_Customers[[#This Row],[total_intl_charge]] &lt;= 3, "Low Charges", "High Charges")</f>
        <v>High Charges</v>
      </c>
      <c r="Z2277" t="str">
        <f>IF(tbl_Customers[[#This Row],[total_eve_calls]]&lt;=80,"Low Calls",
IF(tbl_Customers[[#This Row],[total_eve_calls]]&lt;=120,"Medium Calls","High Calls"))</f>
        <v>Medium Calls</v>
      </c>
      <c r="AA2277" t="str">
        <f>IF(tbl_Customers[[#This Row],[total_eve_charge]]&lt;=15,"Low Charges",
IF(tbl_Customers[[#This Row],[total_eve_charge]]&lt;=20,"Medium Charges","High Charges"))</f>
        <v>Low Charges</v>
      </c>
      <c r="AB2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7" t="str">
        <f>IF(tbl_Customers[[#This Row],[number_vmail_messages]] = 0, "No Usage", IF(tbl_Customers[[#This Row],[number_vmail_messages]] &lt;= 20, "Low Usage", IF(tbl_Customers[[#This Row],[number_vmail_messages]] &lt;= 40, "Medium Usgae", "High Usage")))</f>
        <v>No Usage</v>
      </c>
      <c r="AD2277" t="str">
        <f>IF(tbl_Customers[[#This Row],[total_day_minutes]]&lt;=150,"Low Usage", IF(tbl_Customers[[#This Row],[total_day_minutes]]&lt;=200,"Medium Usage", IF(tbl_Customers[[#This Row],[total_day_minutes]]&lt;=250,"High Usage","Very High Usage")))</f>
        <v>Low Usage</v>
      </c>
      <c r="AE2277" t="str">
        <f>IF(tbl_Customers[[#This Row],[total_intl_calls]]&lt;=5,"Low Calls", IF(tbl_Customers[[#This Row],[total_intl_calls]]&lt;=10, "Medium Calls", "High Calls"))</f>
        <v>Low Calls</v>
      </c>
      <c r="AF22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77" t="str">
        <f>IF(tbl_Customers[[#This Row],[Churn_Risk_Score]]&gt;=10,"High Risk", IF(tbl_Customers[[#This Row],[Churn_Risk_Score]]&gt;=5,"Medium Risk","Low Risk"))</f>
        <v>Medium Risk</v>
      </c>
      <c r="AH2277">
        <f>tbl_Customers[[#This Row],[total_day_charge]] + tbl_Customers[[#This Row],[total_eve_charge]] + tbl_Customers[[#This Row],[total_night_charge]] + tbl_Customers[[#This Row],[total_intl_charge]]</f>
        <v>36.359999999999992</v>
      </c>
    </row>
    <row r="2278" spans="1:34"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t="str">
        <f>IF(tbl_Customers[[#This Row],[total_intl_charge]] &lt;= 3, "Low Charges", "High Charges")</f>
        <v>High Charges</v>
      </c>
      <c r="Z2278" t="str">
        <f>IF(tbl_Customers[[#This Row],[total_eve_calls]]&lt;=80,"Low Calls",
IF(tbl_Customers[[#This Row],[total_eve_calls]]&lt;=120,"Medium Calls","High Calls"))</f>
        <v>High Calls</v>
      </c>
      <c r="AA2278" t="str">
        <f>IF(tbl_Customers[[#This Row],[total_eve_charge]]&lt;=15,"Low Charges",
IF(tbl_Customers[[#This Row],[total_eve_charge]]&lt;=20,"Medium Charges","High Charges"))</f>
        <v>Low Charges</v>
      </c>
      <c r="AB2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8" t="str">
        <f>IF(tbl_Customers[[#This Row],[number_vmail_messages]] = 0, "No Usage", IF(tbl_Customers[[#This Row],[number_vmail_messages]] &lt;= 20, "Low Usage", IF(tbl_Customers[[#This Row],[number_vmail_messages]] &lt;= 40, "Medium Usgae", "High Usage")))</f>
        <v>No Usage</v>
      </c>
      <c r="AD2278" t="str">
        <f>IF(tbl_Customers[[#This Row],[total_day_minutes]]&lt;=150,"Low Usage", IF(tbl_Customers[[#This Row],[total_day_minutes]]&lt;=200,"Medium Usage", IF(tbl_Customers[[#This Row],[total_day_minutes]]&lt;=250,"High Usage","Very High Usage")))</f>
        <v>High Usage</v>
      </c>
      <c r="AE2278" t="str">
        <f>IF(tbl_Customers[[#This Row],[total_intl_calls]]&lt;=5,"Low Calls", IF(tbl_Customers[[#This Row],[total_intl_calls]]&lt;=10, "Medium Calls", "High Calls"))</f>
        <v>Low Calls</v>
      </c>
      <c r="AF22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8" t="str">
        <f>IF(tbl_Customers[[#This Row],[Churn_Risk_Score]]&gt;=10,"High Risk", IF(tbl_Customers[[#This Row],[Churn_Risk_Score]]&gt;=5,"Medium Risk","Low Risk"))</f>
        <v>Low Risk</v>
      </c>
      <c r="AH2278">
        <f>tbl_Customers[[#This Row],[total_day_charge]] + tbl_Customers[[#This Row],[total_eve_charge]] + tbl_Customers[[#This Row],[total_night_charge]] + tbl_Customers[[#This Row],[total_intl_charge]]</f>
        <v>64.84</v>
      </c>
    </row>
    <row r="2279" spans="1:34"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t="str">
        <f>IF(tbl_Customers[[#This Row],[total_intl_charge]] &lt;= 3, "Low Charges", "High Charges")</f>
        <v>Low Charges</v>
      </c>
      <c r="Z2279" t="str">
        <f>IF(tbl_Customers[[#This Row],[total_eve_calls]]&lt;=80,"Low Calls",
IF(tbl_Customers[[#This Row],[total_eve_calls]]&lt;=120,"Medium Calls","High Calls"))</f>
        <v>Medium Calls</v>
      </c>
      <c r="AA2279" t="str">
        <f>IF(tbl_Customers[[#This Row],[total_eve_charge]]&lt;=15,"Low Charges",
IF(tbl_Customers[[#This Row],[total_eve_charge]]&lt;=20,"Medium Charges","High Charges"))</f>
        <v>Medium Charges</v>
      </c>
      <c r="AB2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9" t="str">
        <f>IF(tbl_Customers[[#This Row],[number_vmail_messages]] = 0, "No Usage", IF(tbl_Customers[[#This Row],[number_vmail_messages]] &lt;= 20, "Low Usage", IF(tbl_Customers[[#This Row],[number_vmail_messages]] &lt;= 40, "Medium Usgae", "High Usage")))</f>
        <v>No Usage</v>
      </c>
      <c r="AD2279" t="str">
        <f>IF(tbl_Customers[[#This Row],[total_day_minutes]]&lt;=150,"Low Usage", IF(tbl_Customers[[#This Row],[total_day_minutes]]&lt;=200,"Medium Usage", IF(tbl_Customers[[#This Row],[total_day_minutes]]&lt;=250,"High Usage","Very High Usage")))</f>
        <v>High Usage</v>
      </c>
      <c r="AE2279" t="str">
        <f>IF(tbl_Customers[[#This Row],[total_intl_calls]]&lt;=5,"Low Calls", IF(tbl_Customers[[#This Row],[total_intl_calls]]&lt;=10, "Medium Calls", "High Calls"))</f>
        <v>Medium Calls</v>
      </c>
      <c r="AF22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9" t="str">
        <f>IF(tbl_Customers[[#This Row],[Churn_Risk_Score]]&gt;=10,"High Risk", IF(tbl_Customers[[#This Row],[Churn_Risk_Score]]&gt;=5,"Medium Risk","Low Risk"))</f>
        <v>Low Risk</v>
      </c>
      <c r="AH2279">
        <f>tbl_Customers[[#This Row],[total_day_charge]] + tbl_Customers[[#This Row],[total_eve_charge]] + tbl_Customers[[#This Row],[total_night_charge]] + tbl_Customers[[#This Row],[total_intl_charge]]</f>
        <v>63.68</v>
      </c>
    </row>
    <row r="2280" spans="1:34"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t="str">
        <f>IF(tbl_Customers[[#This Row],[total_intl_charge]] &lt;= 3, "Low Charges", "High Charges")</f>
        <v>Low Charges</v>
      </c>
      <c r="Z2280" t="str">
        <f>IF(tbl_Customers[[#This Row],[total_eve_calls]]&lt;=80,"Low Calls",
IF(tbl_Customers[[#This Row],[total_eve_calls]]&lt;=120,"Medium Calls","High Calls"))</f>
        <v>Low Calls</v>
      </c>
      <c r="AA2280" t="str">
        <f>IF(tbl_Customers[[#This Row],[total_eve_charge]]&lt;=15,"Low Charges",
IF(tbl_Customers[[#This Row],[total_eve_charge]]&lt;=20,"Medium Charges","High Charges"))</f>
        <v>High Charges</v>
      </c>
      <c r="AB2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0" t="str">
        <f>IF(tbl_Customers[[#This Row],[number_vmail_messages]] = 0, "No Usage", IF(tbl_Customers[[#This Row],[number_vmail_messages]] &lt;= 20, "Low Usage", IF(tbl_Customers[[#This Row],[number_vmail_messages]] &lt;= 40, "Medium Usgae", "High Usage")))</f>
        <v>High Usage</v>
      </c>
      <c r="AD2280" t="str">
        <f>IF(tbl_Customers[[#This Row],[total_day_minutes]]&lt;=150,"Low Usage", IF(tbl_Customers[[#This Row],[total_day_minutes]]&lt;=200,"Medium Usage", IF(tbl_Customers[[#This Row],[total_day_minutes]]&lt;=250,"High Usage","Very High Usage")))</f>
        <v>Medium Usage</v>
      </c>
      <c r="AE2280" t="str">
        <f>IF(tbl_Customers[[#This Row],[total_intl_calls]]&lt;=5,"Low Calls", IF(tbl_Customers[[#This Row],[total_intl_calls]]&lt;=10, "Medium Calls", "High Calls"))</f>
        <v>Low Calls</v>
      </c>
      <c r="AF22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80" t="str">
        <f>IF(tbl_Customers[[#This Row],[Churn_Risk_Score]]&gt;=10,"High Risk", IF(tbl_Customers[[#This Row],[Churn_Risk_Score]]&gt;=5,"Medium Risk","Low Risk"))</f>
        <v>Low Risk</v>
      </c>
      <c r="AH2280">
        <f>tbl_Customers[[#This Row],[total_day_charge]] + tbl_Customers[[#This Row],[total_eve_charge]] + tbl_Customers[[#This Row],[total_night_charge]] + tbl_Customers[[#This Row],[total_intl_charge]]</f>
        <v>59.220000000000006</v>
      </c>
    </row>
    <row r="2281" spans="1:34"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t="str">
        <f>IF(tbl_Customers[[#This Row],[total_intl_charge]] &lt;= 3, "Low Charges", "High Charges")</f>
        <v>High Charges</v>
      </c>
      <c r="Z2281" t="str">
        <f>IF(tbl_Customers[[#This Row],[total_eve_calls]]&lt;=80,"Low Calls",
IF(tbl_Customers[[#This Row],[total_eve_calls]]&lt;=120,"Medium Calls","High Calls"))</f>
        <v>Medium Calls</v>
      </c>
      <c r="AA2281" t="str">
        <f>IF(tbl_Customers[[#This Row],[total_eve_charge]]&lt;=15,"Low Charges",
IF(tbl_Customers[[#This Row],[total_eve_charge]]&lt;=20,"Medium Charges","High Charges"))</f>
        <v>Low Charges</v>
      </c>
      <c r="AB2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1" t="str">
        <f>IF(tbl_Customers[[#This Row],[number_vmail_messages]] = 0, "No Usage", IF(tbl_Customers[[#This Row],[number_vmail_messages]] &lt;= 20, "Low Usage", IF(tbl_Customers[[#This Row],[number_vmail_messages]] &lt;= 40, "Medium Usgae", "High Usage")))</f>
        <v>Medium Usgae</v>
      </c>
      <c r="AD2281" t="str">
        <f>IF(tbl_Customers[[#This Row],[total_day_minutes]]&lt;=150,"Low Usage", IF(tbl_Customers[[#This Row],[total_day_minutes]]&lt;=200,"Medium Usage", IF(tbl_Customers[[#This Row],[total_day_minutes]]&lt;=250,"High Usage","Very High Usage")))</f>
        <v>Very High Usage</v>
      </c>
      <c r="AE2281" t="str">
        <f>IF(tbl_Customers[[#This Row],[total_intl_calls]]&lt;=5,"Low Calls", IF(tbl_Customers[[#This Row],[total_intl_calls]]&lt;=10, "Medium Calls", "High Calls"))</f>
        <v>Medium Calls</v>
      </c>
      <c r="AF22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2281" t="str">
        <f>IF(tbl_Customers[[#This Row],[Churn_Risk_Score]]&gt;=10,"High Risk", IF(tbl_Customers[[#This Row],[Churn_Risk_Score]]&gt;=5,"Medium Risk","Low Risk"))</f>
        <v>High Risk</v>
      </c>
      <c r="AH2281">
        <f>tbl_Customers[[#This Row],[total_day_charge]] + tbl_Customers[[#This Row],[total_eve_charge]] + tbl_Customers[[#This Row],[total_night_charge]] + tbl_Customers[[#This Row],[total_intl_charge]]</f>
        <v>75.070000000000007</v>
      </c>
    </row>
    <row r="2282" spans="1:34"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t="str">
        <f>IF(tbl_Customers[[#This Row],[total_intl_charge]] &lt;= 3, "Low Charges", "High Charges")</f>
        <v>High Charges</v>
      </c>
      <c r="Z2282" t="str">
        <f>IF(tbl_Customers[[#This Row],[total_eve_calls]]&lt;=80,"Low Calls",
IF(tbl_Customers[[#This Row],[total_eve_calls]]&lt;=120,"Medium Calls","High Calls"))</f>
        <v>Medium Calls</v>
      </c>
      <c r="AA2282" t="str">
        <f>IF(tbl_Customers[[#This Row],[total_eve_charge]]&lt;=15,"Low Charges",
IF(tbl_Customers[[#This Row],[total_eve_charge]]&lt;=20,"Medium Charges","High Charges"))</f>
        <v>Low Charges</v>
      </c>
      <c r="AB2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2" t="str">
        <f>IF(tbl_Customers[[#This Row],[number_vmail_messages]] = 0, "No Usage", IF(tbl_Customers[[#This Row],[number_vmail_messages]] &lt;= 20, "Low Usage", IF(tbl_Customers[[#This Row],[number_vmail_messages]] &lt;= 40, "Medium Usgae", "High Usage")))</f>
        <v>No Usage</v>
      </c>
      <c r="AD2282" t="str">
        <f>IF(tbl_Customers[[#This Row],[total_day_minutes]]&lt;=150,"Low Usage", IF(tbl_Customers[[#This Row],[total_day_minutes]]&lt;=200,"Medium Usage", IF(tbl_Customers[[#This Row],[total_day_minutes]]&lt;=250,"High Usage","Very High Usage")))</f>
        <v>Medium Usage</v>
      </c>
      <c r="AE2282" t="str">
        <f>IF(tbl_Customers[[#This Row],[total_intl_calls]]&lt;=5,"Low Calls", IF(tbl_Customers[[#This Row],[total_intl_calls]]&lt;=10, "Medium Calls", "High Calls"))</f>
        <v>Medium Calls</v>
      </c>
      <c r="AF22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2" t="str">
        <f>IF(tbl_Customers[[#This Row],[Churn_Risk_Score]]&gt;=10,"High Risk", IF(tbl_Customers[[#This Row],[Churn_Risk_Score]]&gt;=5,"Medium Risk","Low Risk"))</f>
        <v>Low Risk</v>
      </c>
      <c r="AH2282">
        <f>tbl_Customers[[#This Row],[total_day_charge]] + tbl_Customers[[#This Row],[total_eve_charge]] + tbl_Customers[[#This Row],[total_night_charge]] + tbl_Customers[[#This Row],[total_intl_charge]]</f>
        <v>58.63</v>
      </c>
    </row>
    <row r="2283" spans="1:34"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t="str">
        <f>IF(tbl_Customers[[#This Row],[total_intl_charge]] &lt;= 3, "Low Charges", "High Charges")</f>
        <v>Low Charges</v>
      </c>
      <c r="Z2283" t="str">
        <f>IF(tbl_Customers[[#This Row],[total_eve_calls]]&lt;=80,"Low Calls",
IF(tbl_Customers[[#This Row],[total_eve_calls]]&lt;=120,"Medium Calls","High Calls"))</f>
        <v>Medium Calls</v>
      </c>
      <c r="AA2283" t="str">
        <f>IF(tbl_Customers[[#This Row],[total_eve_charge]]&lt;=15,"Low Charges",
IF(tbl_Customers[[#This Row],[total_eve_charge]]&lt;=20,"Medium Charges","High Charges"))</f>
        <v>Medium Charges</v>
      </c>
      <c r="AB2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3" t="str">
        <f>IF(tbl_Customers[[#This Row],[number_vmail_messages]] = 0, "No Usage", IF(tbl_Customers[[#This Row],[number_vmail_messages]] &lt;= 20, "Low Usage", IF(tbl_Customers[[#This Row],[number_vmail_messages]] &lt;= 40, "Medium Usgae", "High Usage")))</f>
        <v>No Usage</v>
      </c>
      <c r="AD2283" t="str">
        <f>IF(tbl_Customers[[#This Row],[total_day_minutes]]&lt;=150,"Low Usage", IF(tbl_Customers[[#This Row],[total_day_minutes]]&lt;=200,"Medium Usage", IF(tbl_Customers[[#This Row],[total_day_minutes]]&lt;=250,"High Usage","Very High Usage")))</f>
        <v>High Usage</v>
      </c>
      <c r="AE2283" t="str">
        <f>IF(tbl_Customers[[#This Row],[total_intl_calls]]&lt;=5,"Low Calls", IF(tbl_Customers[[#This Row],[total_intl_calls]]&lt;=10, "Medium Calls", "High Calls"))</f>
        <v>Medium Calls</v>
      </c>
      <c r="AF22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3" t="str">
        <f>IF(tbl_Customers[[#This Row],[Churn_Risk_Score]]&gt;=10,"High Risk", IF(tbl_Customers[[#This Row],[Churn_Risk_Score]]&gt;=5,"Medium Risk","Low Risk"))</f>
        <v>Low Risk</v>
      </c>
      <c r="AH2283">
        <f>tbl_Customers[[#This Row],[total_day_charge]] + tbl_Customers[[#This Row],[total_eve_charge]] + tbl_Customers[[#This Row],[total_night_charge]] + tbl_Customers[[#This Row],[total_intl_charge]]</f>
        <v>70.28</v>
      </c>
    </row>
    <row r="2284" spans="1:34"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t="str">
        <f>IF(tbl_Customers[[#This Row],[total_intl_charge]] &lt;= 3, "Low Charges", "High Charges")</f>
        <v>Low Charges</v>
      </c>
      <c r="Z2284" t="str">
        <f>IF(tbl_Customers[[#This Row],[total_eve_calls]]&lt;=80,"Low Calls",
IF(tbl_Customers[[#This Row],[total_eve_calls]]&lt;=120,"Medium Calls","High Calls"))</f>
        <v>High Calls</v>
      </c>
      <c r="AA2284" t="str">
        <f>IF(tbl_Customers[[#This Row],[total_eve_charge]]&lt;=15,"Low Charges",
IF(tbl_Customers[[#This Row],[total_eve_charge]]&lt;=20,"Medium Charges","High Charges"))</f>
        <v>Low Charges</v>
      </c>
      <c r="AB2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4" t="str">
        <f>IF(tbl_Customers[[#This Row],[number_vmail_messages]] = 0, "No Usage", IF(tbl_Customers[[#This Row],[number_vmail_messages]] &lt;= 20, "Low Usage", IF(tbl_Customers[[#This Row],[number_vmail_messages]] &lt;= 40, "Medium Usgae", "High Usage")))</f>
        <v>No Usage</v>
      </c>
      <c r="AD2284" t="str">
        <f>IF(tbl_Customers[[#This Row],[total_day_minutes]]&lt;=150,"Low Usage", IF(tbl_Customers[[#This Row],[total_day_minutes]]&lt;=200,"Medium Usage", IF(tbl_Customers[[#This Row],[total_day_minutes]]&lt;=250,"High Usage","Very High Usage")))</f>
        <v>Medium Usage</v>
      </c>
      <c r="AE2284" t="str">
        <f>IF(tbl_Customers[[#This Row],[total_intl_calls]]&lt;=5,"Low Calls", IF(tbl_Customers[[#This Row],[total_intl_calls]]&lt;=10, "Medium Calls", "High Calls"))</f>
        <v>Low Calls</v>
      </c>
      <c r="AF22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4" t="str">
        <f>IF(tbl_Customers[[#This Row],[Churn_Risk_Score]]&gt;=10,"High Risk", IF(tbl_Customers[[#This Row],[Churn_Risk_Score]]&gt;=5,"Medium Risk","Low Risk"))</f>
        <v>Low Risk</v>
      </c>
      <c r="AH2284">
        <f>tbl_Customers[[#This Row],[total_day_charge]] + tbl_Customers[[#This Row],[total_eve_charge]] + tbl_Customers[[#This Row],[total_night_charge]] + tbl_Customers[[#This Row],[total_intl_charge]]</f>
        <v>60.43</v>
      </c>
    </row>
    <row r="2285" spans="1:34"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t="str">
        <f>IF(tbl_Customers[[#This Row],[total_intl_charge]] &lt;= 3, "Low Charges", "High Charges")</f>
        <v>High Charges</v>
      </c>
      <c r="Z2285" t="str">
        <f>IF(tbl_Customers[[#This Row],[total_eve_calls]]&lt;=80,"Low Calls",
IF(tbl_Customers[[#This Row],[total_eve_calls]]&lt;=120,"Medium Calls","High Calls"))</f>
        <v>Medium Calls</v>
      </c>
      <c r="AA2285" t="str">
        <f>IF(tbl_Customers[[#This Row],[total_eve_charge]]&lt;=15,"Low Charges",
IF(tbl_Customers[[#This Row],[total_eve_charge]]&lt;=20,"Medium Charges","High Charges"))</f>
        <v>Low Charges</v>
      </c>
      <c r="AB2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5" t="str">
        <f>IF(tbl_Customers[[#This Row],[number_vmail_messages]] = 0, "No Usage", IF(tbl_Customers[[#This Row],[number_vmail_messages]] &lt;= 20, "Low Usage", IF(tbl_Customers[[#This Row],[number_vmail_messages]] &lt;= 40, "Medium Usgae", "High Usage")))</f>
        <v>No Usage</v>
      </c>
      <c r="AD2285" t="str">
        <f>IF(tbl_Customers[[#This Row],[total_day_minutes]]&lt;=150,"Low Usage", IF(tbl_Customers[[#This Row],[total_day_minutes]]&lt;=200,"Medium Usage", IF(tbl_Customers[[#This Row],[total_day_minutes]]&lt;=250,"High Usage","Very High Usage")))</f>
        <v>Very High Usage</v>
      </c>
      <c r="AE2285" t="str">
        <f>IF(tbl_Customers[[#This Row],[total_intl_calls]]&lt;=5,"Low Calls", IF(tbl_Customers[[#This Row],[total_intl_calls]]&lt;=10, "Medium Calls", "High Calls"))</f>
        <v>Low Calls</v>
      </c>
      <c r="AF22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85" t="str">
        <f>IF(tbl_Customers[[#This Row],[Churn_Risk_Score]]&gt;=10,"High Risk", IF(tbl_Customers[[#This Row],[Churn_Risk_Score]]&gt;=5,"Medium Risk","Low Risk"))</f>
        <v>High Risk</v>
      </c>
      <c r="AH2285">
        <f>tbl_Customers[[#This Row],[total_day_charge]] + tbl_Customers[[#This Row],[total_eve_charge]] + tbl_Customers[[#This Row],[total_night_charge]] + tbl_Customers[[#This Row],[total_intl_charge]]</f>
        <v>72.289999999999992</v>
      </c>
    </row>
    <row r="2286" spans="1:34"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t="str">
        <f>IF(tbl_Customers[[#This Row],[total_intl_charge]] &lt;= 3, "Low Charges", "High Charges")</f>
        <v>Low Charges</v>
      </c>
      <c r="Z2286" t="str">
        <f>IF(tbl_Customers[[#This Row],[total_eve_calls]]&lt;=80,"Low Calls",
IF(tbl_Customers[[#This Row],[total_eve_calls]]&lt;=120,"Medium Calls","High Calls"))</f>
        <v>Medium Calls</v>
      </c>
      <c r="AA2286" t="str">
        <f>IF(tbl_Customers[[#This Row],[total_eve_charge]]&lt;=15,"Low Charges",
IF(tbl_Customers[[#This Row],[total_eve_charge]]&lt;=20,"Medium Charges","High Charges"))</f>
        <v>High Charges</v>
      </c>
      <c r="AB2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6" t="str">
        <f>IF(tbl_Customers[[#This Row],[number_vmail_messages]] = 0, "No Usage", IF(tbl_Customers[[#This Row],[number_vmail_messages]] &lt;= 20, "Low Usage", IF(tbl_Customers[[#This Row],[number_vmail_messages]] &lt;= 40, "Medium Usgae", "High Usage")))</f>
        <v>No Usage</v>
      </c>
      <c r="AD2286" t="str">
        <f>IF(tbl_Customers[[#This Row],[total_day_minutes]]&lt;=150,"Low Usage", IF(tbl_Customers[[#This Row],[total_day_minutes]]&lt;=200,"Medium Usage", IF(tbl_Customers[[#This Row],[total_day_minutes]]&lt;=250,"High Usage","Very High Usage")))</f>
        <v>Medium Usage</v>
      </c>
      <c r="AE2286" t="str">
        <f>IF(tbl_Customers[[#This Row],[total_intl_calls]]&lt;=5,"Low Calls", IF(tbl_Customers[[#This Row],[total_intl_calls]]&lt;=10, "Medium Calls", "High Calls"))</f>
        <v>Low Calls</v>
      </c>
      <c r="AF22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6" t="str">
        <f>IF(tbl_Customers[[#This Row],[Churn_Risk_Score]]&gt;=10,"High Risk", IF(tbl_Customers[[#This Row],[Churn_Risk_Score]]&gt;=5,"Medium Risk","Low Risk"))</f>
        <v>Low Risk</v>
      </c>
      <c r="AH2286">
        <f>tbl_Customers[[#This Row],[total_day_charge]] + tbl_Customers[[#This Row],[total_eve_charge]] + tbl_Customers[[#This Row],[total_night_charge]] + tbl_Customers[[#This Row],[total_intl_charge]]</f>
        <v>61.83</v>
      </c>
    </row>
    <row r="2287" spans="1:34"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t="str">
        <f>IF(tbl_Customers[[#This Row],[total_intl_charge]] &lt;= 3, "Low Charges", "High Charges")</f>
        <v>Low Charges</v>
      </c>
      <c r="Z2287" t="str">
        <f>IF(tbl_Customers[[#This Row],[total_eve_calls]]&lt;=80,"Low Calls",
IF(tbl_Customers[[#This Row],[total_eve_calls]]&lt;=120,"Medium Calls","High Calls"))</f>
        <v>Medium Calls</v>
      </c>
      <c r="AA2287" t="str">
        <f>IF(tbl_Customers[[#This Row],[total_eve_charge]]&lt;=15,"Low Charges",
IF(tbl_Customers[[#This Row],[total_eve_charge]]&lt;=20,"Medium Charges","High Charges"))</f>
        <v>High Charges</v>
      </c>
      <c r="AB2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7" t="str">
        <f>IF(tbl_Customers[[#This Row],[number_vmail_messages]] = 0, "No Usage", IF(tbl_Customers[[#This Row],[number_vmail_messages]] &lt;= 20, "Low Usage", IF(tbl_Customers[[#This Row],[number_vmail_messages]] &lt;= 40, "Medium Usgae", "High Usage")))</f>
        <v>No Usage</v>
      </c>
      <c r="AD2287" t="str">
        <f>IF(tbl_Customers[[#This Row],[total_day_minutes]]&lt;=150,"Low Usage", IF(tbl_Customers[[#This Row],[total_day_minutes]]&lt;=200,"Medium Usage", IF(tbl_Customers[[#This Row],[total_day_minutes]]&lt;=250,"High Usage","Very High Usage")))</f>
        <v>High Usage</v>
      </c>
      <c r="AE2287" t="str">
        <f>IF(tbl_Customers[[#This Row],[total_intl_calls]]&lt;=5,"Low Calls", IF(tbl_Customers[[#This Row],[total_intl_calls]]&lt;=10, "Medium Calls", "High Calls"))</f>
        <v>Low Calls</v>
      </c>
      <c r="AF22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7" t="str">
        <f>IF(tbl_Customers[[#This Row],[Churn_Risk_Score]]&gt;=10,"High Risk", IF(tbl_Customers[[#This Row],[Churn_Risk_Score]]&gt;=5,"Medium Risk","Low Risk"))</f>
        <v>Low Risk</v>
      </c>
      <c r="AH2287">
        <f>tbl_Customers[[#This Row],[total_day_charge]] + tbl_Customers[[#This Row],[total_eve_charge]] + tbl_Customers[[#This Row],[total_night_charge]] + tbl_Customers[[#This Row],[total_intl_charge]]</f>
        <v>74.97</v>
      </c>
    </row>
    <row r="2288" spans="1:34"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t="str">
        <f>IF(tbl_Customers[[#This Row],[total_intl_charge]] &lt;= 3, "Low Charges", "High Charges")</f>
        <v>Low Charges</v>
      </c>
      <c r="Z2288" t="str">
        <f>IF(tbl_Customers[[#This Row],[total_eve_calls]]&lt;=80,"Low Calls",
IF(tbl_Customers[[#This Row],[total_eve_calls]]&lt;=120,"Medium Calls","High Calls"))</f>
        <v>Medium Calls</v>
      </c>
      <c r="AA2288" t="str">
        <f>IF(tbl_Customers[[#This Row],[total_eve_charge]]&lt;=15,"Low Charges",
IF(tbl_Customers[[#This Row],[total_eve_charge]]&lt;=20,"Medium Charges","High Charges"))</f>
        <v>Low Charges</v>
      </c>
      <c r="AB2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88" t="str">
        <f>IF(tbl_Customers[[#This Row],[number_vmail_messages]] = 0, "No Usage", IF(tbl_Customers[[#This Row],[number_vmail_messages]] &lt;= 20, "Low Usage", IF(tbl_Customers[[#This Row],[number_vmail_messages]] &lt;= 40, "Medium Usgae", "High Usage")))</f>
        <v>No Usage</v>
      </c>
      <c r="AD2288" t="str">
        <f>IF(tbl_Customers[[#This Row],[total_day_minutes]]&lt;=150,"Low Usage", IF(tbl_Customers[[#This Row],[total_day_minutes]]&lt;=200,"Medium Usage", IF(tbl_Customers[[#This Row],[total_day_minutes]]&lt;=250,"High Usage","Very High Usage")))</f>
        <v>Medium Usage</v>
      </c>
      <c r="AE2288" t="str">
        <f>IF(tbl_Customers[[#This Row],[total_intl_calls]]&lt;=5,"Low Calls", IF(tbl_Customers[[#This Row],[total_intl_calls]]&lt;=10, "Medium Calls", "High Calls"))</f>
        <v>Medium Calls</v>
      </c>
      <c r="AF22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8" t="str">
        <f>IF(tbl_Customers[[#This Row],[Churn_Risk_Score]]&gt;=10,"High Risk", IF(tbl_Customers[[#This Row],[Churn_Risk_Score]]&gt;=5,"Medium Risk","Low Risk"))</f>
        <v>Low Risk</v>
      </c>
      <c r="AH2288">
        <f>tbl_Customers[[#This Row],[total_day_charge]] + tbl_Customers[[#This Row],[total_eve_charge]] + tbl_Customers[[#This Row],[total_night_charge]] + tbl_Customers[[#This Row],[total_intl_charge]]</f>
        <v>53.53</v>
      </c>
    </row>
    <row r="2289" spans="1:34"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t="str">
        <f>IF(tbl_Customers[[#This Row],[total_intl_charge]] &lt;= 3, "Low Charges", "High Charges")</f>
        <v>High Charges</v>
      </c>
      <c r="Z2289" t="str">
        <f>IF(tbl_Customers[[#This Row],[total_eve_calls]]&lt;=80,"Low Calls",
IF(tbl_Customers[[#This Row],[total_eve_calls]]&lt;=120,"Medium Calls","High Calls"))</f>
        <v>Medium Calls</v>
      </c>
      <c r="AA2289" t="str">
        <f>IF(tbl_Customers[[#This Row],[total_eve_charge]]&lt;=15,"Low Charges",
IF(tbl_Customers[[#This Row],[total_eve_charge]]&lt;=20,"Medium Charges","High Charges"))</f>
        <v>High Charges</v>
      </c>
      <c r="AB2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9" t="str">
        <f>IF(tbl_Customers[[#This Row],[number_vmail_messages]] = 0, "No Usage", IF(tbl_Customers[[#This Row],[number_vmail_messages]] &lt;= 20, "Low Usage", IF(tbl_Customers[[#This Row],[number_vmail_messages]] &lt;= 40, "Medium Usgae", "High Usage")))</f>
        <v>No Usage</v>
      </c>
      <c r="AD2289" t="str">
        <f>IF(tbl_Customers[[#This Row],[total_day_minutes]]&lt;=150,"Low Usage", IF(tbl_Customers[[#This Row],[total_day_minutes]]&lt;=200,"Medium Usage", IF(tbl_Customers[[#This Row],[total_day_minutes]]&lt;=250,"High Usage","Very High Usage")))</f>
        <v>Medium Usage</v>
      </c>
      <c r="AE2289" t="str">
        <f>IF(tbl_Customers[[#This Row],[total_intl_calls]]&lt;=5,"Low Calls", IF(tbl_Customers[[#This Row],[total_intl_calls]]&lt;=10, "Medium Calls", "High Calls"))</f>
        <v>Low Calls</v>
      </c>
      <c r="AF22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9" t="str">
        <f>IF(tbl_Customers[[#This Row],[Churn_Risk_Score]]&gt;=10,"High Risk", IF(tbl_Customers[[#This Row],[Churn_Risk_Score]]&gt;=5,"Medium Risk","Low Risk"))</f>
        <v>Low Risk</v>
      </c>
      <c r="AH2289">
        <f>tbl_Customers[[#This Row],[total_day_charge]] + tbl_Customers[[#This Row],[total_eve_charge]] + tbl_Customers[[#This Row],[total_night_charge]] + tbl_Customers[[#This Row],[total_intl_charge]]</f>
        <v>66.759999999999991</v>
      </c>
    </row>
    <row r="2290" spans="1:34"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t="str">
        <f>IF(tbl_Customers[[#This Row],[total_intl_charge]] &lt;= 3, "Low Charges", "High Charges")</f>
        <v>High Charges</v>
      </c>
      <c r="Z2290" t="str">
        <f>IF(tbl_Customers[[#This Row],[total_eve_calls]]&lt;=80,"Low Calls",
IF(tbl_Customers[[#This Row],[total_eve_calls]]&lt;=120,"Medium Calls","High Calls"))</f>
        <v>Medium Calls</v>
      </c>
      <c r="AA2290" t="str">
        <f>IF(tbl_Customers[[#This Row],[total_eve_charge]]&lt;=15,"Low Charges",
IF(tbl_Customers[[#This Row],[total_eve_charge]]&lt;=20,"Medium Charges","High Charges"))</f>
        <v>Medium Charges</v>
      </c>
      <c r="AB2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0" t="str">
        <f>IF(tbl_Customers[[#This Row],[number_vmail_messages]] = 0, "No Usage", IF(tbl_Customers[[#This Row],[number_vmail_messages]] &lt;= 20, "Low Usage", IF(tbl_Customers[[#This Row],[number_vmail_messages]] &lt;= 40, "Medium Usgae", "High Usage")))</f>
        <v>No Usage</v>
      </c>
      <c r="AD2290" t="str">
        <f>IF(tbl_Customers[[#This Row],[total_day_minutes]]&lt;=150,"Low Usage", IF(tbl_Customers[[#This Row],[total_day_minutes]]&lt;=200,"Medium Usage", IF(tbl_Customers[[#This Row],[total_day_minutes]]&lt;=250,"High Usage","Very High Usage")))</f>
        <v>Low Usage</v>
      </c>
      <c r="AE2290" t="str">
        <f>IF(tbl_Customers[[#This Row],[total_intl_calls]]&lt;=5,"Low Calls", IF(tbl_Customers[[#This Row],[total_intl_calls]]&lt;=10, "Medium Calls", "High Calls"))</f>
        <v>Low Calls</v>
      </c>
      <c r="AF22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0" t="str">
        <f>IF(tbl_Customers[[#This Row],[Churn_Risk_Score]]&gt;=10,"High Risk", IF(tbl_Customers[[#This Row],[Churn_Risk_Score]]&gt;=5,"Medium Risk","Low Risk"))</f>
        <v>Low Risk</v>
      </c>
      <c r="AH2290">
        <f>tbl_Customers[[#This Row],[total_day_charge]] + tbl_Customers[[#This Row],[total_eve_charge]] + tbl_Customers[[#This Row],[total_night_charge]] + tbl_Customers[[#This Row],[total_intl_charge]]</f>
        <v>45.45</v>
      </c>
    </row>
    <row r="2291" spans="1:34"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t="str">
        <f>IF(tbl_Customers[[#This Row],[total_intl_charge]] &lt;= 3, "Low Charges", "High Charges")</f>
        <v>Low Charges</v>
      </c>
      <c r="Z2291" t="str">
        <f>IF(tbl_Customers[[#This Row],[total_eve_calls]]&lt;=80,"Low Calls",
IF(tbl_Customers[[#This Row],[total_eve_calls]]&lt;=120,"Medium Calls","High Calls"))</f>
        <v>Medium Calls</v>
      </c>
      <c r="AA2291" t="str">
        <f>IF(tbl_Customers[[#This Row],[total_eve_charge]]&lt;=15,"Low Charges",
IF(tbl_Customers[[#This Row],[total_eve_charge]]&lt;=20,"Medium Charges","High Charges"))</f>
        <v>Medium Charges</v>
      </c>
      <c r="AB2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1" t="str">
        <f>IF(tbl_Customers[[#This Row],[number_vmail_messages]] = 0, "No Usage", IF(tbl_Customers[[#This Row],[number_vmail_messages]] &lt;= 20, "Low Usage", IF(tbl_Customers[[#This Row],[number_vmail_messages]] &lt;= 40, "Medium Usgae", "High Usage")))</f>
        <v>No Usage</v>
      </c>
      <c r="AD2291" t="str">
        <f>IF(tbl_Customers[[#This Row],[total_day_minutes]]&lt;=150,"Low Usage", IF(tbl_Customers[[#This Row],[total_day_minutes]]&lt;=200,"Medium Usage", IF(tbl_Customers[[#This Row],[total_day_minutes]]&lt;=250,"High Usage","Very High Usage")))</f>
        <v>Very High Usage</v>
      </c>
      <c r="AE2291" t="str">
        <f>IF(tbl_Customers[[#This Row],[total_intl_calls]]&lt;=5,"Low Calls", IF(tbl_Customers[[#This Row],[total_intl_calls]]&lt;=10, "Medium Calls", "High Calls"))</f>
        <v>Low Calls</v>
      </c>
      <c r="AF22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91" t="str">
        <f>IF(tbl_Customers[[#This Row],[Churn_Risk_Score]]&gt;=10,"High Risk", IF(tbl_Customers[[#This Row],[Churn_Risk_Score]]&gt;=5,"Medium Risk","Low Risk"))</f>
        <v>Medium Risk</v>
      </c>
      <c r="AH2291">
        <f>tbl_Customers[[#This Row],[total_day_charge]] + tbl_Customers[[#This Row],[total_eve_charge]] + tbl_Customers[[#This Row],[total_night_charge]] + tbl_Customers[[#This Row],[total_intl_charge]]</f>
        <v>75.08</v>
      </c>
    </row>
    <row r="2292" spans="1:34"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t="str">
        <f>IF(tbl_Customers[[#This Row],[total_intl_charge]] &lt;= 3, "Low Charges", "High Charges")</f>
        <v>Low Charges</v>
      </c>
      <c r="Z2292" t="str">
        <f>IF(tbl_Customers[[#This Row],[total_eve_calls]]&lt;=80,"Low Calls",
IF(tbl_Customers[[#This Row],[total_eve_calls]]&lt;=120,"Medium Calls","High Calls"))</f>
        <v>Medium Calls</v>
      </c>
      <c r="AA2292" t="str">
        <f>IF(tbl_Customers[[#This Row],[total_eve_charge]]&lt;=15,"Low Charges",
IF(tbl_Customers[[#This Row],[total_eve_charge]]&lt;=20,"Medium Charges","High Charges"))</f>
        <v>Low Charges</v>
      </c>
      <c r="AB2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2" t="str">
        <f>IF(tbl_Customers[[#This Row],[number_vmail_messages]] = 0, "No Usage", IF(tbl_Customers[[#This Row],[number_vmail_messages]] &lt;= 20, "Low Usage", IF(tbl_Customers[[#This Row],[number_vmail_messages]] &lt;= 40, "Medium Usgae", "High Usage")))</f>
        <v>No Usage</v>
      </c>
      <c r="AD2292" t="str">
        <f>IF(tbl_Customers[[#This Row],[total_day_minutes]]&lt;=150,"Low Usage", IF(tbl_Customers[[#This Row],[total_day_minutes]]&lt;=200,"Medium Usage", IF(tbl_Customers[[#This Row],[total_day_minutes]]&lt;=250,"High Usage","Very High Usage")))</f>
        <v>High Usage</v>
      </c>
      <c r="AE2292" t="str">
        <f>IF(tbl_Customers[[#This Row],[total_intl_calls]]&lt;=5,"Low Calls", IF(tbl_Customers[[#This Row],[total_intl_calls]]&lt;=10, "Medium Calls", "High Calls"))</f>
        <v>Low Calls</v>
      </c>
      <c r="AF22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2" t="str">
        <f>IF(tbl_Customers[[#This Row],[Churn_Risk_Score]]&gt;=10,"High Risk", IF(tbl_Customers[[#This Row],[Churn_Risk_Score]]&gt;=5,"Medium Risk","Low Risk"))</f>
        <v>Low Risk</v>
      </c>
      <c r="AH2292">
        <f>tbl_Customers[[#This Row],[total_day_charge]] + tbl_Customers[[#This Row],[total_eve_charge]] + tbl_Customers[[#This Row],[total_night_charge]] + tbl_Customers[[#This Row],[total_intl_charge]]</f>
        <v>64.359999999999985</v>
      </c>
    </row>
    <row r="2293" spans="1:34"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t="str">
        <f>IF(tbl_Customers[[#This Row],[total_intl_charge]] &lt;= 3, "Low Charges", "High Charges")</f>
        <v>Low Charges</v>
      </c>
      <c r="Z2293" t="str">
        <f>IF(tbl_Customers[[#This Row],[total_eve_calls]]&lt;=80,"Low Calls",
IF(tbl_Customers[[#This Row],[total_eve_calls]]&lt;=120,"Medium Calls","High Calls"))</f>
        <v>Medium Calls</v>
      </c>
      <c r="AA2293" t="str">
        <f>IF(tbl_Customers[[#This Row],[total_eve_charge]]&lt;=15,"Low Charges",
IF(tbl_Customers[[#This Row],[total_eve_charge]]&lt;=20,"Medium Charges","High Charges"))</f>
        <v>Low Charges</v>
      </c>
      <c r="AB2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3" t="str">
        <f>IF(tbl_Customers[[#This Row],[number_vmail_messages]] = 0, "No Usage", IF(tbl_Customers[[#This Row],[number_vmail_messages]] &lt;= 20, "Low Usage", IF(tbl_Customers[[#This Row],[number_vmail_messages]] &lt;= 40, "Medium Usgae", "High Usage")))</f>
        <v>Low Usage</v>
      </c>
      <c r="AD2293" t="str">
        <f>IF(tbl_Customers[[#This Row],[total_day_minutes]]&lt;=150,"Low Usage", IF(tbl_Customers[[#This Row],[total_day_minutes]]&lt;=200,"Medium Usage", IF(tbl_Customers[[#This Row],[total_day_minutes]]&lt;=250,"High Usage","Very High Usage")))</f>
        <v>High Usage</v>
      </c>
      <c r="AE2293" t="str">
        <f>IF(tbl_Customers[[#This Row],[total_intl_calls]]&lt;=5,"Low Calls", IF(tbl_Customers[[#This Row],[total_intl_calls]]&lt;=10, "Medium Calls", "High Calls"))</f>
        <v>Low Calls</v>
      </c>
      <c r="AF22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3" t="str">
        <f>IF(tbl_Customers[[#This Row],[Churn_Risk_Score]]&gt;=10,"High Risk", IF(tbl_Customers[[#This Row],[Churn_Risk_Score]]&gt;=5,"Medium Risk","Low Risk"))</f>
        <v>Low Risk</v>
      </c>
      <c r="AH2293">
        <f>tbl_Customers[[#This Row],[total_day_charge]] + tbl_Customers[[#This Row],[total_eve_charge]] + tbl_Customers[[#This Row],[total_night_charge]] + tbl_Customers[[#This Row],[total_intl_charge]]</f>
        <v>54.5</v>
      </c>
    </row>
    <row r="2294" spans="1:34"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t="str">
        <f>IF(tbl_Customers[[#This Row],[total_intl_charge]] &lt;= 3, "Low Charges", "High Charges")</f>
        <v>High Charges</v>
      </c>
      <c r="Z2294" t="str">
        <f>IF(tbl_Customers[[#This Row],[total_eve_calls]]&lt;=80,"Low Calls",
IF(tbl_Customers[[#This Row],[total_eve_calls]]&lt;=120,"Medium Calls","High Calls"))</f>
        <v>High Calls</v>
      </c>
      <c r="AA2294" t="str">
        <f>IF(tbl_Customers[[#This Row],[total_eve_charge]]&lt;=15,"Low Charges",
IF(tbl_Customers[[#This Row],[total_eve_charge]]&lt;=20,"Medium Charges","High Charges"))</f>
        <v>Low Charges</v>
      </c>
      <c r="AB2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4" t="str">
        <f>IF(tbl_Customers[[#This Row],[number_vmail_messages]] = 0, "No Usage", IF(tbl_Customers[[#This Row],[number_vmail_messages]] &lt;= 20, "Low Usage", IF(tbl_Customers[[#This Row],[number_vmail_messages]] &lt;= 40, "Medium Usgae", "High Usage")))</f>
        <v>No Usage</v>
      </c>
      <c r="AD2294" t="str">
        <f>IF(tbl_Customers[[#This Row],[total_day_minutes]]&lt;=150,"Low Usage", IF(tbl_Customers[[#This Row],[total_day_minutes]]&lt;=200,"Medium Usage", IF(tbl_Customers[[#This Row],[total_day_minutes]]&lt;=250,"High Usage","Very High Usage")))</f>
        <v>Low Usage</v>
      </c>
      <c r="AE2294" t="str">
        <f>IF(tbl_Customers[[#This Row],[total_intl_calls]]&lt;=5,"Low Calls", IF(tbl_Customers[[#This Row],[total_intl_calls]]&lt;=10, "Medium Calls", "High Calls"))</f>
        <v>High Calls</v>
      </c>
      <c r="AF22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4" t="str">
        <f>IF(tbl_Customers[[#This Row],[Churn_Risk_Score]]&gt;=10,"High Risk", IF(tbl_Customers[[#This Row],[Churn_Risk_Score]]&gt;=5,"Medium Risk","Low Risk"))</f>
        <v>Low Risk</v>
      </c>
      <c r="AH2294">
        <f>tbl_Customers[[#This Row],[total_day_charge]] + tbl_Customers[[#This Row],[total_eve_charge]] + tbl_Customers[[#This Row],[total_night_charge]] + tbl_Customers[[#This Row],[total_intl_charge]]</f>
        <v>33</v>
      </c>
    </row>
    <row r="2295" spans="1:34"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t="str">
        <f>IF(tbl_Customers[[#This Row],[total_intl_charge]] &lt;= 3, "Low Charges", "High Charges")</f>
        <v>High Charges</v>
      </c>
      <c r="Z2295" t="str">
        <f>IF(tbl_Customers[[#This Row],[total_eve_calls]]&lt;=80,"Low Calls",
IF(tbl_Customers[[#This Row],[total_eve_calls]]&lt;=120,"Medium Calls","High Calls"))</f>
        <v>Medium Calls</v>
      </c>
      <c r="AA2295" t="str">
        <f>IF(tbl_Customers[[#This Row],[total_eve_charge]]&lt;=15,"Low Charges",
IF(tbl_Customers[[#This Row],[total_eve_charge]]&lt;=20,"Medium Charges","High Charges"))</f>
        <v>Low Charges</v>
      </c>
      <c r="AB2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5" t="str">
        <f>IF(tbl_Customers[[#This Row],[number_vmail_messages]] = 0, "No Usage", IF(tbl_Customers[[#This Row],[number_vmail_messages]] &lt;= 20, "Low Usage", IF(tbl_Customers[[#This Row],[number_vmail_messages]] &lt;= 40, "Medium Usgae", "High Usage")))</f>
        <v>No Usage</v>
      </c>
      <c r="AD2295" t="str">
        <f>IF(tbl_Customers[[#This Row],[total_day_minutes]]&lt;=150,"Low Usage", IF(tbl_Customers[[#This Row],[total_day_minutes]]&lt;=200,"Medium Usage", IF(tbl_Customers[[#This Row],[total_day_minutes]]&lt;=250,"High Usage","Very High Usage")))</f>
        <v>Low Usage</v>
      </c>
      <c r="AE2295" t="str">
        <f>IF(tbl_Customers[[#This Row],[total_intl_calls]]&lt;=5,"Low Calls", IF(tbl_Customers[[#This Row],[total_intl_calls]]&lt;=10, "Medium Calls", "High Calls"))</f>
        <v>Low Calls</v>
      </c>
      <c r="AF22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5" t="str">
        <f>IF(tbl_Customers[[#This Row],[Churn_Risk_Score]]&gt;=10,"High Risk", IF(tbl_Customers[[#This Row],[Churn_Risk_Score]]&gt;=5,"Medium Risk","Low Risk"))</f>
        <v>Low Risk</v>
      </c>
      <c r="AH2295">
        <f>tbl_Customers[[#This Row],[total_day_charge]] + tbl_Customers[[#This Row],[total_eve_charge]] + tbl_Customers[[#This Row],[total_night_charge]] + tbl_Customers[[#This Row],[total_intl_charge]]</f>
        <v>48.750000000000007</v>
      </c>
    </row>
    <row r="2296" spans="1:34"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t="str">
        <f>IF(tbl_Customers[[#This Row],[total_intl_charge]] &lt;= 3, "Low Charges", "High Charges")</f>
        <v>Low Charges</v>
      </c>
      <c r="Z2296" t="str">
        <f>IF(tbl_Customers[[#This Row],[total_eve_calls]]&lt;=80,"Low Calls",
IF(tbl_Customers[[#This Row],[total_eve_calls]]&lt;=120,"Medium Calls","High Calls"))</f>
        <v>Medium Calls</v>
      </c>
      <c r="AA2296" t="str">
        <f>IF(tbl_Customers[[#This Row],[total_eve_charge]]&lt;=15,"Low Charges",
IF(tbl_Customers[[#This Row],[total_eve_charge]]&lt;=20,"Medium Charges","High Charges"))</f>
        <v>High Charges</v>
      </c>
      <c r="AB2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6" t="str">
        <f>IF(tbl_Customers[[#This Row],[number_vmail_messages]] = 0, "No Usage", IF(tbl_Customers[[#This Row],[number_vmail_messages]] &lt;= 20, "Low Usage", IF(tbl_Customers[[#This Row],[number_vmail_messages]] &lt;= 40, "Medium Usgae", "High Usage")))</f>
        <v>No Usage</v>
      </c>
      <c r="AD2296" t="str">
        <f>IF(tbl_Customers[[#This Row],[total_day_minutes]]&lt;=150,"Low Usage", IF(tbl_Customers[[#This Row],[total_day_minutes]]&lt;=200,"Medium Usage", IF(tbl_Customers[[#This Row],[total_day_minutes]]&lt;=250,"High Usage","Very High Usage")))</f>
        <v>Very High Usage</v>
      </c>
      <c r="AE2296" t="str">
        <f>IF(tbl_Customers[[#This Row],[total_intl_calls]]&lt;=5,"Low Calls", IF(tbl_Customers[[#This Row],[total_intl_calls]]&lt;=10, "Medium Calls", "High Calls"))</f>
        <v>Medium Calls</v>
      </c>
      <c r="AF22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96" t="str">
        <f>IF(tbl_Customers[[#This Row],[Churn_Risk_Score]]&gt;=10,"High Risk", IF(tbl_Customers[[#This Row],[Churn_Risk_Score]]&gt;=5,"Medium Risk","Low Risk"))</f>
        <v>Medium Risk</v>
      </c>
      <c r="AH2296">
        <f>tbl_Customers[[#This Row],[total_day_charge]] + tbl_Customers[[#This Row],[total_eve_charge]] + tbl_Customers[[#This Row],[total_night_charge]] + tbl_Customers[[#This Row],[total_intl_charge]]</f>
        <v>72.820000000000007</v>
      </c>
    </row>
    <row r="2297" spans="1:34"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t="str">
        <f>IF(tbl_Customers[[#This Row],[total_intl_charge]] &lt;= 3, "Low Charges", "High Charges")</f>
        <v>High Charges</v>
      </c>
      <c r="Z2297" t="str">
        <f>IF(tbl_Customers[[#This Row],[total_eve_calls]]&lt;=80,"Low Calls",
IF(tbl_Customers[[#This Row],[total_eve_calls]]&lt;=120,"Medium Calls","High Calls"))</f>
        <v>Low Calls</v>
      </c>
      <c r="AA2297" t="str">
        <f>IF(tbl_Customers[[#This Row],[total_eve_charge]]&lt;=15,"Low Charges",
IF(tbl_Customers[[#This Row],[total_eve_charge]]&lt;=20,"Medium Charges","High Charges"))</f>
        <v>Medium Charges</v>
      </c>
      <c r="AB2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7" t="str">
        <f>IF(tbl_Customers[[#This Row],[number_vmail_messages]] = 0, "No Usage", IF(tbl_Customers[[#This Row],[number_vmail_messages]] &lt;= 20, "Low Usage", IF(tbl_Customers[[#This Row],[number_vmail_messages]] &lt;= 40, "Medium Usgae", "High Usage")))</f>
        <v>No Usage</v>
      </c>
      <c r="AD2297" t="str">
        <f>IF(tbl_Customers[[#This Row],[total_day_minutes]]&lt;=150,"Low Usage", IF(tbl_Customers[[#This Row],[total_day_minutes]]&lt;=200,"Medium Usage", IF(tbl_Customers[[#This Row],[total_day_minutes]]&lt;=250,"High Usage","Very High Usage")))</f>
        <v>High Usage</v>
      </c>
      <c r="AE2297" t="str">
        <f>IF(tbl_Customers[[#This Row],[total_intl_calls]]&lt;=5,"Low Calls", IF(tbl_Customers[[#This Row],[total_intl_calls]]&lt;=10, "Medium Calls", "High Calls"))</f>
        <v>Low Calls</v>
      </c>
      <c r="AF22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7" t="str">
        <f>IF(tbl_Customers[[#This Row],[Churn_Risk_Score]]&gt;=10,"High Risk", IF(tbl_Customers[[#This Row],[Churn_Risk_Score]]&gt;=5,"Medium Risk","Low Risk"))</f>
        <v>Low Risk</v>
      </c>
      <c r="AH2297">
        <f>tbl_Customers[[#This Row],[total_day_charge]] + tbl_Customers[[#This Row],[total_eve_charge]] + tbl_Customers[[#This Row],[total_night_charge]] + tbl_Customers[[#This Row],[total_intl_charge]]</f>
        <v>61.54</v>
      </c>
    </row>
    <row r="2298" spans="1:34"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t="str">
        <f>IF(tbl_Customers[[#This Row],[total_intl_charge]] &lt;= 3, "Low Charges", "High Charges")</f>
        <v>High Charges</v>
      </c>
      <c r="Z2298" t="str">
        <f>IF(tbl_Customers[[#This Row],[total_eve_calls]]&lt;=80,"Low Calls",
IF(tbl_Customers[[#This Row],[total_eve_calls]]&lt;=120,"Medium Calls","High Calls"))</f>
        <v>Medium Calls</v>
      </c>
      <c r="AA2298" t="str">
        <f>IF(tbl_Customers[[#This Row],[total_eve_charge]]&lt;=15,"Low Charges",
IF(tbl_Customers[[#This Row],[total_eve_charge]]&lt;=20,"Medium Charges","High Charges"))</f>
        <v>Low Charges</v>
      </c>
      <c r="AB2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8" t="str">
        <f>IF(tbl_Customers[[#This Row],[number_vmail_messages]] = 0, "No Usage", IF(tbl_Customers[[#This Row],[number_vmail_messages]] &lt;= 20, "Low Usage", IF(tbl_Customers[[#This Row],[number_vmail_messages]] &lt;= 40, "Medium Usgae", "High Usage")))</f>
        <v>Medium Usgae</v>
      </c>
      <c r="AD2298" t="str">
        <f>IF(tbl_Customers[[#This Row],[total_day_minutes]]&lt;=150,"Low Usage", IF(tbl_Customers[[#This Row],[total_day_minutes]]&lt;=200,"Medium Usage", IF(tbl_Customers[[#This Row],[total_day_minutes]]&lt;=250,"High Usage","Very High Usage")))</f>
        <v>Low Usage</v>
      </c>
      <c r="AE2298" t="str">
        <f>IF(tbl_Customers[[#This Row],[total_intl_calls]]&lt;=5,"Low Calls", IF(tbl_Customers[[#This Row],[total_intl_calls]]&lt;=10, "Medium Calls", "High Calls"))</f>
        <v>Low Calls</v>
      </c>
      <c r="AF22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98" t="str">
        <f>IF(tbl_Customers[[#This Row],[Churn_Risk_Score]]&gt;=10,"High Risk", IF(tbl_Customers[[#This Row],[Churn_Risk_Score]]&gt;=5,"Medium Risk","Low Risk"))</f>
        <v>Low Risk</v>
      </c>
      <c r="AH2298">
        <f>tbl_Customers[[#This Row],[total_day_charge]] + tbl_Customers[[#This Row],[total_eve_charge]] + tbl_Customers[[#This Row],[total_night_charge]] + tbl_Customers[[#This Row],[total_intl_charge]]</f>
        <v>32.86</v>
      </c>
    </row>
    <row r="2299" spans="1:34"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t="str">
        <f>IF(tbl_Customers[[#This Row],[total_intl_charge]] &lt;= 3, "Low Charges", "High Charges")</f>
        <v>High Charges</v>
      </c>
      <c r="Z2299" t="str">
        <f>IF(tbl_Customers[[#This Row],[total_eve_calls]]&lt;=80,"Low Calls",
IF(tbl_Customers[[#This Row],[total_eve_calls]]&lt;=120,"Medium Calls","High Calls"))</f>
        <v>High Calls</v>
      </c>
      <c r="AA2299" t="str">
        <f>IF(tbl_Customers[[#This Row],[total_eve_charge]]&lt;=15,"Low Charges",
IF(tbl_Customers[[#This Row],[total_eve_charge]]&lt;=20,"Medium Charges","High Charges"))</f>
        <v>High Charges</v>
      </c>
      <c r="AB2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9" t="str">
        <f>IF(tbl_Customers[[#This Row],[number_vmail_messages]] = 0, "No Usage", IF(tbl_Customers[[#This Row],[number_vmail_messages]] &lt;= 20, "Low Usage", IF(tbl_Customers[[#This Row],[number_vmail_messages]] &lt;= 40, "Medium Usgae", "High Usage")))</f>
        <v>No Usage</v>
      </c>
      <c r="AD2299" t="str">
        <f>IF(tbl_Customers[[#This Row],[total_day_minutes]]&lt;=150,"Low Usage", IF(tbl_Customers[[#This Row],[total_day_minutes]]&lt;=200,"Medium Usage", IF(tbl_Customers[[#This Row],[total_day_minutes]]&lt;=250,"High Usage","Very High Usage")))</f>
        <v>Very High Usage</v>
      </c>
      <c r="AE2299" t="str">
        <f>IF(tbl_Customers[[#This Row],[total_intl_calls]]&lt;=5,"Low Calls", IF(tbl_Customers[[#This Row],[total_intl_calls]]&lt;=10, "Medium Calls", "High Calls"))</f>
        <v>Low Calls</v>
      </c>
      <c r="AF22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99" t="str">
        <f>IF(tbl_Customers[[#This Row],[Churn_Risk_Score]]&gt;=10,"High Risk", IF(tbl_Customers[[#This Row],[Churn_Risk_Score]]&gt;=5,"Medium Risk","Low Risk"))</f>
        <v>Medium Risk</v>
      </c>
      <c r="AH2299">
        <f>tbl_Customers[[#This Row],[total_day_charge]] + tbl_Customers[[#This Row],[total_eve_charge]] + tbl_Customers[[#This Row],[total_night_charge]] + tbl_Customers[[#This Row],[total_intl_charge]]</f>
        <v>78.400000000000006</v>
      </c>
    </row>
    <row r="2300" spans="1:34"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t="str">
        <f>IF(tbl_Customers[[#This Row],[total_intl_charge]] &lt;= 3, "Low Charges", "High Charges")</f>
        <v>Low Charges</v>
      </c>
      <c r="Z2300" t="str">
        <f>IF(tbl_Customers[[#This Row],[total_eve_calls]]&lt;=80,"Low Calls",
IF(tbl_Customers[[#This Row],[total_eve_calls]]&lt;=120,"Medium Calls","High Calls"))</f>
        <v>Medium Calls</v>
      </c>
      <c r="AA2300" t="str">
        <f>IF(tbl_Customers[[#This Row],[total_eve_charge]]&lt;=15,"Low Charges",
IF(tbl_Customers[[#This Row],[total_eve_charge]]&lt;=20,"Medium Charges","High Charges"))</f>
        <v>High Charges</v>
      </c>
      <c r="AB2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0" t="str">
        <f>IF(tbl_Customers[[#This Row],[number_vmail_messages]] = 0, "No Usage", IF(tbl_Customers[[#This Row],[number_vmail_messages]] &lt;= 20, "Low Usage", IF(tbl_Customers[[#This Row],[number_vmail_messages]] &lt;= 40, "Medium Usgae", "High Usage")))</f>
        <v>No Usage</v>
      </c>
      <c r="AD2300" t="str">
        <f>IF(tbl_Customers[[#This Row],[total_day_minutes]]&lt;=150,"Low Usage", IF(tbl_Customers[[#This Row],[total_day_minutes]]&lt;=200,"Medium Usage", IF(tbl_Customers[[#This Row],[total_day_minutes]]&lt;=250,"High Usage","Very High Usage")))</f>
        <v>Medium Usage</v>
      </c>
      <c r="AE2300" t="str">
        <f>IF(tbl_Customers[[#This Row],[total_intl_calls]]&lt;=5,"Low Calls", IF(tbl_Customers[[#This Row],[total_intl_calls]]&lt;=10, "Medium Calls", "High Calls"))</f>
        <v>Low Calls</v>
      </c>
      <c r="AF23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0" t="str">
        <f>IF(tbl_Customers[[#This Row],[Churn_Risk_Score]]&gt;=10,"High Risk", IF(tbl_Customers[[#This Row],[Churn_Risk_Score]]&gt;=5,"Medium Risk","Low Risk"))</f>
        <v>Low Risk</v>
      </c>
      <c r="AH2300">
        <f>tbl_Customers[[#This Row],[total_day_charge]] + tbl_Customers[[#This Row],[total_eve_charge]] + tbl_Customers[[#This Row],[total_night_charge]] + tbl_Customers[[#This Row],[total_intl_charge]]</f>
        <v>65.650000000000006</v>
      </c>
    </row>
    <row r="2301" spans="1:34"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t="str">
        <f>IF(tbl_Customers[[#This Row],[total_intl_charge]] &lt;= 3, "Low Charges", "High Charges")</f>
        <v>High Charges</v>
      </c>
      <c r="Z2301" t="str">
        <f>IF(tbl_Customers[[#This Row],[total_eve_calls]]&lt;=80,"Low Calls",
IF(tbl_Customers[[#This Row],[total_eve_calls]]&lt;=120,"Medium Calls","High Calls"))</f>
        <v>High Calls</v>
      </c>
      <c r="AA2301" t="str">
        <f>IF(tbl_Customers[[#This Row],[total_eve_charge]]&lt;=15,"Low Charges",
IF(tbl_Customers[[#This Row],[total_eve_charge]]&lt;=20,"Medium Charges","High Charges"))</f>
        <v>High Charges</v>
      </c>
      <c r="AB2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1" t="str">
        <f>IF(tbl_Customers[[#This Row],[number_vmail_messages]] = 0, "No Usage", IF(tbl_Customers[[#This Row],[number_vmail_messages]] &lt;= 20, "Low Usage", IF(tbl_Customers[[#This Row],[number_vmail_messages]] &lt;= 40, "Medium Usgae", "High Usage")))</f>
        <v>No Usage</v>
      </c>
      <c r="AD2301" t="str">
        <f>IF(tbl_Customers[[#This Row],[total_day_minutes]]&lt;=150,"Low Usage", IF(tbl_Customers[[#This Row],[total_day_minutes]]&lt;=200,"Medium Usage", IF(tbl_Customers[[#This Row],[total_day_minutes]]&lt;=250,"High Usage","Very High Usage")))</f>
        <v>Low Usage</v>
      </c>
      <c r="AE2301" t="str">
        <f>IF(tbl_Customers[[#This Row],[total_intl_calls]]&lt;=5,"Low Calls", IF(tbl_Customers[[#This Row],[total_intl_calls]]&lt;=10, "Medium Calls", "High Calls"))</f>
        <v>Low Calls</v>
      </c>
      <c r="AF23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1" t="str">
        <f>IF(tbl_Customers[[#This Row],[Churn_Risk_Score]]&gt;=10,"High Risk", IF(tbl_Customers[[#This Row],[Churn_Risk_Score]]&gt;=5,"Medium Risk","Low Risk"))</f>
        <v>Low Risk</v>
      </c>
      <c r="AH2301">
        <f>tbl_Customers[[#This Row],[total_day_charge]] + tbl_Customers[[#This Row],[total_eve_charge]] + tbl_Customers[[#This Row],[total_night_charge]] + tbl_Customers[[#This Row],[total_intl_charge]]</f>
        <v>57.8</v>
      </c>
    </row>
    <row r="2302" spans="1:34"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t="str">
        <f>IF(tbl_Customers[[#This Row],[total_intl_charge]] &lt;= 3, "Low Charges", "High Charges")</f>
        <v>Low Charges</v>
      </c>
      <c r="Z2302" t="str">
        <f>IF(tbl_Customers[[#This Row],[total_eve_calls]]&lt;=80,"Low Calls",
IF(tbl_Customers[[#This Row],[total_eve_calls]]&lt;=120,"Medium Calls","High Calls"))</f>
        <v>Medium Calls</v>
      </c>
      <c r="AA2302" t="str">
        <f>IF(tbl_Customers[[#This Row],[total_eve_charge]]&lt;=15,"Low Charges",
IF(tbl_Customers[[#This Row],[total_eve_charge]]&lt;=20,"Medium Charges","High Charges"))</f>
        <v>Medium Charges</v>
      </c>
      <c r="AB2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2" t="str">
        <f>IF(tbl_Customers[[#This Row],[number_vmail_messages]] = 0, "No Usage", IF(tbl_Customers[[#This Row],[number_vmail_messages]] &lt;= 20, "Low Usage", IF(tbl_Customers[[#This Row],[number_vmail_messages]] &lt;= 40, "Medium Usgae", "High Usage")))</f>
        <v>Medium Usgae</v>
      </c>
      <c r="AD2302" t="str">
        <f>IF(tbl_Customers[[#This Row],[total_day_minutes]]&lt;=150,"Low Usage", IF(tbl_Customers[[#This Row],[total_day_minutes]]&lt;=200,"Medium Usage", IF(tbl_Customers[[#This Row],[total_day_minutes]]&lt;=250,"High Usage","Very High Usage")))</f>
        <v>Medium Usage</v>
      </c>
      <c r="AE2302" t="str">
        <f>IF(tbl_Customers[[#This Row],[total_intl_calls]]&lt;=5,"Low Calls", IF(tbl_Customers[[#This Row],[total_intl_calls]]&lt;=10, "Medium Calls", "High Calls"))</f>
        <v>Low Calls</v>
      </c>
      <c r="AF23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2" t="str">
        <f>IF(tbl_Customers[[#This Row],[Churn_Risk_Score]]&gt;=10,"High Risk", IF(tbl_Customers[[#This Row],[Churn_Risk_Score]]&gt;=5,"Medium Risk","Low Risk"))</f>
        <v>Low Risk</v>
      </c>
      <c r="AH2302">
        <f>tbl_Customers[[#This Row],[total_day_charge]] + tbl_Customers[[#This Row],[total_eve_charge]] + tbl_Customers[[#This Row],[total_night_charge]] + tbl_Customers[[#This Row],[total_intl_charge]]</f>
        <v>57.66</v>
      </c>
    </row>
    <row r="2303" spans="1:34"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t="str">
        <f>IF(tbl_Customers[[#This Row],[total_intl_charge]] &lt;= 3, "Low Charges", "High Charges")</f>
        <v>High Charges</v>
      </c>
      <c r="Z2303" t="str">
        <f>IF(tbl_Customers[[#This Row],[total_eve_calls]]&lt;=80,"Low Calls",
IF(tbl_Customers[[#This Row],[total_eve_calls]]&lt;=120,"Medium Calls","High Calls"))</f>
        <v>Low Calls</v>
      </c>
      <c r="AA2303" t="str">
        <f>IF(tbl_Customers[[#This Row],[total_eve_charge]]&lt;=15,"Low Charges",
IF(tbl_Customers[[#This Row],[total_eve_charge]]&lt;=20,"Medium Charges","High Charges"))</f>
        <v>Medium Charges</v>
      </c>
      <c r="AB2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3" t="str">
        <f>IF(tbl_Customers[[#This Row],[number_vmail_messages]] = 0, "No Usage", IF(tbl_Customers[[#This Row],[number_vmail_messages]] &lt;= 20, "Low Usage", IF(tbl_Customers[[#This Row],[number_vmail_messages]] &lt;= 40, "Medium Usgae", "High Usage")))</f>
        <v>Medium Usgae</v>
      </c>
      <c r="AD2303" t="str">
        <f>IF(tbl_Customers[[#This Row],[total_day_minutes]]&lt;=150,"Low Usage", IF(tbl_Customers[[#This Row],[total_day_minutes]]&lt;=200,"Medium Usage", IF(tbl_Customers[[#This Row],[total_day_minutes]]&lt;=250,"High Usage","Very High Usage")))</f>
        <v>Medium Usage</v>
      </c>
      <c r="AE2303" t="str">
        <f>IF(tbl_Customers[[#This Row],[total_intl_calls]]&lt;=5,"Low Calls", IF(tbl_Customers[[#This Row],[total_intl_calls]]&lt;=10, "Medium Calls", "High Calls"))</f>
        <v>Medium Calls</v>
      </c>
      <c r="AF23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3" t="str">
        <f>IF(tbl_Customers[[#This Row],[Churn_Risk_Score]]&gt;=10,"High Risk", IF(tbl_Customers[[#This Row],[Churn_Risk_Score]]&gt;=5,"Medium Risk","Low Risk"))</f>
        <v>Low Risk</v>
      </c>
      <c r="AH2303">
        <f>tbl_Customers[[#This Row],[total_day_charge]] + tbl_Customers[[#This Row],[total_eve_charge]] + tbl_Customers[[#This Row],[total_night_charge]] + tbl_Customers[[#This Row],[total_intl_charge]]</f>
        <v>54.81</v>
      </c>
    </row>
    <row r="2304" spans="1:34"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t="str">
        <f>IF(tbl_Customers[[#This Row],[total_intl_charge]] &lt;= 3, "Low Charges", "High Charges")</f>
        <v>Low Charges</v>
      </c>
      <c r="Z2304" t="str">
        <f>IF(tbl_Customers[[#This Row],[total_eve_calls]]&lt;=80,"Low Calls",
IF(tbl_Customers[[#This Row],[total_eve_calls]]&lt;=120,"Medium Calls","High Calls"))</f>
        <v>Medium Calls</v>
      </c>
      <c r="AA2304" t="str">
        <f>IF(tbl_Customers[[#This Row],[total_eve_charge]]&lt;=15,"Low Charges",
IF(tbl_Customers[[#This Row],[total_eve_charge]]&lt;=20,"Medium Charges","High Charges"))</f>
        <v>Medium Charges</v>
      </c>
      <c r="AB2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4" t="str">
        <f>IF(tbl_Customers[[#This Row],[number_vmail_messages]] = 0, "No Usage", IF(tbl_Customers[[#This Row],[number_vmail_messages]] &lt;= 20, "Low Usage", IF(tbl_Customers[[#This Row],[number_vmail_messages]] &lt;= 40, "Medium Usgae", "High Usage")))</f>
        <v>Medium Usgae</v>
      </c>
      <c r="AD2304" t="str">
        <f>IF(tbl_Customers[[#This Row],[total_day_minutes]]&lt;=150,"Low Usage", IF(tbl_Customers[[#This Row],[total_day_minutes]]&lt;=200,"Medium Usage", IF(tbl_Customers[[#This Row],[total_day_minutes]]&lt;=250,"High Usage","Very High Usage")))</f>
        <v>Very High Usage</v>
      </c>
      <c r="AE2304" t="str">
        <f>IF(tbl_Customers[[#This Row],[total_intl_calls]]&lt;=5,"Low Calls", IF(tbl_Customers[[#This Row],[total_intl_calls]]&lt;=10, "Medium Calls", "High Calls"))</f>
        <v>Medium Calls</v>
      </c>
      <c r="AF23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4" t="str">
        <f>IF(tbl_Customers[[#This Row],[Churn_Risk_Score]]&gt;=10,"High Risk", IF(tbl_Customers[[#This Row],[Churn_Risk_Score]]&gt;=5,"Medium Risk","Low Risk"))</f>
        <v>Low Risk</v>
      </c>
      <c r="AH2304">
        <f>tbl_Customers[[#This Row],[total_day_charge]] + tbl_Customers[[#This Row],[total_eve_charge]] + tbl_Customers[[#This Row],[total_night_charge]] + tbl_Customers[[#This Row],[total_intl_charge]]</f>
        <v>79.62</v>
      </c>
    </row>
    <row r="2305" spans="1:34"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t="str">
        <f>IF(tbl_Customers[[#This Row],[total_intl_charge]] &lt;= 3, "Low Charges", "High Charges")</f>
        <v>High Charges</v>
      </c>
      <c r="Z2305" t="str">
        <f>IF(tbl_Customers[[#This Row],[total_eve_calls]]&lt;=80,"Low Calls",
IF(tbl_Customers[[#This Row],[total_eve_calls]]&lt;=120,"Medium Calls","High Calls"))</f>
        <v>Medium Calls</v>
      </c>
      <c r="AA2305" t="str">
        <f>IF(tbl_Customers[[#This Row],[total_eve_charge]]&lt;=15,"Low Charges",
IF(tbl_Customers[[#This Row],[total_eve_charge]]&lt;=20,"Medium Charges","High Charges"))</f>
        <v>Medium Charges</v>
      </c>
      <c r="AB2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5" t="str">
        <f>IF(tbl_Customers[[#This Row],[number_vmail_messages]] = 0, "No Usage", IF(tbl_Customers[[#This Row],[number_vmail_messages]] &lt;= 20, "Low Usage", IF(tbl_Customers[[#This Row],[number_vmail_messages]] &lt;= 40, "Medium Usgae", "High Usage")))</f>
        <v>High Usage</v>
      </c>
      <c r="AD2305" t="str">
        <f>IF(tbl_Customers[[#This Row],[total_day_minutes]]&lt;=150,"Low Usage", IF(tbl_Customers[[#This Row],[total_day_minutes]]&lt;=200,"Medium Usage", IF(tbl_Customers[[#This Row],[total_day_minutes]]&lt;=250,"High Usage","Very High Usage")))</f>
        <v>Medium Usage</v>
      </c>
      <c r="AE2305" t="str">
        <f>IF(tbl_Customers[[#This Row],[total_intl_calls]]&lt;=5,"Low Calls", IF(tbl_Customers[[#This Row],[total_intl_calls]]&lt;=10, "Medium Calls", "High Calls"))</f>
        <v>Low Calls</v>
      </c>
      <c r="AF23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5" t="str">
        <f>IF(tbl_Customers[[#This Row],[Churn_Risk_Score]]&gt;=10,"High Risk", IF(tbl_Customers[[#This Row],[Churn_Risk_Score]]&gt;=5,"Medium Risk","Low Risk"))</f>
        <v>Low Risk</v>
      </c>
      <c r="AH2305">
        <f>tbl_Customers[[#This Row],[total_day_charge]] + tbl_Customers[[#This Row],[total_eve_charge]] + tbl_Customers[[#This Row],[total_night_charge]] + tbl_Customers[[#This Row],[total_intl_charge]]</f>
        <v>59.810000000000009</v>
      </c>
    </row>
    <row r="2306" spans="1:34"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t="str">
        <f>IF(tbl_Customers[[#This Row],[total_intl_charge]] &lt;= 3, "Low Charges", "High Charges")</f>
        <v>Low Charges</v>
      </c>
      <c r="Z2306" t="str">
        <f>IF(tbl_Customers[[#This Row],[total_eve_calls]]&lt;=80,"Low Calls",
IF(tbl_Customers[[#This Row],[total_eve_calls]]&lt;=120,"Medium Calls","High Calls"))</f>
        <v>Medium Calls</v>
      </c>
      <c r="AA2306" t="str">
        <f>IF(tbl_Customers[[#This Row],[total_eve_charge]]&lt;=15,"Low Charges",
IF(tbl_Customers[[#This Row],[total_eve_charge]]&lt;=20,"Medium Charges","High Charges"))</f>
        <v>Low Charges</v>
      </c>
      <c r="AB2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6" t="str">
        <f>IF(tbl_Customers[[#This Row],[number_vmail_messages]] = 0, "No Usage", IF(tbl_Customers[[#This Row],[number_vmail_messages]] &lt;= 20, "Low Usage", IF(tbl_Customers[[#This Row],[number_vmail_messages]] &lt;= 40, "Medium Usgae", "High Usage")))</f>
        <v>Medium Usgae</v>
      </c>
      <c r="AD2306" t="str">
        <f>IF(tbl_Customers[[#This Row],[total_day_minutes]]&lt;=150,"Low Usage", IF(tbl_Customers[[#This Row],[total_day_minutes]]&lt;=200,"Medium Usage", IF(tbl_Customers[[#This Row],[total_day_minutes]]&lt;=250,"High Usage","Very High Usage")))</f>
        <v>Medium Usage</v>
      </c>
      <c r="AE2306" t="str">
        <f>IF(tbl_Customers[[#This Row],[total_intl_calls]]&lt;=5,"Low Calls", IF(tbl_Customers[[#This Row],[total_intl_calls]]&lt;=10, "Medium Calls", "High Calls"))</f>
        <v>Medium Calls</v>
      </c>
      <c r="AF23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6" t="str">
        <f>IF(tbl_Customers[[#This Row],[Churn_Risk_Score]]&gt;=10,"High Risk", IF(tbl_Customers[[#This Row],[Churn_Risk_Score]]&gt;=5,"Medium Risk","Low Risk"))</f>
        <v>Low Risk</v>
      </c>
      <c r="AH2306">
        <f>tbl_Customers[[#This Row],[total_day_charge]] + tbl_Customers[[#This Row],[total_eve_charge]] + tbl_Customers[[#This Row],[total_night_charge]] + tbl_Customers[[#This Row],[total_intl_charge]]</f>
        <v>51.69</v>
      </c>
    </row>
    <row r="2307" spans="1:34"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t="str">
        <f>IF(tbl_Customers[[#This Row],[total_intl_charge]] &lt;= 3, "Low Charges", "High Charges")</f>
        <v>High Charges</v>
      </c>
      <c r="Z2307" t="str">
        <f>IF(tbl_Customers[[#This Row],[total_eve_calls]]&lt;=80,"Low Calls",
IF(tbl_Customers[[#This Row],[total_eve_calls]]&lt;=120,"Medium Calls","High Calls"))</f>
        <v>Medium Calls</v>
      </c>
      <c r="AA2307" t="str">
        <f>IF(tbl_Customers[[#This Row],[total_eve_charge]]&lt;=15,"Low Charges",
IF(tbl_Customers[[#This Row],[total_eve_charge]]&lt;=20,"Medium Charges","High Charges"))</f>
        <v>Medium Charges</v>
      </c>
      <c r="AB2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7" t="str">
        <f>IF(tbl_Customers[[#This Row],[number_vmail_messages]] = 0, "No Usage", IF(tbl_Customers[[#This Row],[number_vmail_messages]] &lt;= 20, "Low Usage", IF(tbl_Customers[[#This Row],[number_vmail_messages]] &lt;= 40, "Medium Usgae", "High Usage")))</f>
        <v>No Usage</v>
      </c>
      <c r="AD2307" t="str">
        <f>IF(tbl_Customers[[#This Row],[total_day_minutes]]&lt;=150,"Low Usage", IF(tbl_Customers[[#This Row],[total_day_minutes]]&lt;=200,"Medium Usage", IF(tbl_Customers[[#This Row],[total_day_minutes]]&lt;=250,"High Usage","Very High Usage")))</f>
        <v>High Usage</v>
      </c>
      <c r="AE2307" t="str">
        <f>IF(tbl_Customers[[#This Row],[total_intl_calls]]&lt;=5,"Low Calls", IF(tbl_Customers[[#This Row],[total_intl_calls]]&lt;=10, "Medium Calls", "High Calls"))</f>
        <v>Low Calls</v>
      </c>
      <c r="AF23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7" t="str">
        <f>IF(tbl_Customers[[#This Row],[Churn_Risk_Score]]&gt;=10,"High Risk", IF(tbl_Customers[[#This Row],[Churn_Risk_Score]]&gt;=5,"Medium Risk","Low Risk"))</f>
        <v>Low Risk</v>
      </c>
      <c r="AH2307">
        <f>tbl_Customers[[#This Row],[total_day_charge]] + tbl_Customers[[#This Row],[total_eve_charge]] + tbl_Customers[[#This Row],[total_night_charge]] + tbl_Customers[[#This Row],[total_intl_charge]]</f>
        <v>63.47999999999999</v>
      </c>
    </row>
    <row r="2308" spans="1:34"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t="str">
        <f>IF(tbl_Customers[[#This Row],[total_intl_charge]] &lt;= 3, "Low Charges", "High Charges")</f>
        <v>Low Charges</v>
      </c>
      <c r="Z2308" t="str">
        <f>IF(tbl_Customers[[#This Row],[total_eve_calls]]&lt;=80,"Low Calls",
IF(tbl_Customers[[#This Row],[total_eve_calls]]&lt;=120,"Medium Calls","High Calls"))</f>
        <v>Medium Calls</v>
      </c>
      <c r="AA2308" t="str">
        <f>IF(tbl_Customers[[#This Row],[total_eve_charge]]&lt;=15,"Low Charges",
IF(tbl_Customers[[#This Row],[total_eve_charge]]&lt;=20,"Medium Charges","High Charges"))</f>
        <v>Medium Charges</v>
      </c>
      <c r="AB2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8" t="str">
        <f>IF(tbl_Customers[[#This Row],[number_vmail_messages]] = 0, "No Usage", IF(tbl_Customers[[#This Row],[number_vmail_messages]] &lt;= 20, "Low Usage", IF(tbl_Customers[[#This Row],[number_vmail_messages]] &lt;= 40, "Medium Usgae", "High Usage")))</f>
        <v>Low Usage</v>
      </c>
      <c r="AD2308" t="str">
        <f>IF(tbl_Customers[[#This Row],[total_day_minutes]]&lt;=150,"Low Usage", IF(tbl_Customers[[#This Row],[total_day_minutes]]&lt;=200,"Medium Usage", IF(tbl_Customers[[#This Row],[total_day_minutes]]&lt;=250,"High Usage","Very High Usage")))</f>
        <v>Medium Usage</v>
      </c>
      <c r="AE2308" t="str">
        <f>IF(tbl_Customers[[#This Row],[total_intl_calls]]&lt;=5,"Low Calls", IF(tbl_Customers[[#This Row],[total_intl_calls]]&lt;=10, "Medium Calls", "High Calls"))</f>
        <v>Medium Calls</v>
      </c>
      <c r="AF23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8" t="str">
        <f>IF(tbl_Customers[[#This Row],[Churn_Risk_Score]]&gt;=10,"High Risk", IF(tbl_Customers[[#This Row],[Churn_Risk_Score]]&gt;=5,"Medium Risk","Low Risk"))</f>
        <v>Low Risk</v>
      </c>
      <c r="AH2308">
        <f>tbl_Customers[[#This Row],[total_day_charge]] + tbl_Customers[[#This Row],[total_eve_charge]] + tbl_Customers[[#This Row],[total_night_charge]] + tbl_Customers[[#This Row],[total_intl_charge]]</f>
        <v>61.250000000000007</v>
      </c>
    </row>
    <row r="2309" spans="1:34"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t="str">
        <f>IF(tbl_Customers[[#This Row],[total_intl_charge]] &lt;= 3, "Low Charges", "High Charges")</f>
        <v>Low Charges</v>
      </c>
      <c r="Z2309" t="str">
        <f>IF(tbl_Customers[[#This Row],[total_eve_calls]]&lt;=80,"Low Calls",
IF(tbl_Customers[[#This Row],[total_eve_calls]]&lt;=120,"Medium Calls","High Calls"))</f>
        <v>Medium Calls</v>
      </c>
      <c r="AA2309" t="str">
        <f>IF(tbl_Customers[[#This Row],[total_eve_charge]]&lt;=15,"Low Charges",
IF(tbl_Customers[[#This Row],[total_eve_charge]]&lt;=20,"Medium Charges","High Charges"))</f>
        <v>Low Charges</v>
      </c>
      <c r="AB2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9" t="str">
        <f>IF(tbl_Customers[[#This Row],[number_vmail_messages]] = 0, "No Usage", IF(tbl_Customers[[#This Row],[number_vmail_messages]] &lt;= 20, "Low Usage", IF(tbl_Customers[[#This Row],[number_vmail_messages]] &lt;= 40, "Medium Usgae", "High Usage")))</f>
        <v>No Usage</v>
      </c>
      <c r="AD2309" t="str">
        <f>IF(tbl_Customers[[#This Row],[total_day_minutes]]&lt;=150,"Low Usage", IF(tbl_Customers[[#This Row],[total_day_minutes]]&lt;=200,"Medium Usage", IF(tbl_Customers[[#This Row],[total_day_minutes]]&lt;=250,"High Usage","Very High Usage")))</f>
        <v>Medium Usage</v>
      </c>
      <c r="AE2309" t="str">
        <f>IF(tbl_Customers[[#This Row],[total_intl_calls]]&lt;=5,"Low Calls", IF(tbl_Customers[[#This Row],[total_intl_calls]]&lt;=10, "Medium Calls", "High Calls"))</f>
        <v>Low Calls</v>
      </c>
      <c r="AF23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9" t="str">
        <f>IF(tbl_Customers[[#This Row],[Churn_Risk_Score]]&gt;=10,"High Risk", IF(tbl_Customers[[#This Row],[Churn_Risk_Score]]&gt;=5,"Medium Risk","Low Risk"))</f>
        <v>Low Risk</v>
      </c>
      <c r="AH2309">
        <f>tbl_Customers[[#This Row],[total_day_charge]] + tbl_Customers[[#This Row],[total_eve_charge]] + tbl_Customers[[#This Row],[total_night_charge]] + tbl_Customers[[#This Row],[total_intl_charge]]</f>
        <v>57.25</v>
      </c>
    </row>
    <row r="2310" spans="1:34"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t="str">
        <f>IF(tbl_Customers[[#This Row],[total_intl_charge]] &lt;= 3, "Low Charges", "High Charges")</f>
        <v>High Charges</v>
      </c>
      <c r="Z2310" t="str">
        <f>IF(tbl_Customers[[#This Row],[total_eve_calls]]&lt;=80,"Low Calls",
IF(tbl_Customers[[#This Row],[total_eve_calls]]&lt;=120,"Medium Calls","High Calls"))</f>
        <v>Medium Calls</v>
      </c>
      <c r="AA2310" t="str">
        <f>IF(tbl_Customers[[#This Row],[total_eve_charge]]&lt;=15,"Low Charges",
IF(tbl_Customers[[#This Row],[total_eve_charge]]&lt;=20,"Medium Charges","High Charges"))</f>
        <v>Low Charges</v>
      </c>
      <c r="AB2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0" t="str">
        <f>IF(tbl_Customers[[#This Row],[number_vmail_messages]] = 0, "No Usage", IF(tbl_Customers[[#This Row],[number_vmail_messages]] &lt;= 20, "Low Usage", IF(tbl_Customers[[#This Row],[number_vmail_messages]] &lt;= 40, "Medium Usgae", "High Usage")))</f>
        <v>Medium Usgae</v>
      </c>
      <c r="AD2310" t="str">
        <f>IF(tbl_Customers[[#This Row],[total_day_minutes]]&lt;=150,"Low Usage", IF(tbl_Customers[[#This Row],[total_day_minutes]]&lt;=200,"Medium Usage", IF(tbl_Customers[[#This Row],[total_day_minutes]]&lt;=250,"High Usage","Very High Usage")))</f>
        <v>Low Usage</v>
      </c>
      <c r="AE2310" t="str">
        <f>IF(tbl_Customers[[#This Row],[total_intl_calls]]&lt;=5,"Low Calls", IF(tbl_Customers[[#This Row],[total_intl_calls]]&lt;=10, "Medium Calls", "High Calls"))</f>
        <v>Medium Calls</v>
      </c>
      <c r="AF23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0" t="str">
        <f>IF(tbl_Customers[[#This Row],[Churn_Risk_Score]]&gt;=10,"High Risk", IF(tbl_Customers[[#This Row],[Churn_Risk_Score]]&gt;=5,"Medium Risk","Low Risk"))</f>
        <v>Low Risk</v>
      </c>
      <c r="AH2310">
        <f>tbl_Customers[[#This Row],[total_day_charge]] + tbl_Customers[[#This Row],[total_eve_charge]] + tbl_Customers[[#This Row],[total_night_charge]] + tbl_Customers[[#This Row],[total_intl_charge]]</f>
        <v>44.569999999999993</v>
      </c>
    </row>
    <row r="2311" spans="1:34"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t="str">
        <f>IF(tbl_Customers[[#This Row],[total_intl_charge]] &lt;= 3, "Low Charges", "High Charges")</f>
        <v>Low Charges</v>
      </c>
      <c r="Z2311" t="str">
        <f>IF(tbl_Customers[[#This Row],[total_eve_calls]]&lt;=80,"Low Calls",
IF(tbl_Customers[[#This Row],[total_eve_calls]]&lt;=120,"Medium Calls","High Calls"))</f>
        <v>Medium Calls</v>
      </c>
      <c r="AA2311" t="str">
        <f>IF(tbl_Customers[[#This Row],[total_eve_charge]]&lt;=15,"Low Charges",
IF(tbl_Customers[[#This Row],[total_eve_charge]]&lt;=20,"Medium Charges","High Charges"))</f>
        <v>Medium Charges</v>
      </c>
      <c r="AB2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1" t="str">
        <f>IF(tbl_Customers[[#This Row],[number_vmail_messages]] = 0, "No Usage", IF(tbl_Customers[[#This Row],[number_vmail_messages]] &lt;= 20, "Low Usage", IF(tbl_Customers[[#This Row],[number_vmail_messages]] &lt;= 40, "Medium Usgae", "High Usage")))</f>
        <v>No Usage</v>
      </c>
      <c r="AD2311" t="str">
        <f>IF(tbl_Customers[[#This Row],[total_day_minutes]]&lt;=150,"Low Usage", IF(tbl_Customers[[#This Row],[total_day_minutes]]&lt;=200,"Medium Usage", IF(tbl_Customers[[#This Row],[total_day_minutes]]&lt;=250,"High Usage","Very High Usage")))</f>
        <v>Very High Usage</v>
      </c>
      <c r="AE2311" t="str">
        <f>IF(tbl_Customers[[#This Row],[total_intl_calls]]&lt;=5,"Low Calls", IF(tbl_Customers[[#This Row],[total_intl_calls]]&lt;=10, "Medium Calls", "High Calls"))</f>
        <v>High Calls</v>
      </c>
      <c r="AF23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11" t="str">
        <f>IF(tbl_Customers[[#This Row],[Churn_Risk_Score]]&gt;=10,"High Risk", IF(tbl_Customers[[#This Row],[Churn_Risk_Score]]&gt;=5,"Medium Risk","Low Risk"))</f>
        <v>Medium Risk</v>
      </c>
      <c r="AH2311">
        <f>tbl_Customers[[#This Row],[total_day_charge]] + tbl_Customers[[#This Row],[total_eve_charge]] + tbl_Customers[[#This Row],[total_night_charge]] + tbl_Customers[[#This Row],[total_intl_charge]]</f>
        <v>75.150000000000006</v>
      </c>
    </row>
    <row r="2312" spans="1:34"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t="str">
        <f>IF(tbl_Customers[[#This Row],[total_intl_charge]] &lt;= 3, "Low Charges", "High Charges")</f>
        <v>High Charges</v>
      </c>
      <c r="Z2312" t="str">
        <f>IF(tbl_Customers[[#This Row],[total_eve_calls]]&lt;=80,"Low Calls",
IF(tbl_Customers[[#This Row],[total_eve_calls]]&lt;=120,"Medium Calls","High Calls"))</f>
        <v>Low Calls</v>
      </c>
      <c r="AA2312" t="str">
        <f>IF(tbl_Customers[[#This Row],[total_eve_charge]]&lt;=15,"Low Charges",
IF(tbl_Customers[[#This Row],[total_eve_charge]]&lt;=20,"Medium Charges","High Charges"))</f>
        <v>Low Charges</v>
      </c>
      <c r="AB2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2" t="str">
        <f>IF(tbl_Customers[[#This Row],[number_vmail_messages]] = 0, "No Usage", IF(tbl_Customers[[#This Row],[number_vmail_messages]] &lt;= 20, "Low Usage", IF(tbl_Customers[[#This Row],[number_vmail_messages]] &lt;= 40, "Medium Usgae", "High Usage")))</f>
        <v>No Usage</v>
      </c>
      <c r="AD2312" t="str">
        <f>IF(tbl_Customers[[#This Row],[total_day_minutes]]&lt;=150,"Low Usage", IF(tbl_Customers[[#This Row],[total_day_minutes]]&lt;=200,"Medium Usage", IF(tbl_Customers[[#This Row],[total_day_minutes]]&lt;=250,"High Usage","Very High Usage")))</f>
        <v>Medium Usage</v>
      </c>
      <c r="AE2312" t="str">
        <f>IF(tbl_Customers[[#This Row],[total_intl_calls]]&lt;=5,"Low Calls", IF(tbl_Customers[[#This Row],[total_intl_calls]]&lt;=10, "Medium Calls", "High Calls"))</f>
        <v>Low Calls</v>
      </c>
      <c r="AF23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2" t="str">
        <f>IF(tbl_Customers[[#This Row],[Churn_Risk_Score]]&gt;=10,"High Risk", IF(tbl_Customers[[#This Row],[Churn_Risk_Score]]&gt;=5,"Medium Risk","Low Risk"))</f>
        <v>Low Risk</v>
      </c>
      <c r="AH2312">
        <f>tbl_Customers[[#This Row],[total_day_charge]] + tbl_Customers[[#This Row],[total_eve_charge]] + tbl_Customers[[#This Row],[total_night_charge]] + tbl_Customers[[#This Row],[total_intl_charge]]</f>
        <v>52.75</v>
      </c>
    </row>
    <row r="2313" spans="1:34"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t="str">
        <f>IF(tbl_Customers[[#This Row],[total_intl_charge]] &lt;= 3, "Low Charges", "High Charges")</f>
        <v>Low Charges</v>
      </c>
      <c r="Z2313" t="str">
        <f>IF(tbl_Customers[[#This Row],[total_eve_calls]]&lt;=80,"Low Calls",
IF(tbl_Customers[[#This Row],[total_eve_calls]]&lt;=120,"Medium Calls","High Calls"))</f>
        <v>High Calls</v>
      </c>
      <c r="AA2313" t="str">
        <f>IF(tbl_Customers[[#This Row],[total_eve_charge]]&lt;=15,"Low Charges",
IF(tbl_Customers[[#This Row],[total_eve_charge]]&lt;=20,"Medium Charges","High Charges"))</f>
        <v>Low Charges</v>
      </c>
      <c r="AB2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3" t="str">
        <f>IF(tbl_Customers[[#This Row],[number_vmail_messages]] = 0, "No Usage", IF(tbl_Customers[[#This Row],[number_vmail_messages]] &lt;= 20, "Low Usage", IF(tbl_Customers[[#This Row],[number_vmail_messages]] &lt;= 40, "Medium Usgae", "High Usage")))</f>
        <v>No Usage</v>
      </c>
      <c r="AD2313" t="str">
        <f>IF(tbl_Customers[[#This Row],[total_day_minutes]]&lt;=150,"Low Usage", IF(tbl_Customers[[#This Row],[total_day_minutes]]&lt;=200,"Medium Usage", IF(tbl_Customers[[#This Row],[total_day_minutes]]&lt;=250,"High Usage","Very High Usage")))</f>
        <v>High Usage</v>
      </c>
      <c r="AE2313" t="str">
        <f>IF(tbl_Customers[[#This Row],[total_intl_calls]]&lt;=5,"Low Calls", IF(tbl_Customers[[#This Row],[total_intl_calls]]&lt;=10, "Medium Calls", "High Calls"))</f>
        <v>Low Calls</v>
      </c>
      <c r="AF23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3" t="str">
        <f>IF(tbl_Customers[[#This Row],[Churn_Risk_Score]]&gt;=10,"High Risk", IF(tbl_Customers[[#This Row],[Churn_Risk_Score]]&gt;=5,"Medium Risk","Low Risk"))</f>
        <v>Low Risk</v>
      </c>
      <c r="AH2313">
        <f>tbl_Customers[[#This Row],[total_day_charge]] + tbl_Customers[[#This Row],[total_eve_charge]] + tbl_Customers[[#This Row],[total_night_charge]] + tbl_Customers[[#This Row],[total_intl_charge]]</f>
        <v>57.540000000000006</v>
      </c>
    </row>
    <row r="2314" spans="1:34"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t="str">
        <f>IF(tbl_Customers[[#This Row],[total_intl_charge]] &lt;= 3, "Low Charges", "High Charges")</f>
        <v>High Charges</v>
      </c>
      <c r="Z2314" t="str">
        <f>IF(tbl_Customers[[#This Row],[total_eve_calls]]&lt;=80,"Low Calls",
IF(tbl_Customers[[#This Row],[total_eve_calls]]&lt;=120,"Medium Calls","High Calls"))</f>
        <v>Medium Calls</v>
      </c>
      <c r="AA2314" t="str">
        <f>IF(tbl_Customers[[#This Row],[total_eve_charge]]&lt;=15,"Low Charges",
IF(tbl_Customers[[#This Row],[total_eve_charge]]&lt;=20,"Medium Charges","High Charges"))</f>
        <v>Low Charges</v>
      </c>
      <c r="AB2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4" t="str">
        <f>IF(tbl_Customers[[#This Row],[number_vmail_messages]] = 0, "No Usage", IF(tbl_Customers[[#This Row],[number_vmail_messages]] &lt;= 20, "Low Usage", IF(tbl_Customers[[#This Row],[number_vmail_messages]] &lt;= 40, "Medium Usgae", "High Usage")))</f>
        <v>No Usage</v>
      </c>
      <c r="AD2314" t="str">
        <f>IF(tbl_Customers[[#This Row],[total_day_minutes]]&lt;=150,"Low Usage", IF(tbl_Customers[[#This Row],[total_day_minutes]]&lt;=200,"Medium Usage", IF(tbl_Customers[[#This Row],[total_day_minutes]]&lt;=250,"High Usage","Very High Usage")))</f>
        <v>Very High Usage</v>
      </c>
      <c r="AE2314" t="str">
        <f>IF(tbl_Customers[[#This Row],[total_intl_calls]]&lt;=5,"Low Calls", IF(tbl_Customers[[#This Row],[total_intl_calls]]&lt;=10, "Medium Calls", "High Calls"))</f>
        <v>Low Calls</v>
      </c>
      <c r="AF23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314" t="str">
        <f>IF(tbl_Customers[[#This Row],[Churn_Risk_Score]]&gt;=10,"High Risk", IF(tbl_Customers[[#This Row],[Churn_Risk_Score]]&gt;=5,"Medium Risk","Low Risk"))</f>
        <v>High Risk</v>
      </c>
      <c r="AH2314">
        <f>tbl_Customers[[#This Row],[total_day_charge]] + tbl_Customers[[#This Row],[total_eve_charge]] + tbl_Customers[[#This Row],[total_night_charge]] + tbl_Customers[[#This Row],[total_intl_charge]]</f>
        <v>66.930000000000007</v>
      </c>
    </row>
    <row r="2315" spans="1:34"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t="str">
        <f>IF(tbl_Customers[[#This Row],[total_intl_charge]] &lt;= 3, "Low Charges", "High Charges")</f>
        <v>Low Charges</v>
      </c>
      <c r="Z2315" t="str">
        <f>IF(tbl_Customers[[#This Row],[total_eve_calls]]&lt;=80,"Low Calls",
IF(tbl_Customers[[#This Row],[total_eve_calls]]&lt;=120,"Medium Calls","High Calls"))</f>
        <v>Medium Calls</v>
      </c>
      <c r="AA2315" t="str">
        <f>IF(tbl_Customers[[#This Row],[total_eve_charge]]&lt;=15,"Low Charges",
IF(tbl_Customers[[#This Row],[total_eve_charge]]&lt;=20,"Medium Charges","High Charges"))</f>
        <v>High Charges</v>
      </c>
      <c r="AB2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5" t="str">
        <f>IF(tbl_Customers[[#This Row],[number_vmail_messages]] = 0, "No Usage", IF(tbl_Customers[[#This Row],[number_vmail_messages]] &lt;= 20, "Low Usage", IF(tbl_Customers[[#This Row],[number_vmail_messages]] &lt;= 40, "Medium Usgae", "High Usage")))</f>
        <v>No Usage</v>
      </c>
      <c r="AD2315" t="str">
        <f>IF(tbl_Customers[[#This Row],[total_day_minutes]]&lt;=150,"Low Usage", IF(tbl_Customers[[#This Row],[total_day_minutes]]&lt;=200,"Medium Usage", IF(tbl_Customers[[#This Row],[total_day_minutes]]&lt;=250,"High Usage","Very High Usage")))</f>
        <v>Low Usage</v>
      </c>
      <c r="AE2315" t="str">
        <f>IF(tbl_Customers[[#This Row],[total_intl_calls]]&lt;=5,"Low Calls", IF(tbl_Customers[[#This Row],[total_intl_calls]]&lt;=10, "Medium Calls", "High Calls"))</f>
        <v>Low Calls</v>
      </c>
      <c r="AF23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5" t="str">
        <f>IF(tbl_Customers[[#This Row],[Churn_Risk_Score]]&gt;=10,"High Risk", IF(tbl_Customers[[#This Row],[Churn_Risk_Score]]&gt;=5,"Medium Risk","Low Risk"))</f>
        <v>Low Risk</v>
      </c>
      <c r="AH2315">
        <f>tbl_Customers[[#This Row],[total_day_charge]] + tbl_Customers[[#This Row],[total_eve_charge]] + tbl_Customers[[#This Row],[total_night_charge]] + tbl_Customers[[#This Row],[total_intl_charge]]</f>
        <v>58.580000000000005</v>
      </c>
    </row>
    <row r="2316" spans="1:34"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t="str">
        <f>IF(tbl_Customers[[#This Row],[total_intl_charge]] &lt;= 3, "Low Charges", "High Charges")</f>
        <v>Low Charges</v>
      </c>
      <c r="Z2316" t="str">
        <f>IF(tbl_Customers[[#This Row],[total_eve_calls]]&lt;=80,"Low Calls",
IF(tbl_Customers[[#This Row],[total_eve_calls]]&lt;=120,"Medium Calls","High Calls"))</f>
        <v>Medium Calls</v>
      </c>
      <c r="AA2316" t="str">
        <f>IF(tbl_Customers[[#This Row],[total_eve_charge]]&lt;=15,"Low Charges",
IF(tbl_Customers[[#This Row],[total_eve_charge]]&lt;=20,"Medium Charges","High Charges"))</f>
        <v>Medium Charges</v>
      </c>
      <c r="AB2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6" t="str">
        <f>IF(tbl_Customers[[#This Row],[number_vmail_messages]] = 0, "No Usage", IF(tbl_Customers[[#This Row],[number_vmail_messages]] &lt;= 20, "Low Usage", IF(tbl_Customers[[#This Row],[number_vmail_messages]] &lt;= 40, "Medium Usgae", "High Usage")))</f>
        <v>No Usage</v>
      </c>
      <c r="AD2316" t="str">
        <f>IF(tbl_Customers[[#This Row],[total_day_minutes]]&lt;=150,"Low Usage", IF(tbl_Customers[[#This Row],[total_day_minutes]]&lt;=200,"Medium Usage", IF(tbl_Customers[[#This Row],[total_day_minutes]]&lt;=250,"High Usage","Very High Usage")))</f>
        <v>Low Usage</v>
      </c>
      <c r="AE2316" t="str">
        <f>IF(tbl_Customers[[#This Row],[total_intl_calls]]&lt;=5,"Low Calls", IF(tbl_Customers[[#This Row],[total_intl_calls]]&lt;=10, "Medium Calls", "High Calls"))</f>
        <v>Low Calls</v>
      </c>
      <c r="AF23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6" t="str">
        <f>IF(tbl_Customers[[#This Row],[Churn_Risk_Score]]&gt;=10,"High Risk", IF(tbl_Customers[[#This Row],[Churn_Risk_Score]]&gt;=5,"Medium Risk","Low Risk"))</f>
        <v>Low Risk</v>
      </c>
      <c r="AH2316">
        <f>tbl_Customers[[#This Row],[total_day_charge]] + tbl_Customers[[#This Row],[total_eve_charge]] + tbl_Customers[[#This Row],[total_night_charge]] + tbl_Customers[[#This Row],[total_intl_charge]]</f>
        <v>51.2</v>
      </c>
    </row>
    <row r="2317" spans="1:34"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t="str">
        <f>IF(tbl_Customers[[#This Row],[total_intl_charge]] &lt;= 3, "Low Charges", "High Charges")</f>
        <v>High Charges</v>
      </c>
      <c r="Z2317" t="str">
        <f>IF(tbl_Customers[[#This Row],[total_eve_calls]]&lt;=80,"Low Calls",
IF(tbl_Customers[[#This Row],[total_eve_calls]]&lt;=120,"Medium Calls","High Calls"))</f>
        <v>Medium Calls</v>
      </c>
      <c r="AA2317" t="str">
        <f>IF(tbl_Customers[[#This Row],[total_eve_charge]]&lt;=15,"Low Charges",
IF(tbl_Customers[[#This Row],[total_eve_charge]]&lt;=20,"Medium Charges","High Charges"))</f>
        <v>Medium Charges</v>
      </c>
      <c r="AB2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17" t="str">
        <f>IF(tbl_Customers[[#This Row],[number_vmail_messages]] = 0, "No Usage", IF(tbl_Customers[[#This Row],[number_vmail_messages]] &lt;= 20, "Low Usage", IF(tbl_Customers[[#This Row],[number_vmail_messages]] &lt;= 40, "Medium Usgae", "High Usage")))</f>
        <v>No Usage</v>
      </c>
      <c r="AD2317" t="str">
        <f>IF(tbl_Customers[[#This Row],[total_day_minutes]]&lt;=150,"Low Usage", IF(tbl_Customers[[#This Row],[total_day_minutes]]&lt;=200,"Medium Usage", IF(tbl_Customers[[#This Row],[total_day_minutes]]&lt;=250,"High Usage","Very High Usage")))</f>
        <v>High Usage</v>
      </c>
      <c r="AE2317" t="str">
        <f>IF(tbl_Customers[[#This Row],[total_intl_calls]]&lt;=5,"Low Calls", IF(tbl_Customers[[#This Row],[total_intl_calls]]&lt;=10, "Medium Calls", "High Calls"))</f>
        <v>Medium Calls</v>
      </c>
      <c r="AF23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7" t="str">
        <f>IF(tbl_Customers[[#This Row],[Churn_Risk_Score]]&gt;=10,"High Risk", IF(tbl_Customers[[#This Row],[Churn_Risk_Score]]&gt;=5,"Medium Risk","Low Risk"))</f>
        <v>Low Risk</v>
      </c>
      <c r="AH2317">
        <f>tbl_Customers[[#This Row],[total_day_charge]] + tbl_Customers[[#This Row],[total_eve_charge]] + tbl_Customers[[#This Row],[total_night_charge]] + tbl_Customers[[#This Row],[total_intl_charge]]</f>
        <v>74.83</v>
      </c>
    </row>
    <row r="2318" spans="1:34"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t="str">
        <f>IF(tbl_Customers[[#This Row],[total_intl_charge]] &lt;= 3, "Low Charges", "High Charges")</f>
        <v>Low Charges</v>
      </c>
      <c r="Z2318" t="str">
        <f>IF(tbl_Customers[[#This Row],[total_eve_calls]]&lt;=80,"Low Calls",
IF(tbl_Customers[[#This Row],[total_eve_calls]]&lt;=120,"Medium Calls","High Calls"))</f>
        <v>Low Calls</v>
      </c>
      <c r="AA2318" t="str">
        <f>IF(tbl_Customers[[#This Row],[total_eve_charge]]&lt;=15,"Low Charges",
IF(tbl_Customers[[#This Row],[total_eve_charge]]&lt;=20,"Medium Charges","High Charges"))</f>
        <v>High Charges</v>
      </c>
      <c r="AB2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8" t="str">
        <f>IF(tbl_Customers[[#This Row],[number_vmail_messages]] = 0, "No Usage", IF(tbl_Customers[[#This Row],[number_vmail_messages]] &lt;= 20, "Low Usage", IF(tbl_Customers[[#This Row],[number_vmail_messages]] &lt;= 40, "Medium Usgae", "High Usage")))</f>
        <v>No Usage</v>
      </c>
      <c r="AD2318" t="str">
        <f>IF(tbl_Customers[[#This Row],[total_day_minutes]]&lt;=150,"Low Usage", IF(tbl_Customers[[#This Row],[total_day_minutes]]&lt;=200,"Medium Usage", IF(tbl_Customers[[#This Row],[total_day_minutes]]&lt;=250,"High Usage","Very High Usage")))</f>
        <v>Medium Usage</v>
      </c>
      <c r="AE2318" t="str">
        <f>IF(tbl_Customers[[#This Row],[total_intl_calls]]&lt;=5,"Low Calls", IF(tbl_Customers[[#This Row],[total_intl_calls]]&lt;=10, "Medium Calls", "High Calls"))</f>
        <v>Low Calls</v>
      </c>
      <c r="AF23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8" t="str">
        <f>IF(tbl_Customers[[#This Row],[Churn_Risk_Score]]&gt;=10,"High Risk", IF(tbl_Customers[[#This Row],[Churn_Risk_Score]]&gt;=5,"Medium Risk","Low Risk"))</f>
        <v>Low Risk</v>
      </c>
      <c r="AH2318">
        <f>tbl_Customers[[#This Row],[total_day_charge]] + tbl_Customers[[#This Row],[total_eve_charge]] + tbl_Customers[[#This Row],[total_night_charge]] + tbl_Customers[[#This Row],[total_intl_charge]]</f>
        <v>61.709999999999994</v>
      </c>
    </row>
    <row r="2319" spans="1:34"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t="str">
        <f>IF(tbl_Customers[[#This Row],[total_intl_charge]] &lt;= 3, "Low Charges", "High Charges")</f>
        <v>Low Charges</v>
      </c>
      <c r="Z2319" t="str">
        <f>IF(tbl_Customers[[#This Row],[total_eve_calls]]&lt;=80,"Low Calls",
IF(tbl_Customers[[#This Row],[total_eve_calls]]&lt;=120,"Medium Calls","High Calls"))</f>
        <v>Medium Calls</v>
      </c>
      <c r="AA2319" t="str">
        <f>IF(tbl_Customers[[#This Row],[total_eve_charge]]&lt;=15,"Low Charges",
IF(tbl_Customers[[#This Row],[total_eve_charge]]&lt;=20,"Medium Charges","High Charges"))</f>
        <v>Low Charges</v>
      </c>
      <c r="AB2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9" t="str">
        <f>IF(tbl_Customers[[#This Row],[number_vmail_messages]] = 0, "No Usage", IF(tbl_Customers[[#This Row],[number_vmail_messages]] &lt;= 20, "Low Usage", IF(tbl_Customers[[#This Row],[number_vmail_messages]] &lt;= 40, "Medium Usgae", "High Usage")))</f>
        <v>Medium Usgae</v>
      </c>
      <c r="AD2319" t="str">
        <f>IF(tbl_Customers[[#This Row],[total_day_minutes]]&lt;=150,"Low Usage", IF(tbl_Customers[[#This Row],[total_day_minutes]]&lt;=200,"Medium Usage", IF(tbl_Customers[[#This Row],[total_day_minutes]]&lt;=250,"High Usage","Very High Usage")))</f>
        <v>Medium Usage</v>
      </c>
      <c r="AE2319" t="str">
        <f>IF(tbl_Customers[[#This Row],[total_intl_calls]]&lt;=5,"Low Calls", IF(tbl_Customers[[#This Row],[total_intl_calls]]&lt;=10, "Medium Calls", "High Calls"))</f>
        <v>Low Calls</v>
      </c>
      <c r="AF23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9" t="str">
        <f>IF(tbl_Customers[[#This Row],[Churn_Risk_Score]]&gt;=10,"High Risk", IF(tbl_Customers[[#This Row],[Churn_Risk_Score]]&gt;=5,"Medium Risk","Low Risk"))</f>
        <v>Low Risk</v>
      </c>
      <c r="AH2319">
        <f>tbl_Customers[[#This Row],[total_day_charge]] + tbl_Customers[[#This Row],[total_eve_charge]] + tbl_Customers[[#This Row],[total_night_charge]] + tbl_Customers[[#This Row],[total_intl_charge]]</f>
        <v>56.339999999999996</v>
      </c>
    </row>
    <row r="2320" spans="1:34"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t="str">
        <f>IF(tbl_Customers[[#This Row],[total_intl_charge]] &lt;= 3, "Low Charges", "High Charges")</f>
        <v>Low Charges</v>
      </c>
      <c r="Z2320" t="str">
        <f>IF(tbl_Customers[[#This Row],[total_eve_calls]]&lt;=80,"Low Calls",
IF(tbl_Customers[[#This Row],[total_eve_calls]]&lt;=120,"Medium Calls","High Calls"))</f>
        <v>Medium Calls</v>
      </c>
      <c r="AA2320" t="str">
        <f>IF(tbl_Customers[[#This Row],[total_eve_charge]]&lt;=15,"Low Charges",
IF(tbl_Customers[[#This Row],[total_eve_charge]]&lt;=20,"Medium Charges","High Charges"))</f>
        <v>High Charges</v>
      </c>
      <c r="AB2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0" t="str">
        <f>IF(tbl_Customers[[#This Row],[number_vmail_messages]] = 0, "No Usage", IF(tbl_Customers[[#This Row],[number_vmail_messages]] &lt;= 20, "Low Usage", IF(tbl_Customers[[#This Row],[number_vmail_messages]] &lt;= 40, "Medium Usgae", "High Usage")))</f>
        <v>Medium Usgae</v>
      </c>
      <c r="AD2320" t="str">
        <f>IF(tbl_Customers[[#This Row],[total_day_minutes]]&lt;=150,"Low Usage", IF(tbl_Customers[[#This Row],[total_day_minutes]]&lt;=200,"Medium Usage", IF(tbl_Customers[[#This Row],[total_day_minutes]]&lt;=250,"High Usage","Very High Usage")))</f>
        <v>Low Usage</v>
      </c>
      <c r="AE2320" t="str">
        <f>IF(tbl_Customers[[#This Row],[total_intl_calls]]&lt;=5,"Low Calls", IF(tbl_Customers[[#This Row],[total_intl_calls]]&lt;=10, "Medium Calls", "High Calls"))</f>
        <v>Low Calls</v>
      </c>
      <c r="AF23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0" t="str">
        <f>IF(tbl_Customers[[#This Row],[Churn_Risk_Score]]&gt;=10,"High Risk", IF(tbl_Customers[[#This Row],[Churn_Risk_Score]]&gt;=5,"Medium Risk","Low Risk"))</f>
        <v>Low Risk</v>
      </c>
      <c r="AH2320">
        <f>tbl_Customers[[#This Row],[total_day_charge]] + tbl_Customers[[#This Row],[total_eve_charge]] + tbl_Customers[[#This Row],[total_night_charge]] + tbl_Customers[[#This Row],[total_intl_charge]]</f>
        <v>35.43</v>
      </c>
    </row>
    <row r="2321" spans="1:34"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t="str">
        <f>IF(tbl_Customers[[#This Row],[total_intl_charge]] &lt;= 3, "Low Charges", "High Charges")</f>
        <v>Low Charges</v>
      </c>
      <c r="Z2321" t="str">
        <f>IF(tbl_Customers[[#This Row],[total_eve_calls]]&lt;=80,"Low Calls",
IF(tbl_Customers[[#This Row],[total_eve_calls]]&lt;=120,"Medium Calls","High Calls"))</f>
        <v>Medium Calls</v>
      </c>
      <c r="AA2321" t="str">
        <f>IF(tbl_Customers[[#This Row],[total_eve_charge]]&lt;=15,"Low Charges",
IF(tbl_Customers[[#This Row],[total_eve_charge]]&lt;=20,"Medium Charges","High Charges"))</f>
        <v>Medium Charges</v>
      </c>
      <c r="AB2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1" t="str">
        <f>IF(tbl_Customers[[#This Row],[number_vmail_messages]] = 0, "No Usage", IF(tbl_Customers[[#This Row],[number_vmail_messages]] &lt;= 20, "Low Usage", IF(tbl_Customers[[#This Row],[number_vmail_messages]] &lt;= 40, "Medium Usgae", "High Usage")))</f>
        <v>No Usage</v>
      </c>
      <c r="AD2321" t="str">
        <f>IF(tbl_Customers[[#This Row],[total_day_minutes]]&lt;=150,"Low Usage", IF(tbl_Customers[[#This Row],[total_day_minutes]]&lt;=200,"Medium Usage", IF(tbl_Customers[[#This Row],[total_day_minutes]]&lt;=250,"High Usage","Very High Usage")))</f>
        <v>Medium Usage</v>
      </c>
      <c r="AE2321" t="str">
        <f>IF(tbl_Customers[[#This Row],[total_intl_calls]]&lt;=5,"Low Calls", IF(tbl_Customers[[#This Row],[total_intl_calls]]&lt;=10, "Medium Calls", "High Calls"))</f>
        <v>Low Calls</v>
      </c>
      <c r="AF23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1" t="str">
        <f>IF(tbl_Customers[[#This Row],[Churn_Risk_Score]]&gt;=10,"High Risk", IF(tbl_Customers[[#This Row],[Churn_Risk_Score]]&gt;=5,"Medium Risk","Low Risk"))</f>
        <v>Low Risk</v>
      </c>
      <c r="AH2321">
        <f>tbl_Customers[[#This Row],[total_day_charge]] + tbl_Customers[[#This Row],[total_eve_charge]] + tbl_Customers[[#This Row],[total_night_charge]] + tbl_Customers[[#This Row],[total_intl_charge]]</f>
        <v>62.89</v>
      </c>
    </row>
    <row r="2322" spans="1:34"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t="str">
        <f>IF(tbl_Customers[[#This Row],[total_intl_charge]] &lt;= 3, "Low Charges", "High Charges")</f>
        <v>Low Charges</v>
      </c>
      <c r="Z2322" t="str">
        <f>IF(tbl_Customers[[#This Row],[total_eve_calls]]&lt;=80,"Low Calls",
IF(tbl_Customers[[#This Row],[total_eve_calls]]&lt;=120,"Medium Calls","High Calls"))</f>
        <v>Medium Calls</v>
      </c>
      <c r="AA2322" t="str">
        <f>IF(tbl_Customers[[#This Row],[total_eve_charge]]&lt;=15,"Low Charges",
IF(tbl_Customers[[#This Row],[total_eve_charge]]&lt;=20,"Medium Charges","High Charges"))</f>
        <v>Low Charges</v>
      </c>
      <c r="AB2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2" t="str">
        <f>IF(tbl_Customers[[#This Row],[number_vmail_messages]] = 0, "No Usage", IF(tbl_Customers[[#This Row],[number_vmail_messages]] &lt;= 20, "Low Usage", IF(tbl_Customers[[#This Row],[number_vmail_messages]] &lt;= 40, "Medium Usgae", "High Usage")))</f>
        <v>No Usage</v>
      </c>
      <c r="AD2322" t="str">
        <f>IF(tbl_Customers[[#This Row],[total_day_minutes]]&lt;=150,"Low Usage", IF(tbl_Customers[[#This Row],[total_day_minutes]]&lt;=200,"Medium Usage", IF(tbl_Customers[[#This Row],[total_day_minutes]]&lt;=250,"High Usage","Very High Usage")))</f>
        <v>Medium Usage</v>
      </c>
      <c r="AE2322" t="str">
        <f>IF(tbl_Customers[[#This Row],[total_intl_calls]]&lt;=5,"Low Calls", IF(tbl_Customers[[#This Row],[total_intl_calls]]&lt;=10, "Medium Calls", "High Calls"))</f>
        <v>Low Calls</v>
      </c>
      <c r="AF23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2" t="str">
        <f>IF(tbl_Customers[[#This Row],[Churn_Risk_Score]]&gt;=10,"High Risk", IF(tbl_Customers[[#This Row],[Churn_Risk_Score]]&gt;=5,"Medium Risk","Low Risk"))</f>
        <v>Low Risk</v>
      </c>
      <c r="AH2322">
        <f>tbl_Customers[[#This Row],[total_day_charge]] + tbl_Customers[[#This Row],[total_eve_charge]] + tbl_Customers[[#This Row],[total_night_charge]] + tbl_Customers[[#This Row],[total_intl_charge]]</f>
        <v>52.27</v>
      </c>
    </row>
    <row r="2323" spans="1:34"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t="str">
        <f>IF(tbl_Customers[[#This Row],[total_intl_charge]] &lt;= 3, "Low Charges", "High Charges")</f>
        <v>Low Charges</v>
      </c>
      <c r="Z2323" t="str">
        <f>IF(tbl_Customers[[#This Row],[total_eve_calls]]&lt;=80,"Low Calls",
IF(tbl_Customers[[#This Row],[total_eve_calls]]&lt;=120,"Medium Calls","High Calls"))</f>
        <v>Medium Calls</v>
      </c>
      <c r="AA2323" t="str">
        <f>IF(tbl_Customers[[#This Row],[total_eve_charge]]&lt;=15,"Low Charges",
IF(tbl_Customers[[#This Row],[total_eve_charge]]&lt;=20,"Medium Charges","High Charges"))</f>
        <v>Low Charges</v>
      </c>
      <c r="AB2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3" t="str">
        <f>IF(tbl_Customers[[#This Row],[number_vmail_messages]] = 0, "No Usage", IF(tbl_Customers[[#This Row],[number_vmail_messages]] &lt;= 20, "Low Usage", IF(tbl_Customers[[#This Row],[number_vmail_messages]] &lt;= 40, "Medium Usgae", "High Usage")))</f>
        <v>No Usage</v>
      </c>
      <c r="AD2323" t="str">
        <f>IF(tbl_Customers[[#This Row],[total_day_minutes]]&lt;=150,"Low Usage", IF(tbl_Customers[[#This Row],[total_day_minutes]]&lt;=200,"Medium Usage", IF(tbl_Customers[[#This Row],[total_day_minutes]]&lt;=250,"High Usage","Very High Usage")))</f>
        <v>Medium Usage</v>
      </c>
      <c r="AE2323" t="str">
        <f>IF(tbl_Customers[[#This Row],[total_intl_calls]]&lt;=5,"Low Calls", IF(tbl_Customers[[#This Row],[total_intl_calls]]&lt;=10, "Medium Calls", "High Calls"))</f>
        <v>Low Calls</v>
      </c>
      <c r="AF23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3" t="str">
        <f>IF(tbl_Customers[[#This Row],[Churn_Risk_Score]]&gt;=10,"High Risk", IF(tbl_Customers[[#This Row],[Churn_Risk_Score]]&gt;=5,"Medium Risk","Low Risk"))</f>
        <v>Low Risk</v>
      </c>
      <c r="AH2323">
        <f>tbl_Customers[[#This Row],[total_day_charge]] + tbl_Customers[[#This Row],[total_eve_charge]] + tbl_Customers[[#This Row],[total_night_charge]] + tbl_Customers[[#This Row],[total_intl_charge]]</f>
        <v>61.38</v>
      </c>
    </row>
    <row r="2324" spans="1:34"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t="str">
        <f>IF(tbl_Customers[[#This Row],[total_intl_charge]] &lt;= 3, "Low Charges", "High Charges")</f>
        <v>High Charges</v>
      </c>
      <c r="Z2324" t="str">
        <f>IF(tbl_Customers[[#This Row],[total_eve_calls]]&lt;=80,"Low Calls",
IF(tbl_Customers[[#This Row],[total_eve_calls]]&lt;=120,"Medium Calls","High Calls"))</f>
        <v>Medium Calls</v>
      </c>
      <c r="AA2324" t="str">
        <f>IF(tbl_Customers[[#This Row],[total_eve_charge]]&lt;=15,"Low Charges",
IF(tbl_Customers[[#This Row],[total_eve_charge]]&lt;=20,"Medium Charges","High Charges"))</f>
        <v>Medium Charges</v>
      </c>
      <c r="AB2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4" t="str">
        <f>IF(tbl_Customers[[#This Row],[number_vmail_messages]] = 0, "No Usage", IF(tbl_Customers[[#This Row],[number_vmail_messages]] &lt;= 20, "Low Usage", IF(tbl_Customers[[#This Row],[number_vmail_messages]] &lt;= 40, "Medium Usgae", "High Usage")))</f>
        <v>No Usage</v>
      </c>
      <c r="AD2324" t="str">
        <f>IF(tbl_Customers[[#This Row],[total_day_minutes]]&lt;=150,"Low Usage", IF(tbl_Customers[[#This Row],[total_day_minutes]]&lt;=200,"Medium Usage", IF(tbl_Customers[[#This Row],[total_day_minutes]]&lt;=250,"High Usage","Very High Usage")))</f>
        <v>High Usage</v>
      </c>
      <c r="AE2324" t="str">
        <f>IF(tbl_Customers[[#This Row],[total_intl_calls]]&lt;=5,"Low Calls", IF(tbl_Customers[[#This Row],[total_intl_calls]]&lt;=10, "Medium Calls", "High Calls"))</f>
        <v>Low Calls</v>
      </c>
      <c r="AF23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4" t="str">
        <f>IF(tbl_Customers[[#This Row],[Churn_Risk_Score]]&gt;=10,"High Risk", IF(tbl_Customers[[#This Row],[Churn_Risk_Score]]&gt;=5,"Medium Risk","Low Risk"))</f>
        <v>Low Risk</v>
      </c>
      <c r="AH2324">
        <f>tbl_Customers[[#This Row],[total_day_charge]] + tbl_Customers[[#This Row],[total_eve_charge]] + tbl_Customers[[#This Row],[total_night_charge]] + tbl_Customers[[#This Row],[total_intl_charge]]</f>
        <v>69.349999999999994</v>
      </c>
    </row>
    <row r="2325" spans="1:34"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t="str">
        <f>IF(tbl_Customers[[#This Row],[total_intl_charge]] &lt;= 3, "Low Charges", "High Charges")</f>
        <v>Low Charges</v>
      </c>
      <c r="Z2325" t="str">
        <f>IF(tbl_Customers[[#This Row],[total_eve_calls]]&lt;=80,"Low Calls",
IF(tbl_Customers[[#This Row],[total_eve_calls]]&lt;=120,"Medium Calls","High Calls"))</f>
        <v>High Calls</v>
      </c>
      <c r="AA2325" t="str">
        <f>IF(tbl_Customers[[#This Row],[total_eve_charge]]&lt;=15,"Low Charges",
IF(tbl_Customers[[#This Row],[total_eve_charge]]&lt;=20,"Medium Charges","High Charges"))</f>
        <v>Medium Charges</v>
      </c>
      <c r="AB2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5" t="str">
        <f>IF(tbl_Customers[[#This Row],[number_vmail_messages]] = 0, "No Usage", IF(tbl_Customers[[#This Row],[number_vmail_messages]] &lt;= 20, "Low Usage", IF(tbl_Customers[[#This Row],[number_vmail_messages]] &lt;= 40, "Medium Usgae", "High Usage")))</f>
        <v>Medium Usgae</v>
      </c>
      <c r="AD2325" t="str">
        <f>IF(tbl_Customers[[#This Row],[total_day_minutes]]&lt;=150,"Low Usage", IF(tbl_Customers[[#This Row],[total_day_minutes]]&lt;=200,"Medium Usage", IF(tbl_Customers[[#This Row],[total_day_minutes]]&lt;=250,"High Usage","Very High Usage")))</f>
        <v>High Usage</v>
      </c>
      <c r="AE2325" t="str">
        <f>IF(tbl_Customers[[#This Row],[total_intl_calls]]&lt;=5,"Low Calls", IF(tbl_Customers[[#This Row],[total_intl_calls]]&lt;=10, "Medium Calls", "High Calls"))</f>
        <v>Low Calls</v>
      </c>
      <c r="AF23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5" t="str">
        <f>IF(tbl_Customers[[#This Row],[Churn_Risk_Score]]&gt;=10,"High Risk", IF(tbl_Customers[[#This Row],[Churn_Risk_Score]]&gt;=5,"Medium Risk","Low Risk"))</f>
        <v>Low Risk</v>
      </c>
      <c r="AH2325">
        <f>tbl_Customers[[#This Row],[total_day_charge]] + tbl_Customers[[#This Row],[total_eve_charge]] + tbl_Customers[[#This Row],[total_night_charge]] + tbl_Customers[[#This Row],[total_intl_charge]]</f>
        <v>69.3</v>
      </c>
    </row>
    <row r="2326" spans="1:34"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t="str">
        <f>IF(tbl_Customers[[#This Row],[total_intl_charge]] &lt;= 3, "Low Charges", "High Charges")</f>
        <v>Low Charges</v>
      </c>
      <c r="Z2326" t="str">
        <f>IF(tbl_Customers[[#This Row],[total_eve_calls]]&lt;=80,"Low Calls",
IF(tbl_Customers[[#This Row],[total_eve_calls]]&lt;=120,"Medium Calls","High Calls"))</f>
        <v>Medium Calls</v>
      </c>
      <c r="AA2326" t="str">
        <f>IF(tbl_Customers[[#This Row],[total_eve_charge]]&lt;=15,"Low Charges",
IF(tbl_Customers[[#This Row],[total_eve_charge]]&lt;=20,"Medium Charges","High Charges"))</f>
        <v>High Charges</v>
      </c>
      <c r="AB2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6" t="str">
        <f>IF(tbl_Customers[[#This Row],[number_vmail_messages]] = 0, "No Usage", IF(tbl_Customers[[#This Row],[number_vmail_messages]] &lt;= 20, "Low Usage", IF(tbl_Customers[[#This Row],[number_vmail_messages]] &lt;= 40, "Medium Usgae", "High Usage")))</f>
        <v>No Usage</v>
      </c>
      <c r="AD2326" t="str">
        <f>IF(tbl_Customers[[#This Row],[total_day_minutes]]&lt;=150,"Low Usage", IF(tbl_Customers[[#This Row],[total_day_minutes]]&lt;=200,"Medium Usage", IF(tbl_Customers[[#This Row],[total_day_minutes]]&lt;=250,"High Usage","Very High Usage")))</f>
        <v>Medium Usage</v>
      </c>
      <c r="AE2326" t="str">
        <f>IF(tbl_Customers[[#This Row],[total_intl_calls]]&lt;=5,"Low Calls", IF(tbl_Customers[[#This Row],[total_intl_calls]]&lt;=10, "Medium Calls", "High Calls"))</f>
        <v>Medium Calls</v>
      </c>
      <c r="AF23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6" t="str">
        <f>IF(tbl_Customers[[#This Row],[Churn_Risk_Score]]&gt;=10,"High Risk", IF(tbl_Customers[[#This Row],[Churn_Risk_Score]]&gt;=5,"Medium Risk","Low Risk"))</f>
        <v>Low Risk</v>
      </c>
      <c r="AH2326">
        <f>tbl_Customers[[#This Row],[total_day_charge]] + tbl_Customers[[#This Row],[total_eve_charge]] + tbl_Customers[[#This Row],[total_night_charge]] + tbl_Customers[[#This Row],[total_intl_charge]]</f>
        <v>69.52</v>
      </c>
    </row>
    <row r="2327" spans="1:34"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t="str">
        <f>IF(tbl_Customers[[#This Row],[total_intl_charge]] &lt;= 3, "Low Charges", "High Charges")</f>
        <v>Low Charges</v>
      </c>
      <c r="Z2327" t="str">
        <f>IF(tbl_Customers[[#This Row],[total_eve_calls]]&lt;=80,"Low Calls",
IF(tbl_Customers[[#This Row],[total_eve_calls]]&lt;=120,"Medium Calls","High Calls"))</f>
        <v>Medium Calls</v>
      </c>
      <c r="AA2327" t="str">
        <f>IF(tbl_Customers[[#This Row],[total_eve_charge]]&lt;=15,"Low Charges",
IF(tbl_Customers[[#This Row],[total_eve_charge]]&lt;=20,"Medium Charges","High Charges"))</f>
        <v>Medium Charges</v>
      </c>
      <c r="AB2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27" t="str">
        <f>IF(tbl_Customers[[#This Row],[number_vmail_messages]] = 0, "No Usage", IF(tbl_Customers[[#This Row],[number_vmail_messages]] &lt;= 20, "Low Usage", IF(tbl_Customers[[#This Row],[number_vmail_messages]] &lt;= 40, "Medium Usgae", "High Usage")))</f>
        <v>No Usage</v>
      </c>
      <c r="AD2327" t="str">
        <f>IF(tbl_Customers[[#This Row],[total_day_minutes]]&lt;=150,"Low Usage", IF(tbl_Customers[[#This Row],[total_day_minutes]]&lt;=200,"Medium Usage", IF(tbl_Customers[[#This Row],[total_day_minutes]]&lt;=250,"High Usage","Very High Usage")))</f>
        <v>Medium Usage</v>
      </c>
      <c r="AE2327" t="str">
        <f>IF(tbl_Customers[[#This Row],[total_intl_calls]]&lt;=5,"Low Calls", IF(tbl_Customers[[#This Row],[total_intl_calls]]&lt;=10, "Medium Calls", "High Calls"))</f>
        <v>Medium Calls</v>
      </c>
      <c r="AF23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7" t="str">
        <f>IF(tbl_Customers[[#This Row],[Churn_Risk_Score]]&gt;=10,"High Risk", IF(tbl_Customers[[#This Row],[Churn_Risk_Score]]&gt;=5,"Medium Risk","Low Risk"))</f>
        <v>Low Risk</v>
      </c>
      <c r="AH2327">
        <f>tbl_Customers[[#This Row],[total_day_charge]] + tbl_Customers[[#This Row],[total_eve_charge]] + tbl_Customers[[#This Row],[total_night_charge]] + tbl_Customers[[#This Row],[total_intl_charge]]</f>
        <v>50.260000000000005</v>
      </c>
    </row>
    <row r="2328" spans="1:34"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t="str">
        <f>IF(tbl_Customers[[#This Row],[total_intl_charge]] &lt;= 3, "Low Charges", "High Charges")</f>
        <v>Low Charges</v>
      </c>
      <c r="Z2328" t="str">
        <f>IF(tbl_Customers[[#This Row],[total_eve_calls]]&lt;=80,"Low Calls",
IF(tbl_Customers[[#This Row],[total_eve_calls]]&lt;=120,"Medium Calls","High Calls"))</f>
        <v>Medium Calls</v>
      </c>
      <c r="AA2328" t="str">
        <f>IF(tbl_Customers[[#This Row],[total_eve_charge]]&lt;=15,"Low Charges",
IF(tbl_Customers[[#This Row],[total_eve_charge]]&lt;=20,"Medium Charges","High Charges"))</f>
        <v>Medium Charges</v>
      </c>
      <c r="AB2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8" t="str">
        <f>IF(tbl_Customers[[#This Row],[number_vmail_messages]] = 0, "No Usage", IF(tbl_Customers[[#This Row],[number_vmail_messages]] &lt;= 20, "Low Usage", IF(tbl_Customers[[#This Row],[number_vmail_messages]] &lt;= 40, "Medium Usgae", "High Usage")))</f>
        <v>Medium Usgae</v>
      </c>
      <c r="AD2328" t="str">
        <f>IF(tbl_Customers[[#This Row],[total_day_minutes]]&lt;=150,"Low Usage", IF(tbl_Customers[[#This Row],[total_day_minutes]]&lt;=200,"Medium Usage", IF(tbl_Customers[[#This Row],[total_day_minutes]]&lt;=250,"High Usage","Very High Usage")))</f>
        <v>Low Usage</v>
      </c>
      <c r="AE2328" t="str">
        <f>IF(tbl_Customers[[#This Row],[total_intl_calls]]&lt;=5,"Low Calls", IF(tbl_Customers[[#This Row],[total_intl_calls]]&lt;=10, "Medium Calls", "High Calls"))</f>
        <v>Low Calls</v>
      </c>
      <c r="AF23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8" t="str">
        <f>IF(tbl_Customers[[#This Row],[Churn_Risk_Score]]&gt;=10,"High Risk", IF(tbl_Customers[[#This Row],[Churn_Risk_Score]]&gt;=5,"Medium Risk","Low Risk"))</f>
        <v>Low Risk</v>
      </c>
      <c r="AH2328">
        <f>tbl_Customers[[#This Row],[total_day_charge]] + tbl_Customers[[#This Row],[total_eve_charge]] + tbl_Customers[[#This Row],[total_night_charge]] + tbl_Customers[[#This Row],[total_intl_charge]]</f>
        <v>43.78</v>
      </c>
    </row>
    <row r="2329" spans="1:34"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t="str">
        <f>IF(tbl_Customers[[#This Row],[total_intl_charge]] &lt;= 3, "Low Charges", "High Charges")</f>
        <v>High Charges</v>
      </c>
      <c r="Z2329" t="str">
        <f>IF(tbl_Customers[[#This Row],[total_eve_calls]]&lt;=80,"Low Calls",
IF(tbl_Customers[[#This Row],[total_eve_calls]]&lt;=120,"Medium Calls","High Calls"))</f>
        <v>Medium Calls</v>
      </c>
      <c r="AA2329" t="str">
        <f>IF(tbl_Customers[[#This Row],[total_eve_charge]]&lt;=15,"Low Charges",
IF(tbl_Customers[[#This Row],[total_eve_charge]]&lt;=20,"Medium Charges","High Charges"))</f>
        <v>Low Charges</v>
      </c>
      <c r="AB2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9" t="str">
        <f>IF(tbl_Customers[[#This Row],[number_vmail_messages]] = 0, "No Usage", IF(tbl_Customers[[#This Row],[number_vmail_messages]] &lt;= 20, "Low Usage", IF(tbl_Customers[[#This Row],[number_vmail_messages]] &lt;= 40, "Medium Usgae", "High Usage")))</f>
        <v>No Usage</v>
      </c>
      <c r="AD2329" t="str">
        <f>IF(tbl_Customers[[#This Row],[total_day_minutes]]&lt;=150,"Low Usage", IF(tbl_Customers[[#This Row],[total_day_minutes]]&lt;=200,"Medium Usage", IF(tbl_Customers[[#This Row],[total_day_minutes]]&lt;=250,"High Usage","Very High Usage")))</f>
        <v>High Usage</v>
      </c>
      <c r="AE2329" t="str">
        <f>IF(tbl_Customers[[#This Row],[total_intl_calls]]&lt;=5,"Low Calls", IF(tbl_Customers[[#This Row],[total_intl_calls]]&lt;=10, "Medium Calls", "High Calls"))</f>
        <v>Low Calls</v>
      </c>
      <c r="AF23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9" t="str">
        <f>IF(tbl_Customers[[#This Row],[Churn_Risk_Score]]&gt;=10,"High Risk", IF(tbl_Customers[[#This Row],[Churn_Risk_Score]]&gt;=5,"Medium Risk","Low Risk"))</f>
        <v>Low Risk</v>
      </c>
      <c r="AH2329">
        <f>tbl_Customers[[#This Row],[total_day_charge]] + tbl_Customers[[#This Row],[total_eve_charge]] + tbl_Customers[[#This Row],[total_night_charge]] + tbl_Customers[[#This Row],[total_intl_charge]]</f>
        <v>59.170000000000009</v>
      </c>
    </row>
    <row r="2330" spans="1:34"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t="str">
        <f>IF(tbl_Customers[[#This Row],[total_intl_charge]] &lt;= 3, "Low Charges", "High Charges")</f>
        <v>Low Charges</v>
      </c>
      <c r="Z2330" t="str">
        <f>IF(tbl_Customers[[#This Row],[total_eve_calls]]&lt;=80,"Low Calls",
IF(tbl_Customers[[#This Row],[total_eve_calls]]&lt;=120,"Medium Calls","High Calls"))</f>
        <v>Medium Calls</v>
      </c>
      <c r="AA2330" t="str">
        <f>IF(tbl_Customers[[#This Row],[total_eve_charge]]&lt;=15,"Low Charges",
IF(tbl_Customers[[#This Row],[total_eve_charge]]&lt;=20,"Medium Charges","High Charges"))</f>
        <v>Medium Charges</v>
      </c>
      <c r="AB2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0" t="str">
        <f>IF(tbl_Customers[[#This Row],[number_vmail_messages]] = 0, "No Usage", IF(tbl_Customers[[#This Row],[number_vmail_messages]] &lt;= 20, "Low Usage", IF(tbl_Customers[[#This Row],[number_vmail_messages]] &lt;= 40, "Medium Usgae", "High Usage")))</f>
        <v>No Usage</v>
      </c>
      <c r="AD2330" t="str">
        <f>IF(tbl_Customers[[#This Row],[total_day_minutes]]&lt;=150,"Low Usage", IF(tbl_Customers[[#This Row],[total_day_minutes]]&lt;=200,"Medium Usage", IF(tbl_Customers[[#This Row],[total_day_minutes]]&lt;=250,"High Usage","Very High Usage")))</f>
        <v>Very High Usage</v>
      </c>
      <c r="AE2330" t="str">
        <f>IF(tbl_Customers[[#This Row],[total_intl_calls]]&lt;=5,"Low Calls", IF(tbl_Customers[[#This Row],[total_intl_calls]]&lt;=10, "Medium Calls", "High Calls"))</f>
        <v>Low Calls</v>
      </c>
      <c r="AF23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30" t="str">
        <f>IF(tbl_Customers[[#This Row],[Churn_Risk_Score]]&gt;=10,"High Risk", IF(tbl_Customers[[#This Row],[Churn_Risk_Score]]&gt;=5,"Medium Risk","Low Risk"))</f>
        <v>Medium Risk</v>
      </c>
      <c r="AH2330">
        <f>tbl_Customers[[#This Row],[total_day_charge]] + tbl_Customers[[#This Row],[total_eve_charge]] + tbl_Customers[[#This Row],[total_night_charge]] + tbl_Customers[[#This Row],[total_intl_charge]]</f>
        <v>80.710000000000008</v>
      </c>
    </row>
    <row r="2331" spans="1:34"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t="str">
        <f>IF(tbl_Customers[[#This Row],[total_intl_charge]] &lt;= 3, "Low Charges", "High Charges")</f>
        <v>Low Charges</v>
      </c>
      <c r="Z2331" t="str">
        <f>IF(tbl_Customers[[#This Row],[total_eve_calls]]&lt;=80,"Low Calls",
IF(tbl_Customers[[#This Row],[total_eve_calls]]&lt;=120,"Medium Calls","High Calls"))</f>
        <v>Medium Calls</v>
      </c>
      <c r="AA2331" t="str">
        <f>IF(tbl_Customers[[#This Row],[total_eve_charge]]&lt;=15,"Low Charges",
IF(tbl_Customers[[#This Row],[total_eve_charge]]&lt;=20,"Medium Charges","High Charges"))</f>
        <v>Medium Charges</v>
      </c>
      <c r="AB2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31" t="str">
        <f>IF(tbl_Customers[[#This Row],[number_vmail_messages]] = 0, "No Usage", IF(tbl_Customers[[#This Row],[number_vmail_messages]] &lt;= 20, "Low Usage", IF(tbl_Customers[[#This Row],[number_vmail_messages]] &lt;= 40, "Medium Usgae", "High Usage")))</f>
        <v>No Usage</v>
      </c>
      <c r="AD2331" t="str">
        <f>IF(tbl_Customers[[#This Row],[total_day_minutes]]&lt;=150,"Low Usage", IF(tbl_Customers[[#This Row],[total_day_minutes]]&lt;=200,"Medium Usage", IF(tbl_Customers[[#This Row],[total_day_minutes]]&lt;=250,"High Usage","Very High Usage")))</f>
        <v>Low Usage</v>
      </c>
      <c r="AE2331" t="str">
        <f>IF(tbl_Customers[[#This Row],[total_intl_calls]]&lt;=5,"Low Calls", IF(tbl_Customers[[#This Row],[total_intl_calls]]&lt;=10, "Medium Calls", "High Calls"))</f>
        <v>Medium Calls</v>
      </c>
      <c r="AF23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1" t="str">
        <f>IF(tbl_Customers[[#This Row],[Churn_Risk_Score]]&gt;=10,"High Risk", IF(tbl_Customers[[#This Row],[Churn_Risk_Score]]&gt;=5,"Medium Risk","Low Risk"))</f>
        <v>Low Risk</v>
      </c>
      <c r="AH2331">
        <f>tbl_Customers[[#This Row],[total_day_charge]] + tbl_Customers[[#This Row],[total_eve_charge]] + tbl_Customers[[#This Row],[total_night_charge]] + tbl_Customers[[#This Row],[total_intl_charge]]</f>
        <v>48.32</v>
      </c>
    </row>
    <row r="2332" spans="1:34"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t="str">
        <f>IF(tbl_Customers[[#This Row],[total_intl_charge]] &lt;= 3, "Low Charges", "High Charges")</f>
        <v>Low Charges</v>
      </c>
      <c r="Z2332" t="str">
        <f>IF(tbl_Customers[[#This Row],[total_eve_calls]]&lt;=80,"Low Calls",
IF(tbl_Customers[[#This Row],[total_eve_calls]]&lt;=120,"Medium Calls","High Calls"))</f>
        <v>Medium Calls</v>
      </c>
      <c r="AA2332" t="str">
        <f>IF(tbl_Customers[[#This Row],[total_eve_charge]]&lt;=15,"Low Charges",
IF(tbl_Customers[[#This Row],[total_eve_charge]]&lt;=20,"Medium Charges","High Charges"))</f>
        <v>High Charges</v>
      </c>
      <c r="AB2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2" t="str">
        <f>IF(tbl_Customers[[#This Row],[number_vmail_messages]] = 0, "No Usage", IF(tbl_Customers[[#This Row],[number_vmail_messages]] &lt;= 20, "Low Usage", IF(tbl_Customers[[#This Row],[number_vmail_messages]] &lt;= 40, "Medium Usgae", "High Usage")))</f>
        <v>No Usage</v>
      </c>
      <c r="AD2332" t="str">
        <f>IF(tbl_Customers[[#This Row],[total_day_minutes]]&lt;=150,"Low Usage", IF(tbl_Customers[[#This Row],[total_day_minutes]]&lt;=200,"Medium Usage", IF(tbl_Customers[[#This Row],[total_day_minutes]]&lt;=250,"High Usage","Very High Usage")))</f>
        <v>Medium Usage</v>
      </c>
      <c r="AE2332" t="str">
        <f>IF(tbl_Customers[[#This Row],[total_intl_calls]]&lt;=5,"Low Calls", IF(tbl_Customers[[#This Row],[total_intl_calls]]&lt;=10, "Medium Calls", "High Calls"))</f>
        <v>Low Calls</v>
      </c>
      <c r="AF23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2" t="str">
        <f>IF(tbl_Customers[[#This Row],[Churn_Risk_Score]]&gt;=10,"High Risk", IF(tbl_Customers[[#This Row],[Churn_Risk_Score]]&gt;=5,"Medium Risk","Low Risk"))</f>
        <v>Low Risk</v>
      </c>
      <c r="AH2332">
        <f>tbl_Customers[[#This Row],[total_day_charge]] + tbl_Customers[[#This Row],[total_eve_charge]] + tbl_Customers[[#This Row],[total_night_charge]] + tbl_Customers[[#This Row],[total_intl_charge]]</f>
        <v>64.2</v>
      </c>
    </row>
    <row r="2333" spans="1:34"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t="str">
        <f>IF(tbl_Customers[[#This Row],[total_intl_charge]] &lt;= 3, "Low Charges", "High Charges")</f>
        <v>Low Charges</v>
      </c>
      <c r="Z2333" t="str">
        <f>IF(tbl_Customers[[#This Row],[total_eve_calls]]&lt;=80,"Low Calls",
IF(tbl_Customers[[#This Row],[total_eve_calls]]&lt;=120,"Medium Calls","High Calls"))</f>
        <v>Medium Calls</v>
      </c>
      <c r="AA2333" t="str">
        <f>IF(tbl_Customers[[#This Row],[total_eve_charge]]&lt;=15,"Low Charges",
IF(tbl_Customers[[#This Row],[total_eve_charge]]&lt;=20,"Medium Charges","High Charges"))</f>
        <v>Medium Charges</v>
      </c>
      <c r="AB2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3" t="str">
        <f>IF(tbl_Customers[[#This Row],[number_vmail_messages]] = 0, "No Usage", IF(tbl_Customers[[#This Row],[number_vmail_messages]] &lt;= 20, "Low Usage", IF(tbl_Customers[[#This Row],[number_vmail_messages]] &lt;= 40, "Medium Usgae", "High Usage")))</f>
        <v>Medium Usgae</v>
      </c>
      <c r="AD2333" t="str">
        <f>IF(tbl_Customers[[#This Row],[total_day_minutes]]&lt;=150,"Low Usage", IF(tbl_Customers[[#This Row],[total_day_minutes]]&lt;=200,"Medium Usage", IF(tbl_Customers[[#This Row],[total_day_minutes]]&lt;=250,"High Usage","Very High Usage")))</f>
        <v>Low Usage</v>
      </c>
      <c r="AE2333" t="str">
        <f>IF(tbl_Customers[[#This Row],[total_intl_calls]]&lt;=5,"Low Calls", IF(tbl_Customers[[#This Row],[total_intl_calls]]&lt;=10, "Medium Calls", "High Calls"))</f>
        <v>Low Calls</v>
      </c>
      <c r="AF23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33" t="str">
        <f>IF(tbl_Customers[[#This Row],[Churn_Risk_Score]]&gt;=10,"High Risk", IF(tbl_Customers[[#This Row],[Churn_Risk_Score]]&gt;=5,"Medium Risk","Low Risk"))</f>
        <v>Low Risk</v>
      </c>
      <c r="AH2333">
        <f>tbl_Customers[[#This Row],[total_day_charge]] + tbl_Customers[[#This Row],[total_eve_charge]] + tbl_Customers[[#This Row],[total_night_charge]] + tbl_Customers[[#This Row],[total_intl_charge]]</f>
        <v>52.120000000000005</v>
      </c>
    </row>
    <row r="2334" spans="1:34"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t="str">
        <f>IF(tbl_Customers[[#This Row],[total_intl_charge]] &lt;= 3, "Low Charges", "High Charges")</f>
        <v>High Charges</v>
      </c>
      <c r="Z2334" t="str">
        <f>IF(tbl_Customers[[#This Row],[total_eve_calls]]&lt;=80,"Low Calls",
IF(tbl_Customers[[#This Row],[total_eve_calls]]&lt;=120,"Medium Calls","High Calls"))</f>
        <v>Medium Calls</v>
      </c>
      <c r="AA2334" t="str">
        <f>IF(tbl_Customers[[#This Row],[total_eve_charge]]&lt;=15,"Low Charges",
IF(tbl_Customers[[#This Row],[total_eve_charge]]&lt;=20,"Medium Charges","High Charges"))</f>
        <v>Low Charges</v>
      </c>
      <c r="AB2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4" t="str">
        <f>IF(tbl_Customers[[#This Row],[number_vmail_messages]] = 0, "No Usage", IF(tbl_Customers[[#This Row],[number_vmail_messages]] &lt;= 20, "Low Usage", IF(tbl_Customers[[#This Row],[number_vmail_messages]] &lt;= 40, "Medium Usgae", "High Usage")))</f>
        <v>No Usage</v>
      </c>
      <c r="AD2334" t="str">
        <f>IF(tbl_Customers[[#This Row],[total_day_minutes]]&lt;=150,"Low Usage", IF(tbl_Customers[[#This Row],[total_day_minutes]]&lt;=200,"Medium Usage", IF(tbl_Customers[[#This Row],[total_day_minutes]]&lt;=250,"High Usage","Very High Usage")))</f>
        <v>Low Usage</v>
      </c>
      <c r="AE2334" t="str">
        <f>IF(tbl_Customers[[#This Row],[total_intl_calls]]&lt;=5,"Low Calls", IF(tbl_Customers[[#This Row],[total_intl_calls]]&lt;=10, "Medium Calls", "High Calls"))</f>
        <v>Low Calls</v>
      </c>
      <c r="AF23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4" t="str">
        <f>IF(tbl_Customers[[#This Row],[Churn_Risk_Score]]&gt;=10,"High Risk", IF(tbl_Customers[[#This Row],[Churn_Risk_Score]]&gt;=5,"Medium Risk","Low Risk"))</f>
        <v>Low Risk</v>
      </c>
      <c r="AH2334">
        <f>tbl_Customers[[#This Row],[total_day_charge]] + tbl_Customers[[#This Row],[total_eve_charge]] + tbl_Customers[[#This Row],[total_night_charge]] + tbl_Customers[[#This Row],[total_intl_charge]]</f>
        <v>27.77</v>
      </c>
    </row>
    <row r="2335" spans="1:34"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t="str">
        <f>IF(tbl_Customers[[#This Row],[total_intl_charge]] &lt;= 3, "Low Charges", "High Charges")</f>
        <v>High Charges</v>
      </c>
      <c r="Z2335" t="str">
        <f>IF(tbl_Customers[[#This Row],[total_eve_calls]]&lt;=80,"Low Calls",
IF(tbl_Customers[[#This Row],[total_eve_calls]]&lt;=120,"Medium Calls","High Calls"))</f>
        <v>Medium Calls</v>
      </c>
      <c r="AA2335" t="str">
        <f>IF(tbl_Customers[[#This Row],[total_eve_charge]]&lt;=15,"Low Charges",
IF(tbl_Customers[[#This Row],[total_eve_charge]]&lt;=20,"Medium Charges","High Charges"))</f>
        <v>Low Charges</v>
      </c>
      <c r="AB2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5" t="str">
        <f>IF(tbl_Customers[[#This Row],[number_vmail_messages]] = 0, "No Usage", IF(tbl_Customers[[#This Row],[number_vmail_messages]] &lt;= 20, "Low Usage", IF(tbl_Customers[[#This Row],[number_vmail_messages]] &lt;= 40, "Medium Usgae", "High Usage")))</f>
        <v>Medium Usgae</v>
      </c>
      <c r="AD2335" t="str">
        <f>IF(tbl_Customers[[#This Row],[total_day_minutes]]&lt;=150,"Low Usage", IF(tbl_Customers[[#This Row],[total_day_minutes]]&lt;=200,"Medium Usage", IF(tbl_Customers[[#This Row],[total_day_minutes]]&lt;=250,"High Usage","Very High Usage")))</f>
        <v>Medium Usage</v>
      </c>
      <c r="AE2335" t="str">
        <f>IF(tbl_Customers[[#This Row],[total_intl_calls]]&lt;=5,"Low Calls", IF(tbl_Customers[[#This Row],[total_intl_calls]]&lt;=10, "Medium Calls", "High Calls"))</f>
        <v>Medium Calls</v>
      </c>
      <c r="AF23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35" t="str">
        <f>IF(tbl_Customers[[#This Row],[Churn_Risk_Score]]&gt;=10,"High Risk", IF(tbl_Customers[[#This Row],[Churn_Risk_Score]]&gt;=5,"Medium Risk","Low Risk"))</f>
        <v>Low Risk</v>
      </c>
      <c r="AH2335">
        <f>tbl_Customers[[#This Row],[total_day_charge]] + tbl_Customers[[#This Row],[total_eve_charge]] + tbl_Customers[[#This Row],[total_night_charge]] + tbl_Customers[[#This Row],[total_intl_charge]]</f>
        <v>62.469999999999992</v>
      </c>
    </row>
    <row r="2336" spans="1:34"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t="str">
        <f>IF(tbl_Customers[[#This Row],[total_intl_charge]] &lt;= 3, "Low Charges", "High Charges")</f>
        <v>High Charges</v>
      </c>
      <c r="Z2336" t="str">
        <f>IF(tbl_Customers[[#This Row],[total_eve_calls]]&lt;=80,"Low Calls",
IF(tbl_Customers[[#This Row],[total_eve_calls]]&lt;=120,"Medium Calls","High Calls"))</f>
        <v>Medium Calls</v>
      </c>
      <c r="AA2336" t="str">
        <f>IF(tbl_Customers[[#This Row],[total_eve_charge]]&lt;=15,"Low Charges",
IF(tbl_Customers[[#This Row],[total_eve_charge]]&lt;=20,"Medium Charges","High Charges"))</f>
        <v>Low Charges</v>
      </c>
      <c r="AB2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6" t="str">
        <f>IF(tbl_Customers[[#This Row],[number_vmail_messages]] = 0, "No Usage", IF(tbl_Customers[[#This Row],[number_vmail_messages]] &lt;= 20, "Low Usage", IF(tbl_Customers[[#This Row],[number_vmail_messages]] &lt;= 40, "Medium Usgae", "High Usage")))</f>
        <v>No Usage</v>
      </c>
      <c r="AD2336" t="str">
        <f>IF(tbl_Customers[[#This Row],[total_day_minutes]]&lt;=150,"Low Usage", IF(tbl_Customers[[#This Row],[total_day_minutes]]&lt;=200,"Medium Usage", IF(tbl_Customers[[#This Row],[total_day_minutes]]&lt;=250,"High Usage","Very High Usage")))</f>
        <v>Low Usage</v>
      </c>
      <c r="AE2336" t="str">
        <f>IF(tbl_Customers[[#This Row],[total_intl_calls]]&lt;=5,"Low Calls", IF(tbl_Customers[[#This Row],[total_intl_calls]]&lt;=10, "Medium Calls", "High Calls"))</f>
        <v>Low Calls</v>
      </c>
      <c r="AF23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6" t="str">
        <f>IF(tbl_Customers[[#This Row],[Churn_Risk_Score]]&gt;=10,"High Risk", IF(tbl_Customers[[#This Row],[Churn_Risk_Score]]&gt;=5,"Medium Risk","Low Risk"))</f>
        <v>Low Risk</v>
      </c>
      <c r="AH2336">
        <f>tbl_Customers[[#This Row],[total_day_charge]] + tbl_Customers[[#This Row],[total_eve_charge]] + tbl_Customers[[#This Row],[total_night_charge]] + tbl_Customers[[#This Row],[total_intl_charge]]</f>
        <v>42.49</v>
      </c>
    </row>
    <row r="2337" spans="1:34"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t="str">
        <f>IF(tbl_Customers[[#This Row],[total_intl_charge]] &lt;= 3, "Low Charges", "High Charges")</f>
        <v>Low Charges</v>
      </c>
      <c r="Z2337" t="str">
        <f>IF(tbl_Customers[[#This Row],[total_eve_calls]]&lt;=80,"Low Calls",
IF(tbl_Customers[[#This Row],[total_eve_calls]]&lt;=120,"Medium Calls","High Calls"))</f>
        <v>Medium Calls</v>
      </c>
      <c r="AA2337" t="str">
        <f>IF(tbl_Customers[[#This Row],[total_eve_charge]]&lt;=15,"Low Charges",
IF(tbl_Customers[[#This Row],[total_eve_charge]]&lt;=20,"Medium Charges","High Charges"))</f>
        <v>High Charges</v>
      </c>
      <c r="AB2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7" t="str">
        <f>IF(tbl_Customers[[#This Row],[number_vmail_messages]] = 0, "No Usage", IF(tbl_Customers[[#This Row],[number_vmail_messages]] &lt;= 20, "Low Usage", IF(tbl_Customers[[#This Row],[number_vmail_messages]] &lt;= 40, "Medium Usgae", "High Usage")))</f>
        <v>No Usage</v>
      </c>
      <c r="AD2337" t="str">
        <f>IF(tbl_Customers[[#This Row],[total_day_minutes]]&lt;=150,"Low Usage", IF(tbl_Customers[[#This Row],[total_day_minutes]]&lt;=200,"Medium Usage", IF(tbl_Customers[[#This Row],[total_day_minutes]]&lt;=250,"High Usage","Very High Usage")))</f>
        <v>Medium Usage</v>
      </c>
      <c r="AE2337" t="str">
        <f>IF(tbl_Customers[[#This Row],[total_intl_calls]]&lt;=5,"Low Calls", IF(tbl_Customers[[#This Row],[total_intl_calls]]&lt;=10, "Medium Calls", "High Calls"))</f>
        <v>Medium Calls</v>
      </c>
      <c r="AF23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7" t="str">
        <f>IF(tbl_Customers[[#This Row],[Churn_Risk_Score]]&gt;=10,"High Risk", IF(tbl_Customers[[#This Row],[Churn_Risk_Score]]&gt;=5,"Medium Risk","Low Risk"))</f>
        <v>Low Risk</v>
      </c>
      <c r="AH2337">
        <f>tbl_Customers[[#This Row],[total_day_charge]] + tbl_Customers[[#This Row],[total_eve_charge]] + tbl_Customers[[#This Row],[total_night_charge]] + tbl_Customers[[#This Row],[total_intl_charge]]</f>
        <v>68.949999999999989</v>
      </c>
    </row>
    <row r="2338" spans="1:34"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t="str">
        <f>IF(tbl_Customers[[#This Row],[total_intl_charge]] &lt;= 3, "Low Charges", "High Charges")</f>
        <v>High Charges</v>
      </c>
      <c r="Z2338" t="str">
        <f>IF(tbl_Customers[[#This Row],[total_eve_calls]]&lt;=80,"Low Calls",
IF(tbl_Customers[[#This Row],[total_eve_calls]]&lt;=120,"Medium Calls","High Calls"))</f>
        <v>Medium Calls</v>
      </c>
      <c r="AA2338" t="str">
        <f>IF(tbl_Customers[[#This Row],[total_eve_charge]]&lt;=15,"Low Charges",
IF(tbl_Customers[[#This Row],[total_eve_charge]]&lt;=20,"Medium Charges","High Charges"))</f>
        <v>High Charges</v>
      </c>
      <c r="AB2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8" t="str">
        <f>IF(tbl_Customers[[#This Row],[number_vmail_messages]] = 0, "No Usage", IF(tbl_Customers[[#This Row],[number_vmail_messages]] &lt;= 20, "Low Usage", IF(tbl_Customers[[#This Row],[number_vmail_messages]] &lt;= 40, "Medium Usgae", "High Usage")))</f>
        <v>No Usage</v>
      </c>
      <c r="AD2338" t="str">
        <f>IF(tbl_Customers[[#This Row],[total_day_minutes]]&lt;=150,"Low Usage", IF(tbl_Customers[[#This Row],[total_day_minutes]]&lt;=200,"Medium Usage", IF(tbl_Customers[[#This Row],[total_day_minutes]]&lt;=250,"High Usage","Very High Usage")))</f>
        <v>Medium Usage</v>
      </c>
      <c r="AE2338" t="str">
        <f>IF(tbl_Customers[[#This Row],[total_intl_calls]]&lt;=5,"Low Calls", IF(tbl_Customers[[#This Row],[total_intl_calls]]&lt;=10, "Medium Calls", "High Calls"))</f>
        <v>Low Calls</v>
      </c>
      <c r="AF23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8" t="str">
        <f>IF(tbl_Customers[[#This Row],[Churn_Risk_Score]]&gt;=10,"High Risk", IF(tbl_Customers[[#This Row],[Churn_Risk_Score]]&gt;=5,"Medium Risk","Low Risk"))</f>
        <v>Low Risk</v>
      </c>
      <c r="AH2338">
        <f>tbl_Customers[[#This Row],[total_day_charge]] + tbl_Customers[[#This Row],[total_eve_charge]] + tbl_Customers[[#This Row],[total_night_charge]] + tbl_Customers[[#This Row],[total_intl_charge]]</f>
        <v>64.510000000000005</v>
      </c>
    </row>
    <row r="2339" spans="1:34"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t="str">
        <f>IF(tbl_Customers[[#This Row],[total_intl_charge]] &lt;= 3, "Low Charges", "High Charges")</f>
        <v>High Charges</v>
      </c>
      <c r="Z2339" t="str">
        <f>IF(tbl_Customers[[#This Row],[total_eve_calls]]&lt;=80,"Low Calls",
IF(tbl_Customers[[#This Row],[total_eve_calls]]&lt;=120,"Medium Calls","High Calls"))</f>
        <v>Medium Calls</v>
      </c>
      <c r="AA2339" t="str">
        <f>IF(tbl_Customers[[#This Row],[total_eve_charge]]&lt;=15,"Low Charges",
IF(tbl_Customers[[#This Row],[total_eve_charge]]&lt;=20,"Medium Charges","High Charges"))</f>
        <v>Low Charges</v>
      </c>
      <c r="AB2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9" t="str">
        <f>IF(tbl_Customers[[#This Row],[number_vmail_messages]] = 0, "No Usage", IF(tbl_Customers[[#This Row],[number_vmail_messages]] &lt;= 20, "Low Usage", IF(tbl_Customers[[#This Row],[number_vmail_messages]] &lt;= 40, "Medium Usgae", "High Usage")))</f>
        <v>No Usage</v>
      </c>
      <c r="AD2339" t="str">
        <f>IF(tbl_Customers[[#This Row],[total_day_minutes]]&lt;=150,"Low Usage", IF(tbl_Customers[[#This Row],[total_day_minutes]]&lt;=200,"Medium Usage", IF(tbl_Customers[[#This Row],[total_day_minutes]]&lt;=250,"High Usage","Very High Usage")))</f>
        <v>Low Usage</v>
      </c>
      <c r="AE2339" t="str">
        <f>IF(tbl_Customers[[#This Row],[total_intl_calls]]&lt;=5,"Low Calls", IF(tbl_Customers[[#This Row],[total_intl_calls]]&lt;=10, "Medium Calls", "High Calls"))</f>
        <v>Medium Calls</v>
      </c>
      <c r="AF23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9" t="str">
        <f>IF(tbl_Customers[[#This Row],[Churn_Risk_Score]]&gt;=10,"High Risk", IF(tbl_Customers[[#This Row],[Churn_Risk_Score]]&gt;=5,"Medium Risk","Low Risk"))</f>
        <v>Low Risk</v>
      </c>
      <c r="AH2339">
        <f>tbl_Customers[[#This Row],[total_day_charge]] + tbl_Customers[[#This Row],[total_eve_charge]] + tbl_Customers[[#This Row],[total_night_charge]] + tbl_Customers[[#This Row],[total_intl_charge]]</f>
        <v>43.69</v>
      </c>
    </row>
    <row r="2340" spans="1:34"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t="str">
        <f>IF(tbl_Customers[[#This Row],[total_intl_charge]] &lt;= 3, "Low Charges", "High Charges")</f>
        <v>High Charges</v>
      </c>
      <c r="Z2340" t="str">
        <f>IF(tbl_Customers[[#This Row],[total_eve_calls]]&lt;=80,"Low Calls",
IF(tbl_Customers[[#This Row],[total_eve_calls]]&lt;=120,"Medium Calls","High Calls"))</f>
        <v>Medium Calls</v>
      </c>
      <c r="AA2340" t="str">
        <f>IF(tbl_Customers[[#This Row],[total_eve_charge]]&lt;=15,"Low Charges",
IF(tbl_Customers[[#This Row],[total_eve_charge]]&lt;=20,"Medium Charges","High Charges"))</f>
        <v>Medium Charges</v>
      </c>
      <c r="AB2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0" t="str">
        <f>IF(tbl_Customers[[#This Row],[number_vmail_messages]] = 0, "No Usage", IF(tbl_Customers[[#This Row],[number_vmail_messages]] &lt;= 20, "Low Usage", IF(tbl_Customers[[#This Row],[number_vmail_messages]] &lt;= 40, "Medium Usgae", "High Usage")))</f>
        <v>No Usage</v>
      </c>
      <c r="AD2340" t="str">
        <f>IF(tbl_Customers[[#This Row],[total_day_minutes]]&lt;=150,"Low Usage", IF(tbl_Customers[[#This Row],[total_day_minutes]]&lt;=200,"Medium Usage", IF(tbl_Customers[[#This Row],[total_day_minutes]]&lt;=250,"High Usage","Very High Usage")))</f>
        <v>High Usage</v>
      </c>
      <c r="AE2340" t="str">
        <f>IF(tbl_Customers[[#This Row],[total_intl_calls]]&lt;=5,"Low Calls", IF(tbl_Customers[[#This Row],[total_intl_calls]]&lt;=10, "Medium Calls", "High Calls"))</f>
        <v>Low Calls</v>
      </c>
      <c r="AF23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40" t="str">
        <f>IF(tbl_Customers[[#This Row],[Churn_Risk_Score]]&gt;=10,"High Risk", IF(tbl_Customers[[#This Row],[Churn_Risk_Score]]&gt;=5,"Medium Risk","Low Risk"))</f>
        <v>Medium Risk</v>
      </c>
      <c r="AH2340">
        <f>tbl_Customers[[#This Row],[total_day_charge]] + tbl_Customers[[#This Row],[total_eve_charge]] + tbl_Customers[[#This Row],[total_night_charge]] + tbl_Customers[[#This Row],[total_intl_charge]]</f>
        <v>71.039999999999992</v>
      </c>
    </row>
    <row r="2341" spans="1:34"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t="str">
        <f>IF(tbl_Customers[[#This Row],[total_intl_charge]] &lt;= 3, "Low Charges", "High Charges")</f>
        <v>Low Charges</v>
      </c>
      <c r="Z2341" t="str">
        <f>IF(tbl_Customers[[#This Row],[total_eve_calls]]&lt;=80,"Low Calls",
IF(tbl_Customers[[#This Row],[total_eve_calls]]&lt;=120,"Medium Calls","High Calls"))</f>
        <v>Medium Calls</v>
      </c>
      <c r="AA2341" t="str">
        <f>IF(tbl_Customers[[#This Row],[total_eve_charge]]&lt;=15,"Low Charges",
IF(tbl_Customers[[#This Row],[total_eve_charge]]&lt;=20,"Medium Charges","High Charges"))</f>
        <v>Low Charges</v>
      </c>
      <c r="AB2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1" t="str">
        <f>IF(tbl_Customers[[#This Row],[number_vmail_messages]] = 0, "No Usage", IF(tbl_Customers[[#This Row],[number_vmail_messages]] &lt;= 20, "Low Usage", IF(tbl_Customers[[#This Row],[number_vmail_messages]] &lt;= 40, "Medium Usgae", "High Usage")))</f>
        <v>No Usage</v>
      </c>
      <c r="AD2341" t="str">
        <f>IF(tbl_Customers[[#This Row],[total_day_minutes]]&lt;=150,"Low Usage", IF(tbl_Customers[[#This Row],[total_day_minutes]]&lt;=200,"Medium Usage", IF(tbl_Customers[[#This Row],[total_day_minutes]]&lt;=250,"High Usage","Very High Usage")))</f>
        <v>Low Usage</v>
      </c>
      <c r="AE2341" t="str">
        <f>IF(tbl_Customers[[#This Row],[total_intl_calls]]&lt;=5,"Low Calls", IF(tbl_Customers[[#This Row],[total_intl_calls]]&lt;=10, "Medium Calls", "High Calls"))</f>
        <v>Low Calls</v>
      </c>
      <c r="AF23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1" t="str">
        <f>IF(tbl_Customers[[#This Row],[Churn_Risk_Score]]&gt;=10,"High Risk", IF(tbl_Customers[[#This Row],[Churn_Risk_Score]]&gt;=5,"Medium Risk","Low Risk"))</f>
        <v>Low Risk</v>
      </c>
      <c r="AH2341">
        <f>tbl_Customers[[#This Row],[total_day_charge]] + tbl_Customers[[#This Row],[total_eve_charge]] + tbl_Customers[[#This Row],[total_night_charge]] + tbl_Customers[[#This Row],[total_intl_charge]]</f>
        <v>32.89</v>
      </c>
    </row>
    <row r="2342" spans="1:34"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t="str">
        <f>IF(tbl_Customers[[#This Row],[total_intl_charge]] &lt;= 3, "Low Charges", "High Charges")</f>
        <v>Low Charges</v>
      </c>
      <c r="Z2342" t="str">
        <f>IF(tbl_Customers[[#This Row],[total_eve_calls]]&lt;=80,"Low Calls",
IF(tbl_Customers[[#This Row],[total_eve_calls]]&lt;=120,"Medium Calls","High Calls"))</f>
        <v>Medium Calls</v>
      </c>
      <c r="AA2342" t="str">
        <f>IF(tbl_Customers[[#This Row],[total_eve_charge]]&lt;=15,"Low Charges",
IF(tbl_Customers[[#This Row],[total_eve_charge]]&lt;=20,"Medium Charges","High Charges"))</f>
        <v>Medium Charges</v>
      </c>
      <c r="AB2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2" t="str">
        <f>IF(tbl_Customers[[#This Row],[number_vmail_messages]] = 0, "No Usage", IF(tbl_Customers[[#This Row],[number_vmail_messages]] &lt;= 20, "Low Usage", IF(tbl_Customers[[#This Row],[number_vmail_messages]] &lt;= 40, "Medium Usgae", "High Usage")))</f>
        <v>Low Usage</v>
      </c>
      <c r="AD2342" t="str">
        <f>IF(tbl_Customers[[#This Row],[total_day_minutes]]&lt;=150,"Low Usage", IF(tbl_Customers[[#This Row],[total_day_minutes]]&lt;=200,"Medium Usage", IF(tbl_Customers[[#This Row],[total_day_minutes]]&lt;=250,"High Usage","Very High Usage")))</f>
        <v>Medium Usage</v>
      </c>
      <c r="AE2342" t="str">
        <f>IF(tbl_Customers[[#This Row],[total_intl_calls]]&lt;=5,"Low Calls", IF(tbl_Customers[[#This Row],[total_intl_calls]]&lt;=10, "Medium Calls", "High Calls"))</f>
        <v>Low Calls</v>
      </c>
      <c r="AF23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2" t="str">
        <f>IF(tbl_Customers[[#This Row],[Churn_Risk_Score]]&gt;=10,"High Risk", IF(tbl_Customers[[#This Row],[Churn_Risk_Score]]&gt;=5,"Medium Risk","Low Risk"))</f>
        <v>Low Risk</v>
      </c>
      <c r="AH2342">
        <f>tbl_Customers[[#This Row],[total_day_charge]] + tbl_Customers[[#This Row],[total_eve_charge]] + tbl_Customers[[#This Row],[total_night_charge]] + tbl_Customers[[#This Row],[total_intl_charge]]</f>
        <v>53.11</v>
      </c>
    </row>
    <row r="2343" spans="1:34"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t="str">
        <f>IF(tbl_Customers[[#This Row],[total_intl_charge]] &lt;= 3, "Low Charges", "High Charges")</f>
        <v>High Charges</v>
      </c>
      <c r="Z2343" t="str">
        <f>IF(tbl_Customers[[#This Row],[total_eve_calls]]&lt;=80,"Low Calls",
IF(tbl_Customers[[#This Row],[total_eve_calls]]&lt;=120,"Medium Calls","High Calls"))</f>
        <v>Medium Calls</v>
      </c>
      <c r="AA2343" t="str">
        <f>IF(tbl_Customers[[#This Row],[total_eve_charge]]&lt;=15,"Low Charges",
IF(tbl_Customers[[#This Row],[total_eve_charge]]&lt;=20,"Medium Charges","High Charges"))</f>
        <v>High Charges</v>
      </c>
      <c r="AB2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3" t="str">
        <f>IF(tbl_Customers[[#This Row],[number_vmail_messages]] = 0, "No Usage", IF(tbl_Customers[[#This Row],[number_vmail_messages]] &lt;= 20, "Low Usage", IF(tbl_Customers[[#This Row],[number_vmail_messages]] &lt;= 40, "Medium Usgae", "High Usage")))</f>
        <v>Medium Usgae</v>
      </c>
      <c r="AD2343" t="str">
        <f>IF(tbl_Customers[[#This Row],[total_day_minutes]]&lt;=150,"Low Usage", IF(tbl_Customers[[#This Row],[total_day_minutes]]&lt;=200,"Medium Usage", IF(tbl_Customers[[#This Row],[total_day_minutes]]&lt;=250,"High Usage","Very High Usage")))</f>
        <v>High Usage</v>
      </c>
      <c r="AE2343" t="str">
        <f>IF(tbl_Customers[[#This Row],[total_intl_calls]]&lt;=5,"Low Calls", IF(tbl_Customers[[#This Row],[total_intl_calls]]&lt;=10, "Medium Calls", "High Calls"))</f>
        <v>Low Calls</v>
      </c>
      <c r="AF23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3" t="str">
        <f>IF(tbl_Customers[[#This Row],[Churn_Risk_Score]]&gt;=10,"High Risk", IF(tbl_Customers[[#This Row],[Churn_Risk_Score]]&gt;=5,"Medium Risk","Low Risk"))</f>
        <v>Low Risk</v>
      </c>
      <c r="AH2343">
        <f>tbl_Customers[[#This Row],[total_day_charge]] + tbl_Customers[[#This Row],[total_eve_charge]] + tbl_Customers[[#This Row],[total_night_charge]] + tbl_Customers[[#This Row],[total_intl_charge]]</f>
        <v>78.989999999999995</v>
      </c>
    </row>
    <row r="2344" spans="1:34"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t="str">
        <f>IF(tbl_Customers[[#This Row],[total_intl_charge]] &lt;= 3, "Low Charges", "High Charges")</f>
        <v>Low Charges</v>
      </c>
      <c r="Z2344" t="str">
        <f>IF(tbl_Customers[[#This Row],[total_eve_calls]]&lt;=80,"Low Calls",
IF(tbl_Customers[[#This Row],[total_eve_calls]]&lt;=120,"Medium Calls","High Calls"))</f>
        <v>Medium Calls</v>
      </c>
      <c r="AA2344" t="str">
        <f>IF(tbl_Customers[[#This Row],[total_eve_charge]]&lt;=15,"Low Charges",
IF(tbl_Customers[[#This Row],[total_eve_charge]]&lt;=20,"Medium Charges","High Charges"))</f>
        <v>High Charges</v>
      </c>
      <c r="AB2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4" t="str">
        <f>IF(tbl_Customers[[#This Row],[number_vmail_messages]] = 0, "No Usage", IF(tbl_Customers[[#This Row],[number_vmail_messages]] &lt;= 20, "Low Usage", IF(tbl_Customers[[#This Row],[number_vmail_messages]] &lt;= 40, "Medium Usgae", "High Usage")))</f>
        <v>No Usage</v>
      </c>
      <c r="AD2344" t="str">
        <f>IF(tbl_Customers[[#This Row],[total_day_minutes]]&lt;=150,"Low Usage", IF(tbl_Customers[[#This Row],[total_day_minutes]]&lt;=200,"Medium Usage", IF(tbl_Customers[[#This Row],[total_day_minutes]]&lt;=250,"High Usage","Very High Usage")))</f>
        <v>Low Usage</v>
      </c>
      <c r="AE2344" t="str">
        <f>IF(tbl_Customers[[#This Row],[total_intl_calls]]&lt;=5,"Low Calls", IF(tbl_Customers[[#This Row],[total_intl_calls]]&lt;=10, "Medium Calls", "High Calls"))</f>
        <v>Medium Calls</v>
      </c>
      <c r="AF23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4" t="str">
        <f>IF(tbl_Customers[[#This Row],[Churn_Risk_Score]]&gt;=10,"High Risk", IF(tbl_Customers[[#This Row],[Churn_Risk_Score]]&gt;=5,"Medium Risk","Low Risk"))</f>
        <v>Low Risk</v>
      </c>
      <c r="AH2344">
        <f>tbl_Customers[[#This Row],[total_day_charge]] + tbl_Customers[[#This Row],[total_eve_charge]] + tbl_Customers[[#This Row],[total_night_charge]] + tbl_Customers[[#This Row],[total_intl_charge]]</f>
        <v>58.08</v>
      </c>
    </row>
    <row r="2345" spans="1:34"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t="str">
        <f>IF(tbl_Customers[[#This Row],[total_intl_charge]] &lt;= 3, "Low Charges", "High Charges")</f>
        <v>High Charges</v>
      </c>
      <c r="Z2345" t="str">
        <f>IF(tbl_Customers[[#This Row],[total_eve_calls]]&lt;=80,"Low Calls",
IF(tbl_Customers[[#This Row],[total_eve_calls]]&lt;=120,"Medium Calls","High Calls"))</f>
        <v>Medium Calls</v>
      </c>
      <c r="AA2345" t="str">
        <f>IF(tbl_Customers[[#This Row],[total_eve_charge]]&lt;=15,"Low Charges",
IF(tbl_Customers[[#This Row],[total_eve_charge]]&lt;=20,"Medium Charges","High Charges"))</f>
        <v>Low Charges</v>
      </c>
      <c r="AB2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5" t="str">
        <f>IF(tbl_Customers[[#This Row],[number_vmail_messages]] = 0, "No Usage", IF(tbl_Customers[[#This Row],[number_vmail_messages]] &lt;= 20, "Low Usage", IF(tbl_Customers[[#This Row],[number_vmail_messages]] &lt;= 40, "Medium Usgae", "High Usage")))</f>
        <v>High Usage</v>
      </c>
      <c r="AD2345" t="str">
        <f>IF(tbl_Customers[[#This Row],[total_day_minutes]]&lt;=150,"Low Usage", IF(tbl_Customers[[#This Row],[total_day_minutes]]&lt;=200,"Medium Usage", IF(tbl_Customers[[#This Row],[total_day_minutes]]&lt;=250,"High Usage","Very High Usage")))</f>
        <v>Low Usage</v>
      </c>
      <c r="AE2345" t="str">
        <f>IF(tbl_Customers[[#This Row],[total_intl_calls]]&lt;=5,"Low Calls", IF(tbl_Customers[[#This Row],[total_intl_calls]]&lt;=10, "Medium Calls", "High Calls"))</f>
        <v>Low Calls</v>
      </c>
      <c r="AF23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5" t="str">
        <f>IF(tbl_Customers[[#This Row],[Churn_Risk_Score]]&gt;=10,"High Risk", IF(tbl_Customers[[#This Row],[Churn_Risk_Score]]&gt;=5,"Medium Risk","Low Risk"))</f>
        <v>Low Risk</v>
      </c>
      <c r="AH2345">
        <f>tbl_Customers[[#This Row],[total_day_charge]] + tbl_Customers[[#This Row],[total_eve_charge]] + tbl_Customers[[#This Row],[total_night_charge]] + tbl_Customers[[#This Row],[total_intl_charge]]</f>
        <v>46.83</v>
      </c>
    </row>
    <row r="2346" spans="1:34"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t="str">
        <f>IF(tbl_Customers[[#This Row],[total_intl_charge]] &lt;= 3, "Low Charges", "High Charges")</f>
        <v>Low Charges</v>
      </c>
      <c r="Z2346" t="str">
        <f>IF(tbl_Customers[[#This Row],[total_eve_calls]]&lt;=80,"Low Calls",
IF(tbl_Customers[[#This Row],[total_eve_calls]]&lt;=120,"Medium Calls","High Calls"))</f>
        <v>Medium Calls</v>
      </c>
      <c r="AA2346" t="str">
        <f>IF(tbl_Customers[[#This Row],[total_eve_charge]]&lt;=15,"Low Charges",
IF(tbl_Customers[[#This Row],[total_eve_charge]]&lt;=20,"Medium Charges","High Charges"))</f>
        <v>Low Charges</v>
      </c>
      <c r="AB2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46" t="str">
        <f>IF(tbl_Customers[[#This Row],[number_vmail_messages]] = 0, "No Usage", IF(tbl_Customers[[#This Row],[number_vmail_messages]] &lt;= 20, "Low Usage", IF(tbl_Customers[[#This Row],[number_vmail_messages]] &lt;= 40, "Medium Usgae", "High Usage")))</f>
        <v>No Usage</v>
      </c>
      <c r="AD2346" t="str">
        <f>IF(tbl_Customers[[#This Row],[total_day_minutes]]&lt;=150,"Low Usage", IF(tbl_Customers[[#This Row],[total_day_minutes]]&lt;=200,"Medium Usage", IF(tbl_Customers[[#This Row],[total_day_minutes]]&lt;=250,"High Usage","Very High Usage")))</f>
        <v>Medium Usage</v>
      </c>
      <c r="AE2346" t="str">
        <f>IF(tbl_Customers[[#This Row],[total_intl_calls]]&lt;=5,"Low Calls", IF(tbl_Customers[[#This Row],[total_intl_calls]]&lt;=10, "Medium Calls", "High Calls"))</f>
        <v>Low Calls</v>
      </c>
      <c r="AF23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6" t="str">
        <f>IF(tbl_Customers[[#This Row],[Churn_Risk_Score]]&gt;=10,"High Risk", IF(tbl_Customers[[#This Row],[Churn_Risk_Score]]&gt;=5,"Medium Risk","Low Risk"))</f>
        <v>Low Risk</v>
      </c>
      <c r="AH2346">
        <f>tbl_Customers[[#This Row],[total_day_charge]] + tbl_Customers[[#This Row],[total_eve_charge]] + tbl_Customers[[#This Row],[total_night_charge]] + tbl_Customers[[#This Row],[total_intl_charge]]</f>
        <v>51.6</v>
      </c>
    </row>
    <row r="2347" spans="1:34"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t="str">
        <f>IF(tbl_Customers[[#This Row],[total_intl_charge]] &lt;= 3, "Low Charges", "High Charges")</f>
        <v>High Charges</v>
      </c>
      <c r="Z2347" t="str">
        <f>IF(tbl_Customers[[#This Row],[total_eve_calls]]&lt;=80,"Low Calls",
IF(tbl_Customers[[#This Row],[total_eve_calls]]&lt;=120,"Medium Calls","High Calls"))</f>
        <v>Low Calls</v>
      </c>
      <c r="AA2347" t="str">
        <f>IF(tbl_Customers[[#This Row],[total_eve_charge]]&lt;=15,"Low Charges",
IF(tbl_Customers[[#This Row],[total_eve_charge]]&lt;=20,"Medium Charges","High Charges"))</f>
        <v>Medium Charges</v>
      </c>
      <c r="AB2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7" t="str">
        <f>IF(tbl_Customers[[#This Row],[number_vmail_messages]] = 0, "No Usage", IF(tbl_Customers[[#This Row],[number_vmail_messages]] &lt;= 20, "Low Usage", IF(tbl_Customers[[#This Row],[number_vmail_messages]] &lt;= 40, "Medium Usgae", "High Usage")))</f>
        <v>Medium Usgae</v>
      </c>
      <c r="AD2347" t="str">
        <f>IF(tbl_Customers[[#This Row],[total_day_minutes]]&lt;=150,"Low Usage", IF(tbl_Customers[[#This Row],[total_day_minutes]]&lt;=200,"Medium Usage", IF(tbl_Customers[[#This Row],[total_day_minutes]]&lt;=250,"High Usage","Very High Usage")))</f>
        <v>Medium Usage</v>
      </c>
      <c r="AE2347" t="str">
        <f>IF(tbl_Customers[[#This Row],[total_intl_calls]]&lt;=5,"Low Calls", IF(tbl_Customers[[#This Row],[total_intl_calls]]&lt;=10, "Medium Calls", "High Calls"))</f>
        <v>Medium Calls</v>
      </c>
      <c r="AF23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7" t="str">
        <f>IF(tbl_Customers[[#This Row],[Churn_Risk_Score]]&gt;=10,"High Risk", IF(tbl_Customers[[#This Row],[Churn_Risk_Score]]&gt;=5,"Medium Risk","Low Risk"))</f>
        <v>Low Risk</v>
      </c>
      <c r="AH2347">
        <f>tbl_Customers[[#This Row],[total_day_charge]] + tbl_Customers[[#This Row],[total_eve_charge]] + tbl_Customers[[#This Row],[total_night_charge]] + tbl_Customers[[#This Row],[total_intl_charge]]</f>
        <v>60.160000000000004</v>
      </c>
    </row>
    <row r="2348" spans="1:34"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t="str">
        <f>IF(tbl_Customers[[#This Row],[total_intl_charge]] &lt;= 3, "Low Charges", "High Charges")</f>
        <v>Low Charges</v>
      </c>
      <c r="Z2348" t="str">
        <f>IF(tbl_Customers[[#This Row],[total_eve_calls]]&lt;=80,"Low Calls",
IF(tbl_Customers[[#This Row],[total_eve_calls]]&lt;=120,"Medium Calls","High Calls"))</f>
        <v>High Calls</v>
      </c>
      <c r="AA2348" t="str">
        <f>IF(tbl_Customers[[#This Row],[total_eve_charge]]&lt;=15,"Low Charges",
IF(tbl_Customers[[#This Row],[total_eve_charge]]&lt;=20,"Medium Charges","High Charges"))</f>
        <v>Medium Charges</v>
      </c>
      <c r="AB2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8" t="str">
        <f>IF(tbl_Customers[[#This Row],[number_vmail_messages]] = 0, "No Usage", IF(tbl_Customers[[#This Row],[number_vmail_messages]] &lt;= 20, "Low Usage", IF(tbl_Customers[[#This Row],[number_vmail_messages]] &lt;= 40, "Medium Usgae", "High Usage")))</f>
        <v>No Usage</v>
      </c>
      <c r="AD2348" t="str">
        <f>IF(tbl_Customers[[#This Row],[total_day_minutes]]&lt;=150,"Low Usage", IF(tbl_Customers[[#This Row],[total_day_minutes]]&lt;=200,"Medium Usage", IF(tbl_Customers[[#This Row],[total_day_minutes]]&lt;=250,"High Usage","Very High Usage")))</f>
        <v>Medium Usage</v>
      </c>
      <c r="AE2348" t="str">
        <f>IF(tbl_Customers[[#This Row],[total_intl_calls]]&lt;=5,"Low Calls", IF(tbl_Customers[[#This Row],[total_intl_calls]]&lt;=10, "Medium Calls", "High Calls"))</f>
        <v>Low Calls</v>
      </c>
      <c r="AF23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48" t="str">
        <f>IF(tbl_Customers[[#This Row],[Churn_Risk_Score]]&gt;=10,"High Risk", IF(tbl_Customers[[#This Row],[Churn_Risk_Score]]&gt;=5,"Medium Risk","Low Risk"))</f>
        <v>Medium Risk</v>
      </c>
      <c r="AH2348">
        <f>tbl_Customers[[#This Row],[total_day_charge]] + tbl_Customers[[#This Row],[total_eve_charge]] + tbl_Customers[[#This Row],[total_night_charge]] + tbl_Customers[[#This Row],[total_intl_charge]]</f>
        <v>50.78</v>
      </c>
    </row>
    <row r="2349" spans="1:34"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t="str">
        <f>IF(tbl_Customers[[#This Row],[total_intl_charge]] &lt;= 3, "Low Charges", "High Charges")</f>
        <v>Low Charges</v>
      </c>
      <c r="Z2349" t="str">
        <f>IF(tbl_Customers[[#This Row],[total_eve_calls]]&lt;=80,"Low Calls",
IF(tbl_Customers[[#This Row],[total_eve_calls]]&lt;=120,"Medium Calls","High Calls"))</f>
        <v>High Calls</v>
      </c>
      <c r="AA2349" t="str">
        <f>IF(tbl_Customers[[#This Row],[total_eve_charge]]&lt;=15,"Low Charges",
IF(tbl_Customers[[#This Row],[total_eve_charge]]&lt;=20,"Medium Charges","High Charges"))</f>
        <v>Medium Charges</v>
      </c>
      <c r="AB2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9" t="str">
        <f>IF(tbl_Customers[[#This Row],[number_vmail_messages]] = 0, "No Usage", IF(tbl_Customers[[#This Row],[number_vmail_messages]] &lt;= 20, "Low Usage", IF(tbl_Customers[[#This Row],[number_vmail_messages]] &lt;= 40, "Medium Usgae", "High Usage")))</f>
        <v>Medium Usgae</v>
      </c>
      <c r="AD2349" t="str">
        <f>IF(tbl_Customers[[#This Row],[total_day_minutes]]&lt;=150,"Low Usage", IF(tbl_Customers[[#This Row],[total_day_minutes]]&lt;=200,"Medium Usage", IF(tbl_Customers[[#This Row],[total_day_minutes]]&lt;=250,"High Usage","Very High Usage")))</f>
        <v>High Usage</v>
      </c>
      <c r="AE2349" t="str">
        <f>IF(tbl_Customers[[#This Row],[total_intl_calls]]&lt;=5,"Low Calls", IF(tbl_Customers[[#This Row],[total_intl_calls]]&lt;=10, "Medium Calls", "High Calls"))</f>
        <v>Low Calls</v>
      </c>
      <c r="AF23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9" t="str">
        <f>IF(tbl_Customers[[#This Row],[Churn_Risk_Score]]&gt;=10,"High Risk", IF(tbl_Customers[[#This Row],[Churn_Risk_Score]]&gt;=5,"Medium Risk","Low Risk"))</f>
        <v>Low Risk</v>
      </c>
      <c r="AH2349">
        <f>tbl_Customers[[#This Row],[total_day_charge]] + tbl_Customers[[#This Row],[total_eve_charge]] + tbl_Customers[[#This Row],[total_night_charge]] + tbl_Customers[[#This Row],[total_intl_charge]]</f>
        <v>71.220000000000013</v>
      </c>
    </row>
    <row r="2350" spans="1:34"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t="str">
        <f>IF(tbl_Customers[[#This Row],[total_intl_charge]] &lt;= 3, "Low Charges", "High Charges")</f>
        <v>Low Charges</v>
      </c>
      <c r="Z2350" t="str">
        <f>IF(tbl_Customers[[#This Row],[total_eve_calls]]&lt;=80,"Low Calls",
IF(tbl_Customers[[#This Row],[total_eve_calls]]&lt;=120,"Medium Calls","High Calls"))</f>
        <v>Low Calls</v>
      </c>
      <c r="AA2350" t="str">
        <f>IF(tbl_Customers[[#This Row],[total_eve_charge]]&lt;=15,"Low Charges",
IF(tbl_Customers[[#This Row],[total_eve_charge]]&lt;=20,"Medium Charges","High Charges"))</f>
        <v>Medium Charges</v>
      </c>
      <c r="AB2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0" t="str">
        <f>IF(tbl_Customers[[#This Row],[number_vmail_messages]] = 0, "No Usage", IF(tbl_Customers[[#This Row],[number_vmail_messages]] &lt;= 20, "Low Usage", IF(tbl_Customers[[#This Row],[number_vmail_messages]] &lt;= 40, "Medium Usgae", "High Usage")))</f>
        <v>Medium Usgae</v>
      </c>
      <c r="AD2350" t="str">
        <f>IF(tbl_Customers[[#This Row],[total_day_minutes]]&lt;=150,"Low Usage", IF(tbl_Customers[[#This Row],[total_day_minutes]]&lt;=200,"Medium Usage", IF(tbl_Customers[[#This Row],[total_day_minutes]]&lt;=250,"High Usage","Very High Usage")))</f>
        <v>High Usage</v>
      </c>
      <c r="AE2350" t="str">
        <f>IF(tbl_Customers[[#This Row],[total_intl_calls]]&lt;=5,"Low Calls", IF(tbl_Customers[[#This Row],[total_intl_calls]]&lt;=10, "Medium Calls", "High Calls"))</f>
        <v>High Calls</v>
      </c>
      <c r="AF23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0" t="str">
        <f>IF(tbl_Customers[[#This Row],[Churn_Risk_Score]]&gt;=10,"High Risk", IF(tbl_Customers[[#This Row],[Churn_Risk_Score]]&gt;=5,"Medium Risk","Low Risk"))</f>
        <v>Low Risk</v>
      </c>
      <c r="AH2350">
        <f>tbl_Customers[[#This Row],[total_day_charge]] + tbl_Customers[[#This Row],[total_eve_charge]] + tbl_Customers[[#This Row],[total_night_charge]] + tbl_Customers[[#This Row],[total_intl_charge]]</f>
        <v>68.570000000000007</v>
      </c>
    </row>
    <row r="2351" spans="1:34"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t="str">
        <f>IF(tbl_Customers[[#This Row],[total_intl_charge]] &lt;= 3, "Low Charges", "High Charges")</f>
        <v>Low Charges</v>
      </c>
      <c r="Z2351" t="str">
        <f>IF(tbl_Customers[[#This Row],[total_eve_calls]]&lt;=80,"Low Calls",
IF(tbl_Customers[[#This Row],[total_eve_calls]]&lt;=120,"Medium Calls","High Calls"))</f>
        <v>High Calls</v>
      </c>
      <c r="AA2351" t="str">
        <f>IF(tbl_Customers[[#This Row],[total_eve_charge]]&lt;=15,"Low Charges",
IF(tbl_Customers[[#This Row],[total_eve_charge]]&lt;=20,"Medium Charges","High Charges"))</f>
        <v>High Charges</v>
      </c>
      <c r="AB2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1" t="str">
        <f>IF(tbl_Customers[[#This Row],[number_vmail_messages]] = 0, "No Usage", IF(tbl_Customers[[#This Row],[number_vmail_messages]] &lt;= 20, "Low Usage", IF(tbl_Customers[[#This Row],[number_vmail_messages]] &lt;= 40, "Medium Usgae", "High Usage")))</f>
        <v>Medium Usgae</v>
      </c>
      <c r="AD2351" t="str">
        <f>IF(tbl_Customers[[#This Row],[total_day_minutes]]&lt;=150,"Low Usage", IF(tbl_Customers[[#This Row],[total_day_minutes]]&lt;=200,"Medium Usage", IF(tbl_Customers[[#This Row],[total_day_minutes]]&lt;=250,"High Usage","Very High Usage")))</f>
        <v>Medium Usage</v>
      </c>
      <c r="AE2351" t="str">
        <f>IF(tbl_Customers[[#This Row],[total_intl_calls]]&lt;=5,"Low Calls", IF(tbl_Customers[[#This Row],[total_intl_calls]]&lt;=10, "Medium Calls", "High Calls"))</f>
        <v>Medium Calls</v>
      </c>
      <c r="AF23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1" t="str">
        <f>IF(tbl_Customers[[#This Row],[Churn_Risk_Score]]&gt;=10,"High Risk", IF(tbl_Customers[[#This Row],[Churn_Risk_Score]]&gt;=5,"Medium Risk","Low Risk"))</f>
        <v>Low Risk</v>
      </c>
      <c r="AH2351">
        <f>tbl_Customers[[#This Row],[total_day_charge]] + tbl_Customers[[#This Row],[total_eve_charge]] + tbl_Customers[[#This Row],[total_night_charge]] + tbl_Customers[[#This Row],[total_intl_charge]]</f>
        <v>61.76</v>
      </c>
    </row>
    <row r="2352" spans="1:34"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t="str">
        <f>IF(tbl_Customers[[#This Row],[total_intl_charge]] &lt;= 3, "Low Charges", "High Charges")</f>
        <v>Low Charges</v>
      </c>
      <c r="Z2352" t="str">
        <f>IF(tbl_Customers[[#This Row],[total_eve_calls]]&lt;=80,"Low Calls",
IF(tbl_Customers[[#This Row],[total_eve_calls]]&lt;=120,"Medium Calls","High Calls"))</f>
        <v>Medium Calls</v>
      </c>
      <c r="AA2352" t="str">
        <f>IF(tbl_Customers[[#This Row],[total_eve_charge]]&lt;=15,"Low Charges",
IF(tbl_Customers[[#This Row],[total_eve_charge]]&lt;=20,"Medium Charges","High Charges"))</f>
        <v>Medium Charges</v>
      </c>
      <c r="AB2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2" t="str">
        <f>IF(tbl_Customers[[#This Row],[number_vmail_messages]] = 0, "No Usage", IF(tbl_Customers[[#This Row],[number_vmail_messages]] &lt;= 20, "Low Usage", IF(tbl_Customers[[#This Row],[number_vmail_messages]] &lt;= 40, "Medium Usgae", "High Usage")))</f>
        <v>No Usage</v>
      </c>
      <c r="AD2352" t="str">
        <f>IF(tbl_Customers[[#This Row],[total_day_minutes]]&lt;=150,"Low Usage", IF(tbl_Customers[[#This Row],[total_day_minutes]]&lt;=200,"Medium Usage", IF(tbl_Customers[[#This Row],[total_day_minutes]]&lt;=250,"High Usage","Very High Usage")))</f>
        <v>Medium Usage</v>
      </c>
      <c r="AE2352" t="str">
        <f>IF(tbl_Customers[[#This Row],[total_intl_calls]]&lt;=5,"Low Calls", IF(tbl_Customers[[#This Row],[total_intl_calls]]&lt;=10, "Medium Calls", "High Calls"))</f>
        <v>Low Calls</v>
      </c>
      <c r="AF23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2" t="str">
        <f>IF(tbl_Customers[[#This Row],[Churn_Risk_Score]]&gt;=10,"High Risk", IF(tbl_Customers[[#This Row],[Churn_Risk_Score]]&gt;=5,"Medium Risk","Low Risk"))</f>
        <v>Low Risk</v>
      </c>
      <c r="AH2352">
        <f>tbl_Customers[[#This Row],[total_day_charge]] + tbl_Customers[[#This Row],[total_eve_charge]] + tbl_Customers[[#This Row],[total_night_charge]] + tbl_Customers[[#This Row],[total_intl_charge]]</f>
        <v>56.69</v>
      </c>
    </row>
    <row r="2353" spans="1:34"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t="str">
        <f>IF(tbl_Customers[[#This Row],[total_intl_charge]] &lt;= 3, "Low Charges", "High Charges")</f>
        <v>High Charges</v>
      </c>
      <c r="Z2353" t="str">
        <f>IF(tbl_Customers[[#This Row],[total_eve_calls]]&lt;=80,"Low Calls",
IF(tbl_Customers[[#This Row],[total_eve_calls]]&lt;=120,"Medium Calls","High Calls"))</f>
        <v>Medium Calls</v>
      </c>
      <c r="AA2353" t="str">
        <f>IF(tbl_Customers[[#This Row],[total_eve_charge]]&lt;=15,"Low Charges",
IF(tbl_Customers[[#This Row],[total_eve_charge]]&lt;=20,"Medium Charges","High Charges"))</f>
        <v>Medium Charges</v>
      </c>
      <c r="AB2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3" t="str">
        <f>IF(tbl_Customers[[#This Row],[number_vmail_messages]] = 0, "No Usage", IF(tbl_Customers[[#This Row],[number_vmail_messages]] &lt;= 20, "Low Usage", IF(tbl_Customers[[#This Row],[number_vmail_messages]] &lt;= 40, "Medium Usgae", "High Usage")))</f>
        <v>No Usage</v>
      </c>
      <c r="AD2353" t="str">
        <f>IF(tbl_Customers[[#This Row],[total_day_minutes]]&lt;=150,"Low Usage", IF(tbl_Customers[[#This Row],[total_day_minutes]]&lt;=200,"Medium Usage", IF(tbl_Customers[[#This Row],[total_day_minutes]]&lt;=250,"High Usage","Very High Usage")))</f>
        <v>Medium Usage</v>
      </c>
      <c r="AE2353" t="str">
        <f>IF(tbl_Customers[[#This Row],[total_intl_calls]]&lt;=5,"Low Calls", IF(tbl_Customers[[#This Row],[total_intl_calls]]&lt;=10, "Medium Calls", "High Calls"))</f>
        <v>Low Calls</v>
      </c>
      <c r="AF23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3" t="str">
        <f>IF(tbl_Customers[[#This Row],[Churn_Risk_Score]]&gt;=10,"High Risk", IF(tbl_Customers[[#This Row],[Churn_Risk_Score]]&gt;=5,"Medium Risk","Low Risk"))</f>
        <v>Low Risk</v>
      </c>
      <c r="AH2353">
        <f>tbl_Customers[[#This Row],[total_day_charge]] + tbl_Customers[[#This Row],[total_eve_charge]] + tbl_Customers[[#This Row],[total_night_charge]] + tbl_Customers[[#This Row],[total_intl_charge]]</f>
        <v>65.37</v>
      </c>
    </row>
    <row r="2354" spans="1:34"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t="str">
        <f>IF(tbl_Customers[[#This Row],[total_intl_charge]] &lt;= 3, "Low Charges", "High Charges")</f>
        <v>Low Charges</v>
      </c>
      <c r="Z2354" t="str">
        <f>IF(tbl_Customers[[#This Row],[total_eve_calls]]&lt;=80,"Low Calls",
IF(tbl_Customers[[#This Row],[total_eve_calls]]&lt;=120,"Medium Calls","High Calls"))</f>
        <v>Low Calls</v>
      </c>
      <c r="AA2354" t="str">
        <f>IF(tbl_Customers[[#This Row],[total_eve_charge]]&lt;=15,"Low Charges",
IF(tbl_Customers[[#This Row],[total_eve_charge]]&lt;=20,"Medium Charges","High Charges"))</f>
        <v>Low Charges</v>
      </c>
      <c r="AB2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4" t="str">
        <f>IF(tbl_Customers[[#This Row],[number_vmail_messages]] = 0, "No Usage", IF(tbl_Customers[[#This Row],[number_vmail_messages]] &lt;= 20, "Low Usage", IF(tbl_Customers[[#This Row],[number_vmail_messages]] &lt;= 40, "Medium Usgae", "High Usage")))</f>
        <v>No Usage</v>
      </c>
      <c r="AD2354" t="str">
        <f>IF(tbl_Customers[[#This Row],[total_day_minutes]]&lt;=150,"Low Usage", IF(tbl_Customers[[#This Row],[total_day_minutes]]&lt;=200,"Medium Usage", IF(tbl_Customers[[#This Row],[total_day_minutes]]&lt;=250,"High Usage","Very High Usage")))</f>
        <v>High Usage</v>
      </c>
      <c r="AE2354" t="str">
        <f>IF(tbl_Customers[[#This Row],[total_intl_calls]]&lt;=5,"Low Calls", IF(tbl_Customers[[#This Row],[total_intl_calls]]&lt;=10, "Medium Calls", "High Calls"))</f>
        <v>Low Calls</v>
      </c>
      <c r="AF23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4" t="str">
        <f>IF(tbl_Customers[[#This Row],[Churn_Risk_Score]]&gt;=10,"High Risk", IF(tbl_Customers[[#This Row],[Churn_Risk_Score]]&gt;=5,"Medium Risk","Low Risk"))</f>
        <v>Low Risk</v>
      </c>
      <c r="AH2354">
        <f>tbl_Customers[[#This Row],[total_day_charge]] + tbl_Customers[[#This Row],[total_eve_charge]] + tbl_Customers[[#This Row],[total_night_charge]] + tbl_Customers[[#This Row],[total_intl_charge]]</f>
        <v>66.570000000000007</v>
      </c>
    </row>
    <row r="2355" spans="1:34"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t="str">
        <f>IF(tbl_Customers[[#This Row],[total_intl_charge]] &lt;= 3, "Low Charges", "High Charges")</f>
        <v>High Charges</v>
      </c>
      <c r="Z2355" t="str">
        <f>IF(tbl_Customers[[#This Row],[total_eve_calls]]&lt;=80,"Low Calls",
IF(tbl_Customers[[#This Row],[total_eve_calls]]&lt;=120,"Medium Calls","High Calls"))</f>
        <v>Medium Calls</v>
      </c>
      <c r="AA2355" t="str">
        <f>IF(tbl_Customers[[#This Row],[total_eve_charge]]&lt;=15,"Low Charges",
IF(tbl_Customers[[#This Row],[total_eve_charge]]&lt;=20,"Medium Charges","High Charges"))</f>
        <v>Low Charges</v>
      </c>
      <c r="AB2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5" t="str">
        <f>IF(tbl_Customers[[#This Row],[number_vmail_messages]] = 0, "No Usage", IF(tbl_Customers[[#This Row],[number_vmail_messages]] &lt;= 20, "Low Usage", IF(tbl_Customers[[#This Row],[number_vmail_messages]] &lt;= 40, "Medium Usgae", "High Usage")))</f>
        <v>No Usage</v>
      </c>
      <c r="AD2355" t="str">
        <f>IF(tbl_Customers[[#This Row],[total_day_minutes]]&lt;=150,"Low Usage", IF(tbl_Customers[[#This Row],[total_day_minutes]]&lt;=200,"Medium Usage", IF(tbl_Customers[[#This Row],[total_day_minutes]]&lt;=250,"High Usage","Very High Usage")))</f>
        <v>High Usage</v>
      </c>
      <c r="AE2355" t="str">
        <f>IF(tbl_Customers[[#This Row],[total_intl_calls]]&lt;=5,"Low Calls", IF(tbl_Customers[[#This Row],[total_intl_calls]]&lt;=10, "Medium Calls", "High Calls"))</f>
        <v>Low Calls</v>
      </c>
      <c r="AF23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5" t="str">
        <f>IF(tbl_Customers[[#This Row],[Churn_Risk_Score]]&gt;=10,"High Risk", IF(tbl_Customers[[#This Row],[Churn_Risk_Score]]&gt;=5,"Medium Risk","Low Risk"))</f>
        <v>Low Risk</v>
      </c>
      <c r="AH2355">
        <f>tbl_Customers[[#This Row],[total_day_charge]] + tbl_Customers[[#This Row],[total_eve_charge]] + tbl_Customers[[#This Row],[total_night_charge]] + tbl_Customers[[#This Row],[total_intl_charge]]</f>
        <v>62.51</v>
      </c>
    </row>
    <row r="2356" spans="1:34"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t="str">
        <f>IF(tbl_Customers[[#This Row],[total_intl_charge]] &lt;= 3, "Low Charges", "High Charges")</f>
        <v>Low Charges</v>
      </c>
      <c r="Z2356" t="str">
        <f>IF(tbl_Customers[[#This Row],[total_eve_calls]]&lt;=80,"Low Calls",
IF(tbl_Customers[[#This Row],[total_eve_calls]]&lt;=120,"Medium Calls","High Calls"))</f>
        <v>Medium Calls</v>
      </c>
      <c r="AA2356" t="str">
        <f>IF(tbl_Customers[[#This Row],[total_eve_charge]]&lt;=15,"Low Charges",
IF(tbl_Customers[[#This Row],[total_eve_charge]]&lt;=20,"Medium Charges","High Charges"))</f>
        <v>High Charges</v>
      </c>
      <c r="AB2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6" t="str">
        <f>IF(tbl_Customers[[#This Row],[number_vmail_messages]] = 0, "No Usage", IF(tbl_Customers[[#This Row],[number_vmail_messages]] &lt;= 20, "Low Usage", IF(tbl_Customers[[#This Row],[number_vmail_messages]] &lt;= 40, "Medium Usgae", "High Usage")))</f>
        <v>Low Usage</v>
      </c>
      <c r="AD2356" t="str">
        <f>IF(tbl_Customers[[#This Row],[total_day_minutes]]&lt;=150,"Low Usage", IF(tbl_Customers[[#This Row],[total_day_minutes]]&lt;=200,"Medium Usage", IF(tbl_Customers[[#This Row],[total_day_minutes]]&lt;=250,"High Usage","Very High Usage")))</f>
        <v>Medium Usage</v>
      </c>
      <c r="AE2356" t="str">
        <f>IF(tbl_Customers[[#This Row],[total_intl_calls]]&lt;=5,"Low Calls", IF(tbl_Customers[[#This Row],[total_intl_calls]]&lt;=10, "Medium Calls", "High Calls"))</f>
        <v>Low Calls</v>
      </c>
      <c r="AF23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6" t="str">
        <f>IF(tbl_Customers[[#This Row],[Churn_Risk_Score]]&gt;=10,"High Risk", IF(tbl_Customers[[#This Row],[Churn_Risk_Score]]&gt;=5,"Medium Risk","Low Risk"))</f>
        <v>Low Risk</v>
      </c>
      <c r="AH2356">
        <f>tbl_Customers[[#This Row],[total_day_charge]] + tbl_Customers[[#This Row],[total_eve_charge]] + tbl_Customers[[#This Row],[total_night_charge]] + tbl_Customers[[#This Row],[total_intl_charge]]</f>
        <v>61.25</v>
      </c>
    </row>
    <row r="2357" spans="1:34"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t="str">
        <f>IF(tbl_Customers[[#This Row],[total_intl_charge]] &lt;= 3, "Low Charges", "High Charges")</f>
        <v>Low Charges</v>
      </c>
      <c r="Z2357" t="str">
        <f>IF(tbl_Customers[[#This Row],[total_eve_calls]]&lt;=80,"Low Calls",
IF(tbl_Customers[[#This Row],[total_eve_calls]]&lt;=120,"Medium Calls","High Calls"))</f>
        <v>Low Calls</v>
      </c>
      <c r="AA2357" t="str">
        <f>IF(tbl_Customers[[#This Row],[total_eve_charge]]&lt;=15,"Low Charges",
IF(tbl_Customers[[#This Row],[total_eve_charge]]&lt;=20,"Medium Charges","High Charges"))</f>
        <v>High Charges</v>
      </c>
      <c r="AB2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7" t="str">
        <f>IF(tbl_Customers[[#This Row],[number_vmail_messages]] = 0, "No Usage", IF(tbl_Customers[[#This Row],[number_vmail_messages]] &lt;= 20, "Low Usage", IF(tbl_Customers[[#This Row],[number_vmail_messages]] &lt;= 40, "Medium Usgae", "High Usage")))</f>
        <v>No Usage</v>
      </c>
      <c r="AD2357" t="str">
        <f>IF(tbl_Customers[[#This Row],[total_day_minutes]]&lt;=150,"Low Usage", IF(tbl_Customers[[#This Row],[total_day_minutes]]&lt;=200,"Medium Usage", IF(tbl_Customers[[#This Row],[total_day_minutes]]&lt;=250,"High Usage","Very High Usage")))</f>
        <v>High Usage</v>
      </c>
      <c r="AE2357" t="str">
        <f>IF(tbl_Customers[[#This Row],[total_intl_calls]]&lt;=5,"Low Calls", IF(tbl_Customers[[#This Row],[total_intl_calls]]&lt;=10, "Medium Calls", "High Calls"))</f>
        <v>Low Calls</v>
      </c>
      <c r="AF23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7" t="str">
        <f>IF(tbl_Customers[[#This Row],[Churn_Risk_Score]]&gt;=10,"High Risk", IF(tbl_Customers[[#This Row],[Churn_Risk_Score]]&gt;=5,"Medium Risk","Low Risk"))</f>
        <v>Low Risk</v>
      </c>
      <c r="AH2357">
        <f>tbl_Customers[[#This Row],[total_day_charge]] + tbl_Customers[[#This Row],[total_eve_charge]] + tbl_Customers[[#This Row],[total_night_charge]] + tbl_Customers[[#This Row],[total_intl_charge]]</f>
        <v>74.679999999999993</v>
      </c>
    </row>
    <row r="2358" spans="1:34"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t="str">
        <f>IF(tbl_Customers[[#This Row],[total_intl_charge]] &lt;= 3, "Low Charges", "High Charges")</f>
        <v>Low Charges</v>
      </c>
      <c r="Z2358" t="str">
        <f>IF(tbl_Customers[[#This Row],[total_eve_calls]]&lt;=80,"Low Calls",
IF(tbl_Customers[[#This Row],[total_eve_calls]]&lt;=120,"Medium Calls","High Calls"))</f>
        <v>Medium Calls</v>
      </c>
      <c r="AA2358" t="str">
        <f>IF(tbl_Customers[[#This Row],[total_eve_charge]]&lt;=15,"Low Charges",
IF(tbl_Customers[[#This Row],[total_eve_charge]]&lt;=20,"Medium Charges","High Charges"))</f>
        <v>Medium Charges</v>
      </c>
      <c r="AB2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8" t="str">
        <f>IF(tbl_Customers[[#This Row],[number_vmail_messages]] = 0, "No Usage", IF(tbl_Customers[[#This Row],[number_vmail_messages]] &lt;= 20, "Low Usage", IF(tbl_Customers[[#This Row],[number_vmail_messages]] &lt;= 40, "Medium Usgae", "High Usage")))</f>
        <v>No Usage</v>
      </c>
      <c r="AD2358" t="str">
        <f>IF(tbl_Customers[[#This Row],[total_day_minutes]]&lt;=150,"Low Usage", IF(tbl_Customers[[#This Row],[total_day_minutes]]&lt;=200,"Medium Usage", IF(tbl_Customers[[#This Row],[total_day_minutes]]&lt;=250,"High Usage","Very High Usage")))</f>
        <v>Medium Usage</v>
      </c>
      <c r="AE2358" t="str">
        <f>IF(tbl_Customers[[#This Row],[total_intl_calls]]&lt;=5,"Low Calls", IF(tbl_Customers[[#This Row],[total_intl_calls]]&lt;=10, "Medium Calls", "High Calls"))</f>
        <v>Low Calls</v>
      </c>
      <c r="AF23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58" t="str">
        <f>IF(tbl_Customers[[#This Row],[Churn_Risk_Score]]&gt;=10,"High Risk", IF(tbl_Customers[[#This Row],[Churn_Risk_Score]]&gt;=5,"Medium Risk","Low Risk"))</f>
        <v>Medium Risk</v>
      </c>
      <c r="AH2358">
        <f>tbl_Customers[[#This Row],[total_day_charge]] + tbl_Customers[[#This Row],[total_eve_charge]] + tbl_Customers[[#This Row],[total_night_charge]] + tbl_Customers[[#This Row],[total_intl_charge]]</f>
        <v>56.56</v>
      </c>
    </row>
    <row r="2359" spans="1:34"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t="str">
        <f>IF(tbl_Customers[[#This Row],[total_intl_charge]] &lt;= 3, "Low Charges", "High Charges")</f>
        <v>Low Charges</v>
      </c>
      <c r="Z2359" t="str">
        <f>IF(tbl_Customers[[#This Row],[total_eve_calls]]&lt;=80,"Low Calls",
IF(tbl_Customers[[#This Row],[total_eve_calls]]&lt;=120,"Medium Calls","High Calls"))</f>
        <v>Medium Calls</v>
      </c>
      <c r="AA2359" t="str">
        <f>IF(tbl_Customers[[#This Row],[total_eve_charge]]&lt;=15,"Low Charges",
IF(tbl_Customers[[#This Row],[total_eve_charge]]&lt;=20,"Medium Charges","High Charges"))</f>
        <v>High Charges</v>
      </c>
      <c r="AB2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9" t="str">
        <f>IF(tbl_Customers[[#This Row],[number_vmail_messages]] = 0, "No Usage", IF(tbl_Customers[[#This Row],[number_vmail_messages]] &lt;= 20, "Low Usage", IF(tbl_Customers[[#This Row],[number_vmail_messages]] &lt;= 40, "Medium Usgae", "High Usage")))</f>
        <v>Medium Usgae</v>
      </c>
      <c r="AD2359" t="str">
        <f>IF(tbl_Customers[[#This Row],[total_day_minutes]]&lt;=150,"Low Usage", IF(tbl_Customers[[#This Row],[total_day_minutes]]&lt;=200,"Medium Usage", IF(tbl_Customers[[#This Row],[total_day_minutes]]&lt;=250,"High Usage","Very High Usage")))</f>
        <v>Low Usage</v>
      </c>
      <c r="AE2359" t="str">
        <f>IF(tbl_Customers[[#This Row],[total_intl_calls]]&lt;=5,"Low Calls", IF(tbl_Customers[[#This Row],[total_intl_calls]]&lt;=10, "Medium Calls", "High Calls"))</f>
        <v>Medium Calls</v>
      </c>
      <c r="AF23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9" t="str">
        <f>IF(tbl_Customers[[#This Row],[Churn_Risk_Score]]&gt;=10,"High Risk", IF(tbl_Customers[[#This Row],[Churn_Risk_Score]]&gt;=5,"Medium Risk","Low Risk"))</f>
        <v>Low Risk</v>
      </c>
      <c r="AH2359">
        <f>tbl_Customers[[#This Row],[total_day_charge]] + tbl_Customers[[#This Row],[total_eve_charge]] + tbl_Customers[[#This Row],[total_night_charge]] + tbl_Customers[[#This Row],[total_intl_charge]]</f>
        <v>53.839999999999996</v>
      </c>
    </row>
    <row r="2360" spans="1:34"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t="str">
        <f>IF(tbl_Customers[[#This Row],[total_intl_charge]] &lt;= 3, "Low Charges", "High Charges")</f>
        <v>Low Charges</v>
      </c>
      <c r="Z2360" t="str">
        <f>IF(tbl_Customers[[#This Row],[total_eve_calls]]&lt;=80,"Low Calls",
IF(tbl_Customers[[#This Row],[total_eve_calls]]&lt;=120,"Medium Calls","High Calls"))</f>
        <v>Low Calls</v>
      </c>
      <c r="AA2360" t="str">
        <f>IF(tbl_Customers[[#This Row],[total_eve_charge]]&lt;=15,"Low Charges",
IF(tbl_Customers[[#This Row],[total_eve_charge]]&lt;=20,"Medium Charges","High Charges"))</f>
        <v>Medium Charges</v>
      </c>
      <c r="AB2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0" t="str">
        <f>IF(tbl_Customers[[#This Row],[number_vmail_messages]] = 0, "No Usage", IF(tbl_Customers[[#This Row],[number_vmail_messages]] &lt;= 20, "Low Usage", IF(tbl_Customers[[#This Row],[number_vmail_messages]] &lt;= 40, "Medium Usgae", "High Usage")))</f>
        <v>No Usage</v>
      </c>
      <c r="AD2360" t="str">
        <f>IF(tbl_Customers[[#This Row],[total_day_minutes]]&lt;=150,"Low Usage", IF(tbl_Customers[[#This Row],[total_day_minutes]]&lt;=200,"Medium Usage", IF(tbl_Customers[[#This Row],[total_day_minutes]]&lt;=250,"High Usage","Very High Usage")))</f>
        <v>Low Usage</v>
      </c>
      <c r="AE2360" t="str">
        <f>IF(tbl_Customers[[#This Row],[total_intl_calls]]&lt;=5,"Low Calls", IF(tbl_Customers[[#This Row],[total_intl_calls]]&lt;=10, "Medium Calls", "High Calls"))</f>
        <v>Medium Calls</v>
      </c>
      <c r="AF23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0" t="str">
        <f>IF(tbl_Customers[[#This Row],[Churn_Risk_Score]]&gt;=10,"High Risk", IF(tbl_Customers[[#This Row],[Churn_Risk_Score]]&gt;=5,"Medium Risk","Low Risk"))</f>
        <v>Low Risk</v>
      </c>
      <c r="AH2360">
        <f>tbl_Customers[[#This Row],[total_day_charge]] + tbl_Customers[[#This Row],[total_eve_charge]] + tbl_Customers[[#This Row],[total_night_charge]] + tbl_Customers[[#This Row],[total_intl_charge]]</f>
        <v>45.150000000000006</v>
      </c>
    </row>
    <row r="2361" spans="1:34"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t="str">
        <f>IF(tbl_Customers[[#This Row],[total_intl_charge]] &lt;= 3, "Low Charges", "High Charges")</f>
        <v>Low Charges</v>
      </c>
      <c r="Z2361" t="str">
        <f>IF(tbl_Customers[[#This Row],[total_eve_calls]]&lt;=80,"Low Calls",
IF(tbl_Customers[[#This Row],[total_eve_calls]]&lt;=120,"Medium Calls","High Calls"))</f>
        <v>Medium Calls</v>
      </c>
      <c r="AA2361" t="str">
        <f>IF(tbl_Customers[[#This Row],[total_eve_charge]]&lt;=15,"Low Charges",
IF(tbl_Customers[[#This Row],[total_eve_charge]]&lt;=20,"Medium Charges","High Charges"))</f>
        <v>High Charges</v>
      </c>
      <c r="AB2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1" t="str">
        <f>IF(tbl_Customers[[#This Row],[number_vmail_messages]] = 0, "No Usage", IF(tbl_Customers[[#This Row],[number_vmail_messages]] &lt;= 20, "Low Usage", IF(tbl_Customers[[#This Row],[number_vmail_messages]] &lt;= 40, "Medium Usgae", "High Usage")))</f>
        <v>No Usage</v>
      </c>
      <c r="AD2361" t="str">
        <f>IF(tbl_Customers[[#This Row],[total_day_minutes]]&lt;=150,"Low Usage", IF(tbl_Customers[[#This Row],[total_day_minutes]]&lt;=200,"Medium Usage", IF(tbl_Customers[[#This Row],[total_day_minutes]]&lt;=250,"High Usage","Very High Usage")))</f>
        <v>High Usage</v>
      </c>
      <c r="AE2361" t="str">
        <f>IF(tbl_Customers[[#This Row],[total_intl_calls]]&lt;=5,"Low Calls", IF(tbl_Customers[[#This Row],[total_intl_calls]]&lt;=10, "Medium Calls", "High Calls"))</f>
        <v>Low Calls</v>
      </c>
      <c r="AF23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1" t="str">
        <f>IF(tbl_Customers[[#This Row],[Churn_Risk_Score]]&gt;=10,"High Risk", IF(tbl_Customers[[#This Row],[Churn_Risk_Score]]&gt;=5,"Medium Risk","Low Risk"))</f>
        <v>Low Risk</v>
      </c>
      <c r="AH2361">
        <f>tbl_Customers[[#This Row],[total_day_charge]] + tbl_Customers[[#This Row],[total_eve_charge]] + tbl_Customers[[#This Row],[total_night_charge]] + tbl_Customers[[#This Row],[total_intl_charge]]</f>
        <v>73.429999999999993</v>
      </c>
    </row>
    <row r="2362" spans="1:34"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t="str">
        <f>IF(tbl_Customers[[#This Row],[total_intl_charge]] &lt;= 3, "Low Charges", "High Charges")</f>
        <v>Low Charges</v>
      </c>
      <c r="Z2362" t="str">
        <f>IF(tbl_Customers[[#This Row],[total_eve_calls]]&lt;=80,"Low Calls",
IF(tbl_Customers[[#This Row],[total_eve_calls]]&lt;=120,"Medium Calls","High Calls"))</f>
        <v>Medium Calls</v>
      </c>
      <c r="AA2362" t="str">
        <f>IF(tbl_Customers[[#This Row],[total_eve_charge]]&lt;=15,"Low Charges",
IF(tbl_Customers[[#This Row],[total_eve_charge]]&lt;=20,"Medium Charges","High Charges"))</f>
        <v>Low Charges</v>
      </c>
      <c r="AB2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2" t="str">
        <f>IF(tbl_Customers[[#This Row],[number_vmail_messages]] = 0, "No Usage", IF(tbl_Customers[[#This Row],[number_vmail_messages]] &lt;= 20, "Low Usage", IF(tbl_Customers[[#This Row],[number_vmail_messages]] &lt;= 40, "Medium Usgae", "High Usage")))</f>
        <v>Medium Usgae</v>
      </c>
      <c r="AD2362" t="str">
        <f>IF(tbl_Customers[[#This Row],[total_day_minutes]]&lt;=150,"Low Usage", IF(tbl_Customers[[#This Row],[total_day_minutes]]&lt;=200,"Medium Usage", IF(tbl_Customers[[#This Row],[total_day_minutes]]&lt;=250,"High Usage","Very High Usage")))</f>
        <v>Medium Usage</v>
      </c>
      <c r="AE2362" t="str">
        <f>IF(tbl_Customers[[#This Row],[total_intl_calls]]&lt;=5,"Low Calls", IF(tbl_Customers[[#This Row],[total_intl_calls]]&lt;=10, "Medium Calls", "High Calls"))</f>
        <v>Low Calls</v>
      </c>
      <c r="AF23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2" t="str">
        <f>IF(tbl_Customers[[#This Row],[Churn_Risk_Score]]&gt;=10,"High Risk", IF(tbl_Customers[[#This Row],[Churn_Risk_Score]]&gt;=5,"Medium Risk","Low Risk"))</f>
        <v>Low Risk</v>
      </c>
      <c r="AH2362">
        <f>tbl_Customers[[#This Row],[total_day_charge]] + tbl_Customers[[#This Row],[total_eve_charge]] + tbl_Customers[[#This Row],[total_night_charge]] + tbl_Customers[[#This Row],[total_intl_charge]]</f>
        <v>53.75</v>
      </c>
    </row>
    <row r="2363" spans="1:34"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t="str">
        <f>IF(tbl_Customers[[#This Row],[total_intl_charge]] &lt;= 3, "Low Charges", "High Charges")</f>
        <v>Low Charges</v>
      </c>
      <c r="Z2363" t="str">
        <f>IF(tbl_Customers[[#This Row],[total_eve_calls]]&lt;=80,"Low Calls",
IF(tbl_Customers[[#This Row],[total_eve_calls]]&lt;=120,"Medium Calls","High Calls"))</f>
        <v>Medium Calls</v>
      </c>
      <c r="AA2363" t="str">
        <f>IF(tbl_Customers[[#This Row],[total_eve_charge]]&lt;=15,"Low Charges",
IF(tbl_Customers[[#This Row],[total_eve_charge]]&lt;=20,"Medium Charges","High Charges"))</f>
        <v>Low Charges</v>
      </c>
      <c r="AB2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63" t="str">
        <f>IF(tbl_Customers[[#This Row],[number_vmail_messages]] = 0, "No Usage", IF(tbl_Customers[[#This Row],[number_vmail_messages]] &lt;= 20, "Low Usage", IF(tbl_Customers[[#This Row],[number_vmail_messages]] &lt;= 40, "Medium Usgae", "High Usage")))</f>
        <v>Medium Usgae</v>
      </c>
      <c r="AD2363" t="str">
        <f>IF(tbl_Customers[[#This Row],[total_day_minutes]]&lt;=150,"Low Usage", IF(tbl_Customers[[#This Row],[total_day_minutes]]&lt;=200,"Medium Usage", IF(tbl_Customers[[#This Row],[total_day_minutes]]&lt;=250,"High Usage","Very High Usage")))</f>
        <v>Low Usage</v>
      </c>
      <c r="AE2363" t="str">
        <f>IF(tbl_Customers[[#This Row],[total_intl_calls]]&lt;=5,"Low Calls", IF(tbl_Customers[[#This Row],[total_intl_calls]]&lt;=10, "Medium Calls", "High Calls"))</f>
        <v>Low Calls</v>
      </c>
      <c r="AF23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3" t="str">
        <f>IF(tbl_Customers[[#This Row],[Churn_Risk_Score]]&gt;=10,"High Risk", IF(tbl_Customers[[#This Row],[Churn_Risk_Score]]&gt;=5,"Medium Risk","Low Risk"))</f>
        <v>Low Risk</v>
      </c>
      <c r="AH2363">
        <f>tbl_Customers[[#This Row],[total_day_charge]] + tbl_Customers[[#This Row],[total_eve_charge]] + tbl_Customers[[#This Row],[total_night_charge]] + tbl_Customers[[#This Row],[total_intl_charge]]</f>
        <v>40.29</v>
      </c>
    </row>
    <row r="2364" spans="1:34"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t="str">
        <f>IF(tbl_Customers[[#This Row],[total_intl_charge]] &lt;= 3, "Low Charges", "High Charges")</f>
        <v>Low Charges</v>
      </c>
      <c r="Z2364" t="str">
        <f>IF(tbl_Customers[[#This Row],[total_eve_calls]]&lt;=80,"Low Calls",
IF(tbl_Customers[[#This Row],[total_eve_calls]]&lt;=120,"Medium Calls","High Calls"))</f>
        <v>Medium Calls</v>
      </c>
      <c r="AA2364" t="str">
        <f>IF(tbl_Customers[[#This Row],[total_eve_charge]]&lt;=15,"Low Charges",
IF(tbl_Customers[[#This Row],[total_eve_charge]]&lt;=20,"Medium Charges","High Charges"))</f>
        <v>High Charges</v>
      </c>
      <c r="AB2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4" t="str">
        <f>IF(tbl_Customers[[#This Row],[number_vmail_messages]] = 0, "No Usage", IF(tbl_Customers[[#This Row],[number_vmail_messages]] &lt;= 20, "Low Usage", IF(tbl_Customers[[#This Row],[number_vmail_messages]] &lt;= 40, "Medium Usgae", "High Usage")))</f>
        <v>No Usage</v>
      </c>
      <c r="AD2364" t="str">
        <f>IF(tbl_Customers[[#This Row],[total_day_minutes]]&lt;=150,"Low Usage", IF(tbl_Customers[[#This Row],[total_day_minutes]]&lt;=200,"Medium Usage", IF(tbl_Customers[[#This Row],[total_day_minutes]]&lt;=250,"High Usage","Very High Usage")))</f>
        <v>Medium Usage</v>
      </c>
      <c r="AE2364" t="str">
        <f>IF(tbl_Customers[[#This Row],[total_intl_calls]]&lt;=5,"Low Calls", IF(tbl_Customers[[#This Row],[total_intl_calls]]&lt;=10, "Medium Calls", "High Calls"))</f>
        <v>Low Calls</v>
      </c>
      <c r="AF23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4" t="str">
        <f>IF(tbl_Customers[[#This Row],[Churn_Risk_Score]]&gt;=10,"High Risk", IF(tbl_Customers[[#This Row],[Churn_Risk_Score]]&gt;=5,"Medium Risk","Low Risk"))</f>
        <v>Low Risk</v>
      </c>
      <c r="AH2364">
        <f>tbl_Customers[[#This Row],[total_day_charge]] + tbl_Customers[[#This Row],[total_eve_charge]] + tbl_Customers[[#This Row],[total_night_charge]] + tbl_Customers[[#This Row],[total_intl_charge]]</f>
        <v>69.599999999999994</v>
      </c>
    </row>
    <row r="2365" spans="1:34"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t="str">
        <f>IF(tbl_Customers[[#This Row],[total_intl_charge]] &lt;= 3, "Low Charges", "High Charges")</f>
        <v>Low Charges</v>
      </c>
      <c r="Z2365" t="str">
        <f>IF(tbl_Customers[[#This Row],[total_eve_calls]]&lt;=80,"Low Calls",
IF(tbl_Customers[[#This Row],[total_eve_calls]]&lt;=120,"Medium Calls","High Calls"))</f>
        <v>Medium Calls</v>
      </c>
      <c r="AA2365" t="str">
        <f>IF(tbl_Customers[[#This Row],[total_eve_charge]]&lt;=15,"Low Charges",
IF(tbl_Customers[[#This Row],[total_eve_charge]]&lt;=20,"Medium Charges","High Charges"))</f>
        <v>High Charges</v>
      </c>
      <c r="AB2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5" t="str">
        <f>IF(tbl_Customers[[#This Row],[number_vmail_messages]] = 0, "No Usage", IF(tbl_Customers[[#This Row],[number_vmail_messages]] &lt;= 20, "Low Usage", IF(tbl_Customers[[#This Row],[number_vmail_messages]] &lt;= 40, "Medium Usgae", "High Usage")))</f>
        <v>No Usage</v>
      </c>
      <c r="AD2365" t="str">
        <f>IF(tbl_Customers[[#This Row],[total_day_minutes]]&lt;=150,"Low Usage", IF(tbl_Customers[[#This Row],[total_day_minutes]]&lt;=200,"Medium Usage", IF(tbl_Customers[[#This Row],[total_day_minutes]]&lt;=250,"High Usage","Very High Usage")))</f>
        <v>Low Usage</v>
      </c>
      <c r="AE2365" t="str">
        <f>IF(tbl_Customers[[#This Row],[total_intl_calls]]&lt;=5,"Low Calls", IF(tbl_Customers[[#This Row],[total_intl_calls]]&lt;=10, "Medium Calls", "High Calls"))</f>
        <v>Low Calls</v>
      </c>
      <c r="AF23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5" t="str">
        <f>IF(tbl_Customers[[#This Row],[Churn_Risk_Score]]&gt;=10,"High Risk", IF(tbl_Customers[[#This Row],[Churn_Risk_Score]]&gt;=5,"Medium Risk","Low Risk"))</f>
        <v>Low Risk</v>
      </c>
      <c r="AH2365">
        <f>tbl_Customers[[#This Row],[total_day_charge]] + tbl_Customers[[#This Row],[total_eve_charge]] + tbl_Customers[[#This Row],[total_night_charge]] + tbl_Customers[[#This Row],[total_intl_charge]]</f>
        <v>42.02</v>
      </c>
    </row>
    <row r="2366" spans="1:34"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t="str">
        <f>IF(tbl_Customers[[#This Row],[total_intl_charge]] &lt;= 3, "Low Charges", "High Charges")</f>
        <v>Low Charges</v>
      </c>
      <c r="Z2366" t="str">
        <f>IF(tbl_Customers[[#This Row],[total_eve_calls]]&lt;=80,"Low Calls",
IF(tbl_Customers[[#This Row],[total_eve_calls]]&lt;=120,"Medium Calls","High Calls"))</f>
        <v>Low Calls</v>
      </c>
      <c r="AA2366" t="str">
        <f>IF(tbl_Customers[[#This Row],[total_eve_charge]]&lt;=15,"Low Charges",
IF(tbl_Customers[[#This Row],[total_eve_charge]]&lt;=20,"Medium Charges","High Charges"))</f>
        <v>Medium Charges</v>
      </c>
      <c r="AB2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6" t="str">
        <f>IF(tbl_Customers[[#This Row],[number_vmail_messages]] = 0, "No Usage", IF(tbl_Customers[[#This Row],[number_vmail_messages]] &lt;= 20, "Low Usage", IF(tbl_Customers[[#This Row],[number_vmail_messages]] &lt;= 40, "Medium Usgae", "High Usage")))</f>
        <v>No Usage</v>
      </c>
      <c r="AD2366" t="str">
        <f>IF(tbl_Customers[[#This Row],[total_day_minutes]]&lt;=150,"Low Usage", IF(tbl_Customers[[#This Row],[total_day_minutes]]&lt;=200,"Medium Usage", IF(tbl_Customers[[#This Row],[total_day_minutes]]&lt;=250,"High Usage","Very High Usage")))</f>
        <v>Low Usage</v>
      </c>
      <c r="AE2366" t="str">
        <f>IF(tbl_Customers[[#This Row],[total_intl_calls]]&lt;=5,"Low Calls", IF(tbl_Customers[[#This Row],[total_intl_calls]]&lt;=10, "Medium Calls", "High Calls"))</f>
        <v>Low Calls</v>
      </c>
      <c r="AF23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6" t="str">
        <f>IF(tbl_Customers[[#This Row],[Churn_Risk_Score]]&gt;=10,"High Risk", IF(tbl_Customers[[#This Row],[Churn_Risk_Score]]&gt;=5,"Medium Risk","Low Risk"))</f>
        <v>Low Risk</v>
      </c>
      <c r="AH2366">
        <f>tbl_Customers[[#This Row],[total_day_charge]] + tbl_Customers[[#This Row],[total_eve_charge]] + tbl_Customers[[#This Row],[total_night_charge]] + tbl_Customers[[#This Row],[total_intl_charge]]</f>
        <v>44.659999999999989</v>
      </c>
    </row>
    <row r="2367" spans="1:34"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t="str">
        <f>IF(tbl_Customers[[#This Row],[total_intl_charge]] &lt;= 3, "Low Charges", "High Charges")</f>
        <v>High Charges</v>
      </c>
      <c r="Z2367" t="str">
        <f>IF(tbl_Customers[[#This Row],[total_eve_calls]]&lt;=80,"Low Calls",
IF(tbl_Customers[[#This Row],[total_eve_calls]]&lt;=120,"Medium Calls","High Calls"))</f>
        <v>High Calls</v>
      </c>
      <c r="AA2367" t="str">
        <f>IF(tbl_Customers[[#This Row],[total_eve_charge]]&lt;=15,"Low Charges",
IF(tbl_Customers[[#This Row],[total_eve_charge]]&lt;=20,"Medium Charges","High Charges"))</f>
        <v>Low Charges</v>
      </c>
      <c r="AB2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7" t="str">
        <f>IF(tbl_Customers[[#This Row],[number_vmail_messages]] = 0, "No Usage", IF(tbl_Customers[[#This Row],[number_vmail_messages]] &lt;= 20, "Low Usage", IF(tbl_Customers[[#This Row],[number_vmail_messages]] &lt;= 40, "Medium Usgae", "High Usage")))</f>
        <v>No Usage</v>
      </c>
      <c r="AD2367" t="str">
        <f>IF(tbl_Customers[[#This Row],[total_day_minutes]]&lt;=150,"Low Usage", IF(tbl_Customers[[#This Row],[total_day_minutes]]&lt;=200,"Medium Usage", IF(tbl_Customers[[#This Row],[total_day_minutes]]&lt;=250,"High Usage","Very High Usage")))</f>
        <v>High Usage</v>
      </c>
      <c r="AE2367" t="str">
        <f>IF(tbl_Customers[[#This Row],[total_intl_calls]]&lt;=5,"Low Calls", IF(tbl_Customers[[#This Row],[total_intl_calls]]&lt;=10, "Medium Calls", "High Calls"))</f>
        <v>Low Calls</v>
      </c>
      <c r="AF23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67" t="str">
        <f>IF(tbl_Customers[[#This Row],[Churn_Risk_Score]]&gt;=10,"High Risk", IF(tbl_Customers[[#This Row],[Churn_Risk_Score]]&gt;=5,"Medium Risk","Low Risk"))</f>
        <v>Low Risk</v>
      </c>
      <c r="AH2367">
        <f>tbl_Customers[[#This Row],[total_day_charge]] + tbl_Customers[[#This Row],[total_eve_charge]] + tbl_Customers[[#This Row],[total_night_charge]] + tbl_Customers[[#This Row],[total_intl_charge]]</f>
        <v>62.609999999999992</v>
      </c>
    </row>
    <row r="2368" spans="1:34"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t="str">
        <f>IF(tbl_Customers[[#This Row],[total_intl_charge]] &lt;= 3, "Low Charges", "High Charges")</f>
        <v>Low Charges</v>
      </c>
      <c r="Z2368" t="str">
        <f>IF(tbl_Customers[[#This Row],[total_eve_calls]]&lt;=80,"Low Calls",
IF(tbl_Customers[[#This Row],[total_eve_calls]]&lt;=120,"Medium Calls","High Calls"))</f>
        <v>Medium Calls</v>
      </c>
      <c r="AA2368" t="str">
        <f>IF(tbl_Customers[[#This Row],[total_eve_charge]]&lt;=15,"Low Charges",
IF(tbl_Customers[[#This Row],[total_eve_charge]]&lt;=20,"Medium Charges","High Charges"))</f>
        <v>Medium Charges</v>
      </c>
      <c r="AB2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8" t="str">
        <f>IF(tbl_Customers[[#This Row],[number_vmail_messages]] = 0, "No Usage", IF(tbl_Customers[[#This Row],[number_vmail_messages]] &lt;= 20, "Low Usage", IF(tbl_Customers[[#This Row],[number_vmail_messages]] &lt;= 40, "Medium Usgae", "High Usage")))</f>
        <v>No Usage</v>
      </c>
      <c r="AD2368" t="str">
        <f>IF(tbl_Customers[[#This Row],[total_day_minutes]]&lt;=150,"Low Usage", IF(tbl_Customers[[#This Row],[total_day_minutes]]&lt;=200,"Medium Usage", IF(tbl_Customers[[#This Row],[total_day_minutes]]&lt;=250,"High Usage","Very High Usage")))</f>
        <v>Low Usage</v>
      </c>
      <c r="AE2368" t="str">
        <f>IF(tbl_Customers[[#This Row],[total_intl_calls]]&lt;=5,"Low Calls", IF(tbl_Customers[[#This Row],[total_intl_calls]]&lt;=10, "Medium Calls", "High Calls"))</f>
        <v>Low Calls</v>
      </c>
      <c r="AF23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8" t="str">
        <f>IF(tbl_Customers[[#This Row],[Churn_Risk_Score]]&gt;=10,"High Risk", IF(tbl_Customers[[#This Row],[Churn_Risk_Score]]&gt;=5,"Medium Risk","Low Risk"))</f>
        <v>Low Risk</v>
      </c>
      <c r="AH2368">
        <f>tbl_Customers[[#This Row],[total_day_charge]] + tbl_Customers[[#This Row],[total_eve_charge]] + tbl_Customers[[#This Row],[total_night_charge]] + tbl_Customers[[#This Row],[total_intl_charge]]</f>
        <v>52.500000000000007</v>
      </c>
    </row>
    <row r="2369" spans="1:34"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t="str">
        <f>IF(tbl_Customers[[#This Row],[total_intl_charge]] &lt;= 3, "Low Charges", "High Charges")</f>
        <v>Low Charges</v>
      </c>
      <c r="Z2369" t="str">
        <f>IF(tbl_Customers[[#This Row],[total_eve_calls]]&lt;=80,"Low Calls",
IF(tbl_Customers[[#This Row],[total_eve_calls]]&lt;=120,"Medium Calls","High Calls"))</f>
        <v>Medium Calls</v>
      </c>
      <c r="AA2369" t="str">
        <f>IF(tbl_Customers[[#This Row],[total_eve_charge]]&lt;=15,"Low Charges",
IF(tbl_Customers[[#This Row],[total_eve_charge]]&lt;=20,"Medium Charges","High Charges"))</f>
        <v>Medium Charges</v>
      </c>
      <c r="AB2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9" t="str">
        <f>IF(tbl_Customers[[#This Row],[number_vmail_messages]] = 0, "No Usage", IF(tbl_Customers[[#This Row],[number_vmail_messages]] &lt;= 20, "Low Usage", IF(tbl_Customers[[#This Row],[number_vmail_messages]] &lt;= 40, "Medium Usgae", "High Usage")))</f>
        <v>No Usage</v>
      </c>
      <c r="AD2369" t="str">
        <f>IF(tbl_Customers[[#This Row],[total_day_minutes]]&lt;=150,"Low Usage", IF(tbl_Customers[[#This Row],[total_day_minutes]]&lt;=200,"Medium Usage", IF(tbl_Customers[[#This Row],[total_day_minutes]]&lt;=250,"High Usage","Very High Usage")))</f>
        <v>Low Usage</v>
      </c>
      <c r="AE2369" t="str">
        <f>IF(tbl_Customers[[#This Row],[total_intl_calls]]&lt;=5,"Low Calls", IF(tbl_Customers[[#This Row],[total_intl_calls]]&lt;=10, "Medium Calls", "High Calls"))</f>
        <v>Medium Calls</v>
      </c>
      <c r="AF23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9" t="str">
        <f>IF(tbl_Customers[[#This Row],[Churn_Risk_Score]]&gt;=10,"High Risk", IF(tbl_Customers[[#This Row],[Churn_Risk_Score]]&gt;=5,"Medium Risk","Low Risk"))</f>
        <v>Low Risk</v>
      </c>
      <c r="AH2369">
        <f>tbl_Customers[[#This Row],[total_day_charge]] + tbl_Customers[[#This Row],[total_eve_charge]] + tbl_Customers[[#This Row],[total_night_charge]] + tbl_Customers[[#This Row],[total_intl_charge]]</f>
        <v>38.29</v>
      </c>
    </row>
    <row r="2370" spans="1:34"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t="str">
        <f>IF(tbl_Customers[[#This Row],[total_intl_charge]] &lt;= 3, "Low Charges", "High Charges")</f>
        <v>Low Charges</v>
      </c>
      <c r="Z2370" t="str">
        <f>IF(tbl_Customers[[#This Row],[total_eve_calls]]&lt;=80,"Low Calls",
IF(tbl_Customers[[#This Row],[total_eve_calls]]&lt;=120,"Medium Calls","High Calls"))</f>
        <v>Medium Calls</v>
      </c>
      <c r="AA2370" t="str">
        <f>IF(tbl_Customers[[#This Row],[total_eve_charge]]&lt;=15,"Low Charges",
IF(tbl_Customers[[#This Row],[total_eve_charge]]&lt;=20,"Medium Charges","High Charges"))</f>
        <v>Low Charges</v>
      </c>
      <c r="AB2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0" t="str">
        <f>IF(tbl_Customers[[#This Row],[number_vmail_messages]] = 0, "No Usage", IF(tbl_Customers[[#This Row],[number_vmail_messages]] &lt;= 20, "Low Usage", IF(tbl_Customers[[#This Row],[number_vmail_messages]] &lt;= 40, "Medium Usgae", "High Usage")))</f>
        <v>No Usage</v>
      </c>
      <c r="AD2370" t="str">
        <f>IF(tbl_Customers[[#This Row],[total_day_minutes]]&lt;=150,"Low Usage", IF(tbl_Customers[[#This Row],[total_day_minutes]]&lt;=200,"Medium Usage", IF(tbl_Customers[[#This Row],[total_day_minutes]]&lt;=250,"High Usage","Very High Usage")))</f>
        <v>High Usage</v>
      </c>
      <c r="AE2370" t="str">
        <f>IF(tbl_Customers[[#This Row],[total_intl_calls]]&lt;=5,"Low Calls", IF(tbl_Customers[[#This Row],[total_intl_calls]]&lt;=10, "Medium Calls", "High Calls"))</f>
        <v>Low Calls</v>
      </c>
      <c r="AF23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0" t="str">
        <f>IF(tbl_Customers[[#This Row],[Churn_Risk_Score]]&gt;=10,"High Risk", IF(tbl_Customers[[#This Row],[Churn_Risk_Score]]&gt;=5,"Medium Risk","Low Risk"))</f>
        <v>Low Risk</v>
      </c>
      <c r="AH2370">
        <f>tbl_Customers[[#This Row],[total_day_charge]] + tbl_Customers[[#This Row],[total_eve_charge]] + tbl_Customers[[#This Row],[total_night_charge]] + tbl_Customers[[#This Row],[total_intl_charge]]</f>
        <v>59.96</v>
      </c>
    </row>
    <row r="2371" spans="1:34"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t="str">
        <f>IF(tbl_Customers[[#This Row],[total_intl_charge]] &lt;= 3, "Low Charges", "High Charges")</f>
        <v>Low Charges</v>
      </c>
      <c r="Z2371" t="str">
        <f>IF(tbl_Customers[[#This Row],[total_eve_calls]]&lt;=80,"Low Calls",
IF(tbl_Customers[[#This Row],[total_eve_calls]]&lt;=120,"Medium Calls","High Calls"))</f>
        <v>Low Calls</v>
      </c>
      <c r="AA2371" t="str">
        <f>IF(tbl_Customers[[#This Row],[total_eve_charge]]&lt;=15,"Low Charges",
IF(tbl_Customers[[#This Row],[total_eve_charge]]&lt;=20,"Medium Charges","High Charges"))</f>
        <v>Medium Charges</v>
      </c>
      <c r="AB2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1" t="str">
        <f>IF(tbl_Customers[[#This Row],[number_vmail_messages]] = 0, "No Usage", IF(tbl_Customers[[#This Row],[number_vmail_messages]] &lt;= 20, "Low Usage", IF(tbl_Customers[[#This Row],[number_vmail_messages]] &lt;= 40, "Medium Usgae", "High Usage")))</f>
        <v>No Usage</v>
      </c>
      <c r="AD2371" t="str">
        <f>IF(tbl_Customers[[#This Row],[total_day_minutes]]&lt;=150,"Low Usage", IF(tbl_Customers[[#This Row],[total_day_minutes]]&lt;=200,"Medium Usage", IF(tbl_Customers[[#This Row],[total_day_minutes]]&lt;=250,"High Usage","Very High Usage")))</f>
        <v>Very High Usage</v>
      </c>
      <c r="AE2371" t="str">
        <f>IF(tbl_Customers[[#This Row],[total_intl_calls]]&lt;=5,"Low Calls", IF(tbl_Customers[[#This Row],[total_intl_calls]]&lt;=10, "Medium Calls", "High Calls"))</f>
        <v>Low Calls</v>
      </c>
      <c r="AF23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71" t="str">
        <f>IF(tbl_Customers[[#This Row],[Churn_Risk_Score]]&gt;=10,"High Risk", IF(tbl_Customers[[#This Row],[Churn_Risk_Score]]&gt;=5,"Medium Risk","Low Risk"))</f>
        <v>Medium Risk</v>
      </c>
      <c r="AH2371">
        <f>tbl_Customers[[#This Row],[total_day_charge]] + tbl_Customers[[#This Row],[total_eve_charge]] + tbl_Customers[[#This Row],[total_night_charge]] + tbl_Customers[[#This Row],[total_intl_charge]]</f>
        <v>71.06</v>
      </c>
    </row>
    <row r="2372" spans="1:34"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t="str">
        <f>IF(tbl_Customers[[#This Row],[total_intl_charge]] &lt;= 3, "Low Charges", "High Charges")</f>
        <v>Low Charges</v>
      </c>
      <c r="Z2372" t="str">
        <f>IF(tbl_Customers[[#This Row],[total_eve_calls]]&lt;=80,"Low Calls",
IF(tbl_Customers[[#This Row],[total_eve_calls]]&lt;=120,"Medium Calls","High Calls"))</f>
        <v>Medium Calls</v>
      </c>
      <c r="AA2372" t="str">
        <f>IF(tbl_Customers[[#This Row],[total_eve_charge]]&lt;=15,"Low Charges",
IF(tbl_Customers[[#This Row],[total_eve_charge]]&lt;=20,"Medium Charges","High Charges"))</f>
        <v>High Charges</v>
      </c>
      <c r="AB2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2" t="str">
        <f>IF(tbl_Customers[[#This Row],[number_vmail_messages]] = 0, "No Usage", IF(tbl_Customers[[#This Row],[number_vmail_messages]] &lt;= 20, "Low Usage", IF(tbl_Customers[[#This Row],[number_vmail_messages]] &lt;= 40, "Medium Usgae", "High Usage")))</f>
        <v>No Usage</v>
      </c>
      <c r="AD2372" t="str">
        <f>IF(tbl_Customers[[#This Row],[total_day_minutes]]&lt;=150,"Low Usage", IF(tbl_Customers[[#This Row],[total_day_minutes]]&lt;=200,"Medium Usage", IF(tbl_Customers[[#This Row],[total_day_minutes]]&lt;=250,"High Usage","Very High Usage")))</f>
        <v>Low Usage</v>
      </c>
      <c r="AE2372" t="str">
        <f>IF(tbl_Customers[[#This Row],[total_intl_calls]]&lt;=5,"Low Calls", IF(tbl_Customers[[#This Row],[total_intl_calls]]&lt;=10, "Medium Calls", "High Calls"))</f>
        <v>Low Calls</v>
      </c>
      <c r="AF23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2" t="str">
        <f>IF(tbl_Customers[[#This Row],[Churn_Risk_Score]]&gt;=10,"High Risk", IF(tbl_Customers[[#This Row],[Churn_Risk_Score]]&gt;=5,"Medium Risk","Low Risk"))</f>
        <v>Medium Risk</v>
      </c>
      <c r="AH2372">
        <f>tbl_Customers[[#This Row],[total_day_charge]] + tbl_Customers[[#This Row],[total_eve_charge]] + tbl_Customers[[#This Row],[total_night_charge]] + tbl_Customers[[#This Row],[total_intl_charge]]</f>
        <v>59.47</v>
      </c>
    </row>
    <row r="2373" spans="1:34"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t="str">
        <f>IF(tbl_Customers[[#This Row],[total_intl_charge]] &lt;= 3, "Low Charges", "High Charges")</f>
        <v>High Charges</v>
      </c>
      <c r="Z2373" t="str">
        <f>IF(tbl_Customers[[#This Row],[total_eve_calls]]&lt;=80,"Low Calls",
IF(tbl_Customers[[#This Row],[total_eve_calls]]&lt;=120,"Medium Calls","High Calls"))</f>
        <v>Medium Calls</v>
      </c>
      <c r="AA2373" t="str">
        <f>IF(tbl_Customers[[#This Row],[total_eve_charge]]&lt;=15,"Low Charges",
IF(tbl_Customers[[#This Row],[total_eve_charge]]&lt;=20,"Medium Charges","High Charges"))</f>
        <v>Medium Charges</v>
      </c>
      <c r="AB2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3" t="str">
        <f>IF(tbl_Customers[[#This Row],[number_vmail_messages]] = 0, "No Usage", IF(tbl_Customers[[#This Row],[number_vmail_messages]] &lt;= 20, "Low Usage", IF(tbl_Customers[[#This Row],[number_vmail_messages]] &lt;= 40, "Medium Usgae", "High Usage")))</f>
        <v>No Usage</v>
      </c>
      <c r="AD2373" t="str">
        <f>IF(tbl_Customers[[#This Row],[total_day_minutes]]&lt;=150,"Low Usage", IF(tbl_Customers[[#This Row],[total_day_minutes]]&lt;=200,"Medium Usage", IF(tbl_Customers[[#This Row],[total_day_minutes]]&lt;=250,"High Usage","Very High Usage")))</f>
        <v>Low Usage</v>
      </c>
      <c r="AE2373" t="str">
        <f>IF(tbl_Customers[[#This Row],[total_intl_calls]]&lt;=5,"Low Calls", IF(tbl_Customers[[#This Row],[total_intl_calls]]&lt;=10, "Medium Calls", "High Calls"))</f>
        <v>Low Calls</v>
      </c>
      <c r="AF23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3" t="str">
        <f>IF(tbl_Customers[[#This Row],[Churn_Risk_Score]]&gt;=10,"High Risk", IF(tbl_Customers[[#This Row],[Churn_Risk_Score]]&gt;=5,"Medium Risk","Low Risk"))</f>
        <v>Low Risk</v>
      </c>
      <c r="AH2373">
        <f>tbl_Customers[[#This Row],[total_day_charge]] + tbl_Customers[[#This Row],[total_eve_charge]] + tbl_Customers[[#This Row],[total_night_charge]] + tbl_Customers[[#This Row],[total_intl_charge]]</f>
        <v>50.72</v>
      </c>
    </row>
    <row r="2374" spans="1:34"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t="str">
        <f>IF(tbl_Customers[[#This Row],[total_intl_charge]] &lt;= 3, "Low Charges", "High Charges")</f>
        <v>Low Charges</v>
      </c>
      <c r="Z2374" t="str">
        <f>IF(tbl_Customers[[#This Row],[total_eve_calls]]&lt;=80,"Low Calls",
IF(tbl_Customers[[#This Row],[total_eve_calls]]&lt;=120,"Medium Calls","High Calls"))</f>
        <v>Low Calls</v>
      </c>
      <c r="AA2374" t="str">
        <f>IF(tbl_Customers[[#This Row],[total_eve_charge]]&lt;=15,"Low Charges",
IF(tbl_Customers[[#This Row],[total_eve_charge]]&lt;=20,"Medium Charges","High Charges"))</f>
        <v>Low Charges</v>
      </c>
      <c r="AB2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4" t="str">
        <f>IF(tbl_Customers[[#This Row],[number_vmail_messages]] = 0, "No Usage", IF(tbl_Customers[[#This Row],[number_vmail_messages]] &lt;= 20, "Low Usage", IF(tbl_Customers[[#This Row],[number_vmail_messages]] &lt;= 40, "Medium Usgae", "High Usage")))</f>
        <v>No Usage</v>
      </c>
      <c r="AD2374" t="str">
        <f>IF(tbl_Customers[[#This Row],[total_day_minutes]]&lt;=150,"Low Usage", IF(tbl_Customers[[#This Row],[total_day_minutes]]&lt;=200,"Medium Usage", IF(tbl_Customers[[#This Row],[total_day_minutes]]&lt;=250,"High Usage","Very High Usage")))</f>
        <v>Very High Usage</v>
      </c>
      <c r="AE2374" t="str">
        <f>IF(tbl_Customers[[#This Row],[total_intl_calls]]&lt;=5,"Low Calls", IF(tbl_Customers[[#This Row],[total_intl_calls]]&lt;=10, "Medium Calls", "High Calls"))</f>
        <v>Medium Calls</v>
      </c>
      <c r="AF23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4" t="str">
        <f>IF(tbl_Customers[[#This Row],[Churn_Risk_Score]]&gt;=10,"High Risk", IF(tbl_Customers[[#This Row],[Churn_Risk_Score]]&gt;=5,"Medium Risk","Low Risk"))</f>
        <v>Medium Risk</v>
      </c>
      <c r="AH2374">
        <f>tbl_Customers[[#This Row],[total_day_charge]] + tbl_Customers[[#This Row],[total_eve_charge]] + tbl_Customers[[#This Row],[total_night_charge]] + tbl_Customers[[#This Row],[total_intl_charge]]</f>
        <v>66.98</v>
      </c>
    </row>
    <row r="2375" spans="1:34"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t="str">
        <f>IF(tbl_Customers[[#This Row],[total_intl_charge]] &lt;= 3, "Low Charges", "High Charges")</f>
        <v>Low Charges</v>
      </c>
      <c r="Z2375" t="str">
        <f>IF(tbl_Customers[[#This Row],[total_eve_calls]]&lt;=80,"Low Calls",
IF(tbl_Customers[[#This Row],[total_eve_calls]]&lt;=120,"Medium Calls","High Calls"))</f>
        <v>Medium Calls</v>
      </c>
      <c r="AA2375" t="str">
        <f>IF(tbl_Customers[[#This Row],[total_eve_charge]]&lt;=15,"Low Charges",
IF(tbl_Customers[[#This Row],[total_eve_charge]]&lt;=20,"Medium Charges","High Charges"))</f>
        <v>Medium Charges</v>
      </c>
      <c r="AB2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5" t="str">
        <f>IF(tbl_Customers[[#This Row],[number_vmail_messages]] = 0, "No Usage", IF(tbl_Customers[[#This Row],[number_vmail_messages]] &lt;= 20, "Low Usage", IF(tbl_Customers[[#This Row],[number_vmail_messages]] &lt;= 40, "Medium Usgae", "High Usage")))</f>
        <v>No Usage</v>
      </c>
      <c r="AD2375" t="str">
        <f>IF(tbl_Customers[[#This Row],[total_day_minutes]]&lt;=150,"Low Usage", IF(tbl_Customers[[#This Row],[total_day_minutes]]&lt;=200,"Medium Usage", IF(tbl_Customers[[#This Row],[total_day_minutes]]&lt;=250,"High Usage","Very High Usage")))</f>
        <v>Low Usage</v>
      </c>
      <c r="AE2375" t="str">
        <f>IF(tbl_Customers[[#This Row],[total_intl_calls]]&lt;=5,"Low Calls", IF(tbl_Customers[[#This Row],[total_intl_calls]]&lt;=10, "Medium Calls", "High Calls"))</f>
        <v>Low Calls</v>
      </c>
      <c r="AF23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5" t="str">
        <f>IF(tbl_Customers[[#This Row],[Churn_Risk_Score]]&gt;=10,"High Risk", IF(tbl_Customers[[#This Row],[Churn_Risk_Score]]&gt;=5,"Medium Risk","Low Risk"))</f>
        <v>Low Risk</v>
      </c>
      <c r="AH2375">
        <f>tbl_Customers[[#This Row],[total_day_charge]] + tbl_Customers[[#This Row],[total_eve_charge]] + tbl_Customers[[#This Row],[total_night_charge]] + tbl_Customers[[#This Row],[total_intl_charge]]</f>
        <v>43.93</v>
      </c>
    </row>
    <row r="2376" spans="1:34"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t="str">
        <f>IF(tbl_Customers[[#This Row],[total_intl_charge]] &lt;= 3, "Low Charges", "High Charges")</f>
        <v>High Charges</v>
      </c>
      <c r="Z2376" t="str">
        <f>IF(tbl_Customers[[#This Row],[total_eve_calls]]&lt;=80,"Low Calls",
IF(tbl_Customers[[#This Row],[total_eve_calls]]&lt;=120,"Medium Calls","High Calls"))</f>
        <v>Low Calls</v>
      </c>
      <c r="AA2376" t="str">
        <f>IF(tbl_Customers[[#This Row],[total_eve_charge]]&lt;=15,"Low Charges",
IF(tbl_Customers[[#This Row],[total_eve_charge]]&lt;=20,"Medium Charges","High Charges"))</f>
        <v>High Charges</v>
      </c>
      <c r="AB2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6" t="str">
        <f>IF(tbl_Customers[[#This Row],[number_vmail_messages]] = 0, "No Usage", IF(tbl_Customers[[#This Row],[number_vmail_messages]] &lt;= 20, "Low Usage", IF(tbl_Customers[[#This Row],[number_vmail_messages]] &lt;= 40, "Medium Usgae", "High Usage")))</f>
        <v>Medium Usgae</v>
      </c>
      <c r="AD2376" t="str">
        <f>IF(tbl_Customers[[#This Row],[total_day_minutes]]&lt;=150,"Low Usage", IF(tbl_Customers[[#This Row],[total_day_minutes]]&lt;=200,"Medium Usage", IF(tbl_Customers[[#This Row],[total_day_minutes]]&lt;=250,"High Usage","Very High Usage")))</f>
        <v>Medium Usage</v>
      </c>
      <c r="AE2376" t="str">
        <f>IF(tbl_Customers[[#This Row],[total_intl_calls]]&lt;=5,"Low Calls", IF(tbl_Customers[[#This Row],[total_intl_calls]]&lt;=10, "Medium Calls", "High Calls"))</f>
        <v>Low Calls</v>
      </c>
      <c r="AF23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376" t="str">
        <f>IF(tbl_Customers[[#This Row],[Churn_Risk_Score]]&gt;=10,"High Risk", IF(tbl_Customers[[#This Row],[Churn_Risk_Score]]&gt;=5,"Medium Risk","Low Risk"))</f>
        <v>Medium Risk</v>
      </c>
      <c r="AH2376">
        <f>tbl_Customers[[#This Row],[total_day_charge]] + tbl_Customers[[#This Row],[total_eve_charge]] + tbl_Customers[[#This Row],[total_night_charge]] + tbl_Customers[[#This Row],[total_intl_charge]]</f>
        <v>60.31</v>
      </c>
    </row>
    <row r="2377" spans="1:34"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t="str">
        <f>IF(tbl_Customers[[#This Row],[total_intl_charge]] &lt;= 3, "Low Charges", "High Charges")</f>
        <v>High Charges</v>
      </c>
      <c r="Z2377" t="str">
        <f>IF(tbl_Customers[[#This Row],[total_eve_calls]]&lt;=80,"Low Calls",
IF(tbl_Customers[[#This Row],[total_eve_calls]]&lt;=120,"Medium Calls","High Calls"))</f>
        <v>Low Calls</v>
      </c>
      <c r="AA2377" t="str">
        <f>IF(tbl_Customers[[#This Row],[total_eve_charge]]&lt;=15,"Low Charges",
IF(tbl_Customers[[#This Row],[total_eve_charge]]&lt;=20,"Medium Charges","High Charges"))</f>
        <v>Medium Charges</v>
      </c>
      <c r="AB2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77" t="str">
        <f>IF(tbl_Customers[[#This Row],[number_vmail_messages]] = 0, "No Usage", IF(tbl_Customers[[#This Row],[number_vmail_messages]] &lt;= 20, "Low Usage", IF(tbl_Customers[[#This Row],[number_vmail_messages]] &lt;= 40, "Medium Usgae", "High Usage")))</f>
        <v>No Usage</v>
      </c>
      <c r="AD2377" t="str">
        <f>IF(tbl_Customers[[#This Row],[total_day_minutes]]&lt;=150,"Low Usage", IF(tbl_Customers[[#This Row],[total_day_minutes]]&lt;=200,"Medium Usage", IF(tbl_Customers[[#This Row],[total_day_minutes]]&lt;=250,"High Usage","Very High Usage")))</f>
        <v>High Usage</v>
      </c>
      <c r="AE2377" t="str">
        <f>IF(tbl_Customers[[#This Row],[total_intl_calls]]&lt;=5,"Low Calls", IF(tbl_Customers[[#This Row],[total_intl_calls]]&lt;=10, "Medium Calls", "High Calls"))</f>
        <v>Medium Calls</v>
      </c>
      <c r="AF23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7" t="str">
        <f>IF(tbl_Customers[[#This Row],[Churn_Risk_Score]]&gt;=10,"High Risk", IF(tbl_Customers[[#This Row],[Churn_Risk_Score]]&gt;=5,"Medium Risk","Low Risk"))</f>
        <v>Low Risk</v>
      </c>
      <c r="AH2377">
        <f>tbl_Customers[[#This Row],[total_day_charge]] + tbl_Customers[[#This Row],[total_eve_charge]] + tbl_Customers[[#This Row],[total_night_charge]] + tbl_Customers[[#This Row],[total_intl_charge]]</f>
        <v>70.760000000000005</v>
      </c>
    </row>
    <row r="2378" spans="1:34"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t="str">
        <f>IF(tbl_Customers[[#This Row],[total_intl_charge]] &lt;= 3, "Low Charges", "High Charges")</f>
        <v>High Charges</v>
      </c>
      <c r="Z2378" t="str">
        <f>IF(tbl_Customers[[#This Row],[total_eve_calls]]&lt;=80,"Low Calls",
IF(tbl_Customers[[#This Row],[total_eve_calls]]&lt;=120,"Medium Calls","High Calls"))</f>
        <v>Medium Calls</v>
      </c>
      <c r="AA2378" t="str">
        <f>IF(tbl_Customers[[#This Row],[total_eve_charge]]&lt;=15,"Low Charges",
IF(tbl_Customers[[#This Row],[total_eve_charge]]&lt;=20,"Medium Charges","High Charges"))</f>
        <v>Low Charges</v>
      </c>
      <c r="AB2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8" t="str">
        <f>IF(tbl_Customers[[#This Row],[number_vmail_messages]] = 0, "No Usage", IF(tbl_Customers[[#This Row],[number_vmail_messages]] &lt;= 20, "Low Usage", IF(tbl_Customers[[#This Row],[number_vmail_messages]] &lt;= 40, "Medium Usgae", "High Usage")))</f>
        <v>No Usage</v>
      </c>
      <c r="AD2378" t="str">
        <f>IF(tbl_Customers[[#This Row],[total_day_minutes]]&lt;=150,"Low Usage", IF(tbl_Customers[[#This Row],[total_day_minutes]]&lt;=200,"Medium Usage", IF(tbl_Customers[[#This Row],[total_day_minutes]]&lt;=250,"High Usage","Very High Usage")))</f>
        <v>High Usage</v>
      </c>
      <c r="AE2378" t="str">
        <f>IF(tbl_Customers[[#This Row],[total_intl_calls]]&lt;=5,"Low Calls", IF(tbl_Customers[[#This Row],[total_intl_calls]]&lt;=10, "Medium Calls", "High Calls"))</f>
        <v>Low Calls</v>
      </c>
      <c r="AF23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8" t="str">
        <f>IF(tbl_Customers[[#This Row],[Churn_Risk_Score]]&gt;=10,"High Risk", IF(tbl_Customers[[#This Row],[Churn_Risk_Score]]&gt;=5,"Medium Risk","Low Risk"))</f>
        <v>Low Risk</v>
      </c>
      <c r="AH2378">
        <f>tbl_Customers[[#This Row],[total_day_charge]] + tbl_Customers[[#This Row],[total_eve_charge]] + tbl_Customers[[#This Row],[total_night_charge]] + tbl_Customers[[#This Row],[total_intl_charge]]</f>
        <v>59.07</v>
      </c>
    </row>
    <row r="2379" spans="1:34"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t="str">
        <f>IF(tbl_Customers[[#This Row],[total_intl_charge]] &lt;= 3, "Low Charges", "High Charges")</f>
        <v>High Charges</v>
      </c>
      <c r="Z2379" t="str">
        <f>IF(tbl_Customers[[#This Row],[total_eve_calls]]&lt;=80,"Low Calls",
IF(tbl_Customers[[#This Row],[total_eve_calls]]&lt;=120,"Medium Calls","High Calls"))</f>
        <v>Medium Calls</v>
      </c>
      <c r="AA2379" t="str">
        <f>IF(tbl_Customers[[#This Row],[total_eve_charge]]&lt;=15,"Low Charges",
IF(tbl_Customers[[#This Row],[total_eve_charge]]&lt;=20,"Medium Charges","High Charges"))</f>
        <v>High Charges</v>
      </c>
      <c r="AB2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9" t="str">
        <f>IF(tbl_Customers[[#This Row],[number_vmail_messages]] = 0, "No Usage", IF(tbl_Customers[[#This Row],[number_vmail_messages]] &lt;= 20, "Low Usage", IF(tbl_Customers[[#This Row],[number_vmail_messages]] &lt;= 40, "Medium Usgae", "High Usage")))</f>
        <v>Medium Usgae</v>
      </c>
      <c r="AD2379" t="str">
        <f>IF(tbl_Customers[[#This Row],[total_day_minutes]]&lt;=150,"Low Usage", IF(tbl_Customers[[#This Row],[total_day_minutes]]&lt;=200,"Medium Usage", IF(tbl_Customers[[#This Row],[total_day_minutes]]&lt;=250,"High Usage","Very High Usage")))</f>
        <v>Low Usage</v>
      </c>
      <c r="AE2379" t="str">
        <f>IF(tbl_Customers[[#This Row],[total_intl_calls]]&lt;=5,"Low Calls", IF(tbl_Customers[[#This Row],[total_intl_calls]]&lt;=10, "Medium Calls", "High Calls"))</f>
        <v>Low Calls</v>
      </c>
      <c r="AF23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9" t="str">
        <f>IF(tbl_Customers[[#This Row],[Churn_Risk_Score]]&gt;=10,"High Risk", IF(tbl_Customers[[#This Row],[Churn_Risk_Score]]&gt;=5,"Medium Risk","Low Risk"))</f>
        <v>Low Risk</v>
      </c>
      <c r="AH2379">
        <f>tbl_Customers[[#This Row],[total_day_charge]] + tbl_Customers[[#This Row],[total_eve_charge]] + tbl_Customers[[#This Row],[total_night_charge]] + tbl_Customers[[#This Row],[total_intl_charge]]</f>
        <v>57.68</v>
      </c>
    </row>
    <row r="2380" spans="1:34"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t="str">
        <f>IF(tbl_Customers[[#This Row],[total_intl_charge]] &lt;= 3, "Low Charges", "High Charges")</f>
        <v>Low Charges</v>
      </c>
      <c r="Z2380" t="str">
        <f>IF(tbl_Customers[[#This Row],[total_eve_calls]]&lt;=80,"Low Calls",
IF(tbl_Customers[[#This Row],[total_eve_calls]]&lt;=120,"Medium Calls","High Calls"))</f>
        <v>Medium Calls</v>
      </c>
      <c r="AA2380" t="str">
        <f>IF(tbl_Customers[[#This Row],[total_eve_charge]]&lt;=15,"Low Charges",
IF(tbl_Customers[[#This Row],[total_eve_charge]]&lt;=20,"Medium Charges","High Charges"))</f>
        <v>Low Charges</v>
      </c>
      <c r="AB2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0" t="str">
        <f>IF(tbl_Customers[[#This Row],[number_vmail_messages]] = 0, "No Usage", IF(tbl_Customers[[#This Row],[number_vmail_messages]] &lt;= 20, "Low Usage", IF(tbl_Customers[[#This Row],[number_vmail_messages]] &lt;= 40, "Medium Usgae", "High Usage")))</f>
        <v>No Usage</v>
      </c>
      <c r="AD2380" t="str">
        <f>IF(tbl_Customers[[#This Row],[total_day_minutes]]&lt;=150,"Low Usage", IF(tbl_Customers[[#This Row],[total_day_minutes]]&lt;=200,"Medium Usage", IF(tbl_Customers[[#This Row],[total_day_minutes]]&lt;=250,"High Usage","Very High Usage")))</f>
        <v>Medium Usage</v>
      </c>
      <c r="AE2380" t="str">
        <f>IF(tbl_Customers[[#This Row],[total_intl_calls]]&lt;=5,"Low Calls", IF(tbl_Customers[[#This Row],[total_intl_calls]]&lt;=10, "Medium Calls", "High Calls"))</f>
        <v>Low Calls</v>
      </c>
      <c r="AF23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0" t="str">
        <f>IF(tbl_Customers[[#This Row],[Churn_Risk_Score]]&gt;=10,"High Risk", IF(tbl_Customers[[#This Row],[Churn_Risk_Score]]&gt;=5,"Medium Risk","Low Risk"))</f>
        <v>Low Risk</v>
      </c>
      <c r="AH2380">
        <f>tbl_Customers[[#This Row],[total_day_charge]] + tbl_Customers[[#This Row],[total_eve_charge]] + tbl_Customers[[#This Row],[total_night_charge]] + tbl_Customers[[#This Row],[total_intl_charge]]</f>
        <v>49.260000000000005</v>
      </c>
    </row>
    <row r="2381" spans="1:34"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t="str">
        <f>IF(tbl_Customers[[#This Row],[total_intl_charge]] &lt;= 3, "Low Charges", "High Charges")</f>
        <v>Low Charges</v>
      </c>
      <c r="Z2381" t="str">
        <f>IF(tbl_Customers[[#This Row],[total_eve_calls]]&lt;=80,"Low Calls",
IF(tbl_Customers[[#This Row],[total_eve_calls]]&lt;=120,"Medium Calls","High Calls"))</f>
        <v>Medium Calls</v>
      </c>
      <c r="AA2381" t="str">
        <f>IF(tbl_Customers[[#This Row],[total_eve_charge]]&lt;=15,"Low Charges",
IF(tbl_Customers[[#This Row],[total_eve_charge]]&lt;=20,"Medium Charges","High Charges"))</f>
        <v>Low Charges</v>
      </c>
      <c r="AB2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1" t="str">
        <f>IF(tbl_Customers[[#This Row],[number_vmail_messages]] = 0, "No Usage", IF(tbl_Customers[[#This Row],[number_vmail_messages]] &lt;= 20, "Low Usage", IF(tbl_Customers[[#This Row],[number_vmail_messages]] &lt;= 40, "Medium Usgae", "High Usage")))</f>
        <v>No Usage</v>
      </c>
      <c r="AD2381" t="str">
        <f>IF(tbl_Customers[[#This Row],[total_day_minutes]]&lt;=150,"Low Usage", IF(tbl_Customers[[#This Row],[total_day_minutes]]&lt;=200,"Medium Usage", IF(tbl_Customers[[#This Row],[total_day_minutes]]&lt;=250,"High Usage","Very High Usage")))</f>
        <v>Medium Usage</v>
      </c>
      <c r="AE2381" t="str">
        <f>IF(tbl_Customers[[#This Row],[total_intl_calls]]&lt;=5,"Low Calls", IF(tbl_Customers[[#This Row],[total_intl_calls]]&lt;=10, "Medium Calls", "High Calls"))</f>
        <v>Low Calls</v>
      </c>
      <c r="AF23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1" t="str">
        <f>IF(tbl_Customers[[#This Row],[Churn_Risk_Score]]&gt;=10,"High Risk", IF(tbl_Customers[[#This Row],[Churn_Risk_Score]]&gt;=5,"Medium Risk","Low Risk"))</f>
        <v>Low Risk</v>
      </c>
      <c r="AH2381">
        <f>tbl_Customers[[#This Row],[total_day_charge]] + tbl_Customers[[#This Row],[total_eve_charge]] + tbl_Customers[[#This Row],[total_night_charge]] + tbl_Customers[[#This Row],[total_intl_charge]]</f>
        <v>52.09</v>
      </c>
    </row>
    <row r="2382" spans="1:34"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t="str">
        <f>IF(tbl_Customers[[#This Row],[total_intl_charge]] &lt;= 3, "Low Charges", "High Charges")</f>
        <v>Low Charges</v>
      </c>
      <c r="Z2382" t="str">
        <f>IF(tbl_Customers[[#This Row],[total_eve_calls]]&lt;=80,"Low Calls",
IF(tbl_Customers[[#This Row],[total_eve_calls]]&lt;=120,"Medium Calls","High Calls"))</f>
        <v>High Calls</v>
      </c>
      <c r="AA2382" t="str">
        <f>IF(tbl_Customers[[#This Row],[total_eve_charge]]&lt;=15,"Low Charges",
IF(tbl_Customers[[#This Row],[total_eve_charge]]&lt;=20,"Medium Charges","High Charges"))</f>
        <v>High Charges</v>
      </c>
      <c r="AB2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2" t="str">
        <f>IF(tbl_Customers[[#This Row],[number_vmail_messages]] = 0, "No Usage", IF(tbl_Customers[[#This Row],[number_vmail_messages]] &lt;= 20, "Low Usage", IF(tbl_Customers[[#This Row],[number_vmail_messages]] &lt;= 40, "Medium Usgae", "High Usage")))</f>
        <v>Medium Usgae</v>
      </c>
      <c r="AD2382" t="str">
        <f>IF(tbl_Customers[[#This Row],[total_day_minutes]]&lt;=150,"Low Usage", IF(tbl_Customers[[#This Row],[total_day_minutes]]&lt;=200,"Medium Usage", IF(tbl_Customers[[#This Row],[total_day_minutes]]&lt;=250,"High Usage","Very High Usage")))</f>
        <v>Low Usage</v>
      </c>
      <c r="AE2382" t="str">
        <f>IF(tbl_Customers[[#This Row],[total_intl_calls]]&lt;=5,"Low Calls", IF(tbl_Customers[[#This Row],[total_intl_calls]]&lt;=10, "Medium Calls", "High Calls"))</f>
        <v>Medium Calls</v>
      </c>
      <c r="AF23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2" t="str">
        <f>IF(tbl_Customers[[#This Row],[Churn_Risk_Score]]&gt;=10,"High Risk", IF(tbl_Customers[[#This Row],[Churn_Risk_Score]]&gt;=5,"Medium Risk","Low Risk"))</f>
        <v>Low Risk</v>
      </c>
      <c r="AH2382">
        <f>tbl_Customers[[#This Row],[total_day_charge]] + tbl_Customers[[#This Row],[total_eve_charge]] + tbl_Customers[[#This Row],[total_night_charge]] + tbl_Customers[[#This Row],[total_intl_charge]]</f>
        <v>58.480000000000004</v>
      </c>
    </row>
    <row r="2383" spans="1:34"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t="str">
        <f>IF(tbl_Customers[[#This Row],[total_intl_charge]] &lt;= 3, "Low Charges", "High Charges")</f>
        <v>High Charges</v>
      </c>
      <c r="Z2383" t="str">
        <f>IF(tbl_Customers[[#This Row],[total_eve_calls]]&lt;=80,"Low Calls",
IF(tbl_Customers[[#This Row],[total_eve_calls]]&lt;=120,"Medium Calls","High Calls"))</f>
        <v>Medium Calls</v>
      </c>
      <c r="AA2383" t="str">
        <f>IF(tbl_Customers[[#This Row],[total_eve_charge]]&lt;=15,"Low Charges",
IF(tbl_Customers[[#This Row],[total_eve_charge]]&lt;=20,"Medium Charges","High Charges"))</f>
        <v>Low Charges</v>
      </c>
      <c r="AB2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3" t="str">
        <f>IF(tbl_Customers[[#This Row],[number_vmail_messages]] = 0, "No Usage", IF(tbl_Customers[[#This Row],[number_vmail_messages]] &lt;= 20, "Low Usage", IF(tbl_Customers[[#This Row],[number_vmail_messages]] &lt;= 40, "Medium Usgae", "High Usage")))</f>
        <v>No Usage</v>
      </c>
      <c r="AD2383" t="str">
        <f>IF(tbl_Customers[[#This Row],[total_day_minutes]]&lt;=150,"Low Usage", IF(tbl_Customers[[#This Row],[total_day_minutes]]&lt;=200,"Medium Usage", IF(tbl_Customers[[#This Row],[total_day_minutes]]&lt;=250,"High Usage","Very High Usage")))</f>
        <v>Low Usage</v>
      </c>
      <c r="AE2383" t="str">
        <f>IF(tbl_Customers[[#This Row],[total_intl_calls]]&lt;=5,"Low Calls", IF(tbl_Customers[[#This Row],[total_intl_calls]]&lt;=10, "Medium Calls", "High Calls"))</f>
        <v>Low Calls</v>
      </c>
      <c r="AF23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3" t="str">
        <f>IF(tbl_Customers[[#This Row],[Churn_Risk_Score]]&gt;=10,"High Risk", IF(tbl_Customers[[#This Row],[Churn_Risk_Score]]&gt;=5,"Medium Risk","Low Risk"))</f>
        <v>Low Risk</v>
      </c>
      <c r="AH2383">
        <f>tbl_Customers[[#This Row],[total_day_charge]] + tbl_Customers[[#This Row],[total_eve_charge]] + tbl_Customers[[#This Row],[total_night_charge]] + tbl_Customers[[#This Row],[total_intl_charge]]</f>
        <v>49.05</v>
      </c>
    </row>
    <row r="2384" spans="1:34"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t="str">
        <f>IF(tbl_Customers[[#This Row],[total_intl_charge]] &lt;= 3, "Low Charges", "High Charges")</f>
        <v>Low Charges</v>
      </c>
      <c r="Z2384" t="str">
        <f>IF(tbl_Customers[[#This Row],[total_eve_calls]]&lt;=80,"Low Calls",
IF(tbl_Customers[[#This Row],[total_eve_calls]]&lt;=120,"Medium Calls","High Calls"))</f>
        <v>Medium Calls</v>
      </c>
      <c r="AA2384" t="str">
        <f>IF(tbl_Customers[[#This Row],[total_eve_charge]]&lt;=15,"Low Charges",
IF(tbl_Customers[[#This Row],[total_eve_charge]]&lt;=20,"Medium Charges","High Charges"))</f>
        <v>Medium Charges</v>
      </c>
      <c r="AB2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4" t="str">
        <f>IF(tbl_Customers[[#This Row],[number_vmail_messages]] = 0, "No Usage", IF(tbl_Customers[[#This Row],[number_vmail_messages]] &lt;= 20, "Low Usage", IF(tbl_Customers[[#This Row],[number_vmail_messages]] &lt;= 40, "Medium Usgae", "High Usage")))</f>
        <v>No Usage</v>
      </c>
      <c r="AD2384" t="str">
        <f>IF(tbl_Customers[[#This Row],[total_day_minutes]]&lt;=150,"Low Usage", IF(tbl_Customers[[#This Row],[total_day_minutes]]&lt;=200,"Medium Usage", IF(tbl_Customers[[#This Row],[total_day_minutes]]&lt;=250,"High Usage","Very High Usage")))</f>
        <v>Low Usage</v>
      </c>
      <c r="AE2384" t="str">
        <f>IF(tbl_Customers[[#This Row],[total_intl_calls]]&lt;=5,"Low Calls", IF(tbl_Customers[[#This Row],[total_intl_calls]]&lt;=10, "Medium Calls", "High Calls"))</f>
        <v>Medium Calls</v>
      </c>
      <c r="AF23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4" t="str">
        <f>IF(tbl_Customers[[#This Row],[Churn_Risk_Score]]&gt;=10,"High Risk", IF(tbl_Customers[[#This Row],[Churn_Risk_Score]]&gt;=5,"Medium Risk","Low Risk"))</f>
        <v>Low Risk</v>
      </c>
      <c r="AH2384">
        <f>tbl_Customers[[#This Row],[total_day_charge]] + tbl_Customers[[#This Row],[total_eve_charge]] + tbl_Customers[[#This Row],[total_night_charge]] + tbl_Customers[[#This Row],[total_intl_charge]]</f>
        <v>50.53</v>
      </c>
    </row>
    <row r="2385" spans="1:34"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t="str">
        <f>IF(tbl_Customers[[#This Row],[total_intl_charge]] &lt;= 3, "Low Charges", "High Charges")</f>
        <v>Low Charges</v>
      </c>
      <c r="Z2385" t="str">
        <f>IF(tbl_Customers[[#This Row],[total_eve_calls]]&lt;=80,"Low Calls",
IF(tbl_Customers[[#This Row],[total_eve_calls]]&lt;=120,"Medium Calls","High Calls"))</f>
        <v>Medium Calls</v>
      </c>
      <c r="AA2385" t="str">
        <f>IF(tbl_Customers[[#This Row],[total_eve_charge]]&lt;=15,"Low Charges",
IF(tbl_Customers[[#This Row],[total_eve_charge]]&lt;=20,"Medium Charges","High Charges"))</f>
        <v>High Charges</v>
      </c>
      <c r="AB2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85" t="str">
        <f>IF(tbl_Customers[[#This Row],[number_vmail_messages]] = 0, "No Usage", IF(tbl_Customers[[#This Row],[number_vmail_messages]] &lt;= 20, "Low Usage", IF(tbl_Customers[[#This Row],[number_vmail_messages]] &lt;= 40, "Medium Usgae", "High Usage")))</f>
        <v>Medium Usgae</v>
      </c>
      <c r="AD2385" t="str">
        <f>IF(tbl_Customers[[#This Row],[total_day_minutes]]&lt;=150,"Low Usage", IF(tbl_Customers[[#This Row],[total_day_minutes]]&lt;=200,"Medium Usage", IF(tbl_Customers[[#This Row],[total_day_minutes]]&lt;=250,"High Usage","Very High Usage")))</f>
        <v>High Usage</v>
      </c>
      <c r="AE2385" t="str">
        <f>IF(tbl_Customers[[#This Row],[total_intl_calls]]&lt;=5,"Low Calls", IF(tbl_Customers[[#This Row],[total_intl_calls]]&lt;=10, "Medium Calls", "High Calls"))</f>
        <v>Low Calls</v>
      </c>
      <c r="AF23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5" t="str">
        <f>IF(tbl_Customers[[#This Row],[Churn_Risk_Score]]&gt;=10,"High Risk", IF(tbl_Customers[[#This Row],[Churn_Risk_Score]]&gt;=5,"Medium Risk","Low Risk"))</f>
        <v>Low Risk</v>
      </c>
      <c r="AH2385">
        <f>tbl_Customers[[#This Row],[total_day_charge]] + tbl_Customers[[#This Row],[total_eve_charge]] + tbl_Customers[[#This Row],[total_night_charge]] + tbl_Customers[[#This Row],[total_intl_charge]]</f>
        <v>72.58</v>
      </c>
    </row>
    <row r="2386" spans="1:34"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t="str">
        <f>IF(tbl_Customers[[#This Row],[total_intl_charge]] &lt;= 3, "Low Charges", "High Charges")</f>
        <v>High Charges</v>
      </c>
      <c r="Z2386" t="str">
        <f>IF(tbl_Customers[[#This Row],[total_eve_calls]]&lt;=80,"Low Calls",
IF(tbl_Customers[[#This Row],[total_eve_calls]]&lt;=120,"Medium Calls","High Calls"))</f>
        <v>Medium Calls</v>
      </c>
      <c r="AA2386" t="str">
        <f>IF(tbl_Customers[[#This Row],[total_eve_charge]]&lt;=15,"Low Charges",
IF(tbl_Customers[[#This Row],[total_eve_charge]]&lt;=20,"Medium Charges","High Charges"))</f>
        <v>Medium Charges</v>
      </c>
      <c r="AB2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6" t="str">
        <f>IF(tbl_Customers[[#This Row],[number_vmail_messages]] = 0, "No Usage", IF(tbl_Customers[[#This Row],[number_vmail_messages]] &lt;= 20, "Low Usage", IF(tbl_Customers[[#This Row],[number_vmail_messages]] &lt;= 40, "Medium Usgae", "High Usage")))</f>
        <v>No Usage</v>
      </c>
      <c r="AD2386" t="str">
        <f>IF(tbl_Customers[[#This Row],[total_day_minutes]]&lt;=150,"Low Usage", IF(tbl_Customers[[#This Row],[total_day_minutes]]&lt;=200,"Medium Usage", IF(tbl_Customers[[#This Row],[total_day_minutes]]&lt;=250,"High Usage","Very High Usage")))</f>
        <v>Very High Usage</v>
      </c>
      <c r="AE2386" t="str">
        <f>IF(tbl_Customers[[#This Row],[total_intl_calls]]&lt;=5,"Low Calls", IF(tbl_Customers[[#This Row],[total_intl_calls]]&lt;=10, "Medium Calls", "High Calls"))</f>
        <v>Medium Calls</v>
      </c>
      <c r="AF23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86" t="str">
        <f>IF(tbl_Customers[[#This Row],[Churn_Risk_Score]]&gt;=10,"High Risk", IF(tbl_Customers[[#This Row],[Churn_Risk_Score]]&gt;=5,"Medium Risk","Low Risk"))</f>
        <v>Medium Risk</v>
      </c>
      <c r="AH2386">
        <f>tbl_Customers[[#This Row],[total_day_charge]] + tbl_Customers[[#This Row],[total_eve_charge]] + tbl_Customers[[#This Row],[total_night_charge]] + tbl_Customers[[#This Row],[total_intl_charge]]</f>
        <v>74.41</v>
      </c>
    </row>
    <row r="2387" spans="1:34"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t="str">
        <f>IF(tbl_Customers[[#This Row],[total_intl_charge]] &lt;= 3, "Low Charges", "High Charges")</f>
        <v>High Charges</v>
      </c>
      <c r="Z2387" t="str">
        <f>IF(tbl_Customers[[#This Row],[total_eve_calls]]&lt;=80,"Low Calls",
IF(tbl_Customers[[#This Row],[total_eve_calls]]&lt;=120,"Medium Calls","High Calls"))</f>
        <v>Medium Calls</v>
      </c>
      <c r="AA2387" t="str">
        <f>IF(tbl_Customers[[#This Row],[total_eve_charge]]&lt;=15,"Low Charges",
IF(tbl_Customers[[#This Row],[total_eve_charge]]&lt;=20,"Medium Charges","High Charges"))</f>
        <v>Medium Charges</v>
      </c>
      <c r="AB2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7" t="str">
        <f>IF(tbl_Customers[[#This Row],[number_vmail_messages]] = 0, "No Usage", IF(tbl_Customers[[#This Row],[number_vmail_messages]] &lt;= 20, "Low Usage", IF(tbl_Customers[[#This Row],[number_vmail_messages]] &lt;= 40, "Medium Usgae", "High Usage")))</f>
        <v>No Usage</v>
      </c>
      <c r="AD2387" t="str">
        <f>IF(tbl_Customers[[#This Row],[total_day_minutes]]&lt;=150,"Low Usage", IF(tbl_Customers[[#This Row],[total_day_minutes]]&lt;=200,"Medium Usage", IF(tbl_Customers[[#This Row],[total_day_minutes]]&lt;=250,"High Usage","Very High Usage")))</f>
        <v>Low Usage</v>
      </c>
      <c r="AE2387" t="str">
        <f>IF(tbl_Customers[[#This Row],[total_intl_calls]]&lt;=5,"Low Calls", IF(tbl_Customers[[#This Row],[total_intl_calls]]&lt;=10, "Medium Calls", "High Calls"))</f>
        <v>Medium Calls</v>
      </c>
      <c r="AF23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7" t="str">
        <f>IF(tbl_Customers[[#This Row],[Churn_Risk_Score]]&gt;=10,"High Risk", IF(tbl_Customers[[#This Row],[Churn_Risk_Score]]&gt;=5,"Medium Risk","Low Risk"))</f>
        <v>Low Risk</v>
      </c>
      <c r="AH2387">
        <f>tbl_Customers[[#This Row],[total_day_charge]] + tbl_Customers[[#This Row],[total_eve_charge]] + tbl_Customers[[#This Row],[total_night_charge]] + tbl_Customers[[#This Row],[total_intl_charge]]</f>
        <v>36.459999999999994</v>
      </c>
    </row>
    <row r="2388" spans="1:34"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t="str">
        <f>IF(tbl_Customers[[#This Row],[total_intl_charge]] &lt;= 3, "Low Charges", "High Charges")</f>
        <v>Low Charges</v>
      </c>
      <c r="Z2388" t="str">
        <f>IF(tbl_Customers[[#This Row],[total_eve_calls]]&lt;=80,"Low Calls",
IF(tbl_Customers[[#This Row],[total_eve_calls]]&lt;=120,"Medium Calls","High Calls"))</f>
        <v>Medium Calls</v>
      </c>
      <c r="AA2388" t="str">
        <f>IF(tbl_Customers[[#This Row],[total_eve_charge]]&lt;=15,"Low Charges",
IF(tbl_Customers[[#This Row],[total_eve_charge]]&lt;=20,"Medium Charges","High Charges"))</f>
        <v>Low Charges</v>
      </c>
      <c r="AB2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8" t="str">
        <f>IF(tbl_Customers[[#This Row],[number_vmail_messages]] = 0, "No Usage", IF(tbl_Customers[[#This Row],[number_vmail_messages]] &lt;= 20, "Low Usage", IF(tbl_Customers[[#This Row],[number_vmail_messages]] &lt;= 40, "Medium Usgae", "High Usage")))</f>
        <v>No Usage</v>
      </c>
      <c r="AD2388" t="str">
        <f>IF(tbl_Customers[[#This Row],[total_day_minutes]]&lt;=150,"Low Usage", IF(tbl_Customers[[#This Row],[total_day_minutes]]&lt;=200,"Medium Usage", IF(tbl_Customers[[#This Row],[total_day_minutes]]&lt;=250,"High Usage","Very High Usage")))</f>
        <v>Medium Usage</v>
      </c>
      <c r="AE2388" t="str">
        <f>IF(tbl_Customers[[#This Row],[total_intl_calls]]&lt;=5,"Low Calls", IF(tbl_Customers[[#This Row],[total_intl_calls]]&lt;=10, "Medium Calls", "High Calls"))</f>
        <v>Low Calls</v>
      </c>
      <c r="AF23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8" t="str">
        <f>IF(tbl_Customers[[#This Row],[Churn_Risk_Score]]&gt;=10,"High Risk", IF(tbl_Customers[[#This Row],[Churn_Risk_Score]]&gt;=5,"Medium Risk","Low Risk"))</f>
        <v>Low Risk</v>
      </c>
      <c r="AH2388">
        <f>tbl_Customers[[#This Row],[total_day_charge]] + tbl_Customers[[#This Row],[total_eve_charge]] + tbl_Customers[[#This Row],[total_night_charge]] + tbl_Customers[[#This Row],[total_intl_charge]]</f>
        <v>52.98</v>
      </c>
    </row>
    <row r="2389" spans="1:34"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t="str">
        <f>IF(tbl_Customers[[#This Row],[total_intl_charge]] &lt;= 3, "Low Charges", "High Charges")</f>
        <v>Low Charges</v>
      </c>
      <c r="Z2389" t="str">
        <f>IF(tbl_Customers[[#This Row],[total_eve_calls]]&lt;=80,"Low Calls",
IF(tbl_Customers[[#This Row],[total_eve_calls]]&lt;=120,"Medium Calls","High Calls"))</f>
        <v>Low Calls</v>
      </c>
      <c r="AA2389" t="str">
        <f>IF(tbl_Customers[[#This Row],[total_eve_charge]]&lt;=15,"Low Charges",
IF(tbl_Customers[[#This Row],[total_eve_charge]]&lt;=20,"Medium Charges","High Charges"))</f>
        <v>Low Charges</v>
      </c>
      <c r="AB2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9" t="str">
        <f>IF(tbl_Customers[[#This Row],[number_vmail_messages]] = 0, "No Usage", IF(tbl_Customers[[#This Row],[number_vmail_messages]] &lt;= 20, "Low Usage", IF(tbl_Customers[[#This Row],[number_vmail_messages]] &lt;= 40, "Medium Usgae", "High Usage")))</f>
        <v>No Usage</v>
      </c>
      <c r="AD2389" t="str">
        <f>IF(tbl_Customers[[#This Row],[total_day_minutes]]&lt;=150,"Low Usage", IF(tbl_Customers[[#This Row],[total_day_minutes]]&lt;=200,"Medium Usage", IF(tbl_Customers[[#This Row],[total_day_minutes]]&lt;=250,"High Usage","Very High Usage")))</f>
        <v>Medium Usage</v>
      </c>
      <c r="AE2389" t="str">
        <f>IF(tbl_Customers[[#This Row],[total_intl_calls]]&lt;=5,"Low Calls", IF(tbl_Customers[[#This Row],[total_intl_calls]]&lt;=10, "Medium Calls", "High Calls"))</f>
        <v>Low Calls</v>
      </c>
      <c r="AF23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9" t="str">
        <f>IF(tbl_Customers[[#This Row],[Churn_Risk_Score]]&gt;=10,"High Risk", IF(tbl_Customers[[#This Row],[Churn_Risk_Score]]&gt;=5,"Medium Risk","Low Risk"))</f>
        <v>Low Risk</v>
      </c>
      <c r="AH2389">
        <f>tbl_Customers[[#This Row],[total_day_charge]] + tbl_Customers[[#This Row],[total_eve_charge]] + tbl_Customers[[#This Row],[total_night_charge]] + tbl_Customers[[#This Row],[total_intl_charge]]</f>
        <v>49.76</v>
      </c>
    </row>
    <row r="2390" spans="1:34"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t="str">
        <f>IF(tbl_Customers[[#This Row],[total_intl_charge]] &lt;= 3, "Low Charges", "High Charges")</f>
        <v>High Charges</v>
      </c>
      <c r="Z2390" t="str">
        <f>IF(tbl_Customers[[#This Row],[total_eve_calls]]&lt;=80,"Low Calls",
IF(tbl_Customers[[#This Row],[total_eve_calls]]&lt;=120,"Medium Calls","High Calls"))</f>
        <v>High Calls</v>
      </c>
      <c r="AA2390" t="str">
        <f>IF(tbl_Customers[[#This Row],[total_eve_charge]]&lt;=15,"Low Charges",
IF(tbl_Customers[[#This Row],[total_eve_charge]]&lt;=20,"Medium Charges","High Charges"))</f>
        <v>Medium Charges</v>
      </c>
      <c r="AB2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0" t="str">
        <f>IF(tbl_Customers[[#This Row],[number_vmail_messages]] = 0, "No Usage", IF(tbl_Customers[[#This Row],[number_vmail_messages]] &lt;= 20, "Low Usage", IF(tbl_Customers[[#This Row],[number_vmail_messages]] &lt;= 40, "Medium Usgae", "High Usage")))</f>
        <v>Medium Usgae</v>
      </c>
      <c r="AD2390" t="str">
        <f>IF(tbl_Customers[[#This Row],[total_day_minutes]]&lt;=150,"Low Usage", IF(tbl_Customers[[#This Row],[total_day_minutes]]&lt;=200,"Medium Usage", IF(tbl_Customers[[#This Row],[total_day_minutes]]&lt;=250,"High Usage","Very High Usage")))</f>
        <v>Medium Usage</v>
      </c>
      <c r="AE2390" t="str">
        <f>IF(tbl_Customers[[#This Row],[total_intl_calls]]&lt;=5,"Low Calls", IF(tbl_Customers[[#This Row],[total_intl_calls]]&lt;=10, "Medium Calls", "High Calls"))</f>
        <v>Low Calls</v>
      </c>
      <c r="AF23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0" t="str">
        <f>IF(tbl_Customers[[#This Row],[Churn_Risk_Score]]&gt;=10,"High Risk", IF(tbl_Customers[[#This Row],[Churn_Risk_Score]]&gt;=5,"Medium Risk","Low Risk"))</f>
        <v>Medium Risk</v>
      </c>
      <c r="AH2390">
        <f>tbl_Customers[[#This Row],[total_day_charge]] + tbl_Customers[[#This Row],[total_eve_charge]] + tbl_Customers[[#This Row],[total_night_charge]] + tbl_Customers[[#This Row],[total_intl_charge]]</f>
        <v>58.81</v>
      </c>
    </row>
    <row r="2391" spans="1:34"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t="str">
        <f>IF(tbl_Customers[[#This Row],[total_intl_charge]] &lt;= 3, "Low Charges", "High Charges")</f>
        <v>Low Charges</v>
      </c>
      <c r="Z2391" t="str">
        <f>IF(tbl_Customers[[#This Row],[total_eve_calls]]&lt;=80,"Low Calls",
IF(tbl_Customers[[#This Row],[total_eve_calls]]&lt;=120,"Medium Calls","High Calls"))</f>
        <v>Medium Calls</v>
      </c>
      <c r="AA2391" t="str">
        <f>IF(tbl_Customers[[#This Row],[total_eve_charge]]&lt;=15,"Low Charges",
IF(tbl_Customers[[#This Row],[total_eve_charge]]&lt;=20,"Medium Charges","High Charges"))</f>
        <v>Low Charges</v>
      </c>
      <c r="AB2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1" t="str">
        <f>IF(tbl_Customers[[#This Row],[number_vmail_messages]] = 0, "No Usage", IF(tbl_Customers[[#This Row],[number_vmail_messages]] &lt;= 20, "Low Usage", IF(tbl_Customers[[#This Row],[number_vmail_messages]] &lt;= 40, "Medium Usgae", "High Usage")))</f>
        <v>No Usage</v>
      </c>
      <c r="AD2391" t="str">
        <f>IF(tbl_Customers[[#This Row],[total_day_minutes]]&lt;=150,"Low Usage", IF(tbl_Customers[[#This Row],[total_day_minutes]]&lt;=200,"Medium Usage", IF(tbl_Customers[[#This Row],[total_day_minutes]]&lt;=250,"High Usage","Very High Usage")))</f>
        <v>Very High Usage</v>
      </c>
      <c r="AE2391" t="str">
        <f>IF(tbl_Customers[[#This Row],[total_intl_calls]]&lt;=5,"Low Calls", IF(tbl_Customers[[#This Row],[total_intl_calls]]&lt;=10, "Medium Calls", "High Calls"))</f>
        <v>Low Calls</v>
      </c>
      <c r="AF23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1" t="str">
        <f>IF(tbl_Customers[[#This Row],[Churn_Risk_Score]]&gt;=10,"High Risk", IF(tbl_Customers[[#This Row],[Churn_Risk_Score]]&gt;=5,"Medium Risk","Low Risk"))</f>
        <v>Medium Risk</v>
      </c>
      <c r="AH2391">
        <f>tbl_Customers[[#This Row],[total_day_charge]] + tbl_Customers[[#This Row],[total_eve_charge]] + tbl_Customers[[#This Row],[total_night_charge]] + tbl_Customers[[#This Row],[total_intl_charge]]</f>
        <v>68.260000000000005</v>
      </c>
    </row>
    <row r="2392" spans="1:34"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t="str">
        <f>IF(tbl_Customers[[#This Row],[total_intl_charge]] &lt;= 3, "Low Charges", "High Charges")</f>
        <v>High Charges</v>
      </c>
      <c r="Z2392" t="str">
        <f>IF(tbl_Customers[[#This Row],[total_eve_calls]]&lt;=80,"Low Calls",
IF(tbl_Customers[[#This Row],[total_eve_calls]]&lt;=120,"Medium Calls","High Calls"))</f>
        <v>Medium Calls</v>
      </c>
      <c r="AA2392" t="str">
        <f>IF(tbl_Customers[[#This Row],[total_eve_charge]]&lt;=15,"Low Charges",
IF(tbl_Customers[[#This Row],[total_eve_charge]]&lt;=20,"Medium Charges","High Charges"))</f>
        <v>High Charges</v>
      </c>
      <c r="AB2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2" t="str">
        <f>IF(tbl_Customers[[#This Row],[number_vmail_messages]] = 0, "No Usage", IF(tbl_Customers[[#This Row],[number_vmail_messages]] &lt;= 20, "Low Usage", IF(tbl_Customers[[#This Row],[number_vmail_messages]] &lt;= 40, "Medium Usgae", "High Usage")))</f>
        <v>No Usage</v>
      </c>
      <c r="AD2392" t="str">
        <f>IF(tbl_Customers[[#This Row],[total_day_minutes]]&lt;=150,"Low Usage", IF(tbl_Customers[[#This Row],[total_day_minutes]]&lt;=200,"Medium Usage", IF(tbl_Customers[[#This Row],[total_day_minutes]]&lt;=250,"High Usage","Very High Usage")))</f>
        <v>Medium Usage</v>
      </c>
      <c r="AE2392" t="str">
        <f>IF(tbl_Customers[[#This Row],[total_intl_calls]]&lt;=5,"Low Calls", IF(tbl_Customers[[#This Row],[total_intl_calls]]&lt;=10, "Medium Calls", "High Calls"))</f>
        <v>Low Calls</v>
      </c>
      <c r="AF23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2" t="str">
        <f>IF(tbl_Customers[[#This Row],[Churn_Risk_Score]]&gt;=10,"High Risk", IF(tbl_Customers[[#This Row],[Churn_Risk_Score]]&gt;=5,"Medium Risk","Low Risk"))</f>
        <v>Medium Risk</v>
      </c>
      <c r="AH2392">
        <f>tbl_Customers[[#This Row],[total_day_charge]] + tbl_Customers[[#This Row],[total_eve_charge]] + tbl_Customers[[#This Row],[total_night_charge]] + tbl_Customers[[#This Row],[total_intl_charge]]</f>
        <v>59.88</v>
      </c>
    </row>
    <row r="2393" spans="1:34"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t="str">
        <f>IF(tbl_Customers[[#This Row],[total_intl_charge]] &lt;= 3, "Low Charges", "High Charges")</f>
        <v>High Charges</v>
      </c>
      <c r="Z2393" t="str">
        <f>IF(tbl_Customers[[#This Row],[total_eve_calls]]&lt;=80,"Low Calls",
IF(tbl_Customers[[#This Row],[total_eve_calls]]&lt;=120,"Medium Calls","High Calls"))</f>
        <v>Medium Calls</v>
      </c>
      <c r="AA2393" t="str">
        <f>IF(tbl_Customers[[#This Row],[total_eve_charge]]&lt;=15,"Low Charges",
IF(tbl_Customers[[#This Row],[total_eve_charge]]&lt;=20,"Medium Charges","High Charges"))</f>
        <v>Medium Charges</v>
      </c>
      <c r="AB2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3" t="str">
        <f>IF(tbl_Customers[[#This Row],[number_vmail_messages]] = 0, "No Usage", IF(tbl_Customers[[#This Row],[number_vmail_messages]] &lt;= 20, "Low Usage", IF(tbl_Customers[[#This Row],[number_vmail_messages]] &lt;= 40, "Medium Usgae", "High Usage")))</f>
        <v>No Usage</v>
      </c>
      <c r="AD2393" t="str">
        <f>IF(tbl_Customers[[#This Row],[total_day_minutes]]&lt;=150,"Low Usage", IF(tbl_Customers[[#This Row],[total_day_minutes]]&lt;=200,"Medium Usage", IF(tbl_Customers[[#This Row],[total_day_minutes]]&lt;=250,"High Usage","Very High Usage")))</f>
        <v>Medium Usage</v>
      </c>
      <c r="AE2393" t="str">
        <f>IF(tbl_Customers[[#This Row],[total_intl_calls]]&lt;=5,"Low Calls", IF(tbl_Customers[[#This Row],[total_intl_calls]]&lt;=10, "Medium Calls", "High Calls"))</f>
        <v>Low Calls</v>
      </c>
      <c r="AF23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3" t="str">
        <f>IF(tbl_Customers[[#This Row],[Churn_Risk_Score]]&gt;=10,"High Risk", IF(tbl_Customers[[#This Row],[Churn_Risk_Score]]&gt;=5,"Medium Risk","Low Risk"))</f>
        <v>Low Risk</v>
      </c>
      <c r="AH2393">
        <f>tbl_Customers[[#This Row],[total_day_charge]] + tbl_Customers[[#This Row],[total_eve_charge]] + tbl_Customers[[#This Row],[total_night_charge]] + tbl_Customers[[#This Row],[total_intl_charge]]</f>
        <v>60.099999999999994</v>
      </c>
    </row>
    <row r="2394" spans="1:34"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t="str">
        <f>IF(tbl_Customers[[#This Row],[total_intl_charge]] &lt;= 3, "Low Charges", "High Charges")</f>
        <v>High Charges</v>
      </c>
      <c r="Z2394" t="str">
        <f>IF(tbl_Customers[[#This Row],[total_eve_calls]]&lt;=80,"Low Calls",
IF(tbl_Customers[[#This Row],[total_eve_calls]]&lt;=120,"Medium Calls","High Calls"))</f>
        <v>Medium Calls</v>
      </c>
      <c r="AA2394" t="str">
        <f>IF(tbl_Customers[[#This Row],[total_eve_charge]]&lt;=15,"Low Charges",
IF(tbl_Customers[[#This Row],[total_eve_charge]]&lt;=20,"Medium Charges","High Charges"))</f>
        <v>High Charges</v>
      </c>
      <c r="AB2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4" t="str">
        <f>IF(tbl_Customers[[#This Row],[number_vmail_messages]] = 0, "No Usage", IF(tbl_Customers[[#This Row],[number_vmail_messages]] &lt;= 20, "Low Usage", IF(tbl_Customers[[#This Row],[number_vmail_messages]] &lt;= 40, "Medium Usgae", "High Usage")))</f>
        <v>No Usage</v>
      </c>
      <c r="AD2394" t="str">
        <f>IF(tbl_Customers[[#This Row],[total_day_minutes]]&lt;=150,"Low Usage", IF(tbl_Customers[[#This Row],[total_day_minutes]]&lt;=200,"Medium Usage", IF(tbl_Customers[[#This Row],[total_day_minutes]]&lt;=250,"High Usage","Very High Usage")))</f>
        <v>Very High Usage</v>
      </c>
      <c r="AE2394" t="str">
        <f>IF(tbl_Customers[[#This Row],[total_intl_calls]]&lt;=5,"Low Calls", IF(tbl_Customers[[#This Row],[total_intl_calls]]&lt;=10, "Medium Calls", "High Calls"))</f>
        <v>Low Calls</v>
      </c>
      <c r="AF23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4" t="str">
        <f>IF(tbl_Customers[[#This Row],[Churn_Risk_Score]]&gt;=10,"High Risk", IF(tbl_Customers[[#This Row],[Churn_Risk_Score]]&gt;=5,"Medium Risk","Low Risk"))</f>
        <v>Medium Risk</v>
      </c>
      <c r="AH2394">
        <f>tbl_Customers[[#This Row],[total_day_charge]] + tbl_Customers[[#This Row],[total_eve_charge]] + tbl_Customers[[#This Row],[total_night_charge]] + tbl_Customers[[#This Row],[total_intl_charge]]</f>
        <v>87.27000000000001</v>
      </c>
    </row>
    <row r="2395" spans="1:34"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t="str">
        <f>IF(tbl_Customers[[#This Row],[total_intl_charge]] &lt;= 3, "Low Charges", "High Charges")</f>
        <v>High Charges</v>
      </c>
      <c r="Z2395" t="str">
        <f>IF(tbl_Customers[[#This Row],[total_eve_calls]]&lt;=80,"Low Calls",
IF(tbl_Customers[[#This Row],[total_eve_calls]]&lt;=120,"Medium Calls","High Calls"))</f>
        <v>Medium Calls</v>
      </c>
      <c r="AA2395" t="str">
        <f>IF(tbl_Customers[[#This Row],[total_eve_charge]]&lt;=15,"Low Charges",
IF(tbl_Customers[[#This Row],[total_eve_charge]]&lt;=20,"Medium Charges","High Charges"))</f>
        <v>Medium Charges</v>
      </c>
      <c r="AB2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5" t="str">
        <f>IF(tbl_Customers[[#This Row],[number_vmail_messages]] = 0, "No Usage", IF(tbl_Customers[[#This Row],[number_vmail_messages]] &lt;= 20, "Low Usage", IF(tbl_Customers[[#This Row],[number_vmail_messages]] &lt;= 40, "Medium Usgae", "High Usage")))</f>
        <v>No Usage</v>
      </c>
      <c r="AD2395" t="str">
        <f>IF(tbl_Customers[[#This Row],[total_day_minutes]]&lt;=150,"Low Usage", IF(tbl_Customers[[#This Row],[total_day_minutes]]&lt;=200,"Medium Usage", IF(tbl_Customers[[#This Row],[total_day_minutes]]&lt;=250,"High Usage","Very High Usage")))</f>
        <v>Low Usage</v>
      </c>
      <c r="AE2395" t="str">
        <f>IF(tbl_Customers[[#This Row],[total_intl_calls]]&lt;=5,"Low Calls", IF(tbl_Customers[[#This Row],[total_intl_calls]]&lt;=10, "Medium Calls", "High Calls"))</f>
        <v>Medium Calls</v>
      </c>
      <c r="AF23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5" t="str">
        <f>IF(tbl_Customers[[#This Row],[Churn_Risk_Score]]&gt;=10,"High Risk", IF(tbl_Customers[[#This Row],[Churn_Risk_Score]]&gt;=5,"Medium Risk","Low Risk"))</f>
        <v>Low Risk</v>
      </c>
      <c r="AH2395">
        <f>tbl_Customers[[#This Row],[total_day_charge]] + tbl_Customers[[#This Row],[total_eve_charge]] + tbl_Customers[[#This Row],[total_night_charge]] + tbl_Customers[[#This Row],[total_intl_charge]]</f>
        <v>50.44</v>
      </c>
    </row>
    <row r="2396" spans="1:34"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t="str">
        <f>IF(tbl_Customers[[#This Row],[total_intl_charge]] &lt;= 3, "Low Charges", "High Charges")</f>
        <v>Low Charges</v>
      </c>
      <c r="Z2396" t="str">
        <f>IF(tbl_Customers[[#This Row],[total_eve_calls]]&lt;=80,"Low Calls",
IF(tbl_Customers[[#This Row],[total_eve_calls]]&lt;=120,"Medium Calls","High Calls"))</f>
        <v>Medium Calls</v>
      </c>
      <c r="AA2396" t="str">
        <f>IF(tbl_Customers[[#This Row],[total_eve_charge]]&lt;=15,"Low Charges",
IF(tbl_Customers[[#This Row],[total_eve_charge]]&lt;=20,"Medium Charges","High Charges"))</f>
        <v>Medium Charges</v>
      </c>
      <c r="AB2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6" t="str">
        <f>IF(tbl_Customers[[#This Row],[number_vmail_messages]] = 0, "No Usage", IF(tbl_Customers[[#This Row],[number_vmail_messages]] &lt;= 20, "Low Usage", IF(tbl_Customers[[#This Row],[number_vmail_messages]] &lt;= 40, "Medium Usgae", "High Usage")))</f>
        <v>No Usage</v>
      </c>
      <c r="AD2396" t="str">
        <f>IF(tbl_Customers[[#This Row],[total_day_minutes]]&lt;=150,"Low Usage", IF(tbl_Customers[[#This Row],[total_day_minutes]]&lt;=200,"Medium Usage", IF(tbl_Customers[[#This Row],[total_day_minutes]]&lt;=250,"High Usage","Very High Usage")))</f>
        <v>Medium Usage</v>
      </c>
      <c r="AE2396" t="str">
        <f>IF(tbl_Customers[[#This Row],[total_intl_calls]]&lt;=5,"Low Calls", IF(tbl_Customers[[#This Row],[total_intl_calls]]&lt;=10, "Medium Calls", "High Calls"))</f>
        <v>High Calls</v>
      </c>
      <c r="AF23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96" t="str">
        <f>IF(tbl_Customers[[#This Row],[Churn_Risk_Score]]&gt;=10,"High Risk", IF(tbl_Customers[[#This Row],[Churn_Risk_Score]]&gt;=5,"Medium Risk","Low Risk"))</f>
        <v>Low Risk</v>
      </c>
      <c r="AH2396">
        <f>tbl_Customers[[#This Row],[total_day_charge]] + tbl_Customers[[#This Row],[total_eve_charge]] + tbl_Customers[[#This Row],[total_night_charge]] + tbl_Customers[[#This Row],[total_intl_charge]]</f>
        <v>60.85</v>
      </c>
    </row>
    <row r="2397" spans="1:34"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t="str">
        <f>IF(tbl_Customers[[#This Row],[total_intl_charge]] &lt;= 3, "Low Charges", "High Charges")</f>
        <v>Low Charges</v>
      </c>
      <c r="Z2397" t="str">
        <f>IF(tbl_Customers[[#This Row],[total_eve_calls]]&lt;=80,"Low Calls",
IF(tbl_Customers[[#This Row],[total_eve_calls]]&lt;=120,"Medium Calls","High Calls"))</f>
        <v>Low Calls</v>
      </c>
      <c r="AA2397" t="str">
        <f>IF(tbl_Customers[[#This Row],[total_eve_charge]]&lt;=15,"Low Charges",
IF(tbl_Customers[[#This Row],[total_eve_charge]]&lt;=20,"Medium Charges","High Charges"))</f>
        <v>Medium Charges</v>
      </c>
      <c r="AB2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7" t="str">
        <f>IF(tbl_Customers[[#This Row],[number_vmail_messages]] = 0, "No Usage", IF(tbl_Customers[[#This Row],[number_vmail_messages]] &lt;= 20, "Low Usage", IF(tbl_Customers[[#This Row],[number_vmail_messages]] &lt;= 40, "Medium Usgae", "High Usage")))</f>
        <v>No Usage</v>
      </c>
      <c r="AD2397" t="str">
        <f>IF(tbl_Customers[[#This Row],[total_day_minutes]]&lt;=150,"Low Usage", IF(tbl_Customers[[#This Row],[total_day_minutes]]&lt;=200,"Medium Usage", IF(tbl_Customers[[#This Row],[total_day_minutes]]&lt;=250,"High Usage","Very High Usage")))</f>
        <v>Low Usage</v>
      </c>
      <c r="AE2397" t="str">
        <f>IF(tbl_Customers[[#This Row],[total_intl_calls]]&lt;=5,"Low Calls", IF(tbl_Customers[[#This Row],[total_intl_calls]]&lt;=10, "Medium Calls", "High Calls"))</f>
        <v>Low Calls</v>
      </c>
      <c r="AF23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7" t="str">
        <f>IF(tbl_Customers[[#This Row],[Churn_Risk_Score]]&gt;=10,"High Risk", IF(tbl_Customers[[#This Row],[Churn_Risk_Score]]&gt;=5,"Medium Risk","Low Risk"))</f>
        <v>Medium Risk</v>
      </c>
      <c r="AH2397">
        <f>tbl_Customers[[#This Row],[total_day_charge]] + tbl_Customers[[#This Row],[total_eve_charge]] + tbl_Customers[[#This Row],[total_night_charge]] + tbl_Customers[[#This Row],[total_intl_charge]]</f>
        <v>52.61</v>
      </c>
    </row>
    <row r="2398" spans="1:34"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t="str">
        <f>IF(tbl_Customers[[#This Row],[total_intl_charge]] &lt;= 3, "Low Charges", "High Charges")</f>
        <v>Low Charges</v>
      </c>
      <c r="Z2398" t="str">
        <f>IF(tbl_Customers[[#This Row],[total_eve_calls]]&lt;=80,"Low Calls",
IF(tbl_Customers[[#This Row],[total_eve_calls]]&lt;=120,"Medium Calls","High Calls"))</f>
        <v>Medium Calls</v>
      </c>
      <c r="AA2398" t="str">
        <f>IF(tbl_Customers[[#This Row],[total_eve_charge]]&lt;=15,"Low Charges",
IF(tbl_Customers[[#This Row],[total_eve_charge]]&lt;=20,"Medium Charges","High Charges"))</f>
        <v>Low Charges</v>
      </c>
      <c r="AB2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8" t="str">
        <f>IF(tbl_Customers[[#This Row],[number_vmail_messages]] = 0, "No Usage", IF(tbl_Customers[[#This Row],[number_vmail_messages]] &lt;= 20, "Low Usage", IF(tbl_Customers[[#This Row],[number_vmail_messages]] &lt;= 40, "Medium Usgae", "High Usage")))</f>
        <v>No Usage</v>
      </c>
      <c r="AD2398" t="str">
        <f>IF(tbl_Customers[[#This Row],[total_day_minutes]]&lt;=150,"Low Usage", IF(tbl_Customers[[#This Row],[total_day_minutes]]&lt;=200,"Medium Usage", IF(tbl_Customers[[#This Row],[total_day_minutes]]&lt;=250,"High Usage","Very High Usage")))</f>
        <v>Low Usage</v>
      </c>
      <c r="AE2398" t="str">
        <f>IF(tbl_Customers[[#This Row],[total_intl_calls]]&lt;=5,"Low Calls", IF(tbl_Customers[[#This Row],[total_intl_calls]]&lt;=10, "Medium Calls", "High Calls"))</f>
        <v>Medium Calls</v>
      </c>
      <c r="AF23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8" t="str">
        <f>IF(tbl_Customers[[#This Row],[Churn_Risk_Score]]&gt;=10,"High Risk", IF(tbl_Customers[[#This Row],[Churn_Risk_Score]]&gt;=5,"Medium Risk","Low Risk"))</f>
        <v>Medium Risk</v>
      </c>
      <c r="AH2398">
        <f>tbl_Customers[[#This Row],[total_day_charge]] + tbl_Customers[[#This Row],[total_eve_charge]] + tbl_Customers[[#This Row],[total_night_charge]] + tbl_Customers[[#This Row],[total_intl_charge]]</f>
        <v>45.34</v>
      </c>
    </row>
    <row r="2399" spans="1:34"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t="str">
        <f>IF(tbl_Customers[[#This Row],[total_intl_charge]] &lt;= 3, "Low Charges", "High Charges")</f>
        <v>High Charges</v>
      </c>
      <c r="Z2399" t="str">
        <f>IF(tbl_Customers[[#This Row],[total_eve_calls]]&lt;=80,"Low Calls",
IF(tbl_Customers[[#This Row],[total_eve_calls]]&lt;=120,"Medium Calls","High Calls"))</f>
        <v>High Calls</v>
      </c>
      <c r="AA2399" t="str">
        <f>IF(tbl_Customers[[#This Row],[total_eve_charge]]&lt;=15,"Low Charges",
IF(tbl_Customers[[#This Row],[total_eve_charge]]&lt;=20,"Medium Charges","High Charges"))</f>
        <v>Medium Charges</v>
      </c>
      <c r="AB2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9" t="str">
        <f>IF(tbl_Customers[[#This Row],[number_vmail_messages]] = 0, "No Usage", IF(tbl_Customers[[#This Row],[number_vmail_messages]] &lt;= 20, "Low Usage", IF(tbl_Customers[[#This Row],[number_vmail_messages]] &lt;= 40, "Medium Usgae", "High Usage")))</f>
        <v>Medium Usgae</v>
      </c>
      <c r="AD2399" t="str">
        <f>IF(tbl_Customers[[#This Row],[total_day_minutes]]&lt;=150,"Low Usage", IF(tbl_Customers[[#This Row],[total_day_minutes]]&lt;=200,"Medium Usage", IF(tbl_Customers[[#This Row],[total_day_minutes]]&lt;=250,"High Usage","Very High Usage")))</f>
        <v>Very High Usage</v>
      </c>
      <c r="AE2399" t="str">
        <f>IF(tbl_Customers[[#This Row],[total_intl_calls]]&lt;=5,"Low Calls", IF(tbl_Customers[[#This Row],[total_intl_calls]]&lt;=10, "Medium Calls", "High Calls"))</f>
        <v>Low Calls</v>
      </c>
      <c r="AF23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9" t="str">
        <f>IF(tbl_Customers[[#This Row],[Churn_Risk_Score]]&gt;=10,"High Risk", IF(tbl_Customers[[#This Row],[Churn_Risk_Score]]&gt;=5,"Medium Risk","Low Risk"))</f>
        <v>Medium Risk</v>
      </c>
      <c r="AH2399">
        <f>tbl_Customers[[#This Row],[total_day_charge]] + tbl_Customers[[#This Row],[total_eve_charge]] + tbl_Customers[[#This Row],[total_night_charge]] + tbl_Customers[[#This Row],[total_intl_charge]]</f>
        <v>75.37</v>
      </c>
    </row>
    <row r="2400" spans="1:34"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t="str">
        <f>IF(tbl_Customers[[#This Row],[total_intl_charge]] &lt;= 3, "Low Charges", "High Charges")</f>
        <v>Low Charges</v>
      </c>
      <c r="Z2400" t="str">
        <f>IF(tbl_Customers[[#This Row],[total_eve_calls]]&lt;=80,"Low Calls",
IF(tbl_Customers[[#This Row],[total_eve_calls]]&lt;=120,"Medium Calls","High Calls"))</f>
        <v>Low Calls</v>
      </c>
      <c r="AA2400" t="str">
        <f>IF(tbl_Customers[[#This Row],[total_eve_charge]]&lt;=15,"Low Charges",
IF(tbl_Customers[[#This Row],[total_eve_charge]]&lt;=20,"Medium Charges","High Charges"))</f>
        <v>Low Charges</v>
      </c>
      <c r="AB2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0" t="str">
        <f>IF(tbl_Customers[[#This Row],[number_vmail_messages]] = 0, "No Usage", IF(tbl_Customers[[#This Row],[number_vmail_messages]] &lt;= 20, "Low Usage", IF(tbl_Customers[[#This Row],[number_vmail_messages]] &lt;= 40, "Medium Usgae", "High Usage")))</f>
        <v>No Usage</v>
      </c>
      <c r="AD2400" t="str">
        <f>IF(tbl_Customers[[#This Row],[total_day_minutes]]&lt;=150,"Low Usage", IF(tbl_Customers[[#This Row],[total_day_minutes]]&lt;=200,"Medium Usage", IF(tbl_Customers[[#This Row],[total_day_minutes]]&lt;=250,"High Usage","Very High Usage")))</f>
        <v>Low Usage</v>
      </c>
      <c r="AE2400" t="str">
        <f>IF(tbl_Customers[[#This Row],[total_intl_calls]]&lt;=5,"Low Calls", IF(tbl_Customers[[#This Row],[total_intl_calls]]&lt;=10, "Medium Calls", "High Calls"))</f>
        <v>Medium Calls</v>
      </c>
      <c r="AF24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0" t="str">
        <f>IF(tbl_Customers[[#This Row],[Churn_Risk_Score]]&gt;=10,"High Risk", IF(tbl_Customers[[#This Row],[Churn_Risk_Score]]&gt;=5,"Medium Risk","Low Risk"))</f>
        <v>Low Risk</v>
      </c>
      <c r="AH2400">
        <f>tbl_Customers[[#This Row],[total_day_charge]] + tbl_Customers[[#This Row],[total_eve_charge]] + tbl_Customers[[#This Row],[total_night_charge]] + tbl_Customers[[#This Row],[total_intl_charge]]</f>
        <v>44.08</v>
      </c>
    </row>
    <row r="2401" spans="1:34"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t="str">
        <f>IF(tbl_Customers[[#This Row],[total_intl_charge]] &lt;= 3, "Low Charges", "High Charges")</f>
        <v>Low Charges</v>
      </c>
      <c r="Z2401" t="str">
        <f>IF(tbl_Customers[[#This Row],[total_eve_calls]]&lt;=80,"Low Calls",
IF(tbl_Customers[[#This Row],[total_eve_calls]]&lt;=120,"Medium Calls","High Calls"))</f>
        <v>Low Calls</v>
      </c>
      <c r="AA2401" t="str">
        <f>IF(tbl_Customers[[#This Row],[total_eve_charge]]&lt;=15,"Low Charges",
IF(tbl_Customers[[#This Row],[total_eve_charge]]&lt;=20,"Medium Charges","High Charges"))</f>
        <v>Medium Charges</v>
      </c>
      <c r="AB2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1" t="str">
        <f>IF(tbl_Customers[[#This Row],[number_vmail_messages]] = 0, "No Usage", IF(tbl_Customers[[#This Row],[number_vmail_messages]] &lt;= 20, "Low Usage", IF(tbl_Customers[[#This Row],[number_vmail_messages]] &lt;= 40, "Medium Usgae", "High Usage")))</f>
        <v>No Usage</v>
      </c>
      <c r="AD2401" t="str">
        <f>IF(tbl_Customers[[#This Row],[total_day_minutes]]&lt;=150,"Low Usage", IF(tbl_Customers[[#This Row],[total_day_minutes]]&lt;=200,"Medium Usage", IF(tbl_Customers[[#This Row],[total_day_minutes]]&lt;=250,"High Usage","Very High Usage")))</f>
        <v>Medium Usage</v>
      </c>
      <c r="AE2401" t="str">
        <f>IF(tbl_Customers[[#This Row],[total_intl_calls]]&lt;=5,"Low Calls", IF(tbl_Customers[[#This Row],[total_intl_calls]]&lt;=10, "Medium Calls", "High Calls"))</f>
        <v>Low Calls</v>
      </c>
      <c r="AF24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1" t="str">
        <f>IF(tbl_Customers[[#This Row],[Churn_Risk_Score]]&gt;=10,"High Risk", IF(tbl_Customers[[#This Row],[Churn_Risk_Score]]&gt;=5,"Medium Risk","Low Risk"))</f>
        <v>Low Risk</v>
      </c>
      <c r="AH2401">
        <f>tbl_Customers[[#This Row],[total_day_charge]] + tbl_Customers[[#This Row],[total_eve_charge]] + tbl_Customers[[#This Row],[total_night_charge]] + tbl_Customers[[#This Row],[total_intl_charge]]</f>
        <v>61.85</v>
      </c>
    </row>
    <row r="2402" spans="1:34"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t="str">
        <f>IF(tbl_Customers[[#This Row],[total_intl_charge]] &lt;= 3, "Low Charges", "High Charges")</f>
        <v>Low Charges</v>
      </c>
      <c r="Z2402" t="str">
        <f>IF(tbl_Customers[[#This Row],[total_eve_calls]]&lt;=80,"Low Calls",
IF(tbl_Customers[[#This Row],[total_eve_calls]]&lt;=120,"Medium Calls","High Calls"))</f>
        <v>Medium Calls</v>
      </c>
      <c r="AA2402" t="str">
        <f>IF(tbl_Customers[[#This Row],[total_eve_charge]]&lt;=15,"Low Charges",
IF(tbl_Customers[[#This Row],[total_eve_charge]]&lt;=20,"Medium Charges","High Charges"))</f>
        <v>Low Charges</v>
      </c>
      <c r="AB2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2" t="str">
        <f>IF(tbl_Customers[[#This Row],[number_vmail_messages]] = 0, "No Usage", IF(tbl_Customers[[#This Row],[number_vmail_messages]] &lt;= 20, "Low Usage", IF(tbl_Customers[[#This Row],[number_vmail_messages]] &lt;= 40, "Medium Usgae", "High Usage")))</f>
        <v>No Usage</v>
      </c>
      <c r="AD2402" t="str">
        <f>IF(tbl_Customers[[#This Row],[total_day_minutes]]&lt;=150,"Low Usage", IF(tbl_Customers[[#This Row],[total_day_minutes]]&lt;=200,"Medium Usage", IF(tbl_Customers[[#This Row],[total_day_minutes]]&lt;=250,"High Usage","Very High Usage")))</f>
        <v>Low Usage</v>
      </c>
      <c r="AE2402" t="str">
        <f>IF(tbl_Customers[[#This Row],[total_intl_calls]]&lt;=5,"Low Calls", IF(tbl_Customers[[#This Row],[total_intl_calls]]&lt;=10, "Medium Calls", "High Calls"))</f>
        <v>Low Calls</v>
      </c>
      <c r="AF24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2" t="str">
        <f>IF(tbl_Customers[[#This Row],[Churn_Risk_Score]]&gt;=10,"High Risk", IF(tbl_Customers[[#This Row],[Churn_Risk_Score]]&gt;=5,"Medium Risk","Low Risk"))</f>
        <v>Low Risk</v>
      </c>
      <c r="AH2402">
        <f>tbl_Customers[[#This Row],[total_day_charge]] + tbl_Customers[[#This Row],[total_eve_charge]] + tbl_Customers[[#This Row],[total_night_charge]] + tbl_Customers[[#This Row],[total_intl_charge]]</f>
        <v>49.43</v>
      </c>
    </row>
    <row r="2403" spans="1:34"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t="str">
        <f>IF(tbl_Customers[[#This Row],[total_intl_charge]] &lt;= 3, "Low Charges", "High Charges")</f>
        <v>High Charges</v>
      </c>
      <c r="Z2403" t="str">
        <f>IF(tbl_Customers[[#This Row],[total_eve_calls]]&lt;=80,"Low Calls",
IF(tbl_Customers[[#This Row],[total_eve_calls]]&lt;=120,"Medium Calls","High Calls"))</f>
        <v>High Calls</v>
      </c>
      <c r="AA2403" t="str">
        <f>IF(tbl_Customers[[#This Row],[total_eve_charge]]&lt;=15,"Low Charges",
IF(tbl_Customers[[#This Row],[total_eve_charge]]&lt;=20,"Medium Charges","High Charges"))</f>
        <v>Low Charges</v>
      </c>
      <c r="AB2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3" t="str">
        <f>IF(tbl_Customers[[#This Row],[number_vmail_messages]] = 0, "No Usage", IF(tbl_Customers[[#This Row],[number_vmail_messages]] &lt;= 20, "Low Usage", IF(tbl_Customers[[#This Row],[number_vmail_messages]] &lt;= 40, "Medium Usgae", "High Usage")))</f>
        <v>No Usage</v>
      </c>
      <c r="AD2403" t="str">
        <f>IF(tbl_Customers[[#This Row],[total_day_minutes]]&lt;=150,"Low Usage", IF(tbl_Customers[[#This Row],[total_day_minutes]]&lt;=200,"Medium Usage", IF(tbl_Customers[[#This Row],[total_day_minutes]]&lt;=250,"High Usage","Very High Usage")))</f>
        <v>Very High Usage</v>
      </c>
      <c r="AE2403" t="str">
        <f>IF(tbl_Customers[[#This Row],[total_intl_calls]]&lt;=5,"Low Calls", IF(tbl_Customers[[#This Row],[total_intl_calls]]&lt;=10, "Medium Calls", "High Calls"))</f>
        <v>Medium Calls</v>
      </c>
      <c r="AF24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3" t="str">
        <f>IF(tbl_Customers[[#This Row],[Churn_Risk_Score]]&gt;=10,"High Risk", IF(tbl_Customers[[#This Row],[Churn_Risk_Score]]&gt;=5,"Medium Risk","Low Risk"))</f>
        <v>Medium Risk</v>
      </c>
      <c r="AH2403">
        <f>tbl_Customers[[#This Row],[total_day_charge]] + tbl_Customers[[#This Row],[total_eve_charge]] + tbl_Customers[[#This Row],[total_night_charge]] + tbl_Customers[[#This Row],[total_intl_charge]]</f>
        <v>68.69</v>
      </c>
    </row>
    <row r="2404" spans="1:34"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t="str">
        <f>IF(tbl_Customers[[#This Row],[total_intl_charge]] &lt;= 3, "Low Charges", "High Charges")</f>
        <v>Low Charges</v>
      </c>
      <c r="Z2404" t="str">
        <f>IF(tbl_Customers[[#This Row],[total_eve_calls]]&lt;=80,"Low Calls",
IF(tbl_Customers[[#This Row],[total_eve_calls]]&lt;=120,"Medium Calls","High Calls"))</f>
        <v>Medium Calls</v>
      </c>
      <c r="AA2404" t="str">
        <f>IF(tbl_Customers[[#This Row],[total_eve_charge]]&lt;=15,"Low Charges",
IF(tbl_Customers[[#This Row],[total_eve_charge]]&lt;=20,"Medium Charges","High Charges"))</f>
        <v>Medium Charges</v>
      </c>
      <c r="AB2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4" t="str">
        <f>IF(tbl_Customers[[#This Row],[number_vmail_messages]] = 0, "No Usage", IF(tbl_Customers[[#This Row],[number_vmail_messages]] &lt;= 20, "Low Usage", IF(tbl_Customers[[#This Row],[number_vmail_messages]] &lt;= 40, "Medium Usgae", "High Usage")))</f>
        <v>Medium Usgae</v>
      </c>
      <c r="AD2404" t="str">
        <f>IF(tbl_Customers[[#This Row],[total_day_minutes]]&lt;=150,"Low Usage", IF(tbl_Customers[[#This Row],[total_day_minutes]]&lt;=200,"Medium Usage", IF(tbl_Customers[[#This Row],[total_day_minutes]]&lt;=250,"High Usage","Very High Usage")))</f>
        <v>Medium Usage</v>
      </c>
      <c r="AE2404" t="str">
        <f>IF(tbl_Customers[[#This Row],[total_intl_calls]]&lt;=5,"Low Calls", IF(tbl_Customers[[#This Row],[total_intl_calls]]&lt;=10, "Medium Calls", "High Calls"))</f>
        <v>High Calls</v>
      </c>
      <c r="AF24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4" t="str">
        <f>IF(tbl_Customers[[#This Row],[Churn_Risk_Score]]&gt;=10,"High Risk", IF(tbl_Customers[[#This Row],[Churn_Risk_Score]]&gt;=5,"Medium Risk","Low Risk"))</f>
        <v>Low Risk</v>
      </c>
      <c r="AH2404">
        <f>tbl_Customers[[#This Row],[total_day_charge]] + tbl_Customers[[#This Row],[total_eve_charge]] + tbl_Customers[[#This Row],[total_night_charge]] + tbl_Customers[[#This Row],[total_intl_charge]]</f>
        <v>59.070000000000007</v>
      </c>
    </row>
    <row r="2405" spans="1:34"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t="str">
        <f>IF(tbl_Customers[[#This Row],[total_intl_charge]] &lt;= 3, "Low Charges", "High Charges")</f>
        <v>Low Charges</v>
      </c>
      <c r="Z2405" t="str">
        <f>IF(tbl_Customers[[#This Row],[total_eve_calls]]&lt;=80,"Low Calls",
IF(tbl_Customers[[#This Row],[total_eve_calls]]&lt;=120,"Medium Calls","High Calls"))</f>
        <v>Low Calls</v>
      </c>
      <c r="AA2405" t="str">
        <f>IF(tbl_Customers[[#This Row],[total_eve_charge]]&lt;=15,"Low Charges",
IF(tbl_Customers[[#This Row],[total_eve_charge]]&lt;=20,"Medium Charges","High Charges"))</f>
        <v>Medium Charges</v>
      </c>
      <c r="AB2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5" t="str">
        <f>IF(tbl_Customers[[#This Row],[number_vmail_messages]] = 0, "No Usage", IF(tbl_Customers[[#This Row],[number_vmail_messages]] &lt;= 20, "Low Usage", IF(tbl_Customers[[#This Row],[number_vmail_messages]] &lt;= 40, "Medium Usgae", "High Usage")))</f>
        <v>No Usage</v>
      </c>
      <c r="AD2405" t="str">
        <f>IF(tbl_Customers[[#This Row],[total_day_minutes]]&lt;=150,"Low Usage", IF(tbl_Customers[[#This Row],[total_day_minutes]]&lt;=200,"Medium Usage", IF(tbl_Customers[[#This Row],[total_day_minutes]]&lt;=250,"High Usage","Very High Usage")))</f>
        <v>Low Usage</v>
      </c>
      <c r="AE2405" t="str">
        <f>IF(tbl_Customers[[#This Row],[total_intl_calls]]&lt;=5,"Low Calls", IF(tbl_Customers[[#This Row],[total_intl_calls]]&lt;=10, "Medium Calls", "High Calls"))</f>
        <v>Low Calls</v>
      </c>
      <c r="AF24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5" t="str">
        <f>IF(tbl_Customers[[#This Row],[Churn_Risk_Score]]&gt;=10,"High Risk", IF(tbl_Customers[[#This Row],[Churn_Risk_Score]]&gt;=5,"Medium Risk","Low Risk"))</f>
        <v>Low Risk</v>
      </c>
      <c r="AH2405">
        <f>tbl_Customers[[#This Row],[total_day_charge]] + tbl_Customers[[#This Row],[total_eve_charge]] + tbl_Customers[[#This Row],[total_night_charge]] + tbl_Customers[[#This Row],[total_intl_charge]]</f>
        <v>46.269999999999996</v>
      </c>
    </row>
    <row r="2406" spans="1:34"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t="str">
        <f>IF(tbl_Customers[[#This Row],[total_intl_charge]] &lt;= 3, "Low Charges", "High Charges")</f>
        <v>High Charges</v>
      </c>
      <c r="Z2406" t="str">
        <f>IF(tbl_Customers[[#This Row],[total_eve_calls]]&lt;=80,"Low Calls",
IF(tbl_Customers[[#This Row],[total_eve_calls]]&lt;=120,"Medium Calls","High Calls"))</f>
        <v>Medium Calls</v>
      </c>
      <c r="AA2406" t="str">
        <f>IF(tbl_Customers[[#This Row],[total_eve_charge]]&lt;=15,"Low Charges",
IF(tbl_Customers[[#This Row],[total_eve_charge]]&lt;=20,"Medium Charges","High Charges"))</f>
        <v>Medium Charges</v>
      </c>
      <c r="AB2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6" t="str">
        <f>IF(tbl_Customers[[#This Row],[number_vmail_messages]] = 0, "No Usage", IF(tbl_Customers[[#This Row],[number_vmail_messages]] &lt;= 20, "Low Usage", IF(tbl_Customers[[#This Row],[number_vmail_messages]] &lt;= 40, "Medium Usgae", "High Usage")))</f>
        <v>No Usage</v>
      </c>
      <c r="AD2406" t="str">
        <f>IF(tbl_Customers[[#This Row],[total_day_minutes]]&lt;=150,"Low Usage", IF(tbl_Customers[[#This Row],[total_day_minutes]]&lt;=200,"Medium Usage", IF(tbl_Customers[[#This Row],[total_day_minutes]]&lt;=250,"High Usage","Very High Usage")))</f>
        <v>High Usage</v>
      </c>
      <c r="AE2406" t="str">
        <f>IF(tbl_Customers[[#This Row],[total_intl_calls]]&lt;=5,"Low Calls", IF(tbl_Customers[[#This Row],[total_intl_calls]]&lt;=10, "Medium Calls", "High Calls"))</f>
        <v>Low Calls</v>
      </c>
      <c r="AF24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6" t="str">
        <f>IF(tbl_Customers[[#This Row],[Churn_Risk_Score]]&gt;=10,"High Risk", IF(tbl_Customers[[#This Row],[Churn_Risk_Score]]&gt;=5,"Medium Risk","Low Risk"))</f>
        <v>Low Risk</v>
      </c>
      <c r="AH2406">
        <f>tbl_Customers[[#This Row],[total_day_charge]] + tbl_Customers[[#This Row],[total_eve_charge]] + tbl_Customers[[#This Row],[total_night_charge]] + tbl_Customers[[#This Row],[total_intl_charge]]</f>
        <v>67.88000000000001</v>
      </c>
    </row>
    <row r="2407" spans="1:34"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t="str">
        <f>IF(tbl_Customers[[#This Row],[total_intl_charge]] &lt;= 3, "Low Charges", "High Charges")</f>
        <v>Low Charges</v>
      </c>
      <c r="Z2407" t="str">
        <f>IF(tbl_Customers[[#This Row],[total_eve_calls]]&lt;=80,"Low Calls",
IF(tbl_Customers[[#This Row],[total_eve_calls]]&lt;=120,"Medium Calls","High Calls"))</f>
        <v>Low Calls</v>
      </c>
      <c r="AA2407" t="str">
        <f>IF(tbl_Customers[[#This Row],[total_eve_charge]]&lt;=15,"Low Charges",
IF(tbl_Customers[[#This Row],[total_eve_charge]]&lt;=20,"Medium Charges","High Charges"))</f>
        <v>Medium Charges</v>
      </c>
      <c r="AB2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7" t="str">
        <f>IF(tbl_Customers[[#This Row],[number_vmail_messages]] = 0, "No Usage", IF(tbl_Customers[[#This Row],[number_vmail_messages]] &lt;= 20, "Low Usage", IF(tbl_Customers[[#This Row],[number_vmail_messages]] &lt;= 40, "Medium Usgae", "High Usage")))</f>
        <v>Medium Usgae</v>
      </c>
      <c r="AD2407" t="str">
        <f>IF(tbl_Customers[[#This Row],[total_day_minutes]]&lt;=150,"Low Usage", IF(tbl_Customers[[#This Row],[total_day_minutes]]&lt;=200,"Medium Usage", IF(tbl_Customers[[#This Row],[total_day_minutes]]&lt;=250,"High Usage","Very High Usage")))</f>
        <v>Medium Usage</v>
      </c>
      <c r="AE2407" t="str">
        <f>IF(tbl_Customers[[#This Row],[total_intl_calls]]&lt;=5,"Low Calls", IF(tbl_Customers[[#This Row],[total_intl_calls]]&lt;=10, "Medium Calls", "High Calls"))</f>
        <v>Low Calls</v>
      </c>
      <c r="AF24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7" t="str">
        <f>IF(tbl_Customers[[#This Row],[Churn_Risk_Score]]&gt;=10,"High Risk", IF(tbl_Customers[[#This Row],[Churn_Risk_Score]]&gt;=5,"Medium Risk","Low Risk"))</f>
        <v>Low Risk</v>
      </c>
      <c r="AH2407">
        <f>tbl_Customers[[#This Row],[total_day_charge]] + tbl_Customers[[#This Row],[total_eve_charge]] + tbl_Customers[[#This Row],[total_night_charge]] + tbl_Customers[[#This Row],[total_intl_charge]]</f>
        <v>55.05</v>
      </c>
    </row>
    <row r="2408" spans="1:34"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t="str">
        <f>IF(tbl_Customers[[#This Row],[total_intl_charge]] &lt;= 3, "Low Charges", "High Charges")</f>
        <v>High Charges</v>
      </c>
      <c r="Z2408" t="str">
        <f>IF(tbl_Customers[[#This Row],[total_eve_calls]]&lt;=80,"Low Calls",
IF(tbl_Customers[[#This Row],[total_eve_calls]]&lt;=120,"Medium Calls","High Calls"))</f>
        <v>Medium Calls</v>
      </c>
      <c r="AA2408" t="str">
        <f>IF(tbl_Customers[[#This Row],[total_eve_charge]]&lt;=15,"Low Charges",
IF(tbl_Customers[[#This Row],[total_eve_charge]]&lt;=20,"Medium Charges","High Charges"))</f>
        <v>Medium Charges</v>
      </c>
      <c r="AB2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8" t="str">
        <f>IF(tbl_Customers[[#This Row],[number_vmail_messages]] = 0, "No Usage", IF(tbl_Customers[[#This Row],[number_vmail_messages]] &lt;= 20, "Low Usage", IF(tbl_Customers[[#This Row],[number_vmail_messages]] &lt;= 40, "Medium Usgae", "High Usage")))</f>
        <v>No Usage</v>
      </c>
      <c r="AD2408" t="str">
        <f>IF(tbl_Customers[[#This Row],[total_day_minutes]]&lt;=150,"Low Usage", IF(tbl_Customers[[#This Row],[total_day_minutes]]&lt;=200,"Medium Usage", IF(tbl_Customers[[#This Row],[total_day_minutes]]&lt;=250,"High Usage","Very High Usage")))</f>
        <v>Very High Usage</v>
      </c>
      <c r="AE2408" t="str">
        <f>IF(tbl_Customers[[#This Row],[total_intl_calls]]&lt;=5,"Low Calls", IF(tbl_Customers[[#This Row],[total_intl_calls]]&lt;=10, "Medium Calls", "High Calls"))</f>
        <v>Low Calls</v>
      </c>
      <c r="AF24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8" t="str">
        <f>IF(tbl_Customers[[#This Row],[Churn_Risk_Score]]&gt;=10,"High Risk", IF(tbl_Customers[[#This Row],[Churn_Risk_Score]]&gt;=5,"Medium Risk","Low Risk"))</f>
        <v>Medium Risk</v>
      </c>
      <c r="AH2408">
        <f>tbl_Customers[[#This Row],[total_day_charge]] + tbl_Customers[[#This Row],[total_eve_charge]] + tbl_Customers[[#This Row],[total_night_charge]] + tbl_Customers[[#This Row],[total_intl_charge]]</f>
        <v>81.069999999999993</v>
      </c>
    </row>
    <row r="2409" spans="1:34"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t="str">
        <f>IF(tbl_Customers[[#This Row],[total_intl_charge]] &lt;= 3, "Low Charges", "High Charges")</f>
        <v>Low Charges</v>
      </c>
      <c r="Z2409" t="str">
        <f>IF(tbl_Customers[[#This Row],[total_eve_calls]]&lt;=80,"Low Calls",
IF(tbl_Customers[[#This Row],[total_eve_calls]]&lt;=120,"Medium Calls","High Calls"))</f>
        <v>Low Calls</v>
      </c>
      <c r="AA2409" t="str">
        <f>IF(tbl_Customers[[#This Row],[total_eve_charge]]&lt;=15,"Low Charges",
IF(tbl_Customers[[#This Row],[total_eve_charge]]&lt;=20,"Medium Charges","High Charges"))</f>
        <v>Low Charges</v>
      </c>
      <c r="AB2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9" t="str">
        <f>IF(tbl_Customers[[#This Row],[number_vmail_messages]] = 0, "No Usage", IF(tbl_Customers[[#This Row],[number_vmail_messages]] &lt;= 20, "Low Usage", IF(tbl_Customers[[#This Row],[number_vmail_messages]] &lt;= 40, "Medium Usgae", "High Usage")))</f>
        <v>High Usage</v>
      </c>
      <c r="AD2409" t="str">
        <f>IF(tbl_Customers[[#This Row],[total_day_minutes]]&lt;=150,"Low Usage", IF(tbl_Customers[[#This Row],[total_day_minutes]]&lt;=200,"Medium Usage", IF(tbl_Customers[[#This Row],[total_day_minutes]]&lt;=250,"High Usage","Very High Usage")))</f>
        <v>Medium Usage</v>
      </c>
      <c r="AE2409" t="str">
        <f>IF(tbl_Customers[[#This Row],[total_intl_calls]]&lt;=5,"Low Calls", IF(tbl_Customers[[#This Row],[total_intl_calls]]&lt;=10, "Medium Calls", "High Calls"))</f>
        <v>Medium Calls</v>
      </c>
      <c r="AF24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9" t="str">
        <f>IF(tbl_Customers[[#This Row],[Churn_Risk_Score]]&gt;=10,"High Risk", IF(tbl_Customers[[#This Row],[Churn_Risk_Score]]&gt;=5,"Medium Risk","Low Risk"))</f>
        <v>Low Risk</v>
      </c>
      <c r="AH2409">
        <f>tbl_Customers[[#This Row],[total_day_charge]] + tbl_Customers[[#This Row],[total_eve_charge]] + tbl_Customers[[#This Row],[total_night_charge]] + tbl_Customers[[#This Row],[total_intl_charge]]</f>
        <v>51.910000000000004</v>
      </c>
    </row>
    <row r="2410" spans="1:34"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t="str">
        <f>IF(tbl_Customers[[#This Row],[total_intl_charge]] &lt;= 3, "Low Charges", "High Charges")</f>
        <v>High Charges</v>
      </c>
      <c r="Z2410" t="str">
        <f>IF(tbl_Customers[[#This Row],[total_eve_calls]]&lt;=80,"Low Calls",
IF(tbl_Customers[[#This Row],[total_eve_calls]]&lt;=120,"Medium Calls","High Calls"))</f>
        <v>Medium Calls</v>
      </c>
      <c r="AA2410" t="str">
        <f>IF(tbl_Customers[[#This Row],[total_eve_charge]]&lt;=15,"Low Charges",
IF(tbl_Customers[[#This Row],[total_eve_charge]]&lt;=20,"Medium Charges","High Charges"))</f>
        <v>Medium Charges</v>
      </c>
      <c r="AB2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0" t="str">
        <f>IF(tbl_Customers[[#This Row],[number_vmail_messages]] = 0, "No Usage", IF(tbl_Customers[[#This Row],[number_vmail_messages]] &lt;= 20, "Low Usage", IF(tbl_Customers[[#This Row],[number_vmail_messages]] &lt;= 40, "Medium Usgae", "High Usage")))</f>
        <v>No Usage</v>
      </c>
      <c r="AD2410" t="str">
        <f>IF(tbl_Customers[[#This Row],[total_day_minutes]]&lt;=150,"Low Usage", IF(tbl_Customers[[#This Row],[total_day_minutes]]&lt;=200,"Medium Usage", IF(tbl_Customers[[#This Row],[total_day_minutes]]&lt;=250,"High Usage","Very High Usage")))</f>
        <v>Low Usage</v>
      </c>
      <c r="AE2410" t="str">
        <f>IF(tbl_Customers[[#This Row],[total_intl_calls]]&lt;=5,"Low Calls", IF(tbl_Customers[[#This Row],[total_intl_calls]]&lt;=10, "Medium Calls", "High Calls"))</f>
        <v>Medium Calls</v>
      </c>
      <c r="AF24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0" t="str">
        <f>IF(tbl_Customers[[#This Row],[Churn_Risk_Score]]&gt;=10,"High Risk", IF(tbl_Customers[[#This Row],[Churn_Risk_Score]]&gt;=5,"Medium Risk","Low Risk"))</f>
        <v>Low Risk</v>
      </c>
      <c r="AH2410">
        <f>tbl_Customers[[#This Row],[total_day_charge]] + tbl_Customers[[#This Row],[total_eve_charge]] + tbl_Customers[[#This Row],[total_night_charge]] + tbl_Customers[[#This Row],[total_intl_charge]]</f>
        <v>43.11</v>
      </c>
    </row>
    <row r="2411" spans="1:34"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t="str">
        <f>IF(tbl_Customers[[#This Row],[total_intl_charge]] &lt;= 3, "Low Charges", "High Charges")</f>
        <v>Low Charges</v>
      </c>
      <c r="Z2411" t="str">
        <f>IF(tbl_Customers[[#This Row],[total_eve_calls]]&lt;=80,"Low Calls",
IF(tbl_Customers[[#This Row],[total_eve_calls]]&lt;=120,"Medium Calls","High Calls"))</f>
        <v>Medium Calls</v>
      </c>
      <c r="AA2411" t="str">
        <f>IF(tbl_Customers[[#This Row],[total_eve_charge]]&lt;=15,"Low Charges",
IF(tbl_Customers[[#This Row],[total_eve_charge]]&lt;=20,"Medium Charges","High Charges"))</f>
        <v>Medium Charges</v>
      </c>
      <c r="AB2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1" t="str">
        <f>IF(tbl_Customers[[#This Row],[number_vmail_messages]] = 0, "No Usage", IF(tbl_Customers[[#This Row],[number_vmail_messages]] &lt;= 20, "Low Usage", IF(tbl_Customers[[#This Row],[number_vmail_messages]] &lt;= 40, "Medium Usgae", "High Usage")))</f>
        <v>Low Usage</v>
      </c>
      <c r="AD2411" t="str">
        <f>IF(tbl_Customers[[#This Row],[total_day_minutes]]&lt;=150,"Low Usage", IF(tbl_Customers[[#This Row],[total_day_minutes]]&lt;=200,"Medium Usage", IF(tbl_Customers[[#This Row],[total_day_minutes]]&lt;=250,"High Usage","Very High Usage")))</f>
        <v>High Usage</v>
      </c>
      <c r="AE2411" t="str">
        <f>IF(tbl_Customers[[#This Row],[total_intl_calls]]&lt;=5,"Low Calls", IF(tbl_Customers[[#This Row],[total_intl_calls]]&lt;=10, "Medium Calls", "High Calls"))</f>
        <v>Low Calls</v>
      </c>
      <c r="AF24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11" t="str">
        <f>IF(tbl_Customers[[#This Row],[Churn_Risk_Score]]&gt;=10,"High Risk", IF(tbl_Customers[[#This Row],[Churn_Risk_Score]]&gt;=5,"Medium Risk","Low Risk"))</f>
        <v>Low Risk</v>
      </c>
      <c r="AH2411">
        <f>tbl_Customers[[#This Row],[total_day_charge]] + tbl_Customers[[#This Row],[total_eve_charge]] + tbl_Customers[[#This Row],[total_night_charge]] + tbl_Customers[[#This Row],[total_intl_charge]]</f>
        <v>67.570000000000007</v>
      </c>
    </row>
    <row r="2412" spans="1:34"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t="str">
        <f>IF(tbl_Customers[[#This Row],[total_intl_charge]] &lt;= 3, "Low Charges", "High Charges")</f>
        <v>Low Charges</v>
      </c>
      <c r="Z2412" t="str">
        <f>IF(tbl_Customers[[#This Row],[total_eve_calls]]&lt;=80,"Low Calls",
IF(tbl_Customers[[#This Row],[total_eve_calls]]&lt;=120,"Medium Calls","High Calls"))</f>
        <v>Medium Calls</v>
      </c>
      <c r="AA2412" t="str">
        <f>IF(tbl_Customers[[#This Row],[total_eve_charge]]&lt;=15,"Low Charges",
IF(tbl_Customers[[#This Row],[total_eve_charge]]&lt;=20,"Medium Charges","High Charges"))</f>
        <v>Medium Charges</v>
      </c>
      <c r="AB2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2" t="str">
        <f>IF(tbl_Customers[[#This Row],[number_vmail_messages]] = 0, "No Usage", IF(tbl_Customers[[#This Row],[number_vmail_messages]] &lt;= 20, "Low Usage", IF(tbl_Customers[[#This Row],[number_vmail_messages]] &lt;= 40, "Medium Usgae", "High Usage")))</f>
        <v>No Usage</v>
      </c>
      <c r="AD2412" t="str">
        <f>IF(tbl_Customers[[#This Row],[total_day_minutes]]&lt;=150,"Low Usage", IF(tbl_Customers[[#This Row],[total_day_minutes]]&lt;=200,"Medium Usage", IF(tbl_Customers[[#This Row],[total_day_minutes]]&lt;=250,"High Usage","Very High Usage")))</f>
        <v>Low Usage</v>
      </c>
      <c r="AE2412" t="str">
        <f>IF(tbl_Customers[[#This Row],[total_intl_calls]]&lt;=5,"Low Calls", IF(tbl_Customers[[#This Row],[total_intl_calls]]&lt;=10, "Medium Calls", "High Calls"))</f>
        <v>Medium Calls</v>
      </c>
      <c r="AF24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2" t="str">
        <f>IF(tbl_Customers[[#This Row],[Churn_Risk_Score]]&gt;=10,"High Risk", IF(tbl_Customers[[#This Row],[Churn_Risk_Score]]&gt;=5,"Medium Risk","Low Risk"))</f>
        <v>Low Risk</v>
      </c>
      <c r="AH2412">
        <f>tbl_Customers[[#This Row],[total_day_charge]] + tbl_Customers[[#This Row],[total_eve_charge]] + tbl_Customers[[#This Row],[total_night_charge]] + tbl_Customers[[#This Row],[total_intl_charge]]</f>
        <v>39.620000000000005</v>
      </c>
    </row>
    <row r="2413" spans="1:34"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t="str">
        <f>IF(tbl_Customers[[#This Row],[total_intl_charge]] &lt;= 3, "Low Charges", "High Charges")</f>
        <v>High Charges</v>
      </c>
      <c r="Z2413" t="str">
        <f>IF(tbl_Customers[[#This Row],[total_eve_calls]]&lt;=80,"Low Calls",
IF(tbl_Customers[[#This Row],[total_eve_calls]]&lt;=120,"Medium Calls","High Calls"))</f>
        <v>Low Calls</v>
      </c>
      <c r="AA2413" t="str">
        <f>IF(tbl_Customers[[#This Row],[total_eve_charge]]&lt;=15,"Low Charges",
IF(tbl_Customers[[#This Row],[total_eve_charge]]&lt;=20,"Medium Charges","High Charges"))</f>
        <v>Medium Charges</v>
      </c>
      <c r="AB2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3" t="str">
        <f>IF(tbl_Customers[[#This Row],[number_vmail_messages]] = 0, "No Usage", IF(tbl_Customers[[#This Row],[number_vmail_messages]] &lt;= 20, "Low Usage", IF(tbl_Customers[[#This Row],[number_vmail_messages]] &lt;= 40, "Medium Usgae", "High Usage")))</f>
        <v>No Usage</v>
      </c>
      <c r="AD2413" t="str">
        <f>IF(tbl_Customers[[#This Row],[total_day_minutes]]&lt;=150,"Low Usage", IF(tbl_Customers[[#This Row],[total_day_minutes]]&lt;=200,"Medium Usage", IF(tbl_Customers[[#This Row],[total_day_minutes]]&lt;=250,"High Usage","Very High Usage")))</f>
        <v>Medium Usage</v>
      </c>
      <c r="AE2413" t="str">
        <f>IF(tbl_Customers[[#This Row],[total_intl_calls]]&lt;=5,"Low Calls", IF(tbl_Customers[[#This Row],[total_intl_calls]]&lt;=10, "Medium Calls", "High Calls"))</f>
        <v>Low Calls</v>
      </c>
      <c r="AF24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3" t="str">
        <f>IF(tbl_Customers[[#This Row],[Churn_Risk_Score]]&gt;=10,"High Risk", IF(tbl_Customers[[#This Row],[Churn_Risk_Score]]&gt;=5,"Medium Risk","Low Risk"))</f>
        <v>Low Risk</v>
      </c>
      <c r="AH2413">
        <f>tbl_Customers[[#This Row],[total_day_charge]] + tbl_Customers[[#This Row],[total_eve_charge]] + tbl_Customers[[#This Row],[total_night_charge]] + tbl_Customers[[#This Row],[total_intl_charge]]</f>
        <v>57.12</v>
      </c>
    </row>
    <row r="2414" spans="1:34"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t="str">
        <f>IF(tbl_Customers[[#This Row],[total_intl_charge]] &lt;= 3, "Low Charges", "High Charges")</f>
        <v>Low Charges</v>
      </c>
      <c r="Z2414" t="str">
        <f>IF(tbl_Customers[[#This Row],[total_eve_calls]]&lt;=80,"Low Calls",
IF(tbl_Customers[[#This Row],[total_eve_calls]]&lt;=120,"Medium Calls","High Calls"))</f>
        <v>Medium Calls</v>
      </c>
      <c r="AA2414" t="str">
        <f>IF(tbl_Customers[[#This Row],[total_eve_charge]]&lt;=15,"Low Charges",
IF(tbl_Customers[[#This Row],[total_eve_charge]]&lt;=20,"Medium Charges","High Charges"))</f>
        <v>Low Charges</v>
      </c>
      <c r="AB2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4" t="str">
        <f>IF(tbl_Customers[[#This Row],[number_vmail_messages]] = 0, "No Usage", IF(tbl_Customers[[#This Row],[number_vmail_messages]] &lt;= 20, "Low Usage", IF(tbl_Customers[[#This Row],[number_vmail_messages]] &lt;= 40, "Medium Usgae", "High Usage")))</f>
        <v>No Usage</v>
      </c>
      <c r="AD2414" t="str">
        <f>IF(tbl_Customers[[#This Row],[total_day_minutes]]&lt;=150,"Low Usage", IF(tbl_Customers[[#This Row],[total_day_minutes]]&lt;=200,"Medium Usage", IF(tbl_Customers[[#This Row],[total_day_minutes]]&lt;=250,"High Usage","Very High Usage")))</f>
        <v>High Usage</v>
      </c>
      <c r="AE2414" t="str">
        <f>IF(tbl_Customers[[#This Row],[total_intl_calls]]&lt;=5,"Low Calls", IF(tbl_Customers[[#This Row],[total_intl_calls]]&lt;=10, "Medium Calls", "High Calls"))</f>
        <v>Low Calls</v>
      </c>
      <c r="AF24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4" t="str">
        <f>IF(tbl_Customers[[#This Row],[Churn_Risk_Score]]&gt;=10,"High Risk", IF(tbl_Customers[[#This Row],[Churn_Risk_Score]]&gt;=5,"Medium Risk","Low Risk"))</f>
        <v>Low Risk</v>
      </c>
      <c r="AH2414">
        <f>tbl_Customers[[#This Row],[total_day_charge]] + tbl_Customers[[#This Row],[total_eve_charge]] + tbl_Customers[[#This Row],[total_night_charge]] + tbl_Customers[[#This Row],[total_intl_charge]]</f>
        <v>67.209999999999994</v>
      </c>
    </row>
    <row r="2415" spans="1:34"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t="str">
        <f>IF(tbl_Customers[[#This Row],[total_intl_charge]] &lt;= 3, "Low Charges", "High Charges")</f>
        <v>High Charges</v>
      </c>
      <c r="Z2415" t="str">
        <f>IF(tbl_Customers[[#This Row],[total_eve_calls]]&lt;=80,"Low Calls",
IF(tbl_Customers[[#This Row],[total_eve_calls]]&lt;=120,"Medium Calls","High Calls"))</f>
        <v>Medium Calls</v>
      </c>
      <c r="AA2415" t="str">
        <f>IF(tbl_Customers[[#This Row],[total_eve_charge]]&lt;=15,"Low Charges",
IF(tbl_Customers[[#This Row],[total_eve_charge]]&lt;=20,"Medium Charges","High Charges"))</f>
        <v>Medium Charges</v>
      </c>
      <c r="AB2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5" t="str">
        <f>IF(tbl_Customers[[#This Row],[number_vmail_messages]] = 0, "No Usage", IF(tbl_Customers[[#This Row],[number_vmail_messages]] &lt;= 20, "Low Usage", IF(tbl_Customers[[#This Row],[number_vmail_messages]] &lt;= 40, "Medium Usgae", "High Usage")))</f>
        <v>Medium Usgae</v>
      </c>
      <c r="AD2415" t="str">
        <f>IF(tbl_Customers[[#This Row],[total_day_minutes]]&lt;=150,"Low Usage", IF(tbl_Customers[[#This Row],[total_day_minutes]]&lt;=200,"Medium Usage", IF(tbl_Customers[[#This Row],[total_day_minutes]]&lt;=250,"High Usage","Very High Usage")))</f>
        <v>Medium Usage</v>
      </c>
      <c r="AE2415" t="str">
        <f>IF(tbl_Customers[[#This Row],[total_intl_calls]]&lt;=5,"Low Calls", IF(tbl_Customers[[#This Row],[total_intl_calls]]&lt;=10, "Medium Calls", "High Calls"))</f>
        <v>Low Calls</v>
      </c>
      <c r="AF24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415" t="str">
        <f>IF(tbl_Customers[[#This Row],[Churn_Risk_Score]]&gt;=10,"High Risk", IF(tbl_Customers[[#This Row],[Churn_Risk_Score]]&gt;=5,"Medium Risk","Low Risk"))</f>
        <v>Medium Risk</v>
      </c>
      <c r="AH2415">
        <f>tbl_Customers[[#This Row],[total_day_charge]] + tbl_Customers[[#This Row],[total_eve_charge]] + tbl_Customers[[#This Row],[total_night_charge]] + tbl_Customers[[#This Row],[total_intl_charge]]</f>
        <v>60.9</v>
      </c>
    </row>
    <row r="2416" spans="1:34"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t="str">
        <f>IF(tbl_Customers[[#This Row],[total_intl_charge]] &lt;= 3, "Low Charges", "High Charges")</f>
        <v>Low Charges</v>
      </c>
      <c r="Z2416" t="str">
        <f>IF(tbl_Customers[[#This Row],[total_eve_calls]]&lt;=80,"Low Calls",
IF(tbl_Customers[[#This Row],[total_eve_calls]]&lt;=120,"Medium Calls","High Calls"))</f>
        <v>Medium Calls</v>
      </c>
      <c r="AA2416" t="str">
        <f>IF(tbl_Customers[[#This Row],[total_eve_charge]]&lt;=15,"Low Charges",
IF(tbl_Customers[[#This Row],[total_eve_charge]]&lt;=20,"Medium Charges","High Charges"))</f>
        <v>Low Charges</v>
      </c>
      <c r="AB2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6" t="str">
        <f>IF(tbl_Customers[[#This Row],[number_vmail_messages]] = 0, "No Usage", IF(tbl_Customers[[#This Row],[number_vmail_messages]] &lt;= 20, "Low Usage", IF(tbl_Customers[[#This Row],[number_vmail_messages]] &lt;= 40, "Medium Usgae", "High Usage")))</f>
        <v>No Usage</v>
      </c>
      <c r="AD2416" t="str">
        <f>IF(tbl_Customers[[#This Row],[total_day_minutes]]&lt;=150,"Low Usage", IF(tbl_Customers[[#This Row],[total_day_minutes]]&lt;=200,"Medium Usage", IF(tbl_Customers[[#This Row],[total_day_minutes]]&lt;=250,"High Usage","Very High Usage")))</f>
        <v>High Usage</v>
      </c>
      <c r="AE2416" t="str">
        <f>IF(tbl_Customers[[#This Row],[total_intl_calls]]&lt;=5,"Low Calls", IF(tbl_Customers[[#This Row],[total_intl_calls]]&lt;=10, "Medium Calls", "High Calls"))</f>
        <v>Low Calls</v>
      </c>
      <c r="AF24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6" t="str">
        <f>IF(tbl_Customers[[#This Row],[Churn_Risk_Score]]&gt;=10,"High Risk", IF(tbl_Customers[[#This Row],[Churn_Risk_Score]]&gt;=5,"Medium Risk","Low Risk"))</f>
        <v>Low Risk</v>
      </c>
      <c r="AH2416">
        <f>tbl_Customers[[#This Row],[total_day_charge]] + tbl_Customers[[#This Row],[total_eve_charge]] + tbl_Customers[[#This Row],[total_night_charge]] + tbl_Customers[[#This Row],[total_intl_charge]]</f>
        <v>61.559999999999988</v>
      </c>
    </row>
    <row r="2417" spans="1:34"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t="str">
        <f>IF(tbl_Customers[[#This Row],[total_intl_charge]] &lt;= 3, "Low Charges", "High Charges")</f>
        <v>Low Charges</v>
      </c>
      <c r="Z2417" t="str">
        <f>IF(tbl_Customers[[#This Row],[total_eve_calls]]&lt;=80,"Low Calls",
IF(tbl_Customers[[#This Row],[total_eve_calls]]&lt;=120,"Medium Calls","High Calls"))</f>
        <v>Medium Calls</v>
      </c>
      <c r="AA2417" t="str">
        <f>IF(tbl_Customers[[#This Row],[total_eve_charge]]&lt;=15,"Low Charges",
IF(tbl_Customers[[#This Row],[total_eve_charge]]&lt;=20,"Medium Charges","High Charges"))</f>
        <v>Medium Charges</v>
      </c>
      <c r="AB2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7" t="str">
        <f>IF(tbl_Customers[[#This Row],[number_vmail_messages]] = 0, "No Usage", IF(tbl_Customers[[#This Row],[number_vmail_messages]] &lt;= 20, "Low Usage", IF(tbl_Customers[[#This Row],[number_vmail_messages]] &lt;= 40, "Medium Usgae", "High Usage")))</f>
        <v>No Usage</v>
      </c>
      <c r="AD2417" t="str">
        <f>IF(tbl_Customers[[#This Row],[total_day_minutes]]&lt;=150,"Low Usage", IF(tbl_Customers[[#This Row],[total_day_minutes]]&lt;=200,"Medium Usage", IF(tbl_Customers[[#This Row],[total_day_minutes]]&lt;=250,"High Usage","Very High Usage")))</f>
        <v>Low Usage</v>
      </c>
      <c r="AE2417" t="str">
        <f>IF(tbl_Customers[[#This Row],[total_intl_calls]]&lt;=5,"Low Calls", IF(tbl_Customers[[#This Row],[total_intl_calls]]&lt;=10, "Medium Calls", "High Calls"))</f>
        <v>Low Calls</v>
      </c>
      <c r="AF24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7" t="str">
        <f>IF(tbl_Customers[[#This Row],[Churn_Risk_Score]]&gt;=10,"High Risk", IF(tbl_Customers[[#This Row],[Churn_Risk_Score]]&gt;=5,"Medium Risk","Low Risk"))</f>
        <v>Low Risk</v>
      </c>
      <c r="AH2417">
        <f>tbl_Customers[[#This Row],[total_day_charge]] + tbl_Customers[[#This Row],[total_eve_charge]] + tbl_Customers[[#This Row],[total_night_charge]] + tbl_Customers[[#This Row],[total_intl_charge]]</f>
        <v>52.629999999999995</v>
      </c>
    </row>
    <row r="2418" spans="1:34"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t="str">
        <f>IF(tbl_Customers[[#This Row],[total_intl_charge]] &lt;= 3, "Low Charges", "High Charges")</f>
        <v>Low Charges</v>
      </c>
      <c r="Z2418" t="str">
        <f>IF(tbl_Customers[[#This Row],[total_eve_calls]]&lt;=80,"Low Calls",
IF(tbl_Customers[[#This Row],[total_eve_calls]]&lt;=120,"Medium Calls","High Calls"))</f>
        <v>Medium Calls</v>
      </c>
      <c r="AA2418" t="str">
        <f>IF(tbl_Customers[[#This Row],[total_eve_charge]]&lt;=15,"Low Charges",
IF(tbl_Customers[[#This Row],[total_eve_charge]]&lt;=20,"Medium Charges","High Charges"))</f>
        <v>Low Charges</v>
      </c>
      <c r="AB2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18" t="str">
        <f>IF(tbl_Customers[[#This Row],[number_vmail_messages]] = 0, "No Usage", IF(tbl_Customers[[#This Row],[number_vmail_messages]] &lt;= 20, "Low Usage", IF(tbl_Customers[[#This Row],[number_vmail_messages]] &lt;= 40, "Medium Usgae", "High Usage")))</f>
        <v>No Usage</v>
      </c>
      <c r="AD2418" t="str">
        <f>IF(tbl_Customers[[#This Row],[total_day_minutes]]&lt;=150,"Low Usage", IF(tbl_Customers[[#This Row],[total_day_minutes]]&lt;=200,"Medium Usage", IF(tbl_Customers[[#This Row],[total_day_minutes]]&lt;=250,"High Usage","Very High Usage")))</f>
        <v>Low Usage</v>
      </c>
      <c r="AE2418" t="str">
        <f>IF(tbl_Customers[[#This Row],[total_intl_calls]]&lt;=5,"Low Calls", IF(tbl_Customers[[#This Row],[total_intl_calls]]&lt;=10, "Medium Calls", "High Calls"))</f>
        <v>Low Calls</v>
      </c>
      <c r="AF24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8" t="str">
        <f>IF(tbl_Customers[[#This Row],[Churn_Risk_Score]]&gt;=10,"High Risk", IF(tbl_Customers[[#This Row],[Churn_Risk_Score]]&gt;=5,"Medium Risk","Low Risk"))</f>
        <v>Low Risk</v>
      </c>
      <c r="AH2418">
        <f>tbl_Customers[[#This Row],[total_day_charge]] + tbl_Customers[[#This Row],[total_eve_charge]] + tbl_Customers[[#This Row],[total_night_charge]] + tbl_Customers[[#This Row],[total_intl_charge]]</f>
        <v>49.940000000000005</v>
      </c>
    </row>
    <row r="2419" spans="1:34"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t="str">
        <f>IF(tbl_Customers[[#This Row],[total_intl_charge]] &lt;= 3, "Low Charges", "High Charges")</f>
        <v>Low Charges</v>
      </c>
      <c r="Z2419" t="str">
        <f>IF(tbl_Customers[[#This Row],[total_eve_calls]]&lt;=80,"Low Calls",
IF(tbl_Customers[[#This Row],[total_eve_calls]]&lt;=120,"Medium Calls","High Calls"))</f>
        <v>Medium Calls</v>
      </c>
      <c r="AA2419" t="str">
        <f>IF(tbl_Customers[[#This Row],[total_eve_charge]]&lt;=15,"Low Charges",
IF(tbl_Customers[[#This Row],[total_eve_charge]]&lt;=20,"Medium Charges","High Charges"))</f>
        <v>Low Charges</v>
      </c>
      <c r="AB2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9" t="str">
        <f>IF(tbl_Customers[[#This Row],[number_vmail_messages]] = 0, "No Usage", IF(tbl_Customers[[#This Row],[number_vmail_messages]] &lt;= 20, "Low Usage", IF(tbl_Customers[[#This Row],[number_vmail_messages]] &lt;= 40, "Medium Usgae", "High Usage")))</f>
        <v>No Usage</v>
      </c>
      <c r="AD2419" t="str">
        <f>IF(tbl_Customers[[#This Row],[total_day_minutes]]&lt;=150,"Low Usage", IF(tbl_Customers[[#This Row],[total_day_minutes]]&lt;=200,"Medium Usage", IF(tbl_Customers[[#This Row],[total_day_minutes]]&lt;=250,"High Usage","Very High Usage")))</f>
        <v>Low Usage</v>
      </c>
      <c r="AE2419" t="str">
        <f>IF(tbl_Customers[[#This Row],[total_intl_calls]]&lt;=5,"Low Calls", IF(tbl_Customers[[#This Row],[total_intl_calls]]&lt;=10, "Medium Calls", "High Calls"))</f>
        <v>Low Calls</v>
      </c>
      <c r="AF24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9" t="str">
        <f>IF(tbl_Customers[[#This Row],[Churn_Risk_Score]]&gt;=10,"High Risk", IF(tbl_Customers[[#This Row],[Churn_Risk_Score]]&gt;=5,"Medium Risk","Low Risk"))</f>
        <v>Low Risk</v>
      </c>
      <c r="AH2419">
        <f>tbl_Customers[[#This Row],[total_day_charge]] + tbl_Customers[[#This Row],[total_eve_charge]] + tbl_Customers[[#This Row],[total_night_charge]] + tbl_Customers[[#This Row],[total_intl_charge]]</f>
        <v>48.52</v>
      </c>
    </row>
    <row r="2420" spans="1:34"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t="str">
        <f>IF(tbl_Customers[[#This Row],[total_intl_charge]] &lt;= 3, "Low Charges", "High Charges")</f>
        <v>Low Charges</v>
      </c>
      <c r="Z2420" t="str">
        <f>IF(tbl_Customers[[#This Row],[total_eve_calls]]&lt;=80,"Low Calls",
IF(tbl_Customers[[#This Row],[total_eve_calls]]&lt;=120,"Medium Calls","High Calls"))</f>
        <v>Low Calls</v>
      </c>
      <c r="AA2420" t="str">
        <f>IF(tbl_Customers[[#This Row],[total_eve_charge]]&lt;=15,"Low Charges",
IF(tbl_Customers[[#This Row],[total_eve_charge]]&lt;=20,"Medium Charges","High Charges"))</f>
        <v>Medium Charges</v>
      </c>
      <c r="AB2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0" t="str">
        <f>IF(tbl_Customers[[#This Row],[number_vmail_messages]] = 0, "No Usage", IF(tbl_Customers[[#This Row],[number_vmail_messages]] &lt;= 20, "Low Usage", IF(tbl_Customers[[#This Row],[number_vmail_messages]] &lt;= 40, "Medium Usgae", "High Usage")))</f>
        <v>Medium Usgae</v>
      </c>
      <c r="AD2420" t="str">
        <f>IF(tbl_Customers[[#This Row],[total_day_minutes]]&lt;=150,"Low Usage", IF(tbl_Customers[[#This Row],[total_day_minutes]]&lt;=200,"Medium Usage", IF(tbl_Customers[[#This Row],[total_day_minutes]]&lt;=250,"High Usage","Very High Usage")))</f>
        <v>Low Usage</v>
      </c>
      <c r="AE2420" t="str">
        <f>IF(tbl_Customers[[#This Row],[total_intl_calls]]&lt;=5,"Low Calls", IF(tbl_Customers[[#This Row],[total_intl_calls]]&lt;=10, "Medium Calls", "High Calls"))</f>
        <v>Low Calls</v>
      </c>
      <c r="AF24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0" t="str">
        <f>IF(tbl_Customers[[#This Row],[Churn_Risk_Score]]&gt;=10,"High Risk", IF(tbl_Customers[[#This Row],[Churn_Risk_Score]]&gt;=5,"Medium Risk","Low Risk"))</f>
        <v>Low Risk</v>
      </c>
      <c r="AH2420">
        <f>tbl_Customers[[#This Row],[total_day_charge]] + tbl_Customers[[#This Row],[total_eve_charge]] + tbl_Customers[[#This Row],[total_night_charge]] + tbl_Customers[[#This Row],[total_intl_charge]]</f>
        <v>56.14</v>
      </c>
    </row>
    <row r="2421" spans="1:34"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t="str">
        <f>IF(tbl_Customers[[#This Row],[total_intl_charge]] &lt;= 3, "Low Charges", "High Charges")</f>
        <v>Low Charges</v>
      </c>
      <c r="Z2421" t="str">
        <f>IF(tbl_Customers[[#This Row],[total_eve_calls]]&lt;=80,"Low Calls",
IF(tbl_Customers[[#This Row],[total_eve_calls]]&lt;=120,"Medium Calls","High Calls"))</f>
        <v>Medium Calls</v>
      </c>
      <c r="AA2421" t="str">
        <f>IF(tbl_Customers[[#This Row],[total_eve_charge]]&lt;=15,"Low Charges",
IF(tbl_Customers[[#This Row],[total_eve_charge]]&lt;=20,"Medium Charges","High Charges"))</f>
        <v>High Charges</v>
      </c>
      <c r="AB2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1" t="str">
        <f>IF(tbl_Customers[[#This Row],[number_vmail_messages]] = 0, "No Usage", IF(tbl_Customers[[#This Row],[number_vmail_messages]] &lt;= 20, "Low Usage", IF(tbl_Customers[[#This Row],[number_vmail_messages]] &lt;= 40, "Medium Usgae", "High Usage")))</f>
        <v>No Usage</v>
      </c>
      <c r="AD2421" t="str">
        <f>IF(tbl_Customers[[#This Row],[total_day_minutes]]&lt;=150,"Low Usage", IF(tbl_Customers[[#This Row],[total_day_minutes]]&lt;=200,"Medium Usage", IF(tbl_Customers[[#This Row],[total_day_minutes]]&lt;=250,"High Usage","Very High Usage")))</f>
        <v>Low Usage</v>
      </c>
      <c r="AE2421" t="str">
        <f>IF(tbl_Customers[[#This Row],[total_intl_calls]]&lt;=5,"Low Calls", IF(tbl_Customers[[#This Row],[total_intl_calls]]&lt;=10, "Medium Calls", "High Calls"))</f>
        <v>Low Calls</v>
      </c>
      <c r="AF24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1" t="str">
        <f>IF(tbl_Customers[[#This Row],[Churn_Risk_Score]]&gt;=10,"High Risk", IF(tbl_Customers[[#This Row],[Churn_Risk_Score]]&gt;=5,"Medium Risk","Low Risk"))</f>
        <v>Low Risk</v>
      </c>
      <c r="AH2421">
        <f>tbl_Customers[[#This Row],[total_day_charge]] + tbl_Customers[[#This Row],[total_eve_charge]] + tbl_Customers[[#This Row],[total_night_charge]] + tbl_Customers[[#This Row],[total_intl_charge]]</f>
        <v>58.759999999999991</v>
      </c>
    </row>
    <row r="2422" spans="1:34"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t="str">
        <f>IF(tbl_Customers[[#This Row],[total_intl_charge]] &lt;= 3, "Low Charges", "High Charges")</f>
        <v>Low Charges</v>
      </c>
      <c r="Z2422" t="str">
        <f>IF(tbl_Customers[[#This Row],[total_eve_calls]]&lt;=80,"Low Calls",
IF(tbl_Customers[[#This Row],[total_eve_calls]]&lt;=120,"Medium Calls","High Calls"))</f>
        <v>Medium Calls</v>
      </c>
      <c r="AA2422" t="str">
        <f>IF(tbl_Customers[[#This Row],[total_eve_charge]]&lt;=15,"Low Charges",
IF(tbl_Customers[[#This Row],[total_eve_charge]]&lt;=20,"Medium Charges","High Charges"))</f>
        <v>Medium Charges</v>
      </c>
      <c r="AB2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2" t="str">
        <f>IF(tbl_Customers[[#This Row],[number_vmail_messages]] = 0, "No Usage", IF(tbl_Customers[[#This Row],[number_vmail_messages]] &lt;= 20, "Low Usage", IF(tbl_Customers[[#This Row],[number_vmail_messages]] &lt;= 40, "Medium Usgae", "High Usage")))</f>
        <v>No Usage</v>
      </c>
      <c r="AD2422" t="str">
        <f>IF(tbl_Customers[[#This Row],[total_day_minutes]]&lt;=150,"Low Usage", IF(tbl_Customers[[#This Row],[total_day_minutes]]&lt;=200,"Medium Usage", IF(tbl_Customers[[#This Row],[total_day_minutes]]&lt;=250,"High Usage","Very High Usage")))</f>
        <v>High Usage</v>
      </c>
      <c r="AE2422" t="str">
        <f>IF(tbl_Customers[[#This Row],[total_intl_calls]]&lt;=5,"Low Calls", IF(tbl_Customers[[#This Row],[total_intl_calls]]&lt;=10, "Medium Calls", "High Calls"))</f>
        <v>Low Calls</v>
      </c>
      <c r="AF24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2" t="str">
        <f>IF(tbl_Customers[[#This Row],[Churn_Risk_Score]]&gt;=10,"High Risk", IF(tbl_Customers[[#This Row],[Churn_Risk_Score]]&gt;=5,"Medium Risk","Low Risk"))</f>
        <v>Low Risk</v>
      </c>
      <c r="AH2422">
        <f>tbl_Customers[[#This Row],[total_day_charge]] + tbl_Customers[[#This Row],[total_eve_charge]] + tbl_Customers[[#This Row],[total_night_charge]] + tbl_Customers[[#This Row],[total_intl_charge]]</f>
        <v>66.280000000000015</v>
      </c>
    </row>
    <row r="2423" spans="1:34"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t="str">
        <f>IF(tbl_Customers[[#This Row],[total_intl_charge]] &lt;= 3, "Low Charges", "High Charges")</f>
        <v>Low Charges</v>
      </c>
      <c r="Z2423" t="str">
        <f>IF(tbl_Customers[[#This Row],[total_eve_calls]]&lt;=80,"Low Calls",
IF(tbl_Customers[[#This Row],[total_eve_calls]]&lt;=120,"Medium Calls","High Calls"))</f>
        <v>High Calls</v>
      </c>
      <c r="AA2423" t="str">
        <f>IF(tbl_Customers[[#This Row],[total_eve_charge]]&lt;=15,"Low Charges",
IF(tbl_Customers[[#This Row],[total_eve_charge]]&lt;=20,"Medium Charges","High Charges"))</f>
        <v>High Charges</v>
      </c>
      <c r="AB2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3" t="str">
        <f>IF(tbl_Customers[[#This Row],[number_vmail_messages]] = 0, "No Usage", IF(tbl_Customers[[#This Row],[number_vmail_messages]] &lt;= 20, "Low Usage", IF(tbl_Customers[[#This Row],[number_vmail_messages]] &lt;= 40, "Medium Usgae", "High Usage")))</f>
        <v>Medium Usgae</v>
      </c>
      <c r="AD2423" t="str">
        <f>IF(tbl_Customers[[#This Row],[total_day_minutes]]&lt;=150,"Low Usage", IF(tbl_Customers[[#This Row],[total_day_minutes]]&lt;=200,"Medium Usage", IF(tbl_Customers[[#This Row],[total_day_minutes]]&lt;=250,"High Usage","Very High Usage")))</f>
        <v>Very High Usage</v>
      </c>
      <c r="AE2423" t="str">
        <f>IF(tbl_Customers[[#This Row],[total_intl_calls]]&lt;=5,"Low Calls", IF(tbl_Customers[[#This Row],[total_intl_calls]]&lt;=10, "Medium Calls", "High Calls"))</f>
        <v>Low Calls</v>
      </c>
      <c r="AF24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3" t="str">
        <f>IF(tbl_Customers[[#This Row],[Churn_Risk_Score]]&gt;=10,"High Risk", IF(tbl_Customers[[#This Row],[Churn_Risk_Score]]&gt;=5,"Medium Risk","Low Risk"))</f>
        <v>Low Risk</v>
      </c>
      <c r="AH2423">
        <f>tbl_Customers[[#This Row],[total_day_charge]] + tbl_Customers[[#This Row],[total_eve_charge]] + tbl_Customers[[#This Row],[total_night_charge]] + tbl_Customers[[#This Row],[total_intl_charge]]</f>
        <v>82.3</v>
      </c>
    </row>
    <row r="2424" spans="1:34"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t="str">
        <f>IF(tbl_Customers[[#This Row],[total_intl_charge]] &lt;= 3, "Low Charges", "High Charges")</f>
        <v>High Charges</v>
      </c>
      <c r="Z2424" t="str">
        <f>IF(tbl_Customers[[#This Row],[total_eve_calls]]&lt;=80,"Low Calls",
IF(tbl_Customers[[#This Row],[total_eve_calls]]&lt;=120,"Medium Calls","High Calls"))</f>
        <v>Medium Calls</v>
      </c>
      <c r="AA2424" t="str">
        <f>IF(tbl_Customers[[#This Row],[total_eve_charge]]&lt;=15,"Low Charges",
IF(tbl_Customers[[#This Row],[total_eve_charge]]&lt;=20,"Medium Charges","High Charges"))</f>
        <v>Low Charges</v>
      </c>
      <c r="AB2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4" t="str">
        <f>IF(tbl_Customers[[#This Row],[number_vmail_messages]] = 0, "No Usage", IF(tbl_Customers[[#This Row],[number_vmail_messages]] &lt;= 20, "Low Usage", IF(tbl_Customers[[#This Row],[number_vmail_messages]] &lt;= 40, "Medium Usgae", "High Usage")))</f>
        <v>No Usage</v>
      </c>
      <c r="AD2424" t="str">
        <f>IF(tbl_Customers[[#This Row],[total_day_minutes]]&lt;=150,"Low Usage", IF(tbl_Customers[[#This Row],[total_day_minutes]]&lt;=200,"Medium Usage", IF(tbl_Customers[[#This Row],[total_day_minutes]]&lt;=250,"High Usage","Very High Usage")))</f>
        <v>Low Usage</v>
      </c>
      <c r="AE2424" t="str">
        <f>IF(tbl_Customers[[#This Row],[total_intl_calls]]&lt;=5,"Low Calls", IF(tbl_Customers[[#This Row],[total_intl_calls]]&lt;=10, "Medium Calls", "High Calls"))</f>
        <v>Low Calls</v>
      </c>
      <c r="AF24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4" t="str">
        <f>IF(tbl_Customers[[#This Row],[Churn_Risk_Score]]&gt;=10,"High Risk", IF(tbl_Customers[[#This Row],[Churn_Risk_Score]]&gt;=5,"Medium Risk","Low Risk"))</f>
        <v>Low Risk</v>
      </c>
      <c r="AH2424">
        <f>tbl_Customers[[#This Row],[total_day_charge]] + tbl_Customers[[#This Row],[total_eve_charge]] + tbl_Customers[[#This Row],[total_night_charge]] + tbl_Customers[[#This Row],[total_intl_charge]]</f>
        <v>27.08</v>
      </c>
    </row>
    <row r="2425" spans="1:34"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t="str">
        <f>IF(tbl_Customers[[#This Row],[total_intl_charge]] &lt;= 3, "Low Charges", "High Charges")</f>
        <v>High Charges</v>
      </c>
      <c r="Z2425" t="str">
        <f>IF(tbl_Customers[[#This Row],[total_eve_calls]]&lt;=80,"Low Calls",
IF(tbl_Customers[[#This Row],[total_eve_calls]]&lt;=120,"Medium Calls","High Calls"))</f>
        <v>Medium Calls</v>
      </c>
      <c r="AA2425" t="str">
        <f>IF(tbl_Customers[[#This Row],[total_eve_charge]]&lt;=15,"Low Charges",
IF(tbl_Customers[[#This Row],[total_eve_charge]]&lt;=20,"Medium Charges","High Charges"))</f>
        <v>High Charges</v>
      </c>
      <c r="AB2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5" t="str">
        <f>IF(tbl_Customers[[#This Row],[number_vmail_messages]] = 0, "No Usage", IF(tbl_Customers[[#This Row],[number_vmail_messages]] &lt;= 20, "Low Usage", IF(tbl_Customers[[#This Row],[number_vmail_messages]] &lt;= 40, "Medium Usgae", "High Usage")))</f>
        <v>No Usage</v>
      </c>
      <c r="AD2425" t="str">
        <f>IF(tbl_Customers[[#This Row],[total_day_minutes]]&lt;=150,"Low Usage", IF(tbl_Customers[[#This Row],[total_day_minutes]]&lt;=200,"Medium Usage", IF(tbl_Customers[[#This Row],[total_day_minutes]]&lt;=250,"High Usage","Very High Usage")))</f>
        <v>Medium Usage</v>
      </c>
      <c r="AE2425" t="str">
        <f>IF(tbl_Customers[[#This Row],[total_intl_calls]]&lt;=5,"Low Calls", IF(tbl_Customers[[#This Row],[total_intl_calls]]&lt;=10, "Medium Calls", "High Calls"))</f>
        <v>Medium Calls</v>
      </c>
      <c r="AF24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5" t="str">
        <f>IF(tbl_Customers[[#This Row],[Churn_Risk_Score]]&gt;=10,"High Risk", IF(tbl_Customers[[#This Row],[Churn_Risk_Score]]&gt;=5,"Medium Risk","Low Risk"))</f>
        <v>Low Risk</v>
      </c>
      <c r="AH2425">
        <f>tbl_Customers[[#This Row],[total_day_charge]] + tbl_Customers[[#This Row],[total_eve_charge]] + tbl_Customers[[#This Row],[total_night_charge]] + tbl_Customers[[#This Row],[total_intl_charge]]</f>
        <v>63.519999999999996</v>
      </c>
    </row>
    <row r="2426" spans="1:34"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t="str">
        <f>IF(tbl_Customers[[#This Row],[total_intl_charge]] &lt;= 3, "Low Charges", "High Charges")</f>
        <v>High Charges</v>
      </c>
      <c r="Z2426" t="str">
        <f>IF(tbl_Customers[[#This Row],[total_eve_calls]]&lt;=80,"Low Calls",
IF(tbl_Customers[[#This Row],[total_eve_calls]]&lt;=120,"Medium Calls","High Calls"))</f>
        <v>Medium Calls</v>
      </c>
      <c r="AA2426" t="str">
        <f>IF(tbl_Customers[[#This Row],[total_eve_charge]]&lt;=15,"Low Charges",
IF(tbl_Customers[[#This Row],[total_eve_charge]]&lt;=20,"Medium Charges","High Charges"))</f>
        <v>High Charges</v>
      </c>
      <c r="AB2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6" t="str">
        <f>IF(tbl_Customers[[#This Row],[number_vmail_messages]] = 0, "No Usage", IF(tbl_Customers[[#This Row],[number_vmail_messages]] &lt;= 20, "Low Usage", IF(tbl_Customers[[#This Row],[number_vmail_messages]] &lt;= 40, "Medium Usgae", "High Usage")))</f>
        <v>Low Usage</v>
      </c>
      <c r="AD2426" t="str">
        <f>IF(tbl_Customers[[#This Row],[total_day_minutes]]&lt;=150,"Low Usage", IF(tbl_Customers[[#This Row],[total_day_minutes]]&lt;=200,"Medium Usage", IF(tbl_Customers[[#This Row],[total_day_minutes]]&lt;=250,"High Usage","Very High Usage")))</f>
        <v>High Usage</v>
      </c>
      <c r="AE2426" t="str">
        <f>IF(tbl_Customers[[#This Row],[total_intl_calls]]&lt;=5,"Low Calls", IF(tbl_Customers[[#This Row],[total_intl_calls]]&lt;=10, "Medium Calls", "High Calls"))</f>
        <v>Low Calls</v>
      </c>
      <c r="AF24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26" t="str">
        <f>IF(tbl_Customers[[#This Row],[Churn_Risk_Score]]&gt;=10,"High Risk", IF(tbl_Customers[[#This Row],[Churn_Risk_Score]]&gt;=5,"Medium Risk","Low Risk"))</f>
        <v>Medium Risk</v>
      </c>
      <c r="AH2426">
        <f>tbl_Customers[[#This Row],[total_day_charge]] + tbl_Customers[[#This Row],[total_eve_charge]] + tbl_Customers[[#This Row],[total_night_charge]] + tbl_Customers[[#This Row],[total_intl_charge]]</f>
        <v>69.55</v>
      </c>
    </row>
    <row r="2427" spans="1:34"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t="str">
        <f>IF(tbl_Customers[[#This Row],[total_intl_charge]] &lt;= 3, "Low Charges", "High Charges")</f>
        <v>High Charges</v>
      </c>
      <c r="Z2427" t="str">
        <f>IF(tbl_Customers[[#This Row],[total_eve_calls]]&lt;=80,"Low Calls",
IF(tbl_Customers[[#This Row],[total_eve_calls]]&lt;=120,"Medium Calls","High Calls"))</f>
        <v>Medium Calls</v>
      </c>
      <c r="AA2427" t="str">
        <f>IF(tbl_Customers[[#This Row],[total_eve_charge]]&lt;=15,"Low Charges",
IF(tbl_Customers[[#This Row],[total_eve_charge]]&lt;=20,"Medium Charges","High Charges"))</f>
        <v>High Charges</v>
      </c>
      <c r="AB2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7" t="str">
        <f>IF(tbl_Customers[[#This Row],[number_vmail_messages]] = 0, "No Usage", IF(tbl_Customers[[#This Row],[number_vmail_messages]] &lt;= 20, "Low Usage", IF(tbl_Customers[[#This Row],[number_vmail_messages]] &lt;= 40, "Medium Usgae", "High Usage")))</f>
        <v>Medium Usgae</v>
      </c>
      <c r="AD2427" t="str">
        <f>IF(tbl_Customers[[#This Row],[total_day_minutes]]&lt;=150,"Low Usage", IF(tbl_Customers[[#This Row],[total_day_minutes]]&lt;=200,"Medium Usage", IF(tbl_Customers[[#This Row],[total_day_minutes]]&lt;=250,"High Usage","Very High Usage")))</f>
        <v>Low Usage</v>
      </c>
      <c r="AE2427" t="str">
        <f>IF(tbl_Customers[[#This Row],[total_intl_calls]]&lt;=5,"Low Calls", IF(tbl_Customers[[#This Row],[total_intl_calls]]&lt;=10, "Medium Calls", "High Calls"))</f>
        <v>Medium Calls</v>
      </c>
      <c r="AF24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27" t="str">
        <f>IF(tbl_Customers[[#This Row],[Churn_Risk_Score]]&gt;=10,"High Risk", IF(tbl_Customers[[#This Row],[Churn_Risk_Score]]&gt;=5,"Medium Risk","Low Risk"))</f>
        <v>Low Risk</v>
      </c>
      <c r="AH2427">
        <f>tbl_Customers[[#This Row],[total_day_charge]] + tbl_Customers[[#This Row],[total_eve_charge]] + tbl_Customers[[#This Row],[total_night_charge]] + tbl_Customers[[#This Row],[total_intl_charge]]</f>
        <v>46.4</v>
      </c>
    </row>
    <row r="2428" spans="1:34"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t="str">
        <f>IF(tbl_Customers[[#This Row],[total_intl_charge]] &lt;= 3, "Low Charges", "High Charges")</f>
        <v>Low Charges</v>
      </c>
      <c r="Z2428" t="str">
        <f>IF(tbl_Customers[[#This Row],[total_eve_calls]]&lt;=80,"Low Calls",
IF(tbl_Customers[[#This Row],[total_eve_calls]]&lt;=120,"Medium Calls","High Calls"))</f>
        <v>Medium Calls</v>
      </c>
      <c r="AA2428" t="str">
        <f>IF(tbl_Customers[[#This Row],[total_eve_charge]]&lt;=15,"Low Charges",
IF(tbl_Customers[[#This Row],[total_eve_charge]]&lt;=20,"Medium Charges","High Charges"))</f>
        <v>Low Charges</v>
      </c>
      <c r="AB2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8" t="str">
        <f>IF(tbl_Customers[[#This Row],[number_vmail_messages]] = 0, "No Usage", IF(tbl_Customers[[#This Row],[number_vmail_messages]] &lt;= 20, "Low Usage", IF(tbl_Customers[[#This Row],[number_vmail_messages]] &lt;= 40, "Medium Usgae", "High Usage")))</f>
        <v>No Usage</v>
      </c>
      <c r="AD2428" t="str">
        <f>IF(tbl_Customers[[#This Row],[total_day_minutes]]&lt;=150,"Low Usage", IF(tbl_Customers[[#This Row],[total_day_minutes]]&lt;=200,"Medium Usage", IF(tbl_Customers[[#This Row],[total_day_minutes]]&lt;=250,"High Usage","Very High Usage")))</f>
        <v>High Usage</v>
      </c>
      <c r="AE2428" t="str">
        <f>IF(tbl_Customers[[#This Row],[total_intl_calls]]&lt;=5,"Low Calls", IF(tbl_Customers[[#This Row],[total_intl_calls]]&lt;=10, "Medium Calls", "High Calls"))</f>
        <v>Low Calls</v>
      </c>
      <c r="AF24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8" t="str">
        <f>IF(tbl_Customers[[#This Row],[Churn_Risk_Score]]&gt;=10,"High Risk", IF(tbl_Customers[[#This Row],[Churn_Risk_Score]]&gt;=5,"Medium Risk","Low Risk"))</f>
        <v>Low Risk</v>
      </c>
      <c r="AH2428">
        <f>tbl_Customers[[#This Row],[total_day_charge]] + tbl_Customers[[#This Row],[total_eve_charge]] + tbl_Customers[[#This Row],[total_night_charge]] + tbl_Customers[[#This Row],[total_intl_charge]]</f>
        <v>69.69</v>
      </c>
    </row>
    <row r="2429" spans="1:34"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t="str">
        <f>IF(tbl_Customers[[#This Row],[total_intl_charge]] &lt;= 3, "Low Charges", "High Charges")</f>
        <v>High Charges</v>
      </c>
      <c r="Z2429" t="str">
        <f>IF(tbl_Customers[[#This Row],[total_eve_calls]]&lt;=80,"Low Calls",
IF(tbl_Customers[[#This Row],[total_eve_calls]]&lt;=120,"Medium Calls","High Calls"))</f>
        <v>High Calls</v>
      </c>
      <c r="AA2429" t="str">
        <f>IF(tbl_Customers[[#This Row],[total_eve_charge]]&lt;=15,"Low Charges",
IF(tbl_Customers[[#This Row],[total_eve_charge]]&lt;=20,"Medium Charges","High Charges"))</f>
        <v>Low Charges</v>
      </c>
      <c r="AB2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9" t="str">
        <f>IF(tbl_Customers[[#This Row],[number_vmail_messages]] = 0, "No Usage", IF(tbl_Customers[[#This Row],[number_vmail_messages]] &lt;= 20, "Low Usage", IF(tbl_Customers[[#This Row],[number_vmail_messages]] &lt;= 40, "Medium Usgae", "High Usage")))</f>
        <v>No Usage</v>
      </c>
      <c r="AD2429" t="str">
        <f>IF(tbl_Customers[[#This Row],[total_day_minutes]]&lt;=150,"Low Usage", IF(tbl_Customers[[#This Row],[total_day_minutes]]&lt;=200,"Medium Usage", IF(tbl_Customers[[#This Row],[total_day_minutes]]&lt;=250,"High Usage","Very High Usage")))</f>
        <v>High Usage</v>
      </c>
      <c r="AE2429" t="str">
        <f>IF(tbl_Customers[[#This Row],[total_intl_calls]]&lt;=5,"Low Calls", IF(tbl_Customers[[#This Row],[total_intl_calls]]&lt;=10, "Medium Calls", "High Calls"))</f>
        <v>Low Calls</v>
      </c>
      <c r="AF24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9" t="str">
        <f>IF(tbl_Customers[[#This Row],[Churn_Risk_Score]]&gt;=10,"High Risk", IF(tbl_Customers[[#This Row],[Churn_Risk_Score]]&gt;=5,"Medium Risk","Low Risk"))</f>
        <v>Low Risk</v>
      </c>
      <c r="AH2429">
        <f>tbl_Customers[[#This Row],[total_day_charge]] + tbl_Customers[[#This Row],[total_eve_charge]] + tbl_Customers[[#This Row],[total_night_charge]] + tbl_Customers[[#This Row],[total_intl_charge]]</f>
        <v>65.089999999999989</v>
      </c>
    </row>
    <row r="2430" spans="1:34"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t="str">
        <f>IF(tbl_Customers[[#This Row],[total_intl_charge]] &lt;= 3, "Low Charges", "High Charges")</f>
        <v>High Charges</v>
      </c>
      <c r="Z2430" t="str">
        <f>IF(tbl_Customers[[#This Row],[total_eve_calls]]&lt;=80,"Low Calls",
IF(tbl_Customers[[#This Row],[total_eve_calls]]&lt;=120,"Medium Calls","High Calls"))</f>
        <v>Medium Calls</v>
      </c>
      <c r="AA2430" t="str">
        <f>IF(tbl_Customers[[#This Row],[total_eve_charge]]&lt;=15,"Low Charges",
IF(tbl_Customers[[#This Row],[total_eve_charge]]&lt;=20,"Medium Charges","High Charges"))</f>
        <v>Medium Charges</v>
      </c>
      <c r="AB2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0" t="str">
        <f>IF(tbl_Customers[[#This Row],[number_vmail_messages]] = 0, "No Usage", IF(tbl_Customers[[#This Row],[number_vmail_messages]] &lt;= 20, "Low Usage", IF(tbl_Customers[[#This Row],[number_vmail_messages]] &lt;= 40, "Medium Usgae", "High Usage")))</f>
        <v>No Usage</v>
      </c>
      <c r="AD2430" t="str">
        <f>IF(tbl_Customers[[#This Row],[total_day_minutes]]&lt;=150,"Low Usage", IF(tbl_Customers[[#This Row],[total_day_minutes]]&lt;=200,"Medium Usage", IF(tbl_Customers[[#This Row],[total_day_minutes]]&lt;=250,"High Usage","Very High Usage")))</f>
        <v>Medium Usage</v>
      </c>
      <c r="AE2430" t="str">
        <f>IF(tbl_Customers[[#This Row],[total_intl_calls]]&lt;=5,"Low Calls", IF(tbl_Customers[[#This Row],[total_intl_calls]]&lt;=10, "Medium Calls", "High Calls"))</f>
        <v>Low Calls</v>
      </c>
      <c r="AF24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30" t="str">
        <f>IF(tbl_Customers[[#This Row],[Churn_Risk_Score]]&gt;=10,"High Risk", IF(tbl_Customers[[#This Row],[Churn_Risk_Score]]&gt;=5,"Medium Risk","Low Risk"))</f>
        <v>Medium Risk</v>
      </c>
      <c r="AH2430">
        <f>tbl_Customers[[#This Row],[total_day_charge]] + tbl_Customers[[#This Row],[total_eve_charge]] + tbl_Customers[[#This Row],[total_night_charge]] + tbl_Customers[[#This Row],[total_intl_charge]]</f>
        <v>65.84</v>
      </c>
    </row>
    <row r="2431" spans="1:34"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t="str">
        <f>IF(tbl_Customers[[#This Row],[total_intl_charge]] &lt;= 3, "Low Charges", "High Charges")</f>
        <v>Low Charges</v>
      </c>
      <c r="Z2431" t="str">
        <f>IF(tbl_Customers[[#This Row],[total_eve_calls]]&lt;=80,"Low Calls",
IF(tbl_Customers[[#This Row],[total_eve_calls]]&lt;=120,"Medium Calls","High Calls"))</f>
        <v>Medium Calls</v>
      </c>
      <c r="AA2431" t="str">
        <f>IF(tbl_Customers[[#This Row],[total_eve_charge]]&lt;=15,"Low Charges",
IF(tbl_Customers[[#This Row],[total_eve_charge]]&lt;=20,"Medium Charges","High Charges"))</f>
        <v>High Charges</v>
      </c>
      <c r="AB2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1" t="str">
        <f>IF(tbl_Customers[[#This Row],[number_vmail_messages]] = 0, "No Usage", IF(tbl_Customers[[#This Row],[number_vmail_messages]] &lt;= 20, "Low Usage", IF(tbl_Customers[[#This Row],[number_vmail_messages]] &lt;= 40, "Medium Usgae", "High Usage")))</f>
        <v>No Usage</v>
      </c>
      <c r="AD2431" t="str">
        <f>IF(tbl_Customers[[#This Row],[total_day_minutes]]&lt;=150,"Low Usage", IF(tbl_Customers[[#This Row],[total_day_minutes]]&lt;=200,"Medium Usage", IF(tbl_Customers[[#This Row],[total_day_minutes]]&lt;=250,"High Usage","Very High Usage")))</f>
        <v>Low Usage</v>
      </c>
      <c r="AE2431" t="str">
        <f>IF(tbl_Customers[[#This Row],[total_intl_calls]]&lt;=5,"Low Calls", IF(tbl_Customers[[#This Row],[total_intl_calls]]&lt;=10, "Medium Calls", "High Calls"))</f>
        <v>Medium Calls</v>
      </c>
      <c r="AF24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1" t="str">
        <f>IF(tbl_Customers[[#This Row],[Churn_Risk_Score]]&gt;=10,"High Risk", IF(tbl_Customers[[#This Row],[Churn_Risk_Score]]&gt;=5,"Medium Risk","Low Risk"))</f>
        <v>Low Risk</v>
      </c>
      <c r="AH2431">
        <f>tbl_Customers[[#This Row],[total_day_charge]] + tbl_Customers[[#This Row],[total_eve_charge]] + tbl_Customers[[#This Row],[total_night_charge]] + tbl_Customers[[#This Row],[total_intl_charge]]</f>
        <v>45.839999999999996</v>
      </c>
    </row>
    <row r="2432" spans="1:34"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t="str">
        <f>IF(tbl_Customers[[#This Row],[total_intl_charge]] &lt;= 3, "Low Charges", "High Charges")</f>
        <v>High Charges</v>
      </c>
      <c r="Z2432" t="str">
        <f>IF(tbl_Customers[[#This Row],[total_eve_calls]]&lt;=80,"Low Calls",
IF(tbl_Customers[[#This Row],[total_eve_calls]]&lt;=120,"Medium Calls","High Calls"))</f>
        <v>High Calls</v>
      </c>
      <c r="AA2432" t="str">
        <f>IF(tbl_Customers[[#This Row],[total_eve_charge]]&lt;=15,"Low Charges",
IF(tbl_Customers[[#This Row],[total_eve_charge]]&lt;=20,"Medium Charges","High Charges"))</f>
        <v>Medium Charges</v>
      </c>
      <c r="AB2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2" t="str">
        <f>IF(tbl_Customers[[#This Row],[number_vmail_messages]] = 0, "No Usage", IF(tbl_Customers[[#This Row],[number_vmail_messages]] &lt;= 20, "Low Usage", IF(tbl_Customers[[#This Row],[number_vmail_messages]] &lt;= 40, "Medium Usgae", "High Usage")))</f>
        <v>No Usage</v>
      </c>
      <c r="AD2432" t="str">
        <f>IF(tbl_Customers[[#This Row],[total_day_minutes]]&lt;=150,"Low Usage", IF(tbl_Customers[[#This Row],[total_day_minutes]]&lt;=200,"Medium Usage", IF(tbl_Customers[[#This Row],[total_day_minutes]]&lt;=250,"High Usage","Very High Usage")))</f>
        <v>High Usage</v>
      </c>
      <c r="AE2432" t="str">
        <f>IF(tbl_Customers[[#This Row],[total_intl_calls]]&lt;=5,"Low Calls", IF(tbl_Customers[[#This Row],[total_intl_calls]]&lt;=10, "Medium Calls", "High Calls"))</f>
        <v>Low Calls</v>
      </c>
      <c r="AF24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32" t="str">
        <f>IF(tbl_Customers[[#This Row],[Churn_Risk_Score]]&gt;=10,"High Risk", IF(tbl_Customers[[#This Row],[Churn_Risk_Score]]&gt;=5,"Medium Risk","Low Risk"))</f>
        <v>Low Risk</v>
      </c>
      <c r="AH2432">
        <f>tbl_Customers[[#This Row],[total_day_charge]] + tbl_Customers[[#This Row],[total_eve_charge]] + tbl_Customers[[#This Row],[total_night_charge]] + tbl_Customers[[#This Row],[total_intl_charge]]</f>
        <v>65.86</v>
      </c>
    </row>
    <row r="2433" spans="1:34"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t="str">
        <f>IF(tbl_Customers[[#This Row],[total_intl_charge]] &lt;= 3, "Low Charges", "High Charges")</f>
        <v>Low Charges</v>
      </c>
      <c r="Z2433" t="str">
        <f>IF(tbl_Customers[[#This Row],[total_eve_calls]]&lt;=80,"Low Calls",
IF(tbl_Customers[[#This Row],[total_eve_calls]]&lt;=120,"Medium Calls","High Calls"))</f>
        <v>Medium Calls</v>
      </c>
      <c r="AA2433" t="str">
        <f>IF(tbl_Customers[[#This Row],[total_eve_charge]]&lt;=15,"Low Charges",
IF(tbl_Customers[[#This Row],[total_eve_charge]]&lt;=20,"Medium Charges","High Charges"))</f>
        <v>Low Charges</v>
      </c>
      <c r="AB2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3" t="str">
        <f>IF(tbl_Customers[[#This Row],[number_vmail_messages]] = 0, "No Usage", IF(tbl_Customers[[#This Row],[number_vmail_messages]] &lt;= 20, "Low Usage", IF(tbl_Customers[[#This Row],[number_vmail_messages]] &lt;= 40, "Medium Usgae", "High Usage")))</f>
        <v>No Usage</v>
      </c>
      <c r="AD2433" t="str">
        <f>IF(tbl_Customers[[#This Row],[total_day_minutes]]&lt;=150,"Low Usage", IF(tbl_Customers[[#This Row],[total_day_minutes]]&lt;=200,"Medium Usage", IF(tbl_Customers[[#This Row],[total_day_minutes]]&lt;=250,"High Usage","Very High Usage")))</f>
        <v>Medium Usage</v>
      </c>
      <c r="AE2433" t="str">
        <f>IF(tbl_Customers[[#This Row],[total_intl_calls]]&lt;=5,"Low Calls", IF(tbl_Customers[[#This Row],[total_intl_calls]]&lt;=10, "Medium Calls", "High Calls"))</f>
        <v>Low Calls</v>
      </c>
      <c r="AF24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3" t="str">
        <f>IF(tbl_Customers[[#This Row],[Churn_Risk_Score]]&gt;=10,"High Risk", IF(tbl_Customers[[#This Row],[Churn_Risk_Score]]&gt;=5,"Medium Risk","Low Risk"))</f>
        <v>Low Risk</v>
      </c>
      <c r="AH2433">
        <f>tbl_Customers[[#This Row],[total_day_charge]] + tbl_Customers[[#This Row],[total_eve_charge]] + tbl_Customers[[#This Row],[total_night_charge]] + tbl_Customers[[#This Row],[total_intl_charge]]</f>
        <v>45.28</v>
      </c>
    </row>
    <row r="2434" spans="1:34"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t="str">
        <f>IF(tbl_Customers[[#This Row],[total_intl_charge]] &lt;= 3, "Low Charges", "High Charges")</f>
        <v>Low Charges</v>
      </c>
      <c r="Z2434" t="str">
        <f>IF(tbl_Customers[[#This Row],[total_eve_calls]]&lt;=80,"Low Calls",
IF(tbl_Customers[[#This Row],[total_eve_calls]]&lt;=120,"Medium Calls","High Calls"))</f>
        <v>Medium Calls</v>
      </c>
      <c r="AA2434" t="str">
        <f>IF(tbl_Customers[[#This Row],[total_eve_charge]]&lt;=15,"Low Charges",
IF(tbl_Customers[[#This Row],[total_eve_charge]]&lt;=20,"Medium Charges","High Charges"))</f>
        <v>Low Charges</v>
      </c>
      <c r="AB2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4" t="str">
        <f>IF(tbl_Customers[[#This Row],[number_vmail_messages]] = 0, "No Usage", IF(tbl_Customers[[#This Row],[number_vmail_messages]] &lt;= 20, "Low Usage", IF(tbl_Customers[[#This Row],[number_vmail_messages]] &lt;= 40, "Medium Usgae", "High Usage")))</f>
        <v>No Usage</v>
      </c>
      <c r="AD2434" t="str">
        <f>IF(tbl_Customers[[#This Row],[total_day_minutes]]&lt;=150,"Low Usage", IF(tbl_Customers[[#This Row],[total_day_minutes]]&lt;=200,"Medium Usage", IF(tbl_Customers[[#This Row],[total_day_minutes]]&lt;=250,"High Usage","Very High Usage")))</f>
        <v>Medium Usage</v>
      </c>
      <c r="AE2434" t="str">
        <f>IF(tbl_Customers[[#This Row],[total_intl_calls]]&lt;=5,"Low Calls", IF(tbl_Customers[[#This Row],[total_intl_calls]]&lt;=10, "Medium Calls", "High Calls"))</f>
        <v>Low Calls</v>
      </c>
      <c r="AF24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4" t="str">
        <f>IF(tbl_Customers[[#This Row],[Churn_Risk_Score]]&gt;=10,"High Risk", IF(tbl_Customers[[#This Row],[Churn_Risk_Score]]&gt;=5,"Medium Risk","Low Risk"))</f>
        <v>Low Risk</v>
      </c>
      <c r="AH2434">
        <f>tbl_Customers[[#This Row],[total_day_charge]] + tbl_Customers[[#This Row],[total_eve_charge]] + tbl_Customers[[#This Row],[total_night_charge]] + tbl_Customers[[#This Row],[total_intl_charge]]</f>
        <v>50.239999999999995</v>
      </c>
    </row>
    <row r="2435" spans="1:34"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t="str">
        <f>IF(tbl_Customers[[#This Row],[total_intl_charge]] &lt;= 3, "Low Charges", "High Charges")</f>
        <v>High Charges</v>
      </c>
      <c r="Z2435" t="str">
        <f>IF(tbl_Customers[[#This Row],[total_eve_calls]]&lt;=80,"Low Calls",
IF(tbl_Customers[[#This Row],[total_eve_calls]]&lt;=120,"Medium Calls","High Calls"))</f>
        <v>Medium Calls</v>
      </c>
      <c r="AA2435" t="str">
        <f>IF(tbl_Customers[[#This Row],[total_eve_charge]]&lt;=15,"Low Charges",
IF(tbl_Customers[[#This Row],[total_eve_charge]]&lt;=20,"Medium Charges","High Charges"))</f>
        <v>Medium Charges</v>
      </c>
      <c r="AB2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5" t="str">
        <f>IF(tbl_Customers[[#This Row],[number_vmail_messages]] = 0, "No Usage", IF(tbl_Customers[[#This Row],[number_vmail_messages]] &lt;= 20, "Low Usage", IF(tbl_Customers[[#This Row],[number_vmail_messages]] &lt;= 40, "Medium Usgae", "High Usage")))</f>
        <v>No Usage</v>
      </c>
      <c r="AD2435" t="str">
        <f>IF(tbl_Customers[[#This Row],[total_day_minutes]]&lt;=150,"Low Usage", IF(tbl_Customers[[#This Row],[total_day_minutes]]&lt;=200,"Medium Usage", IF(tbl_Customers[[#This Row],[total_day_minutes]]&lt;=250,"High Usage","Very High Usage")))</f>
        <v>Very High Usage</v>
      </c>
      <c r="AE2435" t="str">
        <f>IF(tbl_Customers[[#This Row],[total_intl_calls]]&lt;=5,"Low Calls", IF(tbl_Customers[[#This Row],[total_intl_calls]]&lt;=10, "Medium Calls", "High Calls"))</f>
        <v>Medium Calls</v>
      </c>
      <c r="AF24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35" t="str">
        <f>IF(tbl_Customers[[#This Row],[Churn_Risk_Score]]&gt;=10,"High Risk", IF(tbl_Customers[[#This Row],[Churn_Risk_Score]]&gt;=5,"Medium Risk","Low Risk"))</f>
        <v>Medium Risk</v>
      </c>
      <c r="AH2435">
        <f>tbl_Customers[[#This Row],[total_day_charge]] + tbl_Customers[[#This Row],[total_eve_charge]] + tbl_Customers[[#This Row],[total_night_charge]] + tbl_Customers[[#This Row],[total_intl_charge]]</f>
        <v>83.99</v>
      </c>
    </row>
    <row r="2436" spans="1:34"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t="str">
        <f>IF(tbl_Customers[[#This Row],[total_intl_charge]] &lt;= 3, "Low Charges", "High Charges")</f>
        <v>Low Charges</v>
      </c>
      <c r="Z2436" t="str">
        <f>IF(tbl_Customers[[#This Row],[total_eve_calls]]&lt;=80,"Low Calls",
IF(tbl_Customers[[#This Row],[total_eve_calls]]&lt;=120,"Medium Calls","High Calls"))</f>
        <v>Low Calls</v>
      </c>
      <c r="AA2436" t="str">
        <f>IF(tbl_Customers[[#This Row],[total_eve_charge]]&lt;=15,"Low Charges",
IF(tbl_Customers[[#This Row],[total_eve_charge]]&lt;=20,"Medium Charges","High Charges"))</f>
        <v>High Charges</v>
      </c>
      <c r="AB2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6" t="str">
        <f>IF(tbl_Customers[[#This Row],[number_vmail_messages]] = 0, "No Usage", IF(tbl_Customers[[#This Row],[number_vmail_messages]] &lt;= 20, "Low Usage", IF(tbl_Customers[[#This Row],[number_vmail_messages]] &lt;= 40, "Medium Usgae", "High Usage")))</f>
        <v>Medium Usgae</v>
      </c>
      <c r="AD2436" t="str">
        <f>IF(tbl_Customers[[#This Row],[total_day_minutes]]&lt;=150,"Low Usage", IF(tbl_Customers[[#This Row],[total_day_minutes]]&lt;=200,"Medium Usage", IF(tbl_Customers[[#This Row],[total_day_minutes]]&lt;=250,"High Usage","Very High Usage")))</f>
        <v>High Usage</v>
      </c>
      <c r="AE2436" t="str">
        <f>IF(tbl_Customers[[#This Row],[total_intl_calls]]&lt;=5,"Low Calls", IF(tbl_Customers[[#This Row],[total_intl_calls]]&lt;=10, "Medium Calls", "High Calls"))</f>
        <v>Low Calls</v>
      </c>
      <c r="AF24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6" t="str">
        <f>IF(tbl_Customers[[#This Row],[Churn_Risk_Score]]&gt;=10,"High Risk", IF(tbl_Customers[[#This Row],[Churn_Risk_Score]]&gt;=5,"Medium Risk","Low Risk"))</f>
        <v>Low Risk</v>
      </c>
      <c r="AH2436">
        <f>tbl_Customers[[#This Row],[total_day_charge]] + tbl_Customers[[#This Row],[total_eve_charge]] + tbl_Customers[[#This Row],[total_night_charge]] + tbl_Customers[[#This Row],[total_intl_charge]]</f>
        <v>68.64</v>
      </c>
    </row>
    <row r="2437" spans="1:34"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t="str">
        <f>IF(tbl_Customers[[#This Row],[total_intl_charge]] &lt;= 3, "Low Charges", "High Charges")</f>
        <v>Low Charges</v>
      </c>
      <c r="Z2437" t="str">
        <f>IF(tbl_Customers[[#This Row],[total_eve_calls]]&lt;=80,"Low Calls",
IF(tbl_Customers[[#This Row],[total_eve_calls]]&lt;=120,"Medium Calls","High Calls"))</f>
        <v>Medium Calls</v>
      </c>
      <c r="AA2437" t="str">
        <f>IF(tbl_Customers[[#This Row],[total_eve_charge]]&lt;=15,"Low Charges",
IF(tbl_Customers[[#This Row],[total_eve_charge]]&lt;=20,"Medium Charges","High Charges"))</f>
        <v>Medium Charges</v>
      </c>
      <c r="AB2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7" t="str">
        <f>IF(tbl_Customers[[#This Row],[number_vmail_messages]] = 0, "No Usage", IF(tbl_Customers[[#This Row],[number_vmail_messages]] &lt;= 20, "Low Usage", IF(tbl_Customers[[#This Row],[number_vmail_messages]] &lt;= 40, "Medium Usgae", "High Usage")))</f>
        <v>No Usage</v>
      </c>
      <c r="AD2437" t="str">
        <f>IF(tbl_Customers[[#This Row],[total_day_minutes]]&lt;=150,"Low Usage", IF(tbl_Customers[[#This Row],[total_day_minutes]]&lt;=200,"Medium Usage", IF(tbl_Customers[[#This Row],[total_day_minutes]]&lt;=250,"High Usage","Very High Usage")))</f>
        <v>High Usage</v>
      </c>
      <c r="AE2437" t="str">
        <f>IF(tbl_Customers[[#This Row],[total_intl_calls]]&lt;=5,"Low Calls", IF(tbl_Customers[[#This Row],[total_intl_calls]]&lt;=10, "Medium Calls", "High Calls"))</f>
        <v>Medium Calls</v>
      </c>
      <c r="AF24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7" t="str">
        <f>IF(tbl_Customers[[#This Row],[Churn_Risk_Score]]&gt;=10,"High Risk", IF(tbl_Customers[[#This Row],[Churn_Risk_Score]]&gt;=5,"Medium Risk","Low Risk"))</f>
        <v>Low Risk</v>
      </c>
      <c r="AH2437">
        <f>tbl_Customers[[#This Row],[total_day_charge]] + tbl_Customers[[#This Row],[total_eve_charge]] + tbl_Customers[[#This Row],[total_night_charge]] + tbl_Customers[[#This Row],[total_intl_charge]]</f>
        <v>70.75</v>
      </c>
    </row>
    <row r="2438" spans="1:34"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t="str">
        <f>IF(tbl_Customers[[#This Row],[total_intl_charge]] &lt;= 3, "Low Charges", "High Charges")</f>
        <v>Low Charges</v>
      </c>
      <c r="Z2438" t="str">
        <f>IF(tbl_Customers[[#This Row],[total_eve_calls]]&lt;=80,"Low Calls",
IF(tbl_Customers[[#This Row],[total_eve_calls]]&lt;=120,"Medium Calls","High Calls"))</f>
        <v>Medium Calls</v>
      </c>
      <c r="AA2438" t="str">
        <f>IF(tbl_Customers[[#This Row],[total_eve_charge]]&lt;=15,"Low Charges",
IF(tbl_Customers[[#This Row],[total_eve_charge]]&lt;=20,"Medium Charges","High Charges"))</f>
        <v>Medium Charges</v>
      </c>
      <c r="AB2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8" t="str">
        <f>IF(tbl_Customers[[#This Row],[number_vmail_messages]] = 0, "No Usage", IF(tbl_Customers[[#This Row],[number_vmail_messages]] &lt;= 20, "Low Usage", IF(tbl_Customers[[#This Row],[number_vmail_messages]] &lt;= 40, "Medium Usgae", "High Usage")))</f>
        <v>No Usage</v>
      </c>
      <c r="AD2438" t="str">
        <f>IF(tbl_Customers[[#This Row],[total_day_minutes]]&lt;=150,"Low Usage", IF(tbl_Customers[[#This Row],[total_day_minutes]]&lt;=200,"Medium Usage", IF(tbl_Customers[[#This Row],[total_day_minutes]]&lt;=250,"High Usage","Very High Usage")))</f>
        <v>Medium Usage</v>
      </c>
      <c r="AE2438" t="str">
        <f>IF(tbl_Customers[[#This Row],[total_intl_calls]]&lt;=5,"Low Calls", IF(tbl_Customers[[#This Row],[total_intl_calls]]&lt;=10, "Medium Calls", "High Calls"))</f>
        <v>Low Calls</v>
      </c>
      <c r="AF24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8" t="str">
        <f>IF(tbl_Customers[[#This Row],[Churn_Risk_Score]]&gt;=10,"High Risk", IF(tbl_Customers[[#This Row],[Churn_Risk_Score]]&gt;=5,"Medium Risk","Low Risk"))</f>
        <v>Low Risk</v>
      </c>
      <c r="AH2438">
        <f>tbl_Customers[[#This Row],[total_day_charge]] + tbl_Customers[[#This Row],[total_eve_charge]] + tbl_Customers[[#This Row],[total_night_charge]] + tbl_Customers[[#This Row],[total_intl_charge]]</f>
        <v>56.62</v>
      </c>
    </row>
    <row r="2439" spans="1:34"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t="str">
        <f>IF(tbl_Customers[[#This Row],[total_intl_charge]] &lt;= 3, "Low Charges", "High Charges")</f>
        <v>Low Charges</v>
      </c>
      <c r="Z2439" t="str">
        <f>IF(tbl_Customers[[#This Row],[total_eve_calls]]&lt;=80,"Low Calls",
IF(tbl_Customers[[#This Row],[total_eve_calls]]&lt;=120,"Medium Calls","High Calls"))</f>
        <v>Medium Calls</v>
      </c>
      <c r="AA2439" t="str">
        <f>IF(tbl_Customers[[#This Row],[total_eve_charge]]&lt;=15,"Low Charges",
IF(tbl_Customers[[#This Row],[total_eve_charge]]&lt;=20,"Medium Charges","High Charges"))</f>
        <v>High Charges</v>
      </c>
      <c r="AB2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9" t="str">
        <f>IF(tbl_Customers[[#This Row],[number_vmail_messages]] = 0, "No Usage", IF(tbl_Customers[[#This Row],[number_vmail_messages]] &lt;= 20, "Low Usage", IF(tbl_Customers[[#This Row],[number_vmail_messages]] &lt;= 40, "Medium Usgae", "High Usage")))</f>
        <v>Low Usage</v>
      </c>
      <c r="AD2439" t="str">
        <f>IF(tbl_Customers[[#This Row],[total_day_minutes]]&lt;=150,"Low Usage", IF(tbl_Customers[[#This Row],[total_day_minutes]]&lt;=200,"Medium Usage", IF(tbl_Customers[[#This Row],[total_day_minutes]]&lt;=250,"High Usage","Very High Usage")))</f>
        <v>Medium Usage</v>
      </c>
      <c r="AE2439" t="str">
        <f>IF(tbl_Customers[[#This Row],[total_intl_calls]]&lt;=5,"Low Calls", IF(tbl_Customers[[#This Row],[total_intl_calls]]&lt;=10, "Medium Calls", "High Calls"))</f>
        <v>Medium Calls</v>
      </c>
      <c r="AF24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9" t="str">
        <f>IF(tbl_Customers[[#This Row],[Churn_Risk_Score]]&gt;=10,"High Risk", IF(tbl_Customers[[#This Row],[Churn_Risk_Score]]&gt;=5,"Medium Risk","Low Risk"))</f>
        <v>Low Risk</v>
      </c>
      <c r="AH2439">
        <f>tbl_Customers[[#This Row],[total_day_charge]] + tbl_Customers[[#This Row],[total_eve_charge]] + tbl_Customers[[#This Row],[total_night_charge]] + tbl_Customers[[#This Row],[total_intl_charge]]</f>
        <v>59.8</v>
      </c>
    </row>
    <row r="2440" spans="1:34"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t="str">
        <f>IF(tbl_Customers[[#This Row],[total_intl_charge]] &lt;= 3, "Low Charges", "High Charges")</f>
        <v>Low Charges</v>
      </c>
      <c r="Z2440" t="str">
        <f>IF(tbl_Customers[[#This Row],[total_eve_calls]]&lt;=80,"Low Calls",
IF(tbl_Customers[[#This Row],[total_eve_calls]]&lt;=120,"Medium Calls","High Calls"))</f>
        <v>Medium Calls</v>
      </c>
      <c r="AA2440" t="str">
        <f>IF(tbl_Customers[[#This Row],[total_eve_charge]]&lt;=15,"Low Charges",
IF(tbl_Customers[[#This Row],[total_eve_charge]]&lt;=20,"Medium Charges","High Charges"))</f>
        <v>Low Charges</v>
      </c>
      <c r="AB2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0" t="str">
        <f>IF(tbl_Customers[[#This Row],[number_vmail_messages]] = 0, "No Usage", IF(tbl_Customers[[#This Row],[number_vmail_messages]] &lt;= 20, "Low Usage", IF(tbl_Customers[[#This Row],[number_vmail_messages]] &lt;= 40, "Medium Usgae", "High Usage")))</f>
        <v>No Usage</v>
      </c>
      <c r="AD2440" t="str">
        <f>IF(tbl_Customers[[#This Row],[total_day_minutes]]&lt;=150,"Low Usage", IF(tbl_Customers[[#This Row],[total_day_minutes]]&lt;=200,"Medium Usage", IF(tbl_Customers[[#This Row],[total_day_minutes]]&lt;=250,"High Usage","Very High Usage")))</f>
        <v>Very High Usage</v>
      </c>
      <c r="AE2440" t="str">
        <f>IF(tbl_Customers[[#This Row],[total_intl_calls]]&lt;=5,"Low Calls", IF(tbl_Customers[[#This Row],[total_intl_calls]]&lt;=10, "Medium Calls", "High Calls"))</f>
        <v>Low Calls</v>
      </c>
      <c r="AF24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0" t="str">
        <f>IF(tbl_Customers[[#This Row],[Churn_Risk_Score]]&gt;=10,"High Risk", IF(tbl_Customers[[#This Row],[Churn_Risk_Score]]&gt;=5,"Medium Risk","Low Risk"))</f>
        <v>Medium Risk</v>
      </c>
      <c r="AH2440">
        <f>tbl_Customers[[#This Row],[total_day_charge]] + tbl_Customers[[#This Row],[total_eve_charge]] + tbl_Customers[[#This Row],[total_night_charge]] + tbl_Customers[[#This Row],[total_intl_charge]]</f>
        <v>61.48</v>
      </c>
    </row>
    <row r="2441" spans="1:34"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t="str">
        <f>IF(tbl_Customers[[#This Row],[total_intl_charge]] &lt;= 3, "Low Charges", "High Charges")</f>
        <v>High Charges</v>
      </c>
      <c r="Z2441" t="str">
        <f>IF(tbl_Customers[[#This Row],[total_eve_calls]]&lt;=80,"Low Calls",
IF(tbl_Customers[[#This Row],[total_eve_calls]]&lt;=120,"Medium Calls","High Calls"))</f>
        <v>Low Calls</v>
      </c>
      <c r="AA2441" t="str">
        <f>IF(tbl_Customers[[#This Row],[total_eve_charge]]&lt;=15,"Low Charges",
IF(tbl_Customers[[#This Row],[total_eve_charge]]&lt;=20,"Medium Charges","High Charges"))</f>
        <v>Low Charges</v>
      </c>
      <c r="AB2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1" t="str">
        <f>IF(tbl_Customers[[#This Row],[number_vmail_messages]] = 0, "No Usage", IF(tbl_Customers[[#This Row],[number_vmail_messages]] &lt;= 20, "Low Usage", IF(tbl_Customers[[#This Row],[number_vmail_messages]] &lt;= 40, "Medium Usgae", "High Usage")))</f>
        <v>No Usage</v>
      </c>
      <c r="AD2441" t="str">
        <f>IF(tbl_Customers[[#This Row],[total_day_minutes]]&lt;=150,"Low Usage", IF(tbl_Customers[[#This Row],[total_day_minutes]]&lt;=200,"Medium Usage", IF(tbl_Customers[[#This Row],[total_day_minutes]]&lt;=250,"High Usage","Very High Usage")))</f>
        <v>Low Usage</v>
      </c>
      <c r="AE2441" t="str">
        <f>IF(tbl_Customers[[#This Row],[total_intl_calls]]&lt;=5,"Low Calls", IF(tbl_Customers[[#This Row],[total_intl_calls]]&lt;=10, "Medium Calls", "High Calls"))</f>
        <v>Low Calls</v>
      </c>
      <c r="AF24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41" t="str">
        <f>IF(tbl_Customers[[#This Row],[Churn_Risk_Score]]&gt;=10,"High Risk", IF(tbl_Customers[[#This Row],[Churn_Risk_Score]]&gt;=5,"Medium Risk","Low Risk"))</f>
        <v>Medium Risk</v>
      </c>
      <c r="AH2441">
        <f>tbl_Customers[[#This Row],[total_day_charge]] + tbl_Customers[[#This Row],[total_eve_charge]] + tbl_Customers[[#This Row],[total_night_charge]] + tbl_Customers[[#This Row],[total_intl_charge]]</f>
        <v>48.32</v>
      </c>
    </row>
    <row r="2442" spans="1:34"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t="str">
        <f>IF(tbl_Customers[[#This Row],[total_intl_charge]] &lt;= 3, "Low Charges", "High Charges")</f>
        <v>Low Charges</v>
      </c>
      <c r="Z2442" t="str">
        <f>IF(tbl_Customers[[#This Row],[total_eve_calls]]&lt;=80,"Low Calls",
IF(tbl_Customers[[#This Row],[total_eve_calls]]&lt;=120,"Medium Calls","High Calls"))</f>
        <v>Medium Calls</v>
      </c>
      <c r="AA2442" t="str">
        <f>IF(tbl_Customers[[#This Row],[total_eve_charge]]&lt;=15,"Low Charges",
IF(tbl_Customers[[#This Row],[total_eve_charge]]&lt;=20,"Medium Charges","High Charges"))</f>
        <v>High Charges</v>
      </c>
      <c r="AB2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2" t="str">
        <f>IF(tbl_Customers[[#This Row],[number_vmail_messages]] = 0, "No Usage", IF(tbl_Customers[[#This Row],[number_vmail_messages]] &lt;= 20, "Low Usage", IF(tbl_Customers[[#This Row],[number_vmail_messages]] &lt;= 40, "Medium Usgae", "High Usage")))</f>
        <v>No Usage</v>
      </c>
      <c r="AD2442" t="str">
        <f>IF(tbl_Customers[[#This Row],[total_day_minutes]]&lt;=150,"Low Usage", IF(tbl_Customers[[#This Row],[total_day_minutes]]&lt;=200,"Medium Usage", IF(tbl_Customers[[#This Row],[total_day_minutes]]&lt;=250,"High Usage","Very High Usage")))</f>
        <v>High Usage</v>
      </c>
      <c r="AE2442" t="str">
        <f>IF(tbl_Customers[[#This Row],[total_intl_calls]]&lt;=5,"Low Calls", IF(tbl_Customers[[#This Row],[total_intl_calls]]&lt;=10, "Medium Calls", "High Calls"))</f>
        <v>High Calls</v>
      </c>
      <c r="AF24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2" t="str">
        <f>IF(tbl_Customers[[#This Row],[Churn_Risk_Score]]&gt;=10,"High Risk", IF(tbl_Customers[[#This Row],[Churn_Risk_Score]]&gt;=5,"Medium Risk","Low Risk"))</f>
        <v>Low Risk</v>
      </c>
      <c r="AH2442">
        <f>tbl_Customers[[#This Row],[total_day_charge]] + tbl_Customers[[#This Row],[total_eve_charge]] + tbl_Customers[[#This Row],[total_night_charge]] + tbl_Customers[[#This Row],[total_intl_charge]]</f>
        <v>69.190000000000012</v>
      </c>
    </row>
    <row r="2443" spans="1:34"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t="str">
        <f>IF(tbl_Customers[[#This Row],[total_intl_charge]] &lt;= 3, "Low Charges", "High Charges")</f>
        <v>Low Charges</v>
      </c>
      <c r="Z2443" t="str">
        <f>IF(tbl_Customers[[#This Row],[total_eve_calls]]&lt;=80,"Low Calls",
IF(tbl_Customers[[#This Row],[total_eve_calls]]&lt;=120,"Medium Calls","High Calls"))</f>
        <v>High Calls</v>
      </c>
      <c r="AA2443" t="str">
        <f>IF(tbl_Customers[[#This Row],[total_eve_charge]]&lt;=15,"Low Charges",
IF(tbl_Customers[[#This Row],[total_eve_charge]]&lt;=20,"Medium Charges","High Charges"))</f>
        <v>Low Charges</v>
      </c>
      <c r="AB2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3" t="str">
        <f>IF(tbl_Customers[[#This Row],[number_vmail_messages]] = 0, "No Usage", IF(tbl_Customers[[#This Row],[number_vmail_messages]] &lt;= 20, "Low Usage", IF(tbl_Customers[[#This Row],[number_vmail_messages]] &lt;= 40, "Medium Usgae", "High Usage")))</f>
        <v>No Usage</v>
      </c>
      <c r="AD2443" t="str">
        <f>IF(tbl_Customers[[#This Row],[total_day_minutes]]&lt;=150,"Low Usage", IF(tbl_Customers[[#This Row],[total_day_minutes]]&lt;=200,"Medium Usage", IF(tbl_Customers[[#This Row],[total_day_minutes]]&lt;=250,"High Usage","Very High Usage")))</f>
        <v>Very High Usage</v>
      </c>
      <c r="AE2443" t="str">
        <f>IF(tbl_Customers[[#This Row],[total_intl_calls]]&lt;=5,"Low Calls", IF(tbl_Customers[[#This Row],[total_intl_calls]]&lt;=10, "Medium Calls", "High Calls"))</f>
        <v>Low Calls</v>
      </c>
      <c r="AF24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3" t="str">
        <f>IF(tbl_Customers[[#This Row],[Churn_Risk_Score]]&gt;=10,"High Risk", IF(tbl_Customers[[#This Row],[Churn_Risk_Score]]&gt;=5,"Medium Risk","Low Risk"))</f>
        <v>Medium Risk</v>
      </c>
      <c r="AH2443">
        <f>tbl_Customers[[#This Row],[total_day_charge]] + tbl_Customers[[#This Row],[total_eve_charge]] + tbl_Customers[[#This Row],[total_night_charge]] + tbl_Customers[[#This Row],[total_intl_charge]]</f>
        <v>76.86</v>
      </c>
    </row>
    <row r="2444" spans="1:34"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t="str">
        <f>IF(tbl_Customers[[#This Row],[total_intl_charge]] &lt;= 3, "Low Charges", "High Charges")</f>
        <v>Low Charges</v>
      </c>
      <c r="Z2444" t="str">
        <f>IF(tbl_Customers[[#This Row],[total_eve_calls]]&lt;=80,"Low Calls",
IF(tbl_Customers[[#This Row],[total_eve_calls]]&lt;=120,"Medium Calls","High Calls"))</f>
        <v>Medium Calls</v>
      </c>
      <c r="AA2444" t="str">
        <f>IF(tbl_Customers[[#This Row],[total_eve_charge]]&lt;=15,"Low Charges",
IF(tbl_Customers[[#This Row],[total_eve_charge]]&lt;=20,"Medium Charges","High Charges"))</f>
        <v>Low Charges</v>
      </c>
      <c r="AB2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4" t="str">
        <f>IF(tbl_Customers[[#This Row],[number_vmail_messages]] = 0, "No Usage", IF(tbl_Customers[[#This Row],[number_vmail_messages]] &lt;= 20, "Low Usage", IF(tbl_Customers[[#This Row],[number_vmail_messages]] &lt;= 40, "Medium Usgae", "High Usage")))</f>
        <v>No Usage</v>
      </c>
      <c r="AD2444" t="str">
        <f>IF(tbl_Customers[[#This Row],[total_day_minutes]]&lt;=150,"Low Usage", IF(tbl_Customers[[#This Row],[total_day_minutes]]&lt;=200,"Medium Usage", IF(tbl_Customers[[#This Row],[total_day_minutes]]&lt;=250,"High Usage","Very High Usage")))</f>
        <v>Medium Usage</v>
      </c>
      <c r="AE2444" t="str">
        <f>IF(tbl_Customers[[#This Row],[total_intl_calls]]&lt;=5,"Low Calls", IF(tbl_Customers[[#This Row],[total_intl_calls]]&lt;=10, "Medium Calls", "High Calls"))</f>
        <v>Low Calls</v>
      </c>
      <c r="AF24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4" t="str">
        <f>IF(tbl_Customers[[#This Row],[Churn_Risk_Score]]&gt;=10,"High Risk", IF(tbl_Customers[[#This Row],[Churn_Risk_Score]]&gt;=5,"Medium Risk","Low Risk"))</f>
        <v>Low Risk</v>
      </c>
      <c r="AH2444">
        <f>tbl_Customers[[#This Row],[total_day_charge]] + tbl_Customers[[#This Row],[total_eve_charge]] + tbl_Customers[[#This Row],[total_night_charge]] + tbl_Customers[[#This Row],[total_intl_charge]]</f>
        <v>58.88</v>
      </c>
    </row>
    <row r="2445" spans="1:34"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t="str">
        <f>IF(tbl_Customers[[#This Row],[total_intl_charge]] &lt;= 3, "Low Charges", "High Charges")</f>
        <v>Low Charges</v>
      </c>
      <c r="Z2445" t="str">
        <f>IF(tbl_Customers[[#This Row],[total_eve_calls]]&lt;=80,"Low Calls",
IF(tbl_Customers[[#This Row],[total_eve_calls]]&lt;=120,"Medium Calls","High Calls"))</f>
        <v>Medium Calls</v>
      </c>
      <c r="AA2445" t="str">
        <f>IF(tbl_Customers[[#This Row],[total_eve_charge]]&lt;=15,"Low Charges",
IF(tbl_Customers[[#This Row],[total_eve_charge]]&lt;=20,"Medium Charges","High Charges"))</f>
        <v>Low Charges</v>
      </c>
      <c r="AB2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5" t="str">
        <f>IF(tbl_Customers[[#This Row],[number_vmail_messages]] = 0, "No Usage", IF(tbl_Customers[[#This Row],[number_vmail_messages]] &lt;= 20, "Low Usage", IF(tbl_Customers[[#This Row],[number_vmail_messages]] &lt;= 40, "Medium Usgae", "High Usage")))</f>
        <v>High Usage</v>
      </c>
      <c r="AD2445" t="str">
        <f>IF(tbl_Customers[[#This Row],[total_day_minutes]]&lt;=150,"Low Usage", IF(tbl_Customers[[#This Row],[total_day_minutes]]&lt;=200,"Medium Usage", IF(tbl_Customers[[#This Row],[total_day_minutes]]&lt;=250,"High Usage","Very High Usage")))</f>
        <v>High Usage</v>
      </c>
      <c r="AE2445" t="str">
        <f>IF(tbl_Customers[[#This Row],[total_intl_calls]]&lt;=5,"Low Calls", IF(tbl_Customers[[#This Row],[total_intl_calls]]&lt;=10, "Medium Calls", "High Calls"))</f>
        <v>Low Calls</v>
      </c>
      <c r="AF24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5" t="str">
        <f>IF(tbl_Customers[[#This Row],[Churn_Risk_Score]]&gt;=10,"High Risk", IF(tbl_Customers[[#This Row],[Churn_Risk_Score]]&gt;=5,"Medium Risk","Low Risk"))</f>
        <v>Low Risk</v>
      </c>
      <c r="AH2445">
        <f>tbl_Customers[[#This Row],[total_day_charge]] + tbl_Customers[[#This Row],[total_eve_charge]] + tbl_Customers[[#This Row],[total_night_charge]] + tbl_Customers[[#This Row],[total_intl_charge]]</f>
        <v>55.949999999999996</v>
      </c>
    </row>
    <row r="2446" spans="1:34"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t="str">
        <f>IF(tbl_Customers[[#This Row],[total_intl_charge]] &lt;= 3, "Low Charges", "High Charges")</f>
        <v>Low Charges</v>
      </c>
      <c r="Z2446" t="str">
        <f>IF(tbl_Customers[[#This Row],[total_eve_calls]]&lt;=80,"Low Calls",
IF(tbl_Customers[[#This Row],[total_eve_calls]]&lt;=120,"Medium Calls","High Calls"))</f>
        <v>Low Calls</v>
      </c>
      <c r="AA2446" t="str">
        <f>IF(tbl_Customers[[#This Row],[total_eve_charge]]&lt;=15,"Low Charges",
IF(tbl_Customers[[#This Row],[total_eve_charge]]&lt;=20,"Medium Charges","High Charges"))</f>
        <v>Medium Charges</v>
      </c>
      <c r="AB2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6" t="str">
        <f>IF(tbl_Customers[[#This Row],[number_vmail_messages]] = 0, "No Usage", IF(tbl_Customers[[#This Row],[number_vmail_messages]] &lt;= 20, "Low Usage", IF(tbl_Customers[[#This Row],[number_vmail_messages]] &lt;= 40, "Medium Usgae", "High Usage")))</f>
        <v>Medium Usgae</v>
      </c>
      <c r="AD2446" t="str">
        <f>IF(tbl_Customers[[#This Row],[total_day_minutes]]&lt;=150,"Low Usage", IF(tbl_Customers[[#This Row],[total_day_minutes]]&lt;=200,"Medium Usage", IF(tbl_Customers[[#This Row],[total_day_minutes]]&lt;=250,"High Usage","Very High Usage")))</f>
        <v>Low Usage</v>
      </c>
      <c r="AE2446" t="str">
        <f>IF(tbl_Customers[[#This Row],[total_intl_calls]]&lt;=5,"Low Calls", IF(tbl_Customers[[#This Row],[total_intl_calls]]&lt;=10, "Medium Calls", "High Calls"))</f>
        <v>Low Calls</v>
      </c>
      <c r="AF24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6" t="str">
        <f>IF(tbl_Customers[[#This Row],[Churn_Risk_Score]]&gt;=10,"High Risk", IF(tbl_Customers[[#This Row],[Churn_Risk_Score]]&gt;=5,"Medium Risk","Low Risk"))</f>
        <v>Low Risk</v>
      </c>
      <c r="AH2446">
        <f>tbl_Customers[[#This Row],[total_day_charge]] + tbl_Customers[[#This Row],[total_eve_charge]] + tbl_Customers[[#This Row],[total_night_charge]] + tbl_Customers[[#This Row],[total_intl_charge]]</f>
        <v>45.239999999999995</v>
      </c>
    </row>
    <row r="2447" spans="1:34"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t="str">
        <f>IF(tbl_Customers[[#This Row],[total_intl_charge]] &lt;= 3, "Low Charges", "High Charges")</f>
        <v>Low Charges</v>
      </c>
      <c r="Z2447" t="str">
        <f>IF(tbl_Customers[[#This Row],[total_eve_calls]]&lt;=80,"Low Calls",
IF(tbl_Customers[[#This Row],[total_eve_calls]]&lt;=120,"Medium Calls","High Calls"))</f>
        <v>High Calls</v>
      </c>
      <c r="AA2447" t="str">
        <f>IF(tbl_Customers[[#This Row],[total_eve_charge]]&lt;=15,"Low Charges",
IF(tbl_Customers[[#This Row],[total_eve_charge]]&lt;=20,"Medium Charges","High Charges"))</f>
        <v>High Charges</v>
      </c>
      <c r="AB2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7" t="str">
        <f>IF(tbl_Customers[[#This Row],[number_vmail_messages]] = 0, "No Usage", IF(tbl_Customers[[#This Row],[number_vmail_messages]] &lt;= 20, "Low Usage", IF(tbl_Customers[[#This Row],[number_vmail_messages]] &lt;= 40, "Medium Usgae", "High Usage")))</f>
        <v>No Usage</v>
      </c>
      <c r="AD2447" t="str">
        <f>IF(tbl_Customers[[#This Row],[total_day_minutes]]&lt;=150,"Low Usage", IF(tbl_Customers[[#This Row],[total_day_minutes]]&lt;=200,"Medium Usage", IF(tbl_Customers[[#This Row],[total_day_minutes]]&lt;=250,"High Usage","Very High Usage")))</f>
        <v>Very High Usage</v>
      </c>
      <c r="AE2447" t="str">
        <f>IF(tbl_Customers[[#This Row],[total_intl_calls]]&lt;=5,"Low Calls", IF(tbl_Customers[[#This Row],[total_intl_calls]]&lt;=10, "Medium Calls", "High Calls"))</f>
        <v>Medium Calls</v>
      </c>
      <c r="AF24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7" t="str">
        <f>IF(tbl_Customers[[#This Row],[Churn_Risk_Score]]&gt;=10,"High Risk", IF(tbl_Customers[[#This Row],[Churn_Risk_Score]]&gt;=5,"Medium Risk","Low Risk"))</f>
        <v>Medium Risk</v>
      </c>
      <c r="AH2447">
        <f>tbl_Customers[[#This Row],[total_day_charge]] + tbl_Customers[[#This Row],[total_eve_charge]] + tbl_Customers[[#This Row],[total_night_charge]] + tbl_Customers[[#This Row],[total_intl_charge]]</f>
        <v>75.080000000000013</v>
      </c>
    </row>
    <row r="2448" spans="1:34"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t="str">
        <f>IF(tbl_Customers[[#This Row],[total_intl_charge]] &lt;= 3, "Low Charges", "High Charges")</f>
        <v>High Charges</v>
      </c>
      <c r="Z2448" t="str">
        <f>IF(tbl_Customers[[#This Row],[total_eve_calls]]&lt;=80,"Low Calls",
IF(tbl_Customers[[#This Row],[total_eve_calls]]&lt;=120,"Medium Calls","High Calls"))</f>
        <v>Medium Calls</v>
      </c>
      <c r="AA2448" t="str">
        <f>IF(tbl_Customers[[#This Row],[total_eve_charge]]&lt;=15,"Low Charges",
IF(tbl_Customers[[#This Row],[total_eve_charge]]&lt;=20,"Medium Charges","High Charges"))</f>
        <v>Low Charges</v>
      </c>
      <c r="AB2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8" t="str">
        <f>IF(tbl_Customers[[#This Row],[number_vmail_messages]] = 0, "No Usage", IF(tbl_Customers[[#This Row],[number_vmail_messages]] &lt;= 20, "Low Usage", IF(tbl_Customers[[#This Row],[number_vmail_messages]] &lt;= 40, "Medium Usgae", "High Usage")))</f>
        <v>No Usage</v>
      </c>
      <c r="AD2448" t="str">
        <f>IF(tbl_Customers[[#This Row],[total_day_minutes]]&lt;=150,"Low Usage", IF(tbl_Customers[[#This Row],[total_day_minutes]]&lt;=200,"Medium Usage", IF(tbl_Customers[[#This Row],[total_day_minutes]]&lt;=250,"High Usage","Very High Usage")))</f>
        <v>High Usage</v>
      </c>
      <c r="AE2448" t="str">
        <f>IF(tbl_Customers[[#This Row],[total_intl_calls]]&lt;=5,"Low Calls", IF(tbl_Customers[[#This Row],[total_intl_calls]]&lt;=10, "Medium Calls", "High Calls"))</f>
        <v>Low Calls</v>
      </c>
      <c r="AF24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8" t="str">
        <f>IF(tbl_Customers[[#This Row],[Churn_Risk_Score]]&gt;=10,"High Risk", IF(tbl_Customers[[#This Row],[Churn_Risk_Score]]&gt;=5,"Medium Risk","Low Risk"))</f>
        <v>Low Risk</v>
      </c>
      <c r="AH2448">
        <f>tbl_Customers[[#This Row],[total_day_charge]] + tbl_Customers[[#This Row],[total_eve_charge]] + tbl_Customers[[#This Row],[total_night_charge]] + tbl_Customers[[#This Row],[total_intl_charge]]</f>
        <v>62.01</v>
      </c>
    </row>
    <row r="2449" spans="1:34"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t="str">
        <f>IF(tbl_Customers[[#This Row],[total_intl_charge]] &lt;= 3, "Low Charges", "High Charges")</f>
        <v>High Charges</v>
      </c>
      <c r="Z2449" t="str">
        <f>IF(tbl_Customers[[#This Row],[total_eve_calls]]&lt;=80,"Low Calls",
IF(tbl_Customers[[#This Row],[total_eve_calls]]&lt;=120,"Medium Calls","High Calls"))</f>
        <v>Medium Calls</v>
      </c>
      <c r="AA2449" t="str">
        <f>IF(tbl_Customers[[#This Row],[total_eve_charge]]&lt;=15,"Low Charges",
IF(tbl_Customers[[#This Row],[total_eve_charge]]&lt;=20,"Medium Charges","High Charges"))</f>
        <v>Medium Charges</v>
      </c>
      <c r="AB2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9" t="str">
        <f>IF(tbl_Customers[[#This Row],[number_vmail_messages]] = 0, "No Usage", IF(tbl_Customers[[#This Row],[number_vmail_messages]] &lt;= 20, "Low Usage", IF(tbl_Customers[[#This Row],[number_vmail_messages]] &lt;= 40, "Medium Usgae", "High Usage")))</f>
        <v>No Usage</v>
      </c>
      <c r="AD2449" t="str">
        <f>IF(tbl_Customers[[#This Row],[total_day_minutes]]&lt;=150,"Low Usage", IF(tbl_Customers[[#This Row],[total_day_minutes]]&lt;=200,"Medium Usage", IF(tbl_Customers[[#This Row],[total_day_minutes]]&lt;=250,"High Usage","Very High Usage")))</f>
        <v>Low Usage</v>
      </c>
      <c r="AE2449" t="str">
        <f>IF(tbl_Customers[[#This Row],[total_intl_calls]]&lt;=5,"Low Calls", IF(tbl_Customers[[#This Row],[total_intl_calls]]&lt;=10, "Medium Calls", "High Calls"))</f>
        <v>Low Calls</v>
      </c>
      <c r="AF24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9" t="str">
        <f>IF(tbl_Customers[[#This Row],[Churn_Risk_Score]]&gt;=10,"High Risk", IF(tbl_Customers[[#This Row],[Churn_Risk_Score]]&gt;=5,"Medium Risk","Low Risk"))</f>
        <v>Low Risk</v>
      </c>
      <c r="AH2449">
        <f>tbl_Customers[[#This Row],[total_day_charge]] + tbl_Customers[[#This Row],[total_eve_charge]] + tbl_Customers[[#This Row],[total_night_charge]] + tbl_Customers[[#This Row],[total_intl_charge]]</f>
        <v>50.839999999999996</v>
      </c>
    </row>
    <row r="2450" spans="1:34"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t="str">
        <f>IF(tbl_Customers[[#This Row],[total_intl_charge]] &lt;= 3, "Low Charges", "High Charges")</f>
        <v>High Charges</v>
      </c>
      <c r="Z2450" t="str">
        <f>IF(tbl_Customers[[#This Row],[total_eve_calls]]&lt;=80,"Low Calls",
IF(tbl_Customers[[#This Row],[total_eve_calls]]&lt;=120,"Medium Calls","High Calls"))</f>
        <v>Medium Calls</v>
      </c>
      <c r="AA2450" t="str">
        <f>IF(tbl_Customers[[#This Row],[total_eve_charge]]&lt;=15,"Low Charges",
IF(tbl_Customers[[#This Row],[total_eve_charge]]&lt;=20,"Medium Charges","High Charges"))</f>
        <v>Low Charges</v>
      </c>
      <c r="AB2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0" t="str">
        <f>IF(tbl_Customers[[#This Row],[number_vmail_messages]] = 0, "No Usage", IF(tbl_Customers[[#This Row],[number_vmail_messages]] &lt;= 20, "Low Usage", IF(tbl_Customers[[#This Row],[number_vmail_messages]] &lt;= 40, "Medium Usgae", "High Usage")))</f>
        <v>Medium Usgae</v>
      </c>
      <c r="AD2450" t="str">
        <f>IF(tbl_Customers[[#This Row],[total_day_minutes]]&lt;=150,"Low Usage", IF(tbl_Customers[[#This Row],[total_day_minutes]]&lt;=200,"Medium Usage", IF(tbl_Customers[[#This Row],[total_day_minutes]]&lt;=250,"High Usage","Very High Usage")))</f>
        <v>Low Usage</v>
      </c>
      <c r="AE2450" t="str">
        <f>IF(tbl_Customers[[#This Row],[total_intl_calls]]&lt;=5,"Low Calls", IF(tbl_Customers[[#This Row],[total_intl_calls]]&lt;=10, "Medium Calls", "High Calls"))</f>
        <v>Medium Calls</v>
      </c>
      <c r="AF24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0" t="str">
        <f>IF(tbl_Customers[[#This Row],[Churn_Risk_Score]]&gt;=10,"High Risk", IF(tbl_Customers[[#This Row],[Churn_Risk_Score]]&gt;=5,"Medium Risk","Low Risk"))</f>
        <v>Low Risk</v>
      </c>
      <c r="AH2450">
        <f>tbl_Customers[[#This Row],[total_day_charge]] + tbl_Customers[[#This Row],[total_eve_charge]] + tbl_Customers[[#This Row],[total_night_charge]] + tbl_Customers[[#This Row],[total_intl_charge]]</f>
        <v>47.129999999999995</v>
      </c>
    </row>
    <row r="2451" spans="1:34"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t="str">
        <f>IF(tbl_Customers[[#This Row],[total_intl_charge]] &lt;= 3, "Low Charges", "High Charges")</f>
        <v>Low Charges</v>
      </c>
      <c r="Z2451" t="str">
        <f>IF(tbl_Customers[[#This Row],[total_eve_calls]]&lt;=80,"Low Calls",
IF(tbl_Customers[[#This Row],[total_eve_calls]]&lt;=120,"Medium Calls","High Calls"))</f>
        <v>Low Calls</v>
      </c>
      <c r="AA2451" t="str">
        <f>IF(tbl_Customers[[#This Row],[total_eve_charge]]&lt;=15,"Low Charges",
IF(tbl_Customers[[#This Row],[total_eve_charge]]&lt;=20,"Medium Charges","High Charges"))</f>
        <v>Low Charges</v>
      </c>
      <c r="AB2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1" t="str">
        <f>IF(tbl_Customers[[#This Row],[number_vmail_messages]] = 0, "No Usage", IF(tbl_Customers[[#This Row],[number_vmail_messages]] &lt;= 20, "Low Usage", IF(tbl_Customers[[#This Row],[number_vmail_messages]] &lt;= 40, "Medium Usgae", "High Usage")))</f>
        <v>Medium Usgae</v>
      </c>
      <c r="AD2451" t="str">
        <f>IF(tbl_Customers[[#This Row],[total_day_minutes]]&lt;=150,"Low Usage", IF(tbl_Customers[[#This Row],[total_day_minutes]]&lt;=200,"Medium Usage", IF(tbl_Customers[[#This Row],[total_day_minutes]]&lt;=250,"High Usage","Very High Usage")))</f>
        <v>High Usage</v>
      </c>
      <c r="AE2451" t="str">
        <f>IF(tbl_Customers[[#This Row],[total_intl_calls]]&lt;=5,"Low Calls", IF(tbl_Customers[[#This Row],[total_intl_calls]]&lt;=10, "Medium Calls", "High Calls"))</f>
        <v>Medium Calls</v>
      </c>
      <c r="AF24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1" t="str">
        <f>IF(tbl_Customers[[#This Row],[Churn_Risk_Score]]&gt;=10,"High Risk", IF(tbl_Customers[[#This Row],[Churn_Risk_Score]]&gt;=5,"Medium Risk","Low Risk"))</f>
        <v>Low Risk</v>
      </c>
      <c r="AH2451">
        <f>tbl_Customers[[#This Row],[total_day_charge]] + tbl_Customers[[#This Row],[total_eve_charge]] + tbl_Customers[[#This Row],[total_night_charge]] + tbl_Customers[[#This Row],[total_intl_charge]]</f>
        <v>62.11</v>
      </c>
    </row>
    <row r="2452" spans="1:34"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t="str">
        <f>IF(tbl_Customers[[#This Row],[total_intl_charge]] &lt;= 3, "Low Charges", "High Charges")</f>
        <v>High Charges</v>
      </c>
      <c r="Z2452" t="str">
        <f>IF(tbl_Customers[[#This Row],[total_eve_calls]]&lt;=80,"Low Calls",
IF(tbl_Customers[[#This Row],[total_eve_calls]]&lt;=120,"Medium Calls","High Calls"))</f>
        <v>High Calls</v>
      </c>
      <c r="AA2452" t="str">
        <f>IF(tbl_Customers[[#This Row],[total_eve_charge]]&lt;=15,"Low Charges",
IF(tbl_Customers[[#This Row],[total_eve_charge]]&lt;=20,"Medium Charges","High Charges"))</f>
        <v>High Charges</v>
      </c>
      <c r="AB2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2" t="str">
        <f>IF(tbl_Customers[[#This Row],[number_vmail_messages]] = 0, "No Usage", IF(tbl_Customers[[#This Row],[number_vmail_messages]] &lt;= 20, "Low Usage", IF(tbl_Customers[[#This Row],[number_vmail_messages]] &lt;= 40, "Medium Usgae", "High Usage")))</f>
        <v>No Usage</v>
      </c>
      <c r="AD2452" t="str">
        <f>IF(tbl_Customers[[#This Row],[total_day_minutes]]&lt;=150,"Low Usage", IF(tbl_Customers[[#This Row],[total_day_minutes]]&lt;=200,"Medium Usage", IF(tbl_Customers[[#This Row],[total_day_minutes]]&lt;=250,"High Usage","Very High Usage")))</f>
        <v>Low Usage</v>
      </c>
      <c r="AE2452" t="str">
        <f>IF(tbl_Customers[[#This Row],[total_intl_calls]]&lt;=5,"Low Calls", IF(tbl_Customers[[#This Row],[total_intl_calls]]&lt;=10, "Medium Calls", "High Calls"))</f>
        <v>Low Calls</v>
      </c>
      <c r="AF24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2" t="str">
        <f>IF(tbl_Customers[[#This Row],[Churn_Risk_Score]]&gt;=10,"High Risk", IF(tbl_Customers[[#This Row],[Churn_Risk_Score]]&gt;=5,"Medium Risk","Low Risk"))</f>
        <v>Low Risk</v>
      </c>
      <c r="AH2452">
        <f>tbl_Customers[[#This Row],[total_day_charge]] + tbl_Customers[[#This Row],[total_eve_charge]] + tbl_Customers[[#This Row],[total_night_charge]] + tbl_Customers[[#This Row],[total_intl_charge]]</f>
        <v>58.64</v>
      </c>
    </row>
    <row r="2453" spans="1:34"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t="str">
        <f>IF(tbl_Customers[[#This Row],[total_intl_charge]] &lt;= 3, "Low Charges", "High Charges")</f>
        <v>Low Charges</v>
      </c>
      <c r="Z2453" t="str">
        <f>IF(tbl_Customers[[#This Row],[total_eve_calls]]&lt;=80,"Low Calls",
IF(tbl_Customers[[#This Row],[total_eve_calls]]&lt;=120,"Medium Calls","High Calls"))</f>
        <v>Medium Calls</v>
      </c>
      <c r="AA2453" t="str">
        <f>IF(tbl_Customers[[#This Row],[total_eve_charge]]&lt;=15,"Low Charges",
IF(tbl_Customers[[#This Row],[total_eve_charge]]&lt;=20,"Medium Charges","High Charges"))</f>
        <v>Low Charges</v>
      </c>
      <c r="AB2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53" t="str">
        <f>IF(tbl_Customers[[#This Row],[number_vmail_messages]] = 0, "No Usage", IF(tbl_Customers[[#This Row],[number_vmail_messages]] &lt;= 20, "Low Usage", IF(tbl_Customers[[#This Row],[number_vmail_messages]] &lt;= 40, "Medium Usgae", "High Usage")))</f>
        <v>No Usage</v>
      </c>
      <c r="AD2453" t="str">
        <f>IF(tbl_Customers[[#This Row],[total_day_minutes]]&lt;=150,"Low Usage", IF(tbl_Customers[[#This Row],[total_day_minutes]]&lt;=200,"Medium Usage", IF(tbl_Customers[[#This Row],[total_day_minutes]]&lt;=250,"High Usage","Very High Usage")))</f>
        <v>Medium Usage</v>
      </c>
      <c r="AE2453" t="str">
        <f>IF(tbl_Customers[[#This Row],[total_intl_calls]]&lt;=5,"Low Calls", IF(tbl_Customers[[#This Row],[total_intl_calls]]&lt;=10, "Medium Calls", "High Calls"))</f>
        <v>Low Calls</v>
      </c>
      <c r="AF24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3" t="str">
        <f>IF(tbl_Customers[[#This Row],[Churn_Risk_Score]]&gt;=10,"High Risk", IF(tbl_Customers[[#This Row],[Churn_Risk_Score]]&gt;=5,"Medium Risk","Low Risk"))</f>
        <v>Low Risk</v>
      </c>
      <c r="AH2453">
        <f>tbl_Customers[[#This Row],[total_day_charge]] + tbl_Customers[[#This Row],[total_eve_charge]] + tbl_Customers[[#This Row],[total_night_charge]] + tbl_Customers[[#This Row],[total_intl_charge]]</f>
        <v>48.19</v>
      </c>
    </row>
    <row r="2454" spans="1:34"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t="str">
        <f>IF(tbl_Customers[[#This Row],[total_intl_charge]] &lt;= 3, "Low Charges", "High Charges")</f>
        <v>Low Charges</v>
      </c>
      <c r="Z2454" t="str">
        <f>IF(tbl_Customers[[#This Row],[total_eve_calls]]&lt;=80,"Low Calls",
IF(tbl_Customers[[#This Row],[total_eve_calls]]&lt;=120,"Medium Calls","High Calls"))</f>
        <v>Low Calls</v>
      </c>
      <c r="AA2454" t="str">
        <f>IF(tbl_Customers[[#This Row],[total_eve_charge]]&lt;=15,"Low Charges",
IF(tbl_Customers[[#This Row],[total_eve_charge]]&lt;=20,"Medium Charges","High Charges"))</f>
        <v>Medium Charges</v>
      </c>
      <c r="AB2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4" t="str">
        <f>IF(tbl_Customers[[#This Row],[number_vmail_messages]] = 0, "No Usage", IF(tbl_Customers[[#This Row],[number_vmail_messages]] &lt;= 20, "Low Usage", IF(tbl_Customers[[#This Row],[number_vmail_messages]] &lt;= 40, "Medium Usgae", "High Usage")))</f>
        <v>No Usage</v>
      </c>
      <c r="AD2454" t="str">
        <f>IF(tbl_Customers[[#This Row],[total_day_minutes]]&lt;=150,"Low Usage", IF(tbl_Customers[[#This Row],[total_day_minutes]]&lt;=200,"Medium Usage", IF(tbl_Customers[[#This Row],[total_day_minutes]]&lt;=250,"High Usage","Very High Usage")))</f>
        <v>High Usage</v>
      </c>
      <c r="AE2454" t="str">
        <f>IF(tbl_Customers[[#This Row],[total_intl_calls]]&lt;=5,"Low Calls", IF(tbl_Customers[[#This Row],[total_intl_calls]]&lt;=10, "Medium Calls", "High Calls"))</f>
        <v>Low Calls</v>
      </c>
      <c r="AF24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4" t="str">
        <f>IF(tbl_Customers[[#This Row],[Churn_Risk_Score]]&gt;=10,"High Risk", IF(tbl_Customers[[#This Row],[Churn_Risk_Score]]&gt;=5,"Medium Risk","Low Risk"))</f>
        <v>Low Risk</v>
      </c>
      <c r="AH2454">
        <f>tbl_Customers[[#This Row],[total_day_charge]] + tbl_Customers[[#This Row],[total_eve_charge]] + tbl_Customers[[#This Row],[total_night_charge]] + tbl_Customers[[#This Row],[total_intl_charge]]</f>
        <v>66.959999999999994</v>
      </c>
    </row>
    <row r="2455" spans="1:34"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t="str">
        <f>IF(tbl_Customers[[#This Row],[total_intl_charge]] &lt;= 3, "Low Charges", "High Charges")</f>
        <v>High Charges</v>
      </c>
      <c r="Z2455" t="str">
        <f>IF(tbl_Customers[[#This Row],[total_eve_calls]]&lt;=80,"Low Calls",
IF(tbl_Customers[[#This Row],[total_eve_calls]]&lt;=120,"Medium Calls","High Calls"))</f>
        <v>High Calls</v>
      </c>
      <c r="AA2455" t="str">
        <f>IF(tbl_Customers[[#This Row],[total_eve_charge]]&lt;=15,"Low Charges",
IF(tbl_Customers[[#This Row],[total_eve_charge]]&lt;=20,"Medium Charges","High Charges"))</f>
        <v>Medium Charges</v>
      </c>
      <c r="AB2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5" t="str">
        <f>IF(tbl_Customers[[#This Row],[number_vmail_messages]] = 0, "No Usage", IF(tbl_Customers[[#This Row],[number_vmail_messages]] &lt;= 20, "Low Usage", IF(tbl_Customers[[#This Row],[number_vmail_messages]] &lt;= 40, "Medium Usgae", "High Usage")))</f>
        <v>Medium Usgae</v>
      </c>
      <c r="AD2455" t="str">
        <f>IF(tbl_Customers[[#This Row],[total_day_minutes]]&lt;=150,"Low Usage", IF(tbl_Customers[[#This Row],[total_day_minutes]]&lt;=200,"Medium Usage", IF(tbl_Customers[[#This Row],[total_day_minutes]]&lt;=250,"High Usage","Very High Usage")))</f>
        <v>Low Usage</v>
      </c>
      <c r="AE2455" t="str">
        <f>IF(tbl_Customers[[#This Row],[total_intl_calls]]&lt;=5,"Low Calls", IF(tbl_Customers[[#This Row],[total_intl_calls]]&lt;=10, "Medium Calls", "High Calls"))</f>
        <v>Low Calls</v>
      </c>
      <c r="AF24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5" t="str">
        <f>IF(tbl_Customers[[#This Row],[Churn_Risk_Score]]&gt;=10,"High Risk", IF(tbl_Customers[[#This Row],[Churn_Risk_Score]]&gt;=5,"Medium Risk","Low Risk"))</f>
        <v>Low Risk</v>
      </c>
      <c r="AH2455">
        <f>tbl_Customers[[#This Row],[total_day_charge]] + tbl_Customers[[#This Row],[total_eve_charge]] + tbl_Customers[[#This Row],[total_night_charge]] + tbl_Customers[[#This Row],[total_intl_charge]]</f>
        <v>42.81</v>
      </c>
    </row>
    <row r="2456" spans="1:34"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t="str">
        <f>IF(tbl_Customers[[#This Row],[total_intl_charge]] &lt;= 3, "Low Charges", "High Charges")</f>
        <v>Low Charges</v>
      </c>
      <c r="Z2456" t="str">
        <f>IF(tbl_Customers[[#This Row],[total_eve_calls]]&lt;=80,"Low Calls",
IF(tbl_Customers[[#This Row],[total_eve_calls]]&lt;=120,"Medium Calls","High Calls"))</f>
        <v>Medium Calls</v>
      </c>
      <c r="AA2456" t="str">
        <f>IF(tbl_Customers[[#This Row],[total_eve_charge]]&lt;=15,"Low Charges",
IF(tbl_Customers[[#This Row],[total_eve_charge]]&lt;=20,"Medium Charges","High Charges"))</f>
        <v>Medium Charges</v>
      </c>
      <c r="AB2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6" t="str">
        <f>IF(tbl_Customers[[#This Row],[number_vmail_messages]] = 0, "No Usage", IF(tbl_Customers[[#This Row],[number_vmail_messages]] &lt;= 20, "Low Usage", IF(tbl_Customers[[#This Row],[number_vmail_messages]] &lt;= 40, "Medium Usgae", "High Usage")))</f>
        <v>No Usage</v>
      </c>
      <c r="AD2456" t="str">
        <f>IF(tbl_Customers[[#This Row],[total_day_minutes]]&lt;=150,"Low Usage", IF(tbl_Customers[[#This Row],[total_day_minutes]]&lt;=200,"Medium Usage", IF(tbl_Customers[[#This Row],[total_day_minutes]]&lt;=250,"High Usage","Very High Usage")))</f>
        <v>Low Usage</v>
      </c>
      <c r="AE2456" t="str">
        <f>IF(tbl_Customers[[#This Row],[total_intl_calls]]&lt;=5,"Low Calls", IF(tbl_Customers[[#This Row],[total_intl_calls]]&lt;=10, "Medium Calls", "High Calls"))</f>
        <v>Low Calls</v>
      </c>
      <c r="AF24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6" t="str">
        <f>IF(tbl_Customers[[#This Row],[Churn_Risk_Score]]&gt;=10,"High Risk", IF(tbl_Customers[[#This Row],[Churn_Risk_Score]]&gt;=5,"Medium Risk","Low Risk"))</f>
        <v>Low Risk</v>
      </c>
      <c r="AH2456">
        <f>tbl_Customers[[#This Row],[total_day_charge]] + tbl_Customers[[#This Row],[total_eve_charge]] + tbl_Customers[[#This Row],[total_night_charge]] + tbl_Customers[[#This Row],[total_intl_charge]]</f>
        <v>42.19</v>
      </c>
    </row>
    <row r="2457" spans="1:34"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t="str">
        <f>IF(tbl_Customers[[#This Row],[total_intl_charge]] &lt;= 3, "Low Charges", "High Charges")</f>
        <v>Low Charges</v>
      </c>
      <c r="Z2457" t="str">
        <f>IF(tbl_Customers[[#This Row],[total_eve_calls]]&lt;=80,"Low Calls",
IF(tbl_Customers[[#This Row],[total_eve_calls]]&lt;=120,"Medium Calls","High Calls"))</f>
        <v>Low Calls</v>
      </c>
      <c r="AA2457" t="str">
        <f>IF(tbl_Customers[[#This Row],[total_eve_charge]]&lt;=15,"Low Charges",
IF(tbl_Customers[[#This Row],[total_eve_charge]]&lt;=20,"Medium Charges","High Charges"))</f>
        <v>High Charges</v>
      </c>
      <c r="AB2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57" t="str">
        <f>IF(tbl_Customers[[#This Row],[number_vmail_messages]] = 0, "No Usage", IF(tbl_Customers[[#This Row],[number_vmail_messages]] &lt;= 20, "Low Usage", IF(tbl_Customers[[#This Row],[number_vmail_messages]] &lt;= 40, "Medium Usgae", "High Usage")))</f>
        <v>Medium Usgae</v>
      </c>
      <c r="AD2457" t="str">
        <f>IF(tbl_Customers[[#This Row],[total_day_minutes]]&lt;=150,"Low Usage", IF(tbl_Customers[[#This Row],[total_day_minutes]]&lt;=200,"Medium Usage", IF(tbl_Customers[[#This Row],[total_day_minutes]]&lt;=250,"High Usage","Very High Usage")))</f>
        <v>Medium Usage</v>
      </c>
      <c r="AE2457" t="str">
        <f>IF(tbl_Customers[[#This Row],[total_intl_calls]]&lt;=5,"Low Calls", IF(tbl_Customers[[#This Row],[total_intl_calls]]&lt;=10, "Medium Calls", "High Calls"))</f>
        <v>Low Calls</v>
      </c>
      <c r="AF24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7" t="str">
        <f>IF(tbl_Customers[[#This Row],[Churn_Risk_Score]]&gt;=10,"High Risk", IF(tbl_Customers[[#This Row],[Churn_Risk_Score]]&gt;=5,"Medium Risk","Low Risk"))</f>
        <v>Low Risk</v>
      </c>
      <c r="AH2457">
        <f>tbl_Customers[[#This Row],[total_day_charge]] + tbl_Customers[[#This Row],[total_eve_charge]] + tbl_Customers[[#This Row],[total_night_charge]] + tbl_Customers[[#This Row],[total_intl_charge]]</f>
        <v>64.86</v>
      </c>
    </row>
    <row r="2458" spans="1:34"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t="str">
        <f>IF(tbl_Customers[[#This Row],[total_intl_charge]] &lt;= 3, "Low Charges", "High Charges")</f>
        <v>Low Charges</v>
      </c>
      <c r="Z2458" t="str">
        <f>IF(tbl_Customers[[#This Row],[total_eve_calls]]&lt;=80,"Low Calls",
IF(tbl_Customers[[#This Row],[total_eve_calls]]&lt;=120,"Medium Calls","High Calls"))</f>
        <v>High Calls</v>
      </c>
      <c r="AA2458" t="str">
        <f>IF(tbl_Customers[[#This Row],[total_eve_charge]]&lt;=15,"Low Charges",
IF(tbl_Customers[[#This Row],[total_eve_charge]]&lt;=20,"Medium Charges","High Charges"))</f>
        <v>Medium Charges</v>
      </c>
      <c r="AB2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8" t="str">
        <f>IF(tbl_Customers[[#This Row],[number_vmail_messages]] = 0, "No Usage", IF(tbl_Customers[[#This Row],[number_vmail_messages]] &lt;= 20, "Low Usage", IF(tbl_Customers[[#This Row],[number_vmail_messages]] &lt;= 40, "Medium Usgae", "High Usage")))</f>
        <v>No Usage</v>
      </c>
      <c r="AD2458" t="str">
        <f>IF(tbl_Customers[[#This Row],[total_day_minutes]]&lt;=150,"Low Usage", IF(tbl_Customers[[#This Row],[total_day_minutes]]&lt;=200,"Medium Usage", IF(tbl_Customers[[#This Row],[total_day_minutes]]&lt;=250,"High Usage","Very High Usage")))</f>
        <v>Low Usage</v>
      </c>
      <c r="AE2458" t="str">
        <f>IF(tbl_Customers[[#This Row],[total_intl_calls]]&lt;=5,"Low Calls", IF(tbl_Customers[[#This Row],[total_intl_calls]]&lt;=10, "Medium Calls", "High Calls"))</f>
        <v>Low Calls</v>
      </c>
      <c r="AF24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8" t="str">
        <f>IF(tbl_Customers[[#This Row],[Churn_Risk_Score]]&gt;=10,"High Risk", IF(tbl_Customers[[#This Row],[Churn_Risk_Score]]&gt;=5,"Medium Risk","Low Risk"))</f>
        <v>Low Risk</v>
      </c>
      <c r="AH2458">
        <f>tbl_Customers[[#This Row],[total_day_charge]] + tbl_Customers[[#This Row],[total_eve_charge]] + tbl_Customers[[#This Row],[total_night_charge]] + tbl_Customers[[#This Row],[total_intl_charge]]</f>
        <v>48.449999999999996</v>
      </c>
    </row>
    <row r="2459" spans="1:34"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t="str">
        <f>IF(tbl_Customers[[#This Row],[total_intl_charge]] &lt;= 3, "Low Charges", "High Charges")</f>
        <v>Low Charges</v>
      </c>
      <c r="Z2459" t="str">
        <f>IF(tbl_Customers[[#This Row],[total_eve_calls]]&lt;=80,"Low Calls",
IF(tbl_Customers[[#This Row],[total_eve_calls]]&lt;=120,"Medium Calls","High Calls"))</f>
        <v>Low Calls</v>
      </c>
      <c r="AA2459" t="str">
        <f>IF(tbl_Customers[[#This Row],[total_eve_charge]]&lt;=15,"Low Charges",
IF(tbl_Customers[[#This Row],[total_eve_charge]]&lt;=20,"Medium Charges","High Charges"))</f>
        <v>Medium Charges</v>
      </c>
      <c r="AB2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9" t="str">
        <f>IF(tbl_Customers[[#This Row],[number_vmail_messages]] = 0, "No Usage", IF(tbl_Customers[[#This Row],[number_vmail_messages]] &lt;= 20, "Low Usage", IF(tbl_Customers[[#This Row],[number_vmail_messages]] &lt;= 40, "Medium Usgae", "High Usage")))</f>
        <v>Low Usage</v>
      </c>
      <c r="AD2459" t="str">
        <f>IF(tbl_Customers[[#This Row],[total_day_minutes]]&lt;=150,"Low Usage", IF(tbl_Customers[[#This Row],[total_day_minutes]]&lt;=200,"Medium Usage", IF(tbl_Customers[[#This Row],[total_day_minutes]]&lt;=250,"High Usage","Very High Usage")))</f>
        <v>Very High Usage</v>
      </c>
      <c r="AE2459" t="str">
        <f>IF(tbl_Customers[[#This Row],[total_intl_calls]]&lt;=5,"Low Calls", IF(tbl_Customers[[#This Row],[total_intl_calls]]&lt;=10, "Medium Calls", "High Calls"))</f>
        <v>Low Calls</v>
      </c>
      <c r="AF24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9" t="str">
        <f>IF(tbl_Customers[[#This Row],[Churn_Risk_Score]]&gt;=10,"High Risk", IF(tbl_Customers[[#This Row],[Churn_Risk_Score]]&gt;=5,"Medium Risk","Low Risk"))</f>
        <v>Low Risk</v>
      </c>
      <c r="AH2459">
        <f>tbl_Customers[[#This Row],[total_day_charge]] + tbl_Customers[[#This Row],[total_eve_charge]] + tbl_Customers[[#This Row],[total_night_charge]] + tbl_Customers[[#This Row],[total_intl_charge]]</f>
        <v>73.25</v>
      </c>
    </row>
    <row r="2460" spans="1:34"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t="str">
        <f>IF(tbl_Customers[[#This Row],[total_intl_charge]] &lt;= 3, "Low Charges", "High Charges")</f>
        <v>Low Charges</v>
      </c>
      <c r="Z2460" t="str">
        <f>IF(tbl_Customers[[#This Row],[total_eve_calls]]&lt;=80,"Low Calls",
IF(tbl_Customers[[#This Row],[total_eve_calls]]&lt;=120,"Medium Calls","High Calls"))</f>
        <v>Medium Calls</v>
      </c>
      <c r="AA2460" t="str">
        <f>IF(tbl_Customers[[#This Row],[total_eve_charge]]&lt;=15,"Low Charges",
IF(tbl_Customers[[#This Row],[total_eve_charge]]&lt;=20,"Medium Charges","High Charges"))</f>
        <v>High Charges</v>
      </c>
      <c r="AB2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0" t="str">
        <f>IF(tbl_Customers[[#This Row],[number_vmail_messages]] = 0, "No Usage", IF(tbl_Customers[[#This Row],[number_vmail_messages]] &lt;= 20, "Low Usage", IF(tbl_Customers[[#This Row],[number_vmail_messages]] &lt;= 40, "Medium Usgae", "High Usage")))</f>
        <v>Medium Usgae</v>
      </c>
      <c r="AD2460" t="str">
        <f>IF(tbl_Customers[[#This Row],[total_day_minutes]]&lt;=150,"Low Usage", IF(tbl_Customers[[#This Row],[total_day_minutes]]&lt;=200,"Medium Usage", IF(tbl_Customers[[#This Row],[total_day_minutes]]&lt;=250,"High Usage","Very High Usage")))</f>
        <v>Medium Usage</v>
      </c>
      <c r="AE2460" t="str">
        <f>IF(tbl_Customers[[#This Row],[total_intl_calls]]&lt;=5,"Low Calls", IF(tbl_Customers[[#This Row],[total_intl_calls]]&lt;=10, "Medium Calls", "High Calls"))</f>
        <v>Low Calls</v>
      </c>
      <c r="AF24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0" t="str">
        <f>IF(tbl_Customers[[#This Row],[Churn_Risk_Score]]&gt;=10,"High Risk", IF(tbl_Customers[[#This Row],[Churn_Risk_Score]]&gt;=5,"Medium Risk","Low Risk"))</f>
        <v>Low Risk</v>
      </c>
      <c r="AH2460">
        <f>tbl_Customers[[#This Row],[total_day_charge]] + tbl_Customers[[#This Row],[total_eve_charge]] + tbl_Customers[[#This Row],[total_night_charge]] + tbl_Customers[[#This Row],[total_intl_charge]]</f>
        <v>65.02</v>
      </c>
    </row>
    <row r="2461" spans="1:34"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t="str">
        <f>IF(tbl_Customers[[#This Row],[total_intl_charge]] &lt;= 3, "Low Charges", "High Charges")</f>
        <v>Low Charges</v>
      </c>
      <c r="Z2461" t="str">
        <f>IF(tbl_Customers[[#This Row],[total_eve_calls]]&lt;=80,"Low Calls",
IF(tbl_Customers[[#This Row],[total_eve_calls]]&lt;=120,"Medium Calls","High Calls"))</f>
        <v>Medium Calls</v>
      </c>
      <c r="AA2461" t="str">
        <f>IF(tbl_Customers[[#This Row],[total_eve_charge]]&lt;=15,"Low Charges",
IF(tbl_Customers[[#This Row],[total_eve_charge]]&lt;=20,"Medium Charges","High Charges"))</f>
        <v>Low Charges</v>
      </c>
      <c r="AB2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1" t="str">
        <f>IF(tbl_Customers[[#This Row],[number_vmail_messages]] = 0, "No Usage", IF(tbl_Customers[[#This Row],[number_vmail_messages]] &lt;= 20, "Low Usage", IF(tbl_Customers[[#This Row],[number_vmail_messages]] &lt;= 40, "Medium Usgae", "High Usage")))</f>
        <v>No Usage</v>
      </c>
      <c r="AD2461" t="str">
        <f>IF(tbl_Customers[[#This Row],[total_day_minutes]]&lt;=150,"Low Usage", IF(tbl_Customers[[#This Row],[total_day_minutes]]&lt;=200,"Medium Usage", IF(tbl_Customers[[#This Row],[total_day_minutes]]&lt;=250,"High Usage","Very High Usage")))</f>
        <v>Medium Usage</v>
      </c>
      <c r="AE2461" t="str">
        <f>IF(tbl_Customers[[#This Row],[total_intl_calls]]&lt;=5,"Low Calls", IF(tbl_Customers[[#This Row],[total_intl_calls]]&lt;=10, "Medium Calls", "High Calls"))</f>
        <v>Medium Calls</v>
      </c>
      <c r="AF24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1" t="str">
        <f>IF(tbl_Customers[[#This Row],[Churn_Risk_Score]]&gt;=10,"High Risk", IF(tbl_Customers[[#This Row],[Churn_Risk_Score]]&gt;=5,"Medium Risk","Low Risk"))</f>
        <v>Low Risk</v>
      </c>
      <c r="AH2461">
        <f>tbl_Customers[[#This Row],[total_day_charge]] + tbl_Customers[[#This Row],[total_eve_charge]] + tbl_Customers[[#This Row],[total_night_charge]] + tbl_Customers[[#This Row],[total_intl_charge]]</f>
        <v>55.070000000000007</v>
      </c>
    </row>
    <row r="2462" spans="1:34"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t="str">
        <f>IF(tbl_Customers[[#This Row],[total_intl_charge]] &lt;= 3, "Low Charges", "High Charges")</f>
        <v>Low Charges</v>
      </c>
      <c r="Z2462" t="str">
        <f>IF(tbl_Customers[[#This Row],[total_eve_calls]]&lt;=80,"Low Calls",
IF(tbl_Customers[[#This Row],[total_eve_calls]]&lt;=120,"Medium Calls","High Calls"))</f>
        <v>Medium Calls</v>
      </c>
      <c r="AA2462" t="str">
        <f>IF(tbl_Customers[[#This Row],[total_eve_charge]]&lt;=15,"Low Charges",
IF(tbl_Customers[[#This Row],[total_eve_charge]]&lt;=20,"Medium Charges","High Charges"))</f>
        <v>Low Charges</v>
      </c>
      <c r="AB2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2" t="str">
        <f>IF(tbl_Customers[[#This Row],[number_vmail_messages]] = 0, "No Usage", IF(tbl_Customers[[#This Row],[number_vmail_messages]] &lt;= 20, "Low Usage", IF(tbl_Customers[[#This Row],[number_vmail_messages]] &lt;= 40, "Medium Usgae", "High Usage")))</f>
        <v>No Usage</v>
      </c>
      <c r="AD2462" t="str">
        <f>IF(tbl_Customers[[#This Row],[total_day_minutes]]&lt;=150,"Low Usage", IF(tbl_Customers[[#This Row],[total_day_minutes]]&lt;=200,"Medium Usage", IF(tbl_Customers[[#This Row],[total_day_minutes]]&lt;=250,"High Usage","Very High Usage")))</f>
        <v>Medium Usage</v>
      </c>
      <c r="AE2462" t="str">
        <f>IF(tbl_Customers[[#This Row],[total_intl_calls]]&lt;=5,"Low Calls", IF(tbl_Customers[[#This Row],[total_intl_calls]]&lt;=10, "Medium Calls", "High Calls"))</f>
        <v>Medium Calls</v>
      </c>
      <c r="AF24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2" t="str">
        <f>IF(tbl_Customers[[#This Row],[Churn_Risk_Score]]&gt;=10,"High Risk", IF(tbl_Customers[[#This Row],[Churn_Risk_Score]]&gt;=5,"Medium Risk","Low Risk"))</f>
        <v>Low Risk</v>
      </c>
      <c r="AH2462">
        <f>tbl_Customers[[#This Row],[total_day_charge]] + tbl_Customers[[#This Row],[total_eve_charge]] + tbl_Customers[[#This Row],[total_night_charge]] + tbl_Customers[[#This Row],[total_intl_charge]]</f>
        <v>47.27</v>
      </c>
    </row>
    <row r="2463" spans="1:34"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t="str">
        <f>IF(tbl_Customers[[#This Row],[total_intl_charge]] &lt;= 3, "Low Charges", "High Charges")</f>
        <v>Low Charges</v>
      </c>
      <c r="Z2463" t="str">
        <f>IF(tbl_Customers[[#This Row],[total_eve_calls]]&lt;=80,"Low Calls",
IF(tbl_Customers[[#This Row],[total_eve_calls]]&lt;=120,"Medium Calls","High Calls"))</f>
        <v>Medium Calls</v>
      </c>
      <c r="AA2463" t="str">
        <f>IF(tbl_Customers[[#This Row],[total_eve_charge]]&lt;=15,"Low Charges",
IF(tbl_Customers[[#This Row],[total_eve_charge]]&lt;=20,"Medium Charges","High Charges"))</f>
        <v>Medium Charges</v>
      </c>
      <c r="AB2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3" t="str">
        <f>IF(tbl_Customers[[#This Row],[number_vmail_messages]] = 0, "No Usage", IF(tbl_Customers[[#This Row],[number_vmail_messages]] &lt;= 20, "Low Usage", IF(tbl_Customers[[#This Row],[number_vmail_messages]] &lt;= 40, "Medium Usgae", "High Usage")))</f>
        <v>Low Usage</v>
      </c>
      <c r="AD2463" t="str">
        <f>IF(tbl_Customers[[#This Row],[total_day_minutes]]&lt;=150,"Low Usage", IF(tbl_Customers[[#This Row],[total_day_minutes]]&lt;=200,"Medium Usage", IF(tbl_Customers[[#This Row],[total_day_minutes]]&lt;=250,"High Usage","Very High Usage")))</f>
        <v>Medium Usage</v>
      </c>
      <c r="AE2463" t="str">
        <f>IF(tbl_Customers[[#This Row],[total_intl_calls]]&lt;=5,"Low Calls", IF(tbl_Customers[[#This Row],[total_intl_calls]]&lt;=10, "Medium Calls", "High Calls"))</f>
        <v>Low Calls</v>
      </c>
      <c r="AF24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63" t="str">
        <f>IF(tbl_Customers[[#This Row],[Churn_Risk_Score]]&gt;=10,"High Risk", IF(tbl_Customers[[#This Row],[Churn_Risk_Score]]&gt;=5,"Medium Risk","Low Risk"))</f>
        <v>Low Risk</v>
      </c>
      <c r="AH2463">
        <f>tbl_Customers[[#This Row],[total_day_charge]] + tbl_Customers[[#This Row],[total_eve_charge]] + tbl_Customers[[#This Row],[total_night_charge]] + tbl_Customers[[#This Row],[total_intl_charge]]</f>
        <v>55.32</v>
      </c>
    </row>
    <row r="2464" spans="1:34"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t="str">
        <f>IF(tbl_Customers[[#This Row],[total_intl_charge]] &lt;= 3, "Low Charges", "High Charges")</f>
        <v>High Charges</v>
      </c>
      <c r="Z2464" t="str">
        <f>IF(tbl_Customers[[#This Row],[total_eve_calls]]&lt;=80,"Low Calls",
IF(tbl_Customers[[#This Row],[total_eve_calls]]&lt;=120,"Medium Calls","High Calls"))</f>
        <v>Medium Calls</v>
      </c>
      <c r="AA2464" t="str">
        <f>IF(tbl_Customers[[#This Row],[total_eve_charge]]&lt;=15,"Low Charges",
IF(tbl_Customers[[#This Row],[total_eve_charge]]&lt;=20,"Medium Charges","High Charges"))</f>
        <v>High Charges</v>
      </c>
      <c r="AB2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4" t="str">
        <f>IF(tbl_Customers[[#This Row],[number_vmail_messages]] = 0, "No Usage", IF(tbl_Customers[[#This Row],[number_vmail_messages]] &lt;= 20, "Low Usage", IF(tbl_Customers[[#This Row],[number_vmail_messages]] &lt;= 40, "Medium Usgae", "High Usage")))</f>
        <v>No Usage</v>
      </c>
      <c r="AD2464" t="str">
        <f>IF(tbl_Customers[[#This Row],[total_day_minutes]]&lt;=150,"Low Usage", IF(tbl_Customers[[#This Row],[total_day_minutes]]&lt;=200,"Medium Usage", IF(tbl_Customers[[#This Row],[total_day_minutes]]&lt;=250,"High Usage","Very High Usage")))</f>
        <v>High Usage</v>
      </c>
      <c r="AE2464" t="str">
        <f>IF(tbl_Customers[[#This Row],[total_intl_calls]]&lt;=5,"Low Calls", IF(tbl_Customers[[#This Row],[total_intl_calls]]&lt;=10, "Medium Calls", "High Calls"))</f>
        <v>Low Calls</v>
      </c>
      <c r="AF24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4" t="str">
        <f>IF(tbl_Customers[[#This Row],[Churn_Risk_Score]]&gt;=10,"High Risk", IF(tbl_Customers[[#This Row],[Churn_Risk_Score]]&gt;=5,"Medium Risk","Low Risk"))</f>
        <v>Low Risk</v>
      </c>
      <c r="AH2464">
        <f>tbl_Customers[[#This Row],[total_day_charge]] + tbl_Customers[[#This Row],[total_eve_charge]] + tbl_Customers[[#This Row],[total_night_charge]] + tbl_Customers[[#This Row],[total_intl_charge]]</f>
        <v>69.09</v>
      </c>
    </row>
    <row r="2465" spans="1:34"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t="str">
        <f>IF(tbl_Customers[[#This Row],[total_intl_charge]] &lt;= 3, "Low Charges", "High Charges")</f>
        <v>Low Charges</v>
      </c>
      <c r="Z2465" t="str">
        <f>IF(tbl_Customers[[#This Row],[total_eve_calls]]&lt;=80,"Low Calls",
IF(tbl_Customers[[#This Row],[total_eve_calls]]&lt;=120,"Medium Calls","High Calls"))</f>
        <v>Medium Calls</v>
      </c>
      <c r="AA2465" t="str">
        <f>IF(tbl_Customers[[#This Row],[total_eve_charge]]&lt;=15,"Low Charges",
IF(tbl_Customers[[#This Row],[total_eve_charge]]&lt;=20,"Medium Charges","High Charges"))</f>
        <v>Medium Charges</v>
      </c>
      <c r="AB2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5" t="str">
        <f>IF(tbl_Customers[[#This Row],[number_vmail_messages]] = 0, "No Usage", IF(tbl_Customers[[#This Row],[number_vmail_messages]] &lt;= 20, "Low Usage", IF(tbl_Customers[[#This Row],[number_vmail_messages]] &lt;= 40, "Medium Usgae", "High Usage")))</f>
        <v>No Usage</v>
      </c>
      <c r="AD2465" t="str">
        <f>IF(tbl_Customers[[#This Row],[total_day_minutes]]&lt;=150,"Low Usage", IF(tbl_Customers[[#This Row],[total_day_minutes]]&lt;=200,"Medium Usage", IF(tbl_Customers[[#This Row],[total_day_minutes]]&lt;=250,"High Usage","Very High Usage")))</f>
        <v>Very High Usage</v>
      </c>
      <c r="AE2465" t="str">
        <f>IF(tbl_Customers[[#This Row],[total_intl_calls]]&lt;=5,"Low Calls", IF(tbl_Customers[[#This Row],[total_intl_calls]]&lt;=10, "Medium Calls", "High Calls"))</f>
        <v>Low Calls</v>
      </c>
      <c r="AF24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65" t="str">
        <f>IF(tbl_Customers[[#This Row],[Churn_Risk_Score]]&gt;=10,"High Risk", IF(tbl_Customers[[#This Row],[Churn_Risk_Score]]&gt;=5,"Medium Risk","Low Risk"))</f>
        <v>Medium Risk</v>
      </c>
      <c r="AH2465">
        <f>tbl_Customers[[#This Row],[total_day_charge]] + tbl_Customers[[#This Row],[total_eve_charge]] + tbl_Customers[[#This Row],[total_night_charge]] + tbl_Customers[[#This Row],[total_intl_charge]]</f>
        <v>79.39</v>
      </c>
    </row>
    <row r="2466" spans="1:34"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t="str">
        <f>IF(tbl_Customers[[#This Row],[total_intl_charge]] &lt;= 3, "Low Charges", "High Charges")</f>
        <v>High Charges</v>
      </c>
      <c r="Z2466" t="str">
        <f>IF(tbl_Customers[[#This Row],[total_eve_calls]]&lt;=80,"Low Calls",
IF(tbl_Customers[[#This Row],[total_eve_calls]]&lt;=120,"Medium Calls","High Calls"))</f>
        <v>Medium Calls</v>
      </c>
      <c r="AA2466" t="str">
        <f>IF(tbl_Customers[[#This Row],[total_eve_charge]]&lt;=15,"Low Charges",
IF(tbl_Customers[[#This Row],[total_eve_charge]]&lt;=20,"Medium Charges","High Charges"))</f>
        <v>Medium Charges</v>
      </c>
      <c r="AB2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6" t="str">
        <f>IF(tbl_Customers[[#This Row],[number_vmail_messages]] = 0, "No Usage", IF(tbl_Customers[[#This Row],[number_vmail_messages]] &lt;= 20, "Low Usage", IF(tbl_Customers[[#This Row],[number_vmail_messages]] &lt;= 40, "Medium Usgae", "High Usage")))</f>
        <v>No Usage</v>
      </c>
      <c r="AD2466" t="str">
        <f>IF(tbl_Customers[[#This Row],[total_day_minutes]]&lt;=150,"Low Usage", IF(tbl_Customers[[#This Row],[total_day_minutes]]&lt;=200,"Medium Usage", IF(tbl_Customers[[#This Row],[total_day_minutes]]&lt;=250,"High Usage","Very High Usage")))</f>
        <v>Very High Usage</v>
      </c>
      <c r="AE2466" t="str">
        <f>IF(tbl_Customers[[#This Row],[total_intl_calls]]&lt;=5,"Low Calls", IF(tbl_Customers[[#This Row],[total_intl_calls]]&lt;=10, "Medium Calls", "High Calls"))</f>
        <v>Low Calls</v>
      </c>
      <c r="AF24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466" t="str">
        <f>IF(tbl_Customers[[#This Row],[Churn_Risk_Score]]&gt;=10,"High Risk", IF(tbl_Customers[[#This Row],[Churn_Risk_Score]]&gt;=5,"Medium Risk","Low Risk"))</f>
        <v>High Risk</v>
      </c>
      <c r="AH2466">
        <f>tbl_Customers[[#This Row],[total_day_charge]] + tbl_Customers[[#This Row],[total_eve_charge]] + tbl_Customers[[#This Row],[total_night_charge]] + tbl_Customers[[#This Row],[total_intl_charge]]</f>
        <v>73.05</v>
      </c>
    </row>
    <row r="2467" spans="1:34"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t="str">
        <f>IF(tbl_Customers[[#This Row],[total_intl_charge]] &lt;= 3, "Low Charges", "High Charges")</f>
        <v>Low Charges</v>
      </c>
      <c r="Z2467" t="str">
        <f>IF(tbl_Customers[[#This Row],[total_eve_calls]]&lt;=80,"Low Calls",
IF(tbl_Customers[[#This Row],[total_eve_calls]]&lt;=120,"Medium Calls","High Calls"))</f>
        <v>Medium Calls</v>
      </c>
      <c r="AA2467" t="str">
        <f>IF(tbl_Customers[[#This Row],[total_eve_charge]]&lt;=15,"Low Charges",
IF(tbl_Customers[[#This Row],[total_eve_charge]]&lt;=20,"Medium Charges","High Charges"))</f>
        <v>Medium Charges</v>
      </c>
      <c r="AB2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7" t="str">
        <f>IF(tbl_Customers[[#This Row],[number_vmail_messages]] = 0, "No Usage", IF(tbl_Customers[[#This Row],[number_vmail_messages]] &lt;= 20, "Low Usage", IF(tbl_Customers[[#This Row],[number_vmail_messages]] &lt;= 40, "Medium Usgae", "High Usage")))</f>
        <v>No Usage</v>
      </c>
      <c r="AD2467" t="str">
        <f>IF(tbl_Customers[[#This Row],[total_day_minutes]]&lt;=150,"Low Usage", IF(tbl_Customers[[#This Row],[total_day_minutes]]&lt;=200,"Medium Usage", IF(tbl_Customers[[#This Row],[total_day_minutes]]&lt;=250,"High Usage","Very High Usage")))</f>
        <v>Medium Usage</v>
      </c>
      <c r="AE2467" t="str">
        <f>IF(tbl_Customers[[#This Row],[total_intl_calls]]&lt;=5,"Low Calls", IF(tbl_Customers[[#This Row],[total_intl_calls]]&lt;=10, "Medium Calls", "High Calls"))</f>
        <v>Low Calls</v>
      </c>
      <c r="AF24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7" t="str">
        <f>IF(tbl_Customers[[#This Row],[Churn_Risk_Score]]&gt;=10,"High Risk", IF(tbl_Customers[[#This Row],[Churn_Risk_Score]]&gt;=5,"Medium Risk","Low Risk"))</f>
        <v>Low Risk</v>
      </c>
      <c r="AH2467">
        <f>tbl_Customers[[#This Row],[total_day_charge]] + tbl_Customers[[#This Row],[total_eve_charge]] + tbl_Customers[[#This Row],[total_night_charge]] + tbl_Customers[[#This Row],[total_intl_charge]]</f>
        <v>51.41</v>
      </c>
    </row>
    <row r="2468" spans="1:34"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t="str">
        <f>IF(tbl_Customers[[#This Row],[total_intl_charge]] &lt;= 3, "Low Charges", "High Charges")</f>
        <v>Low Charges</v>
      </c>
      <c r="Z2468" t="str">
        <f>IF(tbl_Customers[[#This Row],[total_eve_calls]]&lt;=80,"Low Calls",
IF(tbl_Customers[[#This Row],[total_eve_calls]]&lt;=120,"Medium Calls","High Calls"))</f>
        <v>Medium Calls</v>
      </c>
      <c r="AA2468" t="str">
        <f>IF(tbl_Customers[[#This Row],[total_eve_charge]]&lt;=15,"Low Charges",
IF(tbl_Customers[[#This Row],[total_eve_charge]]&lt;=20,"Medium Charges","High Charges"))</f>
        <v>High Charges</v>
      </c>
      <c r="AB2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8" t="str">
        <f>IF(tbl_Customers[[#This Row],[number_vmail_messages]] = 0, "No Usage", IF(tbl_Customers[[#This Row],[number_vmail_messages]] &lt;= 20, "Low Usage", IF(tbl_Customers[[#This Row],[number_vmail_messages]] &lt;= 40, "Medium Usgae", "High Usage")))</f>
        <v>No Usage</v>
      </c>
      <c r="AD2468" t="str">
        <f>IF(tbl_Customers[[#This Row],[total_day_minutes]]&lt;=150,"Low Usage", IF(tbl_Customers[[#This Row],[total_day_minutes]]&lt;=200,"Medium Usage", IF(tbl_Customers[[#This Row],[total_day_minutes]]&lt;=250,"High Usage","Very High Usage")))</f>
        <v>Low Usage</v>
      </c>
      <c r="AE2468" t="str">
        <f>IF(tbl_Customers[[#This Row],[total_intl_calls]]&lt;=5,"Low Calls", IF(tbl_Customers[[#This Row],[total_intl_calls]]&lt;=10, "Medium Calls", "High Calls"))</f>
        <v>Low Calls</v>
      </c>
      <c r="AF24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8" t="str">
        <f>IF(tbl_Customers[[#This Row],[Churn_Risk_Score]]&gt;=10,"High Risk", IF(tbl_Customers[[#This Row],[Churn_Risk_Score]]&gt;=5,"Medium Risk","Low Risk"))</f>
        <v>Low Risk</v>
      </c>
      <c r="AH2468">
        <f>tbl_Customers[[#This Row],[total_day_charge]] + tbl_Customers[[#This Row],[total_eve_charge]] + tbl_Customers[[#This Row],[total_night_charge]] + tbl_Customers[[#This Row],[total_intl_charge]]</f>
        <v>55.03</v>
      </c>
    </row>
    <row r="2469" spans="1:34"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t="str">
        <f>IF(tbl_Customers[[#This Row],[total_intl_charge]] &lt;= 3, "Low Charges", "High Charges")</f>
        <v>High Charges</v>
      </c>
      <c r="Z2469" t="str">
        <f>IF(tbl_Customers[[#This Row],[total_eve_calls]]&lt;=80,"Low Calls",
IF(tbl_Customers[[#This Row],[total_eve_calls]]&lt;=120,"Medium Calls","High Calls"))</f>
        <v>Medium Calls</v>
      </c>
      <c r="AA2469" t="str">
        <f>IF(tbl_Customers[[#This Row],[total_eve_charge]]&lt;=15,"Low Charges",
IF(tbl_Customers[[#This Row],[total_eve_charge]]&lt;=20,"Medium Charges","High Charges"))</f>
        <v>Low Charges</v>
      </c>
      <c r="AB2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9" t="str">
        <f>IF(tbl_Customers[[#This Row],[number_vmail_messages]] = 0, "No Usage", IF(tbl_Customers[[#This Row],[number_vmail_messages]] &lt;= 20, "Low Usage", IF(tbl_Customers[[#This Row],[number_vmail_messages]] &lt;= 40, "Medium Usgae", "High Usage")))</f>
        <v>Medium Usgae</v>
      </c>
      <c r="AD2469" t="str">
        <f>IF(tbl_Customers[[#This Row],[total_day_minutes]]&lt;=150,"Low Usage", IF(tbl_Customers[[#This Row],[total_day_minutes]]&lt;=200,"Medium Usage", IF(tbl_Customers[[#This Row],[total_day_minutes]]&lt;=250,"High Usage","Very High Usage")))</f>
        <v>High Usage</v>
      </c>
      <c r="AE2469" t="str">
        <f>IF(tbl_Customers[[#This Row],[total_intl_calls]]&lt;=5,"Low Calls", IF(tbl_Customers[[#This Row],[total_intl_calls]]&lt;=10, "Medium Calls", "High Calls"))</f>
        <v>Low Calls</v>
      </c>
      <c r="AF24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69" t="str">
        <f>IF(tbl_Customers[[#This Row],[Churn_Risk_Score]]&gt;=10,"High Risk", IF(tbl_Customers[[#This Row],[Churn_Risk_Score]]&gt;=5,"Medium Risk","Low Risk"))</f>
        <v>Medium Risk</v>
      </c>
      <c r="AH2469">
        <f>tbl_Customers[[#This Row],[total_day_charge]] + tbl_Customers[[#This Row],[total_eve_charge]] + tbl_Customers[[#This Row],[total_night_charge]] + tbl_Customers[[#This Row],[total_intl_charge]]</f>
        <v>60.62</v>
      </c>
    </row>
    <row r="2470" spans="1:34"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t="str">
        <f>IF(tbl_Customers[[#This Row],[total_intl_charge]] &lt;= 3, "Low Charges", "High Charges")</f>
        <v>High Charges</v>
      </c>
      <c r="Z2470" t="str">
        <f>IF(tbl_Customers[[#This Row],[total_eve_calls]]&lt;=80,"Low Calls",
IF(tbl_Customers[[#This Row],[total_eve_calls]]&lt;=120,"Medium Calls","High Calls"))</f>
        <v>Medium Calls</v>
      </c>
      <c r="AA2470" t="str">
        <f>IF(tbl_Customers[[#This Row],[total_eve_charge]]&lt;=15,"Low Charges",
IF(tbl_Customers[[#This Row],[total_eve_charge]]&lt;=20,"Medium Charges","High Charges"))</f>
        <v>High Charges</v>
      </c>
      <c r="AB2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0" t="str">
        <f>IF(tbl_Customers[[#This Row],[number_vmail_messages]] = 0, "No Usage", IF(tbl_Customers[[#This Row],[number_vmail_messages]] &lt;= 20, "Low Usage", IF(tbl_Customers[[#This Row],[number_vmail_messages]] &lt;= 40, "Medium Usgae", "High Usage")))</f>
        <v>No Usage</v>
      </c>
      <c r="AD2470" t="str">
        <f>IF(tbl_Customers[[#This Row],[total_day_minutes]]&lt;=150,"Low Usage", IF(tbl_Customers[[#This Row],[total_day_minutes]]&lt;=200,"Medium Usage", IF(tbl_Customers[[#This Row],[total_day_minutes]]&lt;=250,"High Usage","Very High Usage")))</f>
        <v>High Usage</v>
      </c>
      <c r="AE2470" t="str">
        <f>IF(tbl_Customers[[#This Row],[total_intl_calls]]&lt;=5,"Low Calls", IF(tbl_Customers[[#This Row],[total_intl_calls]]&lt;=10, "Medium Calls", "High Calls"))</f>
        <v>Low Calls</v>
      </c>
      <c r="AF24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70" t="str">
        <f>IF(tbl_Customers[[#This Row],[Churn_Risk_Score]]&gt;=10,"High Risk", IF(tbl_Customers[[#This Row],[Churn_Risk_Score]]&gt;=5,"Medium Risk","Low Risk"))</f>
        <v>Medium Risk</v>
      </c>
      <c r="AH2470">
        <f>tbl_Customers[[#This Row],[total_day_charge]] + tbl_Customers[[#This Row],[total_eve_charge]] + tbl_Customers[[#This Row],[total_night_charge]] + tbl_Customers[[#This Row],[total_intl_charge]]</f>
        <v>67.91</v>
      </c>
    </row>
    <row r="2471" spans="1:34"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t="str">
        <f>IF(tbl_Customers[[#This Row],[total_intl_charge]] &lt;= 3, "Low Charges", "High Charges")</f>
        <v>Low Charges</v>
      </c>
      <c r="Z2471" t="str">
        <f>IF(tbl_Customers[[#This Row],[total_eve_calls]]&lt;=80,"Low Calls",
IF(tbl_Customers[[#This Row],[total_eve_calls]]&lt;=120,"Medium Calls","High Calls"))</f>
        <v>Medium Calls</v>
      </c>
      <c r="AA2471" t="str">
        <f>IF(tbl_Customers[[#This Row],[total_eve_charge]]&lt;=15,"Low Charges",
IF(tbl_Customers[[#This Row],[total_eve_charge]]&lt;=20,"Medium Charges","High Charges"))</f>
        <v>Low Charges</v>
      </c>
      <c r="AB2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1" t="str">
        <f>IF(tbl_Customers[[#This Row],[number_vmail_messages]] = 0, "No Usage", IF(tbl_Customers[[#This Row],[number_vmail_messages]] &lt;= 20, "Low Usage", IF(tbl_Customers[[#This Row],[number_vmail_messages]] &lt;= 40, "Medium Usgae", "High Usage")))</f>
        <v>No Usage</v>
      </c>
      <c r="AD2471" t="str">
        <f>IF(tbl_Customers[[#This Row],[total_day_minutes]]&lt;=150,"Low Usage", IF(tbl_Customers[[#This Row],[total_day_minutes]]&lt;=200,"Medium Usage", IF(tbl_Customers[[#This Row],[total_day_minutes]]&lt;=250,"High Usage","Very High Usage")))</f>
        <v>High Usage</v>
      </c>
      <c r="AE2471" t="str">
        <f>IF(tbl_Customers[[#This Row],[total_intl_calls]]&lt;=5,"Low Calls", IF(tbl_Customers[[#This Row],[total_intl_calls]]&lt;=10, "Medium Calls", "High Calls"))</f>
        <v>Low Calls</v>
      </c>
      <c r="AF24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1" t="str">
        <f>IF(tbl_Customers[[#This Row],[Churn_Risk_Score]]&gt;=10,"High Risk", IF(tbl_Customers[[#This Row],[Churn_Risk_Score]]&gt;=5,"Medium Risk","Low Risk"))</f>
        <v>Low Risk</v>
      </c>
      <c r="AH2471">
        <f>tbl_Customers[[#This Row],[total_day_charge]] + tbl_Customers[[#This Row],[total_eve_charge]] + tbl_Customers[[#This Row],[total_night_charge]] + tbl_Customers[[#This Row],[total_intl_charge]]</f>
        <v>62.6</v>
      </c>
    </row>
    <row r="2472" spans="1:34"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t="str">
        <f>IF(tbl_Customers[[#This Row],[total_intl_charge]] &lt;= 3, "Low Charges", "High Charges")</f>
        <v>Low Charges</v>
      </c>
      <c r="Z2472" t="str">
        <f>IF(tbl_Customers[[#This Row],[total_eve_calls]]&lt;=80,"Low Calls",
IF(tbl_Customers[[#This Row],[total_eve_calls]]&lt;=120,"Medium Calls","High Calls"))</f>
        <v>High Calls</v>
      </c>
      <c r="AA2472" t="str">
        <f>IF(tbl_Customers[[#This Row],[total_eve_charge]]&lt;=15,"Low Charges",
IF(tbl_Customers[[#This Row],[total_eve_charge]]&lt;=20,"Medium Charges","High Charges"))</f>
        <v>High Charges</v>
      </c>
      <c r="AB2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2" t="str">
        <f>IF(tbl_Customers[[#This Row],[number_vmail_messages]] = 0, "No Usage", IF(tbl_Customers[[#This Row],[number_vmail_messages]] &lt;= 20, "Low Usage", IF(tbl_Customers[[#This Row],[number_vmail_messages]] &lt;= 40, "Medium Usgae", "High Usage")))</f>
        <v>No Usage</v>
      </c>
      <c r="AD2472" t="str">
        <f>IF(tbl_Customers[[#This Row],[total_day_minutes]]&lt;=150,"Low Usage", IF(tbl_Customers[[#This Row],[total_day_minutes]]&lt;=200,"Medium Usage", IF(tbl_Customers[[#This Row],[total_day_minutes]]&lt;=250,"High Usage","Very High Usage")))</f>
        <v>Medium Usage</v>
      </c>
      <c r="AE2472" t="str">
        <f>IF(tbl_Customers[[#This Row],[total_intl_calls]]&lt;=5,"Low Calls", IF(tbl_Customers[[#This Row],[total_intl_calls]]&lt;=10, "Medium Calls", "High Calls"))</f>
        <v>Low Calls</v>
      </c>
      <c r="AF24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2" t="str">
        <f>IF(tbl_Customers[[#This Row],[Churn_Risk_Score]]&gt;=10,"High Risk", IF(tbl_Customers[[#This Row],[Churn_Risk_Score]]&gt;=5,"Medium Risk","Low Risk"))</f>
        <v>Medium Risk</v>
      </c>
      <c r="AH2472">
        <f>tbl_Customers[[#This Row],[total_day_charge]] + tbl_Customers[[#This Row],[total_eve_charge]] + tbl_Customers[[#This Row],[total_night_charge]] + tbl_Customers[[#This Row],[total_intl_charge]]</f>
        <v>60.449999999999996</v>
      </c>
    </row>
    <row r="2473" spans="1:34"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t="str">
        <f>IF(tbl_Customers[[#This Row],[total_intl_charge]] &lt;= 3, "Low Charges", "High Charges")</f>
        <v>Low Charges</v>
      </c>
      <c r="Z2473" t="str">
        <f>IF(tbl_Customers[[#This Row],[total_eve_calls]]&lt;=80,"Low Calls",
IF(tbl_Customers[[#This Row],[total_eve_calls]]&lt;=120,"Medium Calls","High Calls"))</f>
        <v>Medium Calls</v>
      </c>
      <c r="AA2473" t="str">
        <f>IF(tbl_Customers[[#This Row],[total_eve_charge]]&lt;=15,"Low Charges",
IF(tbl_Customers[[#This Row],[total_eve_charge]]&lt;=20,"Medium Charges","High Charges"))</f>
        <v>Low Charges</v>
      </c>
      <c r="AB2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3" t="str">
        <f>IF(tbl_Customers[[#This Row],[number_vmail_messages]] = 0, "No Usage", IF(tbl_Customers[[#This Row],[number_vmail_messages]] &lt;= 20, "Low Usage", IF(tbl_Customers[[#This Row],[number_vmail_messages]] &lt;= 40, "Medium Usgae", "High Usage")))</f>
        <v>No Usage</v>
      </c>
      <c r="AD2473" t="str">
        <f>IF(tbl_Customers[[#This Row],[total_day_minutes]]&lt;=150,"Low Usage", IF(tbl_Customers[[#This Row],[total_day_minutes]]&lt;=200,"Medium Usage", IF(tbl_Customers[[#This Row],[total_day_minutes]]&lt;=250,"High Usage","Very High Usage")))</f>
        <v>High Usage</v>
      </c>
      <c r="AE2473" t="str">
        <f>IF(tbl_Customers[[#This Row],[total_intl_calls]]&lt;=5,"Low Calls", IF(tbl_Customers[[#This Row],[total_intl_calls]]&lt;=10, "Medium Calls", "High Calls"))</f>
        <v>Low Calls</v>
      </c>
      <c r="AF24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3" t="str">
        <f>IF(tbl_Customers[[#This Row],[Churn_Risk_Score]]&gt;=10,"High Risk", IF(tbl_Customers[[#This Row],[Churn_Risk_Score]]&gt;=5,"Medium Risk","Low Risk"))</f>
        <v>Low Risk</v>
      </c>
      <c r="AH2473">
        <f>tbl_Customers[[#This Row],[total_day_charge]] + tbl_Customers[[#This Row],[total_eve_charge]] + tbl_Customers[[#This Row],[total_night_charge]] + tbl_Customers[[#This Row],[total_intl_charge]]</f>
        <v>61.36</v>
      </c>
    </row>
    <row r="2474" spans="1:34"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t="str">
        <f>IF(tbl_Customers[[#This Row],[total_intl_charge]] &lt;= 3, "Low Charges", "High Charges")</f>
        <v>Low Charges</v>
      </c>
      <c r="Z2474" t="str">
        <f>IF(tbl_Customers[[#This Row],[total_eve_calls]]&lt;=80,"Low Calls",
IF(tbl_Customers[[#This Row],[total_eve_calls]]&lt;=120,"Medium Calls","High Calls"))</f>
        <v>High Calls</v>
      </c>
      <c r="AA2474" t="str">
        <f>IF(tbl_Customers[[#This Row],[total_eve_charge]]&lt;=15,"Low Charges",
IF(tbl_Customers[[#This Row],[total_eve_charge]]&lt;=20,"Medium Charges","High Charges"))</f>
        <v>High Charges</v>
      </c>
      <c r="AB2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4" t="str">
        <f>IF(tbl_Customers[[#This Row],[number_vmail_messages]] = 0, "No Usage", IF(tbl_Customers[[#This Row],[number_vmail_messages]] &lt;= 20, "Low Usage", IF(tbl_Customers[[#This Row],[number_vmail_messages]] &lt;= 40, "Medium Usgae", "High Usage")))</f>
        <v>No Usage</v>
      </c>
      <c r="AD2474" t="str">
        <f>IF(tbl_Customers[[#This Row],[total_day_minutes]]&lt;=150,"Low Usage", IF(tbl_Customers[[#This Row],[total_day_minutes]]&lt;=200,"Medium Usage", IF(tbl_Customers[[#This Row],[total_day_minutes]]&lt;=250,"High Usage","Very High Usage")))</f>
        <v>Low Usage</v>
      </c>
      <c r="AE2474" t="str">
        <f>IF(tbl_Customers[[#This Row],[total_intl_calls]]&lt;=5,"Low Calls", IF(tbl_Customers[[#This Row],[total_intl_calls]]&lt;=10, "Medium Calls", "High Calls"))</f>
        <v>Low Calls</v>
      </c>
      <c r="AF24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4" t="str">
        <f>IF(tbl_Customers[[#This Row],[Churn_Risk_Score]]&gt;=10,"High Risk", IF(tbl_Customers[[#This Row],[Churn_Risk_Score]]&gt;=5,"Medium Risk","Low Risk"))</f>
        <v>Low Risk</v>
      </c>
      <c r="AH2474">
        <f>tbl_Customers[[#This Row],[total_day_charge]] + tbl_Customers[[#This Row],[total_eve_charge]] + tbl_Customers[[#This Row],[total_night_charge]] + tbl_Customers[[#This Row],[total_intl_charge]]</f>
        <v>53.870000000000005</v>
      </c>
    </row>
    <row r="2475" spans="1:34"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t="str">
        <f>IF(tbl_Customers[[#This Row],[total_intl_charge]] &lt;= 3, "Low Charges", "High Charges")</f>
        <v>High Charges</v>
      </c>
      <c r="Z2475" t="str">
        <f>IF(tbl_Customers[[#This Row],[total_eve_calls]]&lt;=80,"Low Calls",
IF(tbl_Customers[[#This Row],[total_eve_calls]]&lt;=120,"Medium Calls","High Calls"))</f>
        <v>Medium Calls</v>
      </c>
      <c r="AA2475" t="str">
        <f>IF(tbl_Customers[[#This Row],[total_eve_charge]]&lt;=15,"Low Charges",
IF(tbl_Customers[[#This Row],[total_eve_charge]]&lt;=20,"Medium Charges","High Charges"))</f>
        <v>Medium Charges</v>
      </c>
      <c r="AB2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5" t="str">
        <f>IF(tbl_Customers[[#This Row],[number_vmail_messages]] = 0, "No Usage", IF(tbl_Customers[[#This Row],[number_vmail_messages]] &lt;= 20, "Low Usage", IF(tbl_Customers[[#This Row],[number_vmail_messages]] &lt;= 40, "Medium Usgae", "High Usage")))</f>
        <v>No Usage</v>
      </c>
      <c r="AD2475" t="str">
        <f>IF(tbl_Customers[[#This Row],[total_day_minutes]]&lt;=150,"Low Usage", IF(tbl_Customers[[#This Row],[total_day_minutes]]&lt;=200,"Medium Usage", IF(tbl_Customers[[#This Row],[total_day_minutes]]&lt;=250,"High Usage","Very High Usage")))</f>
        <v>Low Usage</v>
      </c>
      <c r="AE2475" t="str">
        <f>IF(tbl_Customers[[#This Row],[total_intl_calls]]&lt;=5,"Low Calls", IF(tbl_Customers[[#This Row],[total_intl_calls]]&lt;=10, "Medium Calls", "High Calls"))</f>
        <v>Low Calls</v>
      </c>
      <c r="AF24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5" t="str">
        <f>IF(tbl_Customers[[#This Row],[Churn_Risk_Score]]&gt;=10,"High Risk", IF(tbl_Customers[[#This Row],[Churn_Risk_Score]]&gt;=5,"Medium Risk","Low Risk"))</f>
        <v>Low Risk</v>
      </c>
      <c r="AH2475">
        <f>tbl_Customers[[#This Row],[total_day_charge]] + tbl_Customers[[#This Row],[total_eve_charge]] + tbl_Customers[[#This Row],[total_night_charge]] + tbl_Customers[[#This Row],[total_intl_charge]]</f>
        <v>50.34</v>
      </c>
    </row>
    <row r="2476" spans="1:34"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t="str">
        <f>IF(tbl_Customers[[#This Row],[total_intl_charge]] &lt;= 3, "Low Charges", "High Charges")</f>
        <v>Low Charges</v>
      </c>
      <c r="Z2476" t="str">
        <f>IF(tbl_Customers[[#This Row],[total_eve_calls]]&lt;=80,"Low Calls",
IF(tbl_Customers[[#This Row],[total_eve_calls]]&lt;=120,"Medium Calls","High Calls"))</f>
        <v>Medium Calls</v>
      </c>
      <c r="AA2476" t="str">
        <f>IF(tbl_Customers[[#This Row],[total_eve_charge]]&lt;=15,"Low Charges",
IF(tbl_Customers[[#This Row],[total_eve_charge]]&lt;=20,"Medium Charges","High Charges"))</f>
        <v>High Charges</v>
      </c>
      <c r="AB2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6" t="str">
        <f>IF(tbl_Customers[[#This Row],[number_vmail_messages]] = 0, "No Usage", IF(tbl_Customers[[#This Row],[number_vmail_messages]] &lt;= 20, "Low Usage", IF(tbl_Customers[[#This Row],[number_vmail_messages]] &lt;= 40, "Medium Usgae", "High Usage")))</f>
        <v>No Usage</v>
      </c>
      <c r="AD2476" t="str">
        <f>IF(tbl_Customers[[#This Row],[total_day_minutes]]&lt;=150,"Low Usage", IF(tbl_Customers[[#This Row],[total_day_minutes]]&lt;=200,"Medium Usage", IF(tbl_Customers[[#This Row],[total_day_minutes]]&lt;=250,"High Usage","Very High Usage")))</f>
        <v>Low Usage</v>
      </c>
      <c r="AE2476" t="str">
        <f>IF(tbl_Customers[[#This Row],[total_intl_calls]]&lt;=5,"Low Calls", IF(tbl_Customers[[#This Row],[total_intl_calls]]&lt;=10, "Medium Calls", "High Calls"))</f>
        <v>Low Calls</v>
      </c>
      <c r="AF24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6" t="str">
        <f>IF(tbl_Customers[[#This Row],[Churn_Risk_Score]]&gt;=10,"High Risk", IF(tbl_Customers[[#This Row],[Churn_Risk_Score]]&gt;=5,"Medium Risk","Low Risk"))</f>
        <v>Low Risk</v>
      </c>
      <c r="AH2476">
        <f>tbl_Customers[[#This Row],[total_day_charge]] + tbl_Customers[[#This Row],[total_eve_charge]] + tbl_Customers[[#This Row],[total_night_charge]] + tbl_Customers[[#This Row],[total_intl_charge]]</f>
        <v>57.41</v>
      </c>
    </row>
    <row r="2477" spans="1:34"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t="str">
        <f>IF(tbl_Customers[[#This Row],[total_intl_charge]] &lt;= 3, "Low Charges", "High Charges")</f>
        <v>High Charges</v>
      </c>
      <c r="Z2477" t="str">
        <f>IF(tbl_Customers[[#This Row],[total_eve_calls]]&lt;=80,"Low Calls",
IF(tbl_Customers[[#This Row],[total_eve_calls]]&lt;=120,"Medium Calls","High Calls"))</f>
        <v>Medium Calls</v>
      </c>
      <c r="AA2477" t="str">
        <f>IF(tbl_Customers[[#This Row],[total_eve_charge]]&lt;=15,"Low Charges",
IF(tbl_Customers[[#This Row],[total_eve_charge]]&lt;=20,"Medium Charges","High Charges"))</f>
        <v>High Charges</v>
      </c>
      <c r="AB2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7" t="str">
        <f>IF(tbl_Customers[[#This Row],[number_vmail_messages]] = 0, "No Usage", IF(tbl_Customers[[#This Row],[number_vmail_messages]] &lt;= 20, "Low Usage", IF(tbl_Customers[[#This Row],[number_vmail_messages]] &lt;= 40, "Medium Usgae", "High Usage")))</f>
        <v>No Usage</v>
      </c>
      <c r="AD2477" t="str">
        <f>IF(tbl_Customers[[#This Row],[total_day_minutes]]&lt;=150,"Low Usage", IF(tbl_Customers[[#This Row],[total_day_minutes]]&lt;=200,"Medium Usage", IF(tbl_Customers[[#This Row],[total_day_minutes]]&lt;=250,"High Usage","Very High Usage")))</f>
        <v>Low Usage</v>
      </c>
      <c r="AE2477" t="str">
        <f>IF(tbl_Customers[[#This Row],[total_intl_calls]]&lt;=5,"Low Calls", IF(tbl_Customers[[#This Row],[total_intl_calls]]&lt;=10, "Medium Calls", "High Calls"))</f>
        <v>Low Calls</v>
      </c>
      <c r="AF24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7" t="str">
        <f>IF(tbl_Customers[[#This Row],[Churn_Risk_Score]]&gt;=10,"High Risk", IF(tbl_Customers[[#This Row],[Churn_Risk_Score]]&gt;=5,"Medium Risk","Low Risk"))</f>
        <v>Low Risk</v>
      </c>
      <c r="AH2477">
        <f>tbl_Customers[[#This Row],[total_day_charge]] + tbl_Customers[[#This Row],[total_eve_charge]] + tbl_Customers[[#This Row],[total_night_charge]] + tbl_Customers[[#This Row],[total_intl_charge]]</f>
        <v>54.33</v>
      </c>
    </row>
    <row r="2478" spans="1:34"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t="str">
        <f>IF(tbl_Customers[[#This Row],[total_intl_charge]] &lt;= 3, "Low Charges", "High Charges")</f>
        <v>Low Charges</v>
      </c>
      <c r="Z2478" t="str">
        <f>IF(tbl_Customers[[#This Row],[total_eve_calls]]&lt;=80,"Low Calls",
IF(tbl_Customers[[#This Row],[total_eve_calls]]&lt;=120,"Medium Calls","High Calls"))</f>
        <v>Medium Calls</v>
      </c>
      <c r="AA2478" t="str">
        <f>IF(tbl_Customers[[#This Row],[total_eve_charge]]&lt;=15,"Low Charges",
IF(tbl_Customers[[#This Row],[total_eve_charge]]&lt;=20,"Medium Charges","High Charges"))</f>
        <v>High Charges</v>
      </c>
      <c r="AB2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8" t="str">
        <f>IF(tbl_Customers[[#This Row],[number_vmail_messages]] = 0, "No Usage", IF(tbl_Customers[[#This Row],[number_vmail_messages]] &lt;= 20, "Low Usage", IF(tbl_Customers[[#This Row],[number_vmail_messages]] &lt;= 40, "Medium Usgae", "High Usage")))</f>
        <v>No Usage</v>
      </c>
      <c r="AD2478" t="str">
        <f>IF(tbl_Customers[[#This Row],[total_day_minutes]]&lt;=150,"Low Usage", IF(tbl_Customers[[#This Row],[total_day_minutes]]&lt;=200,"Medium Usage", IF(tbl_Customers[[#This Row],[total_day_minutes]]&lt;=250,"High Usage","Very High Usage")))</f>
        <v>Very High Usage</v>
      </c>
      <c r="AE2478" t="str">
        <f>IF(tbl_Customers[[#This Row],[total_intl_calls]]&lt;=5,"Low Calls", IF(tbl_Customers[[#This Row],[total_intl_calls]]&lt;=10, "Medium Calls", "High Calls"))</f>
        <v>Low Calls</v>
      </c>
      <c r="AF24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8" t="str">
        <f>IF(tbl_Customers[[#This Row],[Churn_Risk_Score]]&gt;=10,"High Risk", IF(tbl_Customers[[#This Row],[Churn_Risk_Score]]&gt;=5,"Medium Risk","Low Risk"))</f>
        <v>Medium Risk</v>
      </c>
      <c r="AH2478">
        <f>tbl_Customers[[#This Row],[total_day_charge]] + tbl_Customers[[#This Row],[total_eve_charge]] + tbl_Customers[[#This Row],[total_night_charge]] + tbl_Customers[[#This Row],[total_intl_charge]]</f>
        <v>82.29</v>
      </c>
    </row>
    <row r="2479" spans="1:34"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t="str">
        <f>IF(tbl_Customers[[#This Row],[total_intl_charge]] &lt;= 3, "Low Charges", "High Charges")</f>
        <v>Low Charges</v>
      </c>
      <c r="Z2479" t="str">
        <f>IF(tbl_Customers[[#This Row],[total_eve_calls]]&lt;=80,"Low Calls",
IF(tbl_Customers[[#This Row],[total_eve_calls]]&lt;=120,"Medium Calls","High Calls"))</f>
        <v>High Calls</v>
      </c>
      <c r="AA2479" t="str">
        <f>IF(tbl_Customers[[#This Row],[total_eve_charge]]&lt;=15,"Low Charges",
IF(tbl_Customers[[#This Row],[total_eve_charge]]&lt;=20,"Medium Charges","High Charges"))</f>
        <v>Medium Charges</v>
      </c>
      <c r="AB2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9" t="str">
        <f>IF(tbl_Customers[[#This Row],[number_vmail_messages]] = 0, "No Usage", IF(tbl_Customers[[#This Row],[number_vmail_messages]] &lt;= 20, "Low Usage", IF(tbl_Customers[[#This Row],[number_vmail_messages]] &lt;= 40, "Medium Usgae", "High Usage")))</f>
        <v>No Usage</v>
      </c>
      <c r="AD2479" t="str">
        <f>IF(tbl_Customers[[#This Row],[total_day_minutes]]&lt;=150,"Low Usage", IF(tbl_Customers[[#This Row],[total_day_minutes]]&lt;=200,"Medium Usage", IF(tbl_Customers[[#This Row],[total_day_minutes]]&lt;=250,"High Usage","Very High Usage")))</f>
        <v>Very High Usage</v>
      </c>
      <c r="AE2479" t="str">
        <f>IF(tbl_Customers[[#This Row],[total_intl_calls]]&lt;=5,"Low Calls", IF(tbl_Customers[[#This Row],[total_intl_calls]]&lt;=10, "Medium Calls", "High Calls"))</f>
        <v>Low Calls</v>
      </c>
      <c r="AF24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479" t="str">
        <f>IF(tbl_Customers[[#This Row],[Churn_Risk_Score]]&gt;=10,"High Risk", IF(tbl_Customers[[#This Row],[Churn_Risk_Score]]&gt;=5,"Medium Risk","Low Risk"))</f>
        <v>Medium Risk</v>
      </c>
      <c r="AH2479">
        <f>tbl_Customers[[#This Row],[total_day_charge]] + tbl_Customers[[#This Row],[total_eve_charge]] + tbl_Customers[[#This Row],[total_night_charge]] + tbl_Customers[[#This Row],[total_intl_charge]]</f>
        <v>83.35</v>
      </c>
    </row>
    <row r="2480" spans="1:34"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t="str">
        <f>IF(tbl_Customers[[#This Row],[total_intl_charge]] &lt;= 3, "Low Charges", "High Charges")</f>
        <v>Low Charges</v>
      </c>
      <c r="Z2480" t="str">
        <f>IF(tbl_Customers[[#This Row],[total_eve_calls]]&lt;=80,"Low Calls",
IF(tbl_Customers[[#This Row],[total_eve_calls]]&lt;=120,"Medium Calls","High Calls"))</f>
        <v>Medium Calls</v>
      </c>
      <c r="AA2480" t="str">
        <f>IF(tbl_Customers[[#This Row],[total_eve_charge]]&lt;=15,"Low Charges",
IF(tbl_Customers[[#This Row],[total_eve_charge]]&lt;=20,"Medium Charges","High Charges"))</f>
        <v>Medium Charges</v>
      </c>
      <c r="AB2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0" t="str">
        <f>IF(tbl_Customers[[#This Row],[number_vmail_messages]] = 0, "No Usage", IF(tbl_Customers[[#This Row],[number_vmail_messages]] &lt;= 20, "Low Usage", IF(tbl_Customers[[#This Row],[number_vmail_messages]] &lt;= 40, "Medium Usgae", "High Usage")))</f>
        <v>Medium Usgae</v>
      </c>
      <c r="AD2480" t="str">
        <f>IF(tbl_Customers[[#This Row],[total_day_minutes]]&lt;=150,"Low Usage", IF(tbl_Customers[[#This Row],[total_day_minutes]]&lt;=200,"Medium Usage", IF(tbl_Customers[[#This Row],[total_day_minutes]]&lt;=250,"High Usage","Very High Usage")))</f>
        <v>Low Usage</v>
      </c>
      <c r="AE2480" t="str">
        <f>IF(tbl_Customers[[#This Row],[total_intl_calls]]&lt;=5,"Low Calls", IF(tbl_Customers[[#This Row],[total_intl_calls]]&lt;=10, "Medium Calls", "High Calls"))</f>
        <v>Low Calls</v>
      </c>
      <c r="AF24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80" t="str">
        <f>IF(tbl_Customers[[#This Row],[Churn_Risk_Score]]&gt;=10,"High Risk", IF(tbl_Customers[[#This Row],[Churn_Risk_Score]]&gt;=5,"Medium Risk","Low Risk"))</f>
        <v>Low Risk</v>
      </c>
      <c r="AH2480">
        <f>tbl_Customers[[#This Row],[total_day_charge]] + tbl_Customers[[#This Row],[total_eve_charge]] + tbl_Customers[[#This Row],[total_night_charge]] + tbl_Customers[[#This Row],[total_intl_charge]]</f>
        <v>49.73</v>
      </c>
    </row>
    <row r="2481" spans="1:34"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t="str">
        <f>IF(tbl_Customers[[#This Row],[total_intl_charge]] &lt;= 3, "Low Charges", "High Charges")</f>
        <v>Low Charges</v>
      </c>
      <c r="Z2481" t="str">
        <f>IF(tbl_Customers[[#This Row],[total_eve_calls]]&lt;=80,"Low Calls",
IF(tbl_Customers[[#This Row],[total_eve_calls]]&lt;=120,"Medium Calls","High Calls"))</f>
        <v>Low Calls</v>
      </c>
      <c r="AA2481" t="str">
        <f>IF(tbl_Customers[[#This Row],[total_eve_charge]]&lt;=15,"Low Charges",
IF(tbl_Customers[[#This Row],[total_eve_charge]]&lt;=20,"Medium Charges","High Charges"))</f>
        <v>Medium Charges</v>
      </c>
      <c r="AB2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1" t="str">
        <f>IF(tbl_Customers[[#This Row],[number_vmail_messages]] = 0, "No Usage", IF(tbl_Customers[[#This Row],[number_vmail_messages]] &lt;= 20, "Low Usage", IF(tbl_Customers[[#This Row],[number_vmail_messages]] &lt;= 40, "Medium Usgae", "High Usage")))</f>
        <v>No Usage</v>
      </c>
      <c r="AD2481" t="str">
        <f>IF(tbl_Customers[[#This Row],[total_day_minutes]]&lt;=150,"Low Usage", IF(tbl_Customers[[#This Row],[total_day_minutes]]&lt;=200,"Medium Usage", IF(tbl_Customers[[#This Row],[total_day_minutes]]&lt;=250,"High Usage","Very High Usage")))</f>
        <v>Medium Usage</v>
      </c>
      <c r="AE2481" t="str">
        <f>IF(tbl_Customers[[#This Row],[total_intl_calls]]&lt;=5,"Low Calls", IF(tbl_Customers[[#This Row],[total_intl_calls]]&lt;=10, "Medium Calls", "High Calls"))</f>
        <v>Low Calls</v>
      </c>
      <c r="AF24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1" t="str">
        <f>IF(tbl_Customers[[#This Row],[Churn_Risk_Score]]&gt;=10,"High Risk", IF(tbl_Customers[[#This Row],[Churn_Risk_Score]]&gt;=5,"Medium Risk","Low Risk"))</f>
        <v>Low Risk</v>
      </c>
      <c r="AH2481">
        <f>tbl_Customers[[#This Row],[total_day_charge]] + tbl_Customers[[#This Row],[total_eve_charge]] + tbl_Customers[[#This Row],[total_night_charge]] + tbl_Customers[[#This Row],[total_intl_charge]]</f>
        <v>61.46</v>
      </c>
    </row>
    <row r="2482" spans="1:34"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t="str">
        <f>IF(tbl_Customers[[#This Row],[total_intl_charge]] &lt;= 3, "Low Charges", "High Charges")</f>
        <v>High Charges</v>
      </c>
      <c r="Z2482" t="str">
        <f>IF(tbl_Customers[[#This Row],[total_eve_calls]]&lt;=80,"Low Calls",
IF(tbl_Customers[[#This Row],[total_eve_calls]]&lt;=120,"Medium Calls","High Calls"))</f>
        <v>High Calls</v>
      </c>
      <c r="AA2482" t="str">
        <f>IF(tbl_Customers[[#This Row],[total_eve_charge]]&lt;=15,"Low Charges",
IF(tbl_Customers[[#This Row],[total_eve_charge]]&lt;=20,"Medium Charges","High Charges"))</f>
        <v>Medium Charges</v>
      </c>
      <c r="AB2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2" t="str">
        <f>IF(tbl_Customers[[#This Row],[number_vmail_messages]] = 0, "No Usage", IF(tbl_Customers[[#This Row],[number_vmail_messages]] &lt;= 20, "Low Usage", IF(tbl_Customers[[#This Row],[number_vmail_messages]] &lt;= 40, "Medium Usgae", "High Usage")))</f>
        <v>No Usage</v>
      </c>
      <c r="AD2482" t="str">
        <f>IF(tbl_Customers[[#This Row],[total_day_minutes]]&lt;=150,"Low Usage", IF(tbl_Customers[[#This Row],[total_day_minutes]]&lt;=200,"Medium Usage", IF(tbl_Customers[[#This Row],[total_day_minutes]]&lt;=250,"High Usage","Very High Usage")))</f>
        <v>Medium Usage</v>
      </c>
      <c r="AE2482" t="str">
        <f>IF(tbl_Customers[[#This Row],[total_intl_calls]]&lt;=5,"Low Calls", IF(tbl_Customers[[#This Row],[total_intl_calls]]&lt;=10, "Medium Calls", "High Calls"))</f>
        <v>Low Calls</v>
      </c>
      <c r="AF24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2" t="str">
        <f>IF(tbl_Customers[[#This Row],[Churn_Risk_Score]]&gt;=10,"High Risk", IF(tbl_Customers[[#This Row],[Churn_Risk_Score]]&gt;=5,"Medium Risk","Low Risk"))</f>
        <v>Low Risk</v>
      </c>
      <c r="AH2482">
        <f>tbl_Customers[[#This Row],[total_day_charge]] + tbl_Customers[[#This Row],[total_eve_charge]] + tbl_Customers[[#This Row],[total_night_charge]] + tbl_Customers[[#This Row],[total_intl_charge]]</f>
        <v>63.83</v>
      </c>
    </row>
    <row r="2483" spans="1:34"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t="str">
        <f>IF(tbl_Customers[[#This Row],[total_intl_charge]] &lt;= 3, "Low Charges", "High Charges")</f>
        <v>High Charges</v>
      </c>
      <c r="Z2483" t="str">
        <f>IF(tbl_Customers[[#This Row],[total_eve_calls]]&lt;=80,"Low Calls",
IF(tbl_Customers[[#This Row],[total_eve_calls]]&lt;=120,"Medium Calls","High Calls"))</f>
        <v>High Calls</v>
      </c>
      <c r="AA2483" t="str">
        <f>IF(tbl_Customers[[#This Row],[total_eve_charge]]&lt;=15,"Low Charges",
IF(tbl_Customers[[#This Row],[total_eve_charge]]&lt;=20,"Medium Charges","High Charges"))</f>
        <v>Low Charges</v>
      </c>
      <c r="AB2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3" t="str">
        <f>IF(tbl_Customers[[#This Row],[number_vmail_messages]] = 0, "No Usage", IF(tbl_Customers[[#This Row],[number_vmail_messages]] &lt;= 20, "Low Usage", IF(tbl_Customers[[#This Row],[number_vmail_messages]] &lt;= 40, "Medium Usgae", "High Usage")))</f>
        <v>No Usage</v>
      </c>
      <c r="AD2483" t="str">
        <f>IF(tbl_Customers[[#This Row],[total_day_minutes]]&lt;=150,"Low Usage", IF(tbl_Customers[[#This Row],[total_day_minutes]]&lt;=200,"Medium Usage", IF(tbl_Customers[[#This Row],[total_day_minutes]]&lt;=250,"High Usage","Very High Usage")))</f>
        <v>Medium Usage</v>
      </c>
      <c r="AE2483" t="str">
        <f>IF(tbl_Customers[[#This Row],[total_intl_calls]]&lt;=5,"Low Calls", IF(tbl_Customers[[#This Row],[total_intl_calls]]&lt;=10, "Medium Calls", "High Calls"))</f>
        <v>High Calls</v>
      </c>
      <c r="AF24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3" t="str">
        <f>IF(tbl_Customers[[#This Row],[Churn_Risk_Score]]&gt;=10,"High Risk", IF(tbl_Customers[[#This Row],[Churn_Risk_Score]]&gt;=5,"Medium Risk","Low Risk"))</f>
        <v>Low Risk</v>
      </c>
      <c r="AH2483">
        <f>tbl_Customers[[#This Row],[total_day_charge]] + tbl_Customers[[#This Row],[total_eve_charge]] + tbl_Customers[[#This Row],[total_night_charge]] + tbl_Customers[[#This Row],[total_intl_charge]]</f>
        <v>48.51</v>
      </c>
    </row>
    <row r="2484" spans="1:34"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t="str">
        <f>IF(tbl_Customers[[#This Row],[total_intl_charge]] &lt;= 3, "Low Charges", "High Charges")</f>
        <v>High Charges</v>
      </c>
      <c r="Z2484" t="str">
        <f>IF(tbl_Customers[[#This Row],[total_eve_calls]]&lt;=80,"Low Calls",
IF(tbl_Customers[[#This Row],[total_eve_calls]]&lt;=120,"Medium Calls","High Calls"))</f>
        <v>Low Calls</v>
      </c>
      <c r="AA2484" t="str">
        <f>IF(tbl_Customers[[#This Row],[total_eve_charge]]&lt;=15,"Low Charges",
IF(tbl_Customers[[#This Row],[total_eve_charge]]&lt;=20,"Medium Charges","High Charges"))</f>
        <v>Low Charges</v>
      </c>
      <c r="AB2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4" t="str">
        <f>IF(tbl_Customers[[#This Row],[number_vmail_messages]] = 0, "No Usage", IF(tbl_Customers[[#This Row],[number_vmail_messages]] &lt;= 20, "Low Usage", IF(tbl_Customers[[#This Row],[number_vmail_messages]] &lt;= 40, "Medium Usgae", "High Usage")))</f>
        <v>No Usage</v>
      </c>
      <c r="AD2484" t="str">
        <f>IF(tbl_Customers[[#This Row],[total_day_minutes]]&lt;=150,"Low Usage", IF(tbl_Customers[[#This Row],[total_day_minutes]]&lt;=200,"Medium Usage", IF(tbl_Customers[[#This Row],[total_day_minutes]]&lt;=250,"High Usage","Very High Usage")))</f>
        <v>High Usage</v>
      </c>
      <c r="AE2484" t="str">
        <f>IF(tbl_Customers[[#This Row],[total_intl_calls]]&lt;=5,"Low Calls", IF(tbl_Customers[[#This Row],[total_intl_calls]]&lt;=10, "Medium Calls", "High Calls"))</f>
        <v>Medium Calls</v>
      </c>
      <c r="AF24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4" t="str">
        <f>IF(tbl_Customers[[#This Row],[Churn_Risk_Score]]&gt;=10,"High Risk", IF(tbl_Customers[[#This Row],[Churn_Risk_Score]]&gt;=5,"Medium Risk","Low Risk"))</f>
        <v>Low Risk</v>
      </c>
      <c r="AH2484">
        <f>tbl_Customers[[#This Row],[total_day_charge]] + tbl_Customers[[#This Row],[total_eve_charge]] + tbl_Customers[[#This Row],[total_night_charge]] + tbl_Customers[[#This Row],[total_intl_charge]]</f>
        <v>46.64</v>
      </c>
    </row>
    <row r="2485" spans="1:34"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t="str">
        <f>IF(tbl_Customers[[#This Row],[total_intl_charge]] &lt;= 3, "Low Charges", "High Charges")</f>
        <v>Low Charges</v>
      </c>
      <c r="Z2485" t="str">
        <f>IF(tbl_Customers[[#This Row],[total_eve_calls]]&lt;=80,"Low Calls",
IF(tbl_Customers[[#This Row],[total_eve_calls]]&lt;=120,"Medium Calls","High Calls"))</f>
        <v>Low Calls</v>
      </c>
      <c r="AA2485" t="str">
        <f>IF(tbl_Customers[[#This Row],[total_eve_charge]]&lt;=15,"Low Charges",
IF(tbl_Customers[[#This Row],[total_eve_charge]]&lt;=20,"Medium Charges","High Charges"))</f>
        <v>High Charges</v>
      </c>
      <c r="AB2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5" t="str">
        <f>IF(tbl_Customers[[#This Row],[number_vmail_messages]] = 0, "No Usage", IF(tbl_Customers[[#This Row],[number_vmail_messages]] &lt;= 20, "Low Usage", IF(tbl_Customers[[#This Row],[number_vmail_messages]] &lt;= 40, "Medium Usgae", "High Usage")))</f>
        <v>No Usage</v>
      </c>
      <c r="AD2485" t="str">
        <f>IF(tbl_Customers[[#This Row],[total_day_minutes]]&lt;=150,"Low Usage", IF(tbl_Customers[[#This Row],[total_day_minutes]]&lt;=200,"Medium Usage", IF(tbl_Customers[[#This Row],[total_day_minutes]]&lt;=250,"High Usage","Very High Usage")))</f>
        <v>Medium Usage</v>
      </c>
      <c r="AE2485" t="str">
        <f>IF(tbl_Customers[[#This Row],[total_intl_calls]]&lt;=5,"Low Calls", IF(tbl_Customers[[#This Row],[total_intl_calls]]&lt;=10, "Medium Calls", "High Calls"))</f>
        <v>Low Calls</v>
      </c>
      <c r="AF24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5" t="str">
        <f>IF(tbl_Customers[[#This Row],[Churn_Risk_Score]]&gt;=10,"High Risk", IF(tbl_Customers[[#This Row],[Churn_Risk_Score]]&gt;=5,"Medium Risk","Low Risk"))</f>
        <v>Low Risk</v>
      </c>
      <c r="AH2485">
        <f>tbl_Customers[[#This Row],[total_day_charge]] + tbl_Customers[[#This Row],[total_eve_charge]] + tbl_Customers[[#This Row],[total_night_charge]] + tbl_Customers[[#This Row],[total_intl_charge]]</f>
        <v>60.05</v>
      </c>
    </row>
    <row r="2486" spans="1:34"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t="str">
        <f>IF(tbl_Customers[[#This Row],[total_intl_charge]] &lt;= 3, "Low Charges", "High Charges")</f>
        <v>Low Charges</v>
      </c>
      <c r="Z2486" t="str">
        <f>IF(tbl_Customers[[#This Row],[total_eve_calls]]&lt;=80,"Low Calls",
IF(tbl_Customers[[#This Row],[total_eve_calls]]&lt;=120,"Medium Calls","High Calls"))</f>
        <v>Medium Calls</v>
      </c>
      <c r="AA2486" t="str">
        <f>IF(tbl_Customers[[#This Row],[total_eve_charge]]&lt;=15,"Low Charges",
IF(tbl_Customers[[#This Row],[total_eve_charge]]&lt;=20,"Medium Charges","High Charges"))</f>
        <v>Low Charges</v>
      </c>
      <c r="AB2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6" t="str">
        <f>IF(tbl_Customers[[#This Row],[number_vmail_messages]] = 0, "No Usage", IF(tbl_Customers[[#This Row],[number_vmail_messages]] &lt;= 20, "Low Usage", IF(tbl_Customers[[#This Row],[number_vmail_messages]] &lt;= 40, "Medium Usgae", "High Usage")))</f>
        <v>No Usage</v>
      </c>
      <c r="AD2486" t="str">
        <f>IF(tbl_Customers[[#This Row],[total_day_minutes]]&lt;=150,"Low Usage", IF(tbl_Customers[[#This Row],[total_day_minutes]]&lt;=200,"Medium Usage", IF(tbl_Customers[[#This Row],[total_day_minutes]]&lt;=250,"High Usage","Very High Usage")))</f>
        <v>Low Usage</v>
      </c>
      <c r="AE2486" t="str">
        <f>IF(tbl_Customers[[#This Row],[total_intl_calls]]&lt;=5,"Low Calls", IF(tbl_Customers[[#This Row],[total_intl_calls]]&lt;=10, "Medium Calls", "High Calls"))</f>
        <v>Low Calls</v>
      </c>
      <c r="AF24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6" t="str">
        <f>IF(tbl_Customers[[#This Row],[Churn_Risk_Score]]&gt;=10,"High Risk", IF(tbl_Customers[[#This Row],[Churn_Risk_Score]]&gt;=5,"Medium Risk","Low Risk"))</f>
        <v>Low Risk</v>
      </c>
      <c r="AH2486">
        <f>tbl_Customers[[#This Row],[total_day_charge]] + tbl_Customers[[#This Row],[total_eve_charge]] + tbl_Customers[[#This Row],[total_night_charge]] + tbl_Customers[[#This Row],[total_intl_charge]]</f>
        <v>49.53</v>
      </c>
    </row>
    <row r="2487" spans="1:34"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t="str">
        <f>IF(tbl_Customers[[#This Row],[total_intl_charge]] &lt;= 3, "Low Charges", "High Charges")</f>
        <v>Low Charges</v>
      </c>
      <c r="Z2487" t="str">
        <f>IF(tbl_Customers[[#This Row],[total_eve_calls]]&lt;=80,"Low Calls",
IF(tbl_Customers[[#This Row],[total_eve_calls]]&lt;=120,"Medium Calls","High Calls"))</f>
        <v>Medium Calls</v>
      </c>
      <c r="AA2487" t="str">
        <f>IF(tbl_Customers[[#This Row],[total_eve_charge]]&lt;=15,"Low Charges",
IF(tbl_Customers[[#This Row],[total_eve_charge]]&lt;=20,"Medium Charges","High Charges"))</f>
        <v>Medium Charges</v>
      </c>
      <c r="AB2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7" t="str">
        <f>IF(tbl_Customers[[#This Row],[number_vmail_messages]] = 0, "No Usage", IF(tbl_Customers[[#This Row],[number_vmail_messages]] &lt;= 20, "Low Usage", IF(tbl_Customers[[#This Row],[number_vmail_messages]] &lt;= 40, "Medium Usgae", "High Usage")))</f>
        <v>No Usage</v>
      </c>
      <c r="AD2487" t="str">
        <f>IF(tbl_Customers[[#This Row],[total_day_minutes]]&lt;=150,"Low Usage", IF(tbl_Customers[[#This Row],[total_day_minutes]]&lt;=200,"Medium Usage", IF(tbl_Customers[[#This Row],[total_day_minutes]]&lt;=250,"High Usage","Very High Usage")))</f>
        <v>High Usage</v>
      </c>
      <c r="AE2487" t="str">
        <f>IF(tbl_Customers[[#This Row],[total_intl_calls]]&lt;=5,"Low Calls", IF(tbl_Customers[[#This Row],[total_intl_calls]]&lt;=10, "Medium Calls", "High Calls"))</f>
        <v>Low Calls</v>
      </c>
      <c r="AF24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7" t="str">
        <f>IF(tbl_Customers[[#This Row],[Churn_Risk_Score]]&gt;=10,"High Risk", IF(tbl_Customers[[#This Row],[Churn_Risk_Score]]&gt;=5,"Medium Risk","Low Risk"))</f>
        <v>Low Risk</v>
      </c>
      <c r="AH2487">
        <f>tbl_Customers[[#This Row],[total_day_charge]] + tbl_Customers[[#This Row],[total_eve_charge]] + tbl_Customers[[#This Row],[total_night_charge]] + tbl_Customers[[#This Row],[total_intl_charge]]</f>
        <v>65.25</v>
      </c>
    </row>
    <row r="2488" spans="1:34"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t="str">
        <f>IF(tbl_Customers[[#This Row],[total_intl_charge]] &lt;= 3, "Low Charges", "High Charges")</f>
        <v>Low Charges</v>
      </c>
      <c r="Z2488" t="str">
        <f>IF(tbl_Customers[[#This Row],[total_eve_calls]]&lt;=80,"Low Calls",
IF(tbl_Customers[[#This Row],[total_eve_calls]]&lt;=120,"Medium Calls","High Calls"))</f>
        <v>Medium Calls</v>
      </c>
      <c r="AA2488" t="str">
        <f>IF(tbl_Customers[[#This Row],[total_eve_charge]]&lt;=15,"Low Charges",
IF(tbl_Customers[[#This Row],[total_eve_charge]]&lt;=20,"Medium Charges","High Charges"))</f>
        <v>Low Charges</v>
      </c>
      <c r="AB2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8" t="str">
        <f>IF(tbl_Customers[[#This Row],[number_vmail_messages]] = 0, "No Usage", IF(tbl_Customers[[#This Row],[number_vmail_messages]] &lt;= 20, "Low Usage", IF(tbl_Customers[[#This Row],[number_vmail_messages]] &lt;= 40, "Medium Usgae", "High Usage")))</f>
        <v>No Usage</v>
      </c>
      <c r="AD2488" t="str">
        <f>IF(tbl_Customers[[#This Row],[total_day_minutes]]&lt;=150,"Low Usage", IF(tbl_Customers[[#This Row],[total_day_minutes]]&lt;=200,"Medium Usage", IF(tbl_Customers[[#This Row],[total_day_minutes]]&lt;=250,"High Usage","Very High Usage")))</f>
        <v>Very High Usage</v>
      </c>
      <c r="AE2488" t="str">
        <f>IF(tbl_Customers[[#This Row],[total_intl_calls]]&lt;=5,"Low Calls", IF(tbl_Customers[[#This Row],[total_intl_calls]]&lt;=10, "Medium Calls", "High Calls"))</f>
        <v>Low Calls</v>
      </c>
      <c r="AF24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88" t="str">
        <f>IF(tbl_Customers[[#This Row],[Churn_Risk_Score]]&gt;=10,"High Risk", IF(tbl_Customers[[#This Row],[Churn_Risk_Score]]&gt;=5,"Medium Risk","Low Risk"))</f>
        <v>Medium Risk</v>
      </c>
      <c r="AH2488">
        <f>tbl_Customers[[#This Row],[total_day_charge]] + tbl_Customers[[#This Row],[total_eve_charge]] + tbl_Customers[[#This Row],[total_night_charge]] + tbl_Customers[[#This Row],[total_intl_charge]]</f>
        <v>76.309999999999988</v>
      </c>
    </row>
    <row r="2489" spans="1:34"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t="str">
        <f>IF(tbl_Customers[[#This Row],[total_intl_charge]] &lt;= 3, "Low Charges", "High Charges")</f>
        <v>High Charges</v>
      </c>
      <c r="Z2489" t="str">
        <f>IF(tbl_Customers[[#This Row],[total_eve_calls]]&lt;=80,"Low Calls",
IF(tbl_Customers[[#This Row],[total_eve_calls]]&lt;=120,"Medium Calls","High Calls"))</f>
        <v>High Calls</v>
      </c>
      <c r="AA2489" t="str">
        <f>IF(tbl_Customers[[#This Row],[total_eve_charge]]&lt;=15,"Low Charges",
IF(tbl_Customers[[#This Row],[total_eve_charge]]&lt;=20,"Medium Charges","High Charges"))</f>
        <v>Medium Charges</v>
      </c>
      <c r="AB2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9" t="str">
        <f>IF(tbl_Customers[[#This Row],[number_vmail_messages]] = 0, "No Usage", IF(tbl_Customers[[#This Row],[number_vmail_messages]] &lt;= 20, "Low Usage", IF(tbl_Customers[[#This Row],[number_vmail_messages]] &lt;= 40, "Medium Usgae", "High Usage")))</f>
        <v>Medium Usgae</v>
      </c>
      <c r="AD2489" t="str">
        <f>IF(tbl_Customers[[#This Row],[total_day_minutes]]&lt;=150,"Low Usage", IF(tbl_Customers[[#This Row],[total_day_minutes]]&lt;=200,"Medium Usage", IF(tbl_Customers[[#This Row],[total_day_minutes]]&lt;=250,"High Usage","Very High Usage")))</f>
        <v>Low Usage</v>
      </c>
      <c r="AE2489" t="str">
        <f>IF(tbl_Customers[[#This Row],[total_intl_calls]]&lt;=5,"Low Calls", IF(tbl_Customers[[#This Row],[total_intl_calls]]&lt;=10, "Medium Calls", "High Calls"))</f>
        <v>Low Calls</v>
      </c>
      <c r="AF24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89" t="str">
        <f>IF(tbl_Customers[[#This Row],[Churn_Risk_Score]]&gt;=10,"High Risk", IF(tbl_Customers[[#This Row],[Churn_Risk_Score]]&gt;=5,"Medium Risk","Low Risk"))</f>
        <v>Low Risk</v>
      </c>
      <c r="AH2489">
        <f>tbl_Customers[[#This Row],[total_day_charge]] + tbl_Customers[[#This Row],[total_eve_charge]] + tbl_Customers[[#This Row],[total_night_charge]] + tbl_Customers[[#This Row],[total_intl_charge]]</f>
        <v>45.3</v>
      </c>
    </row>
    <row r="2490" spans="1:34"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t="str">
        <f>IF(tbl_Customers[[#This Row],[total_intl_charge]] &lt;= 3, "Low Charges", "High Charges")</f>
        <v>Low Charges</v>
      </c>
      <c r="Z2490" t="str">
        <f>IF(tbl_Customers[[#This Row],[total_eve_calls]]&lt;=80,"Low Calls",
IF(tbl_Customers[[#This Row],[total_eve_calls]]&lt;=120,"Medium Calls","High Calls"))</f>
        <v>Low Calls</v>
      </c>
      <c r="AA2490" t="str">
        <f>IF(tbl_Customers[[#This Row],[total_eve_charge]]&lt;=15,"Low Charges",
IF(tbl_Customers[[#This Row],[total_eve_charge]]&lt;=20,"Medium Charges","High Charges"))</f>
        <v>High Charges</v>
      </c>
      <c r="AB2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0" t="str">
        <f>IF(tbl_Customers[[#This Row],[number_vmail_messages]] = 0, "No Usage", IF(tbl_Customers[[#This Row],[number_vmail_messages]] &lt;= 20, "Low Usage", IF(tbl_Customers[[#This Row],[number_vmail_messages]] &lt;= 40, "Medium Usgae", "High Usage")))</f>
        <v>No Usage</v>
      </c>
      <c r="AD2490" t="str">
        <f>IF(tbl_Customers[[#This Row],[total_day_minutes]]&lt;=150,"Low Usage", IF(tbl_Customers[[#This Row],[total_day_minutes]]&lt;=200,"Medium Usage", IF(tbl_Customers[[#This Row],[total_day_minutes]]&lt;=250,"High Usage","Very High Usage")))</f>
        <v>Low Usage</v>
      </c>
      <c r="AE2490" t="str">
        <f>IF(tbl_Customers[[#This Row],[total_intl_calls]]&lt;=5,"Low Calls", IF(tbl_Customers[[#This Row],[total_intl_calls]]&lt;=10, "Medium Calls", "High Calls"))</f>
        <v>Low Calls</v>
      </c>
      <c r="AF24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0" t="str">
        <f>IF(tbl_Customers[[#This Row],[Churn_Risk_Score]]&gt;=10,"High Risk", IF(tbl_Customers[[#This Row],[Churn_Risk_Score]]&gt;=5,"Medium Risk","Low Risk"))</f>
        <v>Low Risk</v>
      </c>
      <c r="AH2490">
        <f>tbl_Customers[[#This Row],[total_day_charge]] + tbl_Customers[[#This Row],[total_eve_charge]] + tbl_Customers[[#This Row],[total_night_charge]] + tbl_Customers[[#This Row],[total_intl_charge]]</f>
        <v>44.589999999999996</v>
      </c>
    </row>
    <row r="2491" spans="1:34"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t="str">
        <f>IF(tbl_Customers[[#This Row],[total_intl_charge]] &lt;= 3, "Low Charges", "High Charges")</f>
        <v>High Charges</v>
      </c>
      <c r="Z2491" t="str">
        <f>IF(tbl_Customers[[#This Row],[total_eve_calls]]&lt;=80,"Low Calls",
IF(tbl_Customers[[#This Row],[total_eve_calls]]&lt;=120,"Medium Calls","High Calls"))</f>
        <v>Medium Calls</v>
      </c>
      <c r="AA2491" t="str">
        <f>IF(tbl_Customers[[#This Row],[total_eve_charge]]&lt;=15,"Low Charges",
IF(tbl_Customers[[#This Row],[total_eve_charge]]&lt;=20,"Medium Charges","High Charges"))</f>
        <v>High Charges</v>
      </c>
      <c r="AB2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1" t="str">
        <f>IF(tbl_Customers[[#This Row],[number_vmail_messages]] = 0, "No Usage", IF(tbl_Customers[[#This Row],[number_vmail_messages]] &lt;= 20, "Low Usage", IF(tbl_Customers[[#This Row],[number_vmail_messages]] &lt;= 40, "Medium Usgae", "High Usage")))</f>
        <v>No Usage</v>
      </c>
      <c r="AD2491" t="str">
        <f>IF(tbl_Customers[[#This Row],[total_day_minutes]]&lt;=150,"Low Usage", IF(tbl_Customers[[#This Row],[total_day_minutes]]&lt;=200,"Medium Usage", IF(tbl_Customers[[#This Row],[total_day_minutes]]&lt;=250,"High Usage","Very High Usage")))</f>
        <v>Medium Usage</v>
      </c>
      <c r="AE2491" t="str">
        <f>IF(tbl_Customers[[#This Row],[total_intl_calls]]&lt;=5,"Low Calls", IF(tbl_Customers[[#This Row],[total_intl_calls]]&lt;=10, "Medium Calls", "High Calls"))</f>
        <v>Low Calls</v>
      </c>
      <c r="AF24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1" t="str">
        <f>IF(tbl_Customers[[#This Row],[Churn_Risk_Score]]&gt;=10,"High Risk", IF(tbl_Customers[[#This Row],[Churn_Risk_Score]]&gt;=5,"Medium Risk","Low Risk"))</f>
        <v>Low Risk</v>
      </c>
      <c r="AH2491">
        <f>tbl_Customers[[#This Row],[total_day_charge]] + tbl_Customers[[#This Row],[total_eve_charge]] + tbl_Customers[[#This Row],[total_night_charge]] + tbl_Customers[[#This Row],[total_intl_charge]]</f>
        <v>65.91</v>
      </c>
    </row>
    <row r="2492" spans="1:34"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t="str">
        <f>IF(tbl_Customers[[#This Row],[total_intl_charge]] &lt;= 3, "Low Charges", "High Charges")</f>
        <v>Low Charges</v>
      </c>
      <c r="Z2492" t="str">
        <f>IF(tbl_Customers[[#This Row],[total_eve_calls]]&lt;=80,"Low Calls",
IF(tbl_Customers[[#This Row],[total_eve_calls]]&lt;=120,"Medium Calls","High Calls"))</f>
        <v>Medium Calls</v>
      </c>
      <c r="AA2492" t="str">
        <f>IF(tbl_Customers[[#This Row],[total_eve_charge]]&lt;=15,"Low Charges",
IF(tbl_Customers[[#This Row],[total_eve_charge]]&lt;=20,"Medium Charges","High Charges"))</f>
        <v>Low Charges</v>
      </c>
      <c r="AB2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2" t="str">
        <f>IF(tbl_Customers[[#This Row],[number_vmail_messages]] = 0, "No Usage", IF(tbl_Customers[[#This Row],[number_vmail_messages]] &lt;= 20, "Low Usage", IF(tbl_Customers[[#This Row],[number_vmail_messages]] &lt;= 40, "Medium Usgae", "High Usage")))</f>
        <v>No Usage</v>
      </c>
      <c r="AD2492" t="str">
        <f>IF(tbl_Customers[[#This Row],[total_day_minutes]]&lt;=150,"Low Usage", IF(tbl_Customers[[#This Row],[total_day_minutes]]&lt;=200,"Medium Usage", IF(tbl_Customers[[#This Row],[total_day_minutes]]&lt;=250,"High Usage","Very High Usage")))</f>
        <v>Medium Usage</v>
      </c>
      <c r="AE2492" t="str">
        <f>IF(tbl_Customers[[#This Row],[total_intl_calls]]&lt;=5,"Low Calls", IF(tbl_Customers[[#This Row],[total_intl_calls]]&lt;=10, "Medium Calls", "High Calls"))</f>
        <v>Low Calls</v>
      </c>
      <c r="AF24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2" t="str">
        <f>IF(tbl_Customers[[#This Row],[Churn_Risk_Score]]&gt;=10,"High Risk", IF(tbl_Customers[[#This Row],[Churn_Risk_Score]]&gt;=5,"Medium Risk","Low Risk"))</f>
        <v>Low Risk</v>
      </c>
      <c r="AH2492">
        <f>tbl_Customers[[#This Row],[total_day_charge]] + tbl_Customers[[#This Row],[total_eve_charge]] + tbl_Customers[[#This Row],[total_night_charge]] + tbl_Customers[[#This Row],[total_intl_charge]]</f>
        <v>45.400000000000006</v>
      </c>
    </row>
    <row r="2493" spans="1:34"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t="str">
        <f>IF(tbl_Customers[[#This Row],[total_intl_charge]] &lt;= 3, "Low Charges", "High Charges")</f>
        <v>Low Charges</v>
      </c>
      <c r="Z2493" t="str">
        <f>IF(tbl_Customers[[#This Row],[total_eve_calls]]&lt;=80,"Low Calls",
IF(tbl_Customers[[#This Row],[total_eve_calls]]&lt;=120,"Medium Calls","High Calls"))</f>
        <v>Medium Calls</v>
      </c>
      <c r="AA2493" t="str">
        <f>IF(tbl_Customers[[#This Row],[total_eve_charge]]&lt;=15,"Low Charges",
IF(tbl_Customers[[#This Row],[total_eve_charge]]&lt;=20,"Medium Charges","High Charges"))</f>
        <v>High Charges</v>
      </c>
      <c r="AB2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3" t="str">
        <f>IF(tbl_Customers[[#This Row],[number_vmail_messages]] = 0, "No Usage", IF(tbl_Customers[[#This Row],[number_vmail_messages]] &lt;= 20, "Low Usage", IF(tbl_Customers[[#This Row],[number_vmail_messages]] &lt;= 40, "Medium Usgae", "High Usage")))</f>
        <v>No Usage</v>
      </c>
      <c r="AD2493" t="str">
        <f>IF(tbl_Customers[[#This Row],[total_day_minutes]]&lt;=150,"Low Usage", IF(tbl_Customers[[#This Row],[total_day_minutes]]&lt;=200,"Medium Usage", IF(tbl_Customers[[#This Row],[total_day_minutes]]&lt;=250,"High Usage","Very High Usage")))</f>
        <v>Very High Usage</v>
      </c>
      <c r="AE2493" t="str">
        <f>IF(tbl_Customers[[#This Row],[total_intl_calls]]&lt;=5,"Low Calls", IF(tbl_Customers[[#This Row],[total_intl_calls]]&lt;=10, "Medium Calls", "High Calls"))</f>
        <v>Low Calls</v>
      </c>
      <c r="AF24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3" t="str">
        <f>IF(tbl_Customers[[#This Row],[Churn_Risk_Score]]&gt;=10,"High Risk", IF(tbl_Customers[[#This Row],[Churn_Risk_Score]]&gt;=5,"Medium Risk","Low Risk"))</f>
        <v>Medium Risk</v>
      </c>
      <c r="AH2493">
        <f>tbl_Customers[[#This Row],[total_day_charge]] + tbl_Customers[[#This Row],[total_eve_charge]] + tbl_Customers[[#This Row],[total_night_charge]] + tbl_Customers[[#This Row],[total_intl_charge]]</f>
        <v>80.52000000000001</v>
      </c>
    </row>
    <row r="2494" spans="1:34"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t="str">
        <f>IF(tbl_Customers[[#This Row],[total_intl_charge]] &lt;= 3, "Low Charges", "High Charges")</f>
        <v>Low Charges</v>
      </c>
      <c r="Z2494" t="str">
        <f>IF(tbl_Customers[[#This Row],[total_eve_calls]]&lt;=80,"Low Calls",
IF(tbl_Customers[[#This Row],[total_eve_calls]]&lt;=120,"Medium Calls","High Calls"))</f>
        <v>High Calls</v>
      </c>
      <c r="AA2494" t="str">
        <f>IF(tbl_Customers[[#This Row],[total_eve_charge]]&lt;=15,"Low Charges",
IF(tbl_Customers[[#This Row],[total_eve_charge]]&lt;=20,"Medium Charges","High Charges"))</f>
        <v>High Charges</v>
      </c>
      <c r="AB2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4" t="str">
        <f>IF(tbl_Customers[[#This Row],[number_vmail_messages]] = 0, "No Usage", IF(tbl_Customers[[#This Row],[number_vmail_messages]] &lt;= 20, "Low Usage", IF(tbl_Customers[[#This Row],[number_vmail_messages]] &lt;= 40, "Medium Usgae", "High Usage")))</f>
        <v>Low Usage</v>
      </c>
      <c r="AD2494" t="str">
        <f>IF(tbl_Customers[[#This Row],[total_day_minutes]]&lt;=150,"Low Usage", IF(tbl_Customers[[#This Row],[total_day_minutes]]&lt;=200,"Medium Usage", IF(tbl_Customers[[#This Row],[total_day_minutes]]&lt;=250,"High Usage","Very High Usage")))</f>
        <v>Medium Usage</v>
      </c>
      <c r="AE2494" t="str">
        <f>IF(tbl_Customers[[#This Row],[total_intl_calls]]&lt;=5,"Low Calls", IF(tbl_Customers[[#This Row],[total_intl_calls]]&lt;=10, "Medium Calls", "High Calls"))</f>
        <v>Low Calls</v>
      </c>
      <c r="AF24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4" t="str">
        <f>IF(tbl_Customers[[#This Row],[Churn_Risk_Score]]&gt;=10,"High Risk", IF(tbl_Customers[[#This Row],[Churn_Risk_Score]]&gt;=5,"Medium Risk","Low Risk"))</f>
        <v>Low Risk</v>
      </c>
      <c r="AH2494">
        <f>tbl_Customers[[#This Row],[total_day_charge]] + tbl_Customers[[#This Row],[total_eve_charge]] + tbl_Customers[[#This Row],[total_night_charge]] + tbl_Customers[[#This Row],[total_intl_charge]]</f>
        <v>61.93</v>
      </c>
    </row>
    <row r="2495" spans="1:34"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t="str">
        <f>IF(tbl_Customers[[#This Row],[total_intl_charge]] &lt;= 3, "Low Charges", "High Charges")</f>
        <v>Low Charges</v>
      </c>
      <c r="Z2495" t="str">
        <f>IF(tbl_Customers[[#This Row],[total_eve_calls]]&lt;=80,"Low Calls",
IF(tbl_Customers[[#This Row],[total_eve_calls]]&lt;=120,"Medium Calls","High Calls"))</f>
        <v>Medium Calls</v>
      </c>
      <c r="AA2495" t="str">
        <f>IF(tbl_Customers[[#This Row],[total_eve_charge]]&lt;=15,"Low Charges",
IF(tbl_Customers[[#This Row],[total_eve_charge]]&lt;=20,"Medium Charges","High Charges"))</f>
        <v>Medium Charges</v>
      </c>
      <c r="AB2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5" t="str">
        <f>IF(tbl_Customers[[#This Row],[number_vmail_messages]] = 0, "No Usage", IF(tbl_Customers[[#This Row],[number_vmail_messages]] &lt;= 20, "Low Usage", IF(tbl_Customers[[#This Row],[number_vmail_messages]] &lt;= 40, "Medium Usgae", "High Usage")))</f>
        <v>No Usage</v>
      </c>
      <c r="AD2495" t="str">
        <f>IF(tbl_Customers[[#This Row],[total_day_minutes]]&lt;=150,"Low Usage", IF(tbl_Customers[[#This Row],[total_day_minutes]]&lt;=200,"Medium Usage", IF(tbl_Customers[[#This Row],[total_day_minutes]]&lt;=250,"High Usage","Very High Usage")))</f>
        <v>Low Usage</v>
      </c>
      <c r="AE2495" t="str">
        <f>IF(tbl_Customers[[#This Row],[total_intl_calls]]&lt;=5,"Low Calls", IF(tbl_Customers[[#This Row],[total_intl_calls]]&lt;=10, "Medium Calls", "High Calls"))</f>
        <v>Low Calls</v>
      </c>
      <c r="AF24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5" t="str">
        <f>IF(tbl_Customers[[#This Row],[Churn_Risk_Score]]&gt;=10,"High Risk", IF(tbl_Customers[[#This Row],[Churn_Risk_Score]]&gt;=5,"Medium Risk","Low Risk"))</f>
        <v>Low Risk</v>
      </c>
      <c r="AH2495">
        <f>tbl_Customers[[#This Row],[total_day_charge]] + tbl_Customers[[#This Row],[total_eve_charge]] + tbl_Customers[[#This Row],[total_night_charge]] + tbl_Customers[[#This Row],[total_intl_charge]]</f>
        <v>41.989999999999995</v>
      </c>
    </row>
    <row r="2496" spans="1:34"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t="str">
        <f>IF(tbl_Customers[[#This Row],[total_intl_charge]] &lt;= 3, "Low Charges", "High Charges")</f>
        <v>High Charges</v>
      </c>
      <c r="Z2496" t="str">
        <f>IF(tbl_Customers[[#This Row],[total_eve_calls]]&lt;=80,"Low Calls",
IF(tbl_Customers[[#This Row],[total_eve_calls]]&lt;=120,"Medium Calls","High Calls"))</f>
        <v>Medium Calls</v>
      </c>
      <c r="AA2496" t="str">
        <f>IF(tbl_Customers[[#This Row],[total_eve_charge]]&lt;=15,"Low Charges",
IF(tbl_Customers[[#This Row],[total_eve_charge]]&lt;=20,"Medium Charges","High Charges"))</f>
        <v>High Charges</v>
      </c>
      <c r="AB2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6" t="str">
        <f>IF(tbl_Customers[[#This Row],[number_vmail_messages]] = 0, "No Usage", IF(tbl_Customers[[#This Row],[number_vmail_messages]] &lt;= 20, "Low Usage", IF(tbl_Customers[[#This Row],[number_vmail_messages]] &lt;= 40, "Medium Usgae", "High Usage")))</f>
        <v>No Usage</v>
      </c>
      <c r="AD2496" t="str">
        <f>IF(tbl_Customers[[#This Row],[total_day_minutes]]&lt;=150,"Low Usage", IF(tbl_Customers[[#This Row],[total_day_minutes]]&lt;=200,"Medium Usage", IF(tbl_Customers[[#This Row],[total_day_minutes]]&lt;=250,"High Usage","Very High Usage")))</f>
        <v>Medium Usage</v>
      </c>
      <c r="AE2496" t="str">
        <f>IF(tbl_Customers[[#This Row],[total_intl_calls]]&lt;=5,"Low Calls", IF(tbl_Customers[[#This Row],[total_intl_calls]]&lt;=10, "Medium Calls", "High Calls"))</f>
        <v>Low Calls</v>
      </c>
      <c r="AF24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6" t="str">
        <f>IF(tbl_Customers[[#This Row],[Churn_Risk_Score]]&gt;=10,"High Risk", IF(tbl_Customers[[#This Row],[Churn_Risk_Score]]&gt;=5,"Medium Risk","Low Risk"))</f>
        <v>Low Risk</v>
      </c>
      <c r="AH2496">
        <f>tbl_Customers[[#This Row],[total_day_charge]] + tbl_Customers[[#This Row],[total_eve_charge]] + tbl_Customers[[#This Row],[total_night_charge]] + tbl_Customers[[#This Row],[total_intl_charge]]</f>
        <v>63.04</v>
      </c>
    </row>
    <row r="2497" spans="1:34"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t="str">
        <f>IF(tbl_Customers[[#This Row],[total_intl_charge]] &lt;= 3, "Low Charges", "High Charges")</f>
        <v>Low Charges</v>
      </c>
      <c r="Z2497" t="str">
        <f>IF(tbl_Customers[[#This Row],[total_eve_calls]]&lt;=80,"Low Calls",
IF(tbl_Customers[[#This Row],[total_eve_calls]]&lt;=120,"Medium Calls","High Calls"))</f>
        <v>Low Calls</v>
      </c>
      <c r="AA2497" t="str">
        <f>IF(tbl_Customers[[#This Row],[total_eve_charge]]&lt;=15,"Low Charges",
IF(tbl_Customers[[#This Row],[total_eve_charge]]&lt;=20,"Medium Charges","High Charges"))</f>
        <v>High Charges</v>
      </c>
      <c r="AB2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7" t="str">
        <f>IF(tbl_Customers[[#This Row],[number_vmail_messages]] = 0, "No Usage", IF(tbl_Customers[[#This Row],[number_vmail_messages]] &lt;= 20, "Low Usage", IF(tbl_Customers[[#This Row],[number_vmail_messages]] &lt;= 40, "Medium Usgae", "High Usage")))</f>
        <v>Low Usage</v>
      </c>
      <c r="AD2497" t="str">
        <f>IF(tbl_Customers[[#This Row],[total_day_minutes]]&lt;=150,"Low Usage", IF(tbl_Customers[[#This Row],[total_day_minutes]]&lt;=200,"Medium Usage", IF(tbl_Customers[[#This Row],[total_day_minutes]]&lt;=250,"High Usage","Very High Usage")))</f>
        <v>Low Usage</v>
      </c>
      <c r="AE2497" t="str">
        <f>IF(tbl_Customers[[#This Row],[total_intl_calls]]&lt;=5,"Low Calls", IF(tbl_Customers[[#This Row],[total_intl_calls]]&lt;=10, "Medium Calls", "High Calls"))</f>
        <v>Low Calls</v>
      </c>
      <c r="AF24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7" t="str">
        <f>IF(tbl_Customers[[#This Row],[Churn_Risk_Score]]&gt;=10,"High Risk", IF(tbl_Customers[[#This Row],[Churn_Risk_Score]]&gt;=5,"Medium Risk","Low Risk"))</f>
        <v>Low Risk</v>
      </c>
      <c r="AH2497">
        <f>tbl_Customers[[#This Row],[total_day_charge]] + tbl_Customers[[#This Row],[total_eve_charge]] + tbl_Customers[[#This Row],[total_night_charge]] + tbl_Customers[[#This Row],[total_intl_charge]]</f>
        <v>55.92</v>
      </c>
    </row>
    <row r="2498" spans="1:34"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t="str">
        <f>IF(tbl_Customers[[#This Row],[total_intl_charge]] &lt;= 3, "Low Charges", "High Charges")</f>
        <v>Low Charges</v>
      </c>
      <c r="Z2498" t="str">
        <f>IF(tbl_Customers[[#This Row],[total_eve_calls]]&lt;=80,"Low Calls",
IF(tbl_Customers[[#This Row],[total_eve_calls]]&lt;=120,"Medium Calls","High Calls"))</f>
        <v>Medium Calls</v>
      </c>
      <c r="AA2498" t="str">
        <f>IF(tbl_Customers[[#This Row],[total_eve_charge]]&lt;=15,"Low Charges",
IF(tbl_Customers[[#This Row],[total_eve_charge]]&lt;=20,"Medium Charges","High Charges"))</f>
        <v>High Charges</v>
      </c>
      <c r="AB2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8" t="str">
        <f>IF(tbl_Customers[[#This Row],[number_vmail_messages]] = 0, "No Usage", IF(tbl_Customers[[#This Row],[number_vmail_messages]] &lt;= 20, "Low Usage", IF(tbl_Customers[[#This Row],[number_vmail_messages]] &lt;= 40, "Medium Usgae", "High Usage")))</f>
        <v>No Usage</v>
      </c>
      <c r="AD2498" t="str">
        <f>IF(tbl_Customers[[#This Row],[total_day_minutes]]&lt;=150,"Low Usage", IF(tbl_Customers[[#This Row],[total_day_minutes]]&lt;=200,"Medium Usage", IF(tbl_Customers[[#This Row],[total_day_minutes]]&lt;=250,"High Usage","Very High Usage")))</f>
        <v>High Usage</v>
      </c>
      <c r="AE2498" t="str">
        <f>IF(tbl_Customers[[#This Row],[total_intl_calls]]&lt;=5,"Low Calls", IF(tbl_Customers[[#This Row],[total_intl_calls]]&lt;=10, "Medium Calls", "High Calls"))</f>
        <v>High Calls</v>
      </c>
      <c r="AF24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8" t="str">
        <f>IF(tbl_Customers[[#This Row],[Churn_Risk_Score]]&gt;=10,"High Risk", IF(tbl_Customers[[#This Row],[Churn_Risk_Score]]&gt;=5,"Medium Risk","Low Risk"))</f>
        <v>Low Risk</v>
      </c>
      <c r="AH2498">
        <f>tbl_Customers[[#This Row],[total_day_charge]] + tbl_Customers[[#This Row],[total_eve_charge]] + tbl_Customers[[#This Row],[total_night_charge]] + tbl_Customers[[#This Row],[total_intl_charge]]</f>
        <v>79.42</v>
      </c>
    </row>
    <row r="2499" spans="1:34"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t="str">
        <f>IF(tbl_Customers[[#This Row],[total_intl_charge]] &lt;= 3, "Low Charges", "High Charges")</f>
        <v>Low Charges</v>
      </c>
      <c r="Z2499" t="str">
        <f>IF(tbl_Customers[[#This Row],[total_eve_calls]]&lt;=80,"Low Calls",
IF(tbl_Customers[[#This Row],[total_eve_calls]]&lt;=120,"Medium Calls","High Calls"))</f>
        <v>Medium Calls</v>
      </c>
      <c r="AA2499" t="str">
        <f>IF(tbl_Customers[[#This Row],[total_eve_charge]]&lt;=15,"Low Charges",
IF(tbl_Customers[[#This Row],[total_eve_charge]]&lt;=20,"Medium Charges","High Charges"))</f>
        <v>Low Charges</v>
      </c>
      <c r="AB2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9" t="str">
        <f>IF(tbl_Customers[[#This Row],[number_vmail_messages]] = 0, "No Usage", IF(tbl_Customers[[#This Row],[number_vmail_messages]] &lt;= 20, "Low Usage", IF(tbl_Customers[[#This Row],[number_vmail_messages]] &lt;= 40, "Medium Usgae", "High Usage")))</f>
        <v>No Usage</v>
      </c>
      <c r="AD2499" t="str">
        <f>IF(tbl_Customers[[#This Row],[total_day_minutes]]&lt;=150,"Low Usage", IF(tbl_Customers[[#This Row],[total_day_minutes]]&lt;=200,"Medium Usage", IF(tbl_Customers[[#This Row],[total_day_minutes]]&lt;=250,"High Usage","Very High Usage")))</f>
        <v>Very High Usage</v>
      </c>
      <c r="AE2499" t="str">
        <f>IF(tbl_Customers[[#This Row],[total_intl_calls]]&lt;=5,"Low Calls", IF(tbl_Customers[[#This Row],[total_intl_calls]]&lt;=10, "Medium Calls", "High Calls"))</f>
        <v>Low Calls</v>
      </c>
      <c r="AF24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9" t="str">
        <f>IF(tbl_Customers[[#This Row],[Churn_Risk_Score]]&gt;=10,"High Risk", IF(tbl_Customers[[#This Row],[Churn_Risk_Score]]&gt;=5,"Medium Risk","Low Risk"))</f>
        <v>Medium Risk</v>
      </c>
      <c r="AH2499">
        <f>tbl_Customers[[#This Row],[total_day_charge]] + tbl_Customers[[#This Row],[total_eve_charge]] + tbl_Customers[[#This Row],[total_night_charge]] + tbl_Customers[[#This Row],[total_intl_charge]]</f>
        <v>64.960000000000008</v>
      </c>
    </row>
    <row r="2500" spans="1:34"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t="str">
        <f>IF(tbl_Customers[[#This Row],[total_intl_charge]] &lt;= 3, "Low Charges", "High Charges")</f>
        <v>High Charges</v>
      </c>
      <c r="Z2500" t="str">
        <f>IF(tbl_Customers[[#This Row],[total_eve_calls]]&lt;=80,"Low Calls",
IF(tbl_Customers[[#This Row],[total_eve_calls]]&lt;=120,"Medium Calls","High Calls"))</f>
        <v>Medium Calls</v>
      </c>
      <c r="AA2500" t="str">
        <f>IF(tbl_Customers[[#This Row],[total_eve_charge]]&lt;=15,"Low Charges",
IF(tbl_Customers[[#This Row],[total_eve_charge]]&lt;=20,"Medium Charges","High Charges"))</f>
        <v>Medium Charges</v>
      </c>
      <c r="AB2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0" t="str">
        <f>IF(tbl_Customers[[#This Row],[number_vmail_messages]] = 0, "No Usage", IF(tbl_Customers[[#This Row],[number_vmail_messages]] &lt;= 20, "Low Usage", IF(tbl_Customers[[#This Row],[number_vmail_messages]] &lt;= 40, "Medium Usgae", "High Usage")))</f>
        <v>No Usage</v>
      </c>
      <c r="AD2500" t="str">
        <f>IF(tbl_Customers[[#This Row],[total_day_minutes]]&lt;=150,"Low Usage", IF(tbl_Customers[[#This Row],[total_day_minutes]]&lt;=200,"Medium Usage", IF(tbl_Customers[[#This Row],[total_day_minutes]]&lt;=250,"High Usage","Very High Usage")))</f>
        <v>Low Usage</v>
      </c>
      <c r="AE2500" t="str">
        <f>IF(tbl_Customers[[#This Row],[total_intl_calls]]&lt;=5,"Low Calls", IF(tbl_Customers[[#This Row],[total_intl_calls]]&lt;=10, "Medium Calls", "High Calls"))</f>
        <v>Medium Calls</v>
      </c>
      <c r="AF25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0" t="str">
        <f>IF(tbl_Customers[[#This Row],[Churn_Risk_Score]]&gt;=10,"High Risk", IF(tbl_Customers[[#This Row],[Churn_Risk_Score]]&gt;=5,"Medium Risk","Low Risk"))</f>
        <v>Low Risk</v>
      </c>
      <c r="AH2500">
        <f>tbl_Customers[[#This Row],[total_day_charge]] + tbl_Customers[[#This Row],[total_eve_charge]] + tbl_Customers[[#This Row],[total_night_charge]] + tbl_Customers[[#This Row],[total_intl_charge]]</f>
        <v>51.48</v>
      </c>
    </row>
    <row r="2501" spans="1:34"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t="str">
        <f>IF(tbl_Customers[[#This Row],[total_intl_charge]] &lt;= 3, "Low Charges", "High Charges")</f>
        <v>Low Charges</v>
      </c>
      <c r="Z2501" t="str">
        <f>IF(tbl_Customers[[#This Row],[total_eve_calls]]&lt;=80,"Low Calls",
IF(tbl_Customers[[#This Row],[total_eve_calls]]&lt;=120,"Medium Calls","High Calls"))</f>
        <v>Medium Calls</v>
      </c>
      <c r="AA2501" t="str">
        <f>IF(tbl_Customers[[#This Row],[total_eve_charge]]&lt;=15,"Low Charges",
IF(tbl_Customers[[#This Row],[total_eve_charge]]&lt;=20,"Medium Charges","High Charges"))</f>
        <v>Medium Charges</v>
      </c>
      <c r="AB2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1" t="str">
        <f>IF(tbl_Customers[[#This Row],[number_vmail_messages]] = 0, "No Usage", IF(tbl_Customers[[#This Row],[number_vmail_messages]] &lt;= 20, "Low Usage", IF(tbl_Customers[[#This Row],[number_vmail_messages]] &lt;= 40, "Medium Usgae", "High Usage")))</f>
        <v>No Usage</v>
      </c>
      <c r="AD2501" t="str">
        <f>IF(tbl_Customers[[#This Row],[total_day_minutes]]&lt;=150,"Low Usage", IF(tbl_Customers[[#This Row],[total_day_minutes]]&lt;=200,"Medium Usage", IF(tbl_Customers[[#This Row],[total_day_minutes]]&lt;=250,"High Usage","Very High Usage")))</f>
        <v>High Usage</v>
      </c>
      <c r="AE2501" t="str">
        <f>IF(tbl_Customers[[#This Row],[total_intl_calls]]&lt;=5,"Low Calls", IF(tbl_Customers[[#This Row],[total_intl_calls]]&lt;=10, "Medium Calls", "High Calls"))</f>
        <v>Low Calls</v>
      </c>
      <c r="AF25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1" t="str">
        <f>IF(tbl_Customers[[#This Row],[Churn_Risk_Score]]&gt;=10,"High Risk", IF(tbl_Customers[[#This Row],[Churn_Risk_Score]]&gt;=5,"Medium Risk","Low Risk"))</f>
        <v>Medium Risk</v>
      </c>
      <c r="AH2501">
        <f>tbl_Customers[[#This Row],[total_day_charge]] + tbl_Customers[[#This Row],[total_eve_charge]] + tbl_Customers[[#This Row],[total_night_charge]] + tbl_Customers[[#This Row],[total_intl_charge]]</f>
        <v>74.69</v>
      </c>
    </row>
    <row r="2502" spans="1:34"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t="str">
        <f>IF(tbl_Customers[[#This Row],[total_intl_charge]] &lt;= 3, "Low Charges", "High Charges")</f>
        <v>Low Charges</v>
      </c>
      <c r="Z2502" t="str">
        <f>IF(tbl_Customers[[#This Row],[total_eve_calls]]&lt;=80,"Low Calls",
IF(tbl_Customers[[#This Row],[total_eve_calls]]&lt;=120,"Medium Calls","High Calls"))</f>
        <v>Medium Calls</v>
      </c>
      <c r="AA2502" t="str">
        <f>IF(tbl_Customers[[#This Row],[total_eve_charge]]&lt;=15,"Low Charges",
IF(tbl_Customers[[#This Row],[total_eve_charge]]&lt;=20,"Medium Charges","High Charges"))</f>
        <v>High Charges</v>
      </c>
      <c r="AB2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2" t="str">
        <f>IF(tbl_Customers[[#This Row],[number_vmail_messages]] = 0, "No Usage", IF(tbl_Customers[[#This Row],[number_vmail_messages]] &lt;= 20, "Low Usage", IF(tbl_Customers[[#This Row],[number_vmail_messages]] &lt;= 40, "Medium Usgae", "High Usage")))</f>
        <v>No Usage</v>
      </c>
      <c r="AD2502" t="str">
        <f>IF(tbl_Customers[[#This Row],[total_day_minutes]]&lt;=150,"Low Usage", IF(tbl_Customers[[#This Row],[total_day_minutes]]&lt;=200,"Medium Usage", IF(tbl_Customers[[#This Row],[total_day_minutes]]&lt;=250,"High Usage","Very High Usage")))</f>
        <v>Medium Usage</v>
      </c>
      <c r="AE2502" t="str">
        <f>IF(tbl_Customers[[#This Row],[total_intl_calls]]&lt;=5,"Low Calls", IF(tbl_Customers[[#This Row],[total_intl_calls]]&lt;=10, "Medium Calls", "High Calls"))</f>
        <v>Low Calls</v>
      </c>
      <c r="AF25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2" t="str">
        <f>IF(tbl_Customers[[#This Row],[Churn_Risk_Score]]&gt;=10,"High Risk", IF(tbl_Customers[[#This Row],[Churn_Risk_Score]]&gt;=5,"Medium Risk","Low Risk"))</f>
        <v>Medium Risk</v>
      </c>
      <c r="AH2502">
        <f>tbl_Customers[[#This Row],[total_day_charge]] + tbl_Customers[[#This Row],[total_eve_charge]] + tbl_Customers[[#This Row],[total_night_charge]] + tbl_Customers[[#This Row],[total_intl_charge]]</f>
        <v>62.86</v>
      </c>
    </row>
    <row r="2503" spans="1:34"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t="str">
        <f>IF(tbl_Customers[[#This Row],[total_intl_charge]] &lt;= 3, "Low Charges", "High Charges")</f>
        <v>Low Charges</v>
      </c>
      <c r="Z2503" t="str">
        <f>IF(tbl_Customers[[#This Row],[total_eve_calls]]&lt;=80,"Low Calls",
IF(tbl_Customers[[#This Row],[total_eve_calls]]&lt;=120,"Medium Calls","High Calls"))</f>
        <v>High Calls</v>
      </c>
      <c r="AA2503" t="str">
        <f>IF(tbl_Customers[[#This Row],[total_eve_charge]]&lt;=15,"Low Charges",
IF(tbl_Customers[[#This Row],[total_eve_charge]]&lt;=20,"Medium Charges","High Charges"))</f>
        <v>Medium Charges</v>
      </c>
      <c r="AB2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3" t="str">
        <f>IF(tbl_Customers[[#This Row],[number_vmail_messages]] = 0, "No Usage", IF(tbl_Customers[[#This Row],[number_vmail_messages]] &lt;= 20, "Low Usage", IF(tbl_Customers[[#This Row],[number_vmail_messages]] &lt;= 40, "Medium Usgae", "High Usage")))</f>
        <v>No Usage</v>
      </c>
      <c r="AD2503" t="str">
        <f>IF(tbl_Customers[[#This Row],[total_day_minutes]]&lt;=150,"Low Usage", IF(tbl_Customers[[#This Row],[total_day_minutes]]&lt;=200,"Medium Usage", IF(tbl_Customers[[#This Row],[total_day_minutes]]&lt;=250,"High Usage","Very High Usage")))</f>
        <v>Medium Usage</v>
      </c>
      <c r="AE2503" t="str">
        <f>IF(tbl_Customers[[#This Row],[total_intl_calls]]&lt;=5,"Low Calls", IF(tbl_Customers[[#This Row],[total_intl_calls]]&lt;=10, "Medium Calls", "High Calls"))</f>
        <v>Low Calls</v>
      </c>
      <c r="AF25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3" t="str">
        <f>IF(tbl_Customers[[#This Row],[Churn_Risk_Score]]&gt;=10,"High Risk", IF(tbl_Customers[[#This Row],[Churn_Risk_Score]]&gt;=5,"Medium Risk","Low Risk"))</f>
        <v>Low Risk</v>
      </c>
      <c r="AH2503">
        <f>tbl_Customers[[#This Row],[total_day_charge]] + tbl_Customers[[#This Row],[total_eve_charge]] + tbl_Customers[[#This Row],[total_night_charge]] + tbl_Customers[[#This Row],[total_intl_charge]]</f>
        <v>56.68</v>
      </c>
    </row>
    <row r="2504" spans="1:34"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t="str">
        <f>IF(tbl_Customers[[#This Row],[total_intl_charge]] &lt;= 3, "Low Charges", "High Charges")</f>
        <v>Low Charges</v>
      </c>
      <c r="Z2504" t="str">
        <f>IF(tbl_Customers[[#This Row],[total_eve_calls]]&lt;=80,"Low Calls",
IF(tbl_Customers[[#This Row],[total_eve_calls]]&lt;=120,"Medium Calls","High Calls"))</f>
        <v>Medium Calls</v>
      </c>
      <c r="AA2504" t="str">
        <f>IF(tbl_Customers[[#This Row],[total_eve_charge]]&lt;=15,"Low Charges",
IF(tbl_Customers[[#This Row],[total_eve_charge]]&lt;=20,"Medium Charges","High Charges"))</f>
        <v>Low Charges</v>
      </c>
      <c r="AB2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4" t="str">
        <f>IF(tbl_Customers[[#This Row],[number_vmail_messages]] = 0, "No Usage", IF(tbl_Customers[[#This Row],[number_vmail_messages]] &lt;= 20, "Low Usage", IF(tbl_Customers[[#This Row],[number_vmail_messages]] &lt;= 40, "Medium Usgae", "High Usage")))</f>
        <v>No Usage</v>
      </c>
      <c r="AD2504" t="str">
        <f>IF(tbl_Customers[[#This Row],[total_day_minutes]]&lt;=150,"Low Usage", IF(tbl_Customers[[#This Row],[total_day_minutes]]&lt;=200,"Medium Usage", IF(tbl_Customers[[#This Row],[total_day_minutes]]&lt;=250,"High Usage","Very High Usage")))</f>
        <v>Low Usage</v>
      </c>
      <c r="AE2504" t="str">
        <f>IF(tbl_Customers[[#This Row],[total_intl_calls]]&lt;=5,"Low Calls", IF(tbl_Customers[[#This Row],[total_intl_calls]]&lt;=10, "Medium Calls", "High Calls"))</f>
        <v>Low Calls</v>
      </c>
      <c r="AF25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4" t="str">
        <f>IF(tbl_Customers[[#This Row],[Churn_Risk_Score]]&gt;=10,"High Risk", IF(tbl_Customers[[#This Row],[Churn_Risk_Score]]&gt;=5,"Medium Risk","Low Risk"))</f>
        <v>Low Risk</v>
      </c>
      <c r="AH2504">
        <f>tbl_Customers[[#This Row],[total_day_charge]] + tbl_Customers[[#This Row],[total_eve_charge]] + tbl_Customers[[#This Row],[total_night_charge]] + tbl_Customers[[#This Row],[total_intl_charge]]</f>
        <v>47.78</v>
      </c>
    </row>
    <row r="2505" spans="1:34"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t="str">
        <f>IF(tbl_Customers[[#This Row],[total_intl_charge]] &lt;= 3, "Low Charges", "High Charges")</f>
        <v>Low Charges</v>
      </c>
      <c r="Z2505" t="str">
        <f>IF(tbl_Customers[[#This Row],[total_eve_calls]]&lt;=80,"Low Calls",
IF(tbl_Customers[[#This Row],[total_eve_calls]]&lt;=120,"Medium Calls","High Calls"))</f>
        <v>Medium Calls</v>
      </c>
      <c r="AA2505" t="str">
        <f>IF(tbl_Customers[[#This Row],[total_eve_charge]]&lt;=15,"Low Charges",
IF(tbl_Customers[[#This Row],[total_eve_charge]]&lt;=20,"Medium Charges","High Charges"))</f>
        <v>High Charges</v>
      </c>
      <c r="AB2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5" t="str">
        <f>IF(tbl_Customers[[#This Row],[number_vmail_messages]] = 0, "No Usage", IF(tbl_Customers[[#This Row],[number_vmail_messages]] &lt;= 20, "Low Usage", IF(tbl_Customers[[#This Row],[number_vmail_messages]] &lt;= 40, "Medium Usgae", "High Usage")))</f>
        <v>No Usage</v>
      </c>
      <c r="AD2505" t="str">
        <f>IF(tbl_Customers[[#This Row],[total_day_minutes]]&lt;=150,"Low Usage", IF(tbl_Customers[[#This Row],[total_day_minutes]]&lt;=200,"Medium Usage", IF(tbl_Customers[[#This Row],[total_day_minutes]]&lt;=250,"High Usage","Very High Usage")))</f>
        <v>Low Usage</v>
      </c>
      <c r="AE2505" t="str">
        <f>IF(tbl_Customers[[#This Row],[total_intl_calls]]&lt;=5,"Low Calls", IF(tbl_Customers[[#This Row],[total_intl_calls]]&lt;=10, "Medium Calls", "High Calls"))</f>
        <v>High Calls</v>
      </c>
      <c r="AF25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5" t="str">
        <f>IF(tbl_Customers[[#This Row],[Churn_Risk_Score]]&gt;=10,"High Risk", IF(tbl_Customers[[#This Row],[Churn_Risk_Score]]&gt;=5,"Medium Risk","Low Risk"))</f>
        <v>Low Risk</v>
      </c>
      <c r="AH2505">
        <f>tbl_Customers[[#This Row],[total_day_charge]] + tbl_Customers[[#This Row],[total_eve_charge]] + tbl_Customers[[#This Row],[total_night_charge]] + tbl_Customers[[#This Row],[total_intl_charge]]</f>
        <v>45.32</v>
      </c>
    </row>
    <row r="2506" spans="1:34"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t="str">
        <f>IF(tbl_Customers[[#This Row],[total_intl_charge]] &lt;= 3, "Low Charges", "High Charges")</f>
        <v>Low Charges</v>
      </c>
      <c r="Z2506" t="str">
        <f>IF(tbl_Customers[[#This Row],[total_eve_calls]]&lt;=80,"Low Calls",
IF(tbl_Customers[[#This Row],[total_eve_calls]]&lt;=120,"Medium Calls","High Calls"))</f>
        <v>Medium Calls</v>
      </c>
      <c r="AA2506" t="str">
        <f>IF(tbl_Customers[[#This Row],[total_eve_charge]]&lt;=15,"Low Charges",
IF(tbl_Customers[[#This Row],[total_eve_charge]]&lt;=20,"Medium Charges","High Charges"))</f>
        <v>Medium Charges</v>
      </c>
      <c r="AB2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6" t="str">
        <f>IF(tbl_Customers[[#This Row],[number_vmail_messages]] = 0, "No Usage", IF(tbl_Customers[[#This Row],[number_vmail_messages]] &lt;= 20, "Low Usage", IF(tbl_Customers[[#This Row],[number_vmail_messages]] &lt;= 40, "Medium Usgae", "High Usage")))</f>
        <v>Low Usage</v>
      </c>
      <c r="AD2506" t="str">
        <f>IF(tbl_Customers[[#This Row],[total_day_minutes]]&lt;=150,"Low Usage", IF(tbl_Customers[[#This Row],[total_day_minutes]]&lt;=200,"Medium Usage", IF(tbl_Customers[[#This Row],[total_day_minutes]]&lt;=250,"High Usage","Very High Usage")))</f>
        <v>High Usage</v>
      </c>
      <c r="AE2506" t="str">
        <f>IF(tbl_Customers[[#This Row],[total_intl_calls]]&lt;=5,"Low Calls", IF(tbl_Customers[[#This Row],[total_intl_calls]]&lt;=10, "Medium Calls", "High Calls"))</f>
        <v>Low Calls</v>
      </c>
      <c r="AF25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06" t="str">
        <f>IF(tbl_Customers[[#This Row],[Churn_Risk_Score]]&gt;=10,"High Risk", IF(tbl_Customers[[#This Row],[Churn_Risk_Score]]&gt;=5,"Medium Risk","Low Risk"))</f>
        <v>Low Risk</v>
      </c>
      <c r="AH2506">
        <f>tbl_Customers[[#This Row],[total_day_charge]] + tbl_Customers[[#This Row],[total_eve_charge]] + tbl_Customers[[#This Row],[total_night_charge]] + tbl_Customers[[#This Row],[total_intl_charge]]</f>
        <v>63.99</v>
      </c>
    </row>
    <row r="2507" spans="1:34"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t="str">
        <f>IF(tbl_Customers[[#This Row],[total_intl_charge]] &lt;= 3, "Low Charges", "High Charges")</f>
        <v>Low Charges</v>
      </c>
      <c r="Z2507" t="str">
        <f>IF(tbl_Customers[[#This Row],[total_eve_calls]]&lt;=80,"Low Calls",
IF(tbl_Customers[[#This Row],[total_eve_calls]]&lt;=120,"Medium Calls","High Calls"))</f>
        <v>Medium Calls</v>
      </c>
      <c r="AA2507" t="str">
        <f>IF(tbl_Customers[[#This Row],[total_eve_charge]]&lt;=15,"Low Charges",
IF(tbl_Customers[[#This Row],[total_eve_charge]]&lt;=20,"Medium Charges","High Charges"))</f>
        <v>Medium Charges</v>
      </c>
      <c r="AB2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7" t="str">
        <f>IF(tbl_Customers[[#This Row],[number_vmail_messages]] = 0, "No Usage", IF(tbl_Customers[[#This Row],[number_vmail_messages]] &lt;= 20, "Low Usage", IF(tbl_Customers[[#This Row],[number_vmail_messages]] &lt;= 40, "Medium Usgae", "High Usage")))</f>
        <v>No Usage</v>
      </c>
      <c r="AD2507" t="str">
        <f>IF(tbl_Customers[[#This Row],[total_day_minutes]]&lt;=150,"Low Usage", IF(tbl_Customers[[#This Row],[total_day_minutes]]&lt;=200,"Medium Usage", IF(tbl_Customers[[#This Row],[total_day_minutes]]&lt;=250,"High Usage","Very High Usage")))</f>
        <v>High Usage</v>
      </c>
      <c r="AE2507" t="str">
        <f>IF(tbl_Customers[[#This Row],[total_intl_calls]]&lt;=5,"Low Calls", IF(tbl_Customers[[#This Row],[total_intl_calls]]&lt;=10, "Medium Calls", "High Calls"))</f>
        <v>Low Calls</v>
      </c>
      <c r="AF25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7" t="str">
        <f>IF(tbl_Customers[[#This Row],[Churn_Risk_Score]]&gt;=10,"High Risk", IF(tbl_Customers[[#This Row],[Churn_Risk_Score]]&gt;=5,"Medium Risk","Low Risk"))</f>
        <v>Low Risk</v>
      </c>
      <c r="AH2507">
        <f>tbl_Customers[[#This Row],[total_day_charge]] + tbl_Customers[[#This Row],[total_eve_charge]] + tbl_Customers[[#This Row],[total_night_charge]] + tbl_Customers[[#This Row],[total_intl_charge]]</f>
        <v>69.429999999999993</v>
      </c>
    </row>
    <row r="2508" spans="1:34"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t="str">
        <f>IF(tbl_Customers[[#This Row],[total_intl_charge]] &lt;= 3, "Low Charges", "High Charges")</f>
        <v>Low Charges</v>
      </c>
      <c r="Z2508" t="str">
        <f>IF(tbl_Customers[[#This Row],[total_eve_calls]]&lt;=80,"Low Calls",
IF(tbl_Customers[[#This Row],[total_eve_calls]]&lt;=120,"Medium Calls","High Calls"))</f>
        <v>High Calls</v>
      </c>
      <c r="AA2508" t="str">
        <f>IF(tbl_Customers[[#This Row],[total_eve_charge]]&lt;=15,"Low Charges",
IF(tbl_Customers[[#This Row],[total_eve_charge]]&lt;=20,"Medium Charges","High Charges"))</f>
        <v>Low Charges</v>
      </c>
      <c r="AB2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08" t="str">
        <f>IF(tbl_Customers[[#This Row],[number_vmail_messages]] = 0, "No Usage", IF(tbl_Customers[[#This Row],[number_vmail_messages]] &lt;= 20, "Low Usage", IF(tbl_Customers[[#This Row],[number_vmail_messages]] &lt;= 40, "Medium Usgae", "High Usage")))</f>
        <v>Medium Usgae</v>
      </c>
      <c r="AD2508" t="str">
        <f>IF(tbl_Customers[[#This Row],[total_day_minutes]]&lt;=150,"Low Usage", IF(tbl_Customers[[#This Row],[total_day_minutes]]&lt;=200,"Medium Usage", IF(tbl_Customers[[#This Row],[total_day_minutes]]&lt;=250,"High Usage","Very High Usage")))</f>
        <v>Medium Usage</v>
      </c>
      <c r="AE2508" t="str">
        <f>IF(tbl_Customers[[#This Row],[total_intl_calls]]&lt;=5,"Low Calls", IF(tbl_Customers[[#This Row],[total_intl_calls]]&lt;=10, "Medium Calls", "High Calls"))</f>
        <v>Low Calls</v>
      </c>
      <c r="AF25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8" t="str">
        <f>IF(tbl_Customers[[#This Row],[Churn_Risk_Score]]&gt;=10,"High Risk", IF(tbl_Customers[[#This Row],[Churn_Risk_Score]]&gt;=5,"Medium Risk","Low Risk"))</f>
        <v>Low Risk</v>
      </c>
      <c r="AH2508">
        <f>tbl_Customers[[#This Row],[total_day_charge]] + tbl_Customers[[#This Row],[total_eve_charge]] + tbl_Customers[[#This Row],[total_night_charge]] + tbl_Customers[[#This Row],[total_intl_charge]]</f>
        <v>52.36</v>
      </c>
    </row>
    <row r="2509" spans="1:34"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t="str">
        <f>IF(tbl_Customers[[#This Row],[total_intl_charge]] &lt;= 3, "Low Charges", "High Charges")</f>
        <v>Low Charges</v>
      </c>
      <c r="Z2509" t="str">
        <f>IF(tbl_Customers[[#This Row],[total_eve_calls]]&lt;=80,"Low Calls",
IF(tbl_Customers[[#This Row],[total_eve_calls]]&lt;=120,"Medium Calls","High Calls"))</f>
        <v>Medium Calls</v>
      </c>
      <c r="AA2509" t="str">
        <f>IF(tbl_Customers[[#This Row],[total_eve_charge]]&lt;=15,"Low Charges",
IF(tbl_Customers[[#This Row],[total_eve_charge]]&lt;=20,"Medium Charges","High Charges"))</f>
        <v>Low Charges</v>
      </c>
      <c r="AB2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9" t="str">
        <f>IF(tbl_Customers[[#This Row],[number_vmail_messages]] = 0, "No Usage", IF(tbl_Customers[[#This Row],[number_vmail_messages]] &lt;= 20, "Low Usage", IF(tbl_Customers[[#This Row],[number_vmail_messages]] &lt;= 40, "Medium Usgae", "High Usage")))</f>
        <v>No Usage</v>
      </c>
      <c r="AD2509" t="str">
        <f>IF(tbl_Customers[[#This Row],[total_day_minutes]]&lt;=150,"Low Usage", IF(tbl_Customers[[#This Row],[total_day_minutes]]&lt;=200,"Medium Usage", IF(tbl_Customers[[#This Row],[total_day_minutes]]&lt;=250,"High Usage","Very High Usage")))</f>
        <v>Very High Usage</v>
      </c>
      <c r="AE2509" t="str">
        <f>IF(tbl_Customers[[#This Row],[total_intl_calls]]&lt;=5,"Low Calls", IF(tbl_Customers[[#This Row],[total_intl_calls]]&lt;=10, "Medium Calls", "High Calls"))</f>
        <v>Low Calls</v>
      </c>
      <c r="AF25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9" t="str">
        <f>IF(tbl_Customers[[#This Row],[Churn_Risk_Score]]&gt;=10,"High Risk", IF(tbl_Customers[[#This Row],[Churn_Risk_Score]]&gt;=5,"Medium Risk","Low Risk"))</f>
        <v>Medium Risk</v>
      </c>
      <c r="AH2509">
        <f>tbl_Customers[[#This Row],[total_day_charge]] + tbl_Customers[[#This Row],[total_eve_charge]] + tbl_Customers[[#This Row],[total_night_charge]] + tbl_Customers[[#This Row],[total_intl_charge]]</f>
        <v>67.41</v>
      </c>
    </row>
    <row r="2510" spans="1:34"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t="str">
        <f>IF(tbl_Customers[[#This Row],[total_intl_charge]] &lt;= 3, "Low Charges", "High Charges")</f>
        <v>High Charges</v>
      </c>
      <c r="Z2510" t="str">
        <f>IF(tbl_Customers[[#This Row],[total_eve_calls]]&lt;=80,"Low Calls",
IF(tbl_Customers[[#This Row],[total_eve_calls]]&lt;=120,"Medium Calls","High Calls"))</f>
        <v>High Calls</v>
      </c>
      <c r="AA2510" t="str">
        <f>IF(tbl_Customers[[#This Row],[total_eve_charge]]&lt;=15,"Low Charges",
IF(tbl_Customers[[#This Row],[total_eve_charge]]&lt;=20,"Medium Charges","High Charges"))</f>
        <v>Medium Charges</v>
      </c>
      <c r="AB2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0" t="str">
        <f>IF(tbl_Customers[[#This Row],[number_vmail_messages]] = 0, "No Usage", IF(tbl_Customers[[#This Row],[number_vmail_messages]] &lt;= 20, "Low Usage", IF(tbl_Customers[[#This Row],[number_vmail_messages]] &lt;= 40, "Medium Usgae", "High Usage")))</f>
        <v>Medium Usgae</v>
      </c>
      <c r="AD2510" t="str">
        <f>IF(tbl_Customers[[#This Row],[total_day_minutes]]&lt;=150,"Low Usage", IF(tbl_Customers[[#This Row],[total_day_minutes]]&lt;=200,"Medium Usage", IF(tbl_Customers[[#This Row],[total_day_minutes]]&lt;=250,"High Usage","Very High Usage")))</f>
        <v>Medium Usage</v>
      </c>
      <c r="AE2510" t="str">
        <f>IF(tbl_Customers[[#This Row],[total_intl_calls]]&lt;=5,"Low Calls", IF(tbl_Customers[[#This Row],[total_intl_calls]]&lt;=10, "Medium Calls", "High Calls"))</f>
        <v>Medium Calls</v>
      </c>
      <c r="AF25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10" t="str">
        <f>IF(tbl_Customers[[#This Row],[Churn_Risk_Score]]&gt;=10,"High Risk", IF(tbl_Customers[[#This Row],[Churn_Risk_Score]]&gt;=5,"Medium Risk","Low Risk"))</f>
        <v>Low Risk</v>
      </c>
      <c r="AH2510">
        <f>tbl_Customers[[#This Row],[total_day_charge]] + tbl_Customers[[#This Row],[total_eve_charge]] + tbl_Customers[[#This Row],[total_night_charge]] + tbl_Customers[[#This Row],[total_intl_charge]]</f>
        <v>60.550000000000004</v>
      </c>
    </row>
    <row r="2511" spans="1:34"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t="str">
        <f>IF(tbl_Customers[[#This Row],[total_intl_charge]] &lt;= 3, "Low Charges", "High Charges")</f>
        <v>Low Charges</v>
      </c>
      <c r="Z2511" t="str">
        <f>IF(tbl_Customers[[#This Row],[total_eve_calls]]&lt;=80,"Low Calls",
IF(tbl_Customers[[#This Row],[total_eve_calls]]&lt;=120,"Medium Calls","High Calls"))</f>
        <v>Medium Calls</v>
      </c>
      <c r="AA2511" t="str">
        <f>IF(tbl_Customers[[#This Row],[total_eve_charge]]&lt;=15,"Low Charges",
IF(tbl_Customers[[#This Row],[total_eve_charge]]&lt;=20,"Medium Charges","High Charges"))</f>
        <v>Medium Charges</v>
      </c>
      <c r="AB2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1" t="str">
        <f>IF(tbl_Customers[[#This Row],[number_vmail_messages]] = 0, "No Usage", IF(tbl_Customers[[#This Row],[number_vmail_messages]] &lt;= 20, "Low Usage", IF(tbl_Customers[[#This Row],[number_vmail_messages]] &lt;= 40, "Medium Usgae", "High Usage")))</f>
        <v>No Usage</v>
      </c>
      <c r="AD2511" t="str">
        <f>IF(tbl_Customers[[#This Row],[total_day_minutes]]&lt;=150,"Low Usage", IF(tbl_Customers[[#This Row],[total_day_minutes]]&lt;=200,"Medium Usage", IF(tbl_Customers[[#This Row],[total_day_minutes]]&lt;=250,"High Usage","Very High Usage")))</f>
        <v>Very High Usage</v>
      </c>
      <c r="AE2511" t="str">
        <f>IF(tbl_Customers[[#This Row],[total_intl_calls]]&lt;=5,"Low Calls", IF(tbl_Customers[[#This Row],[total_intl_calls]]&lt;=10, "Medium Calls", "High Calls"))</f>
        <v>Low Calls</v>
      </c>
      <c r="AF25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1" t="str">
        <f>IF(tbl_Customers[[#This Row],[Churn_Risk_Score]]&gt;=10,"High Risk", IF(tbl_Customers[[#This Row],[Churn_Risk_Score]]&gt;=5,"Medium Risk","Low Risk"))</f>
        <v>Medium Risk</v>
      </c>
      <c r="AH2511">
        <f>tbl_Customers[[#This Row],[total_day_charge]] + tbl_Customers[[#This Row],[total_eve_charge]] + tbl_Customers[[#This Row],[total_night_charge]] + tbl_Customers[[#This Row],[total_intl_charge]]</f>
        <v>74.47</v>
      </c>
    </row>
    <row r="2512" spans="1:34"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t="str">
        <f>IF(tbl_Customers[[#This Row],[total_intl_charge]] &lt;= 3, "Low Charges", "High Charges")</f>
        <v>Low Charges</v>
      </c>
      <c r="Z2512" t="str">
        <f>IF(tbl_Customers[[#This Row],[total_eve_calls]]&lt;=80,"Low Calls",
IF(tbl_Customers[[#This Row],[total_eve_calls]]&lt;=120,"Medium Calls","High Calls"))</f>
        <v>Medium Calls</v>
      </c>
      <c r="AA2512" t="str">
        <f>IF(tbl_Customers[[#This Row],[total_eve_charge]]&lt;=15,"Low Charges",
IF(tbl_Customers[[#This Row],[total_eve_charge]]&lt;=20,"Medium Charges","High Charges"))</f>
        <v>Low Charges</v>
      </c>
      <c r="AB2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2" t="str">
        <f>IF(tbl_Customers[[#This Row],[number_vmail_messages]] = 0, "No Usage", IF(tbl_Customers[[#This Row],[number_vmail_messages]] &lt;= 20, "Low Usage", IF(tbl_Customers[[#This Row],[number_vmail_messages]] &lt;= 40, "Medium Usgae", "High Usage")))</f>
        <v>No Usage</v>
      </c>
      <c r="AD2512" t="str">
        <f>IF(tbl_Customers[[#This Row],[total_day_minutes]]&lt;=150,"Low Usage", IF(tbl_Customers[[#This Row],[total_day_minutes]]&lt;=200,"Medium Usage", IF(tbl_Customers[[#This Row],[total_day_minutes]]&lt;=250,"High Usage","Very High Usage")))</f>
        <v>Medium Usage</v>
      </c>
      <c r="AE2512" t="str">
        <f>IF(tbl_Customers[[#This Row],[total_intl_calls]]&lt;=5,"Low Calls", IF(tbl_Customers[[#This Row],[total_intl_calls]]&lt;=10, "Medium Calls", "High Calls"))</f>
        <v>Low Calls</v>
      </c>
      <c r="AF25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2" t="str">
        <f>IF(tbl_Customers[[#This Row],[Churn_Risk_Score]]&gt;=10,"High Risk", IF(tbl_Customers[[#This Row],[Churn_Risk_Score]]&gt;=5,"Medium Risk","Low Risk"))</f>
        <v>Low Risk</v>
      </c>
      <c r="AH2512">
        <f>tbl_Customers[[#This Row],[total_day_charge]] + tbl_Customers[[#This Row],[total_eve_charge]] + tbl_Customers[[#This Row],[total_night_charge]] + tbl_Customers[[#This Row],[total_intl_charge]]</f>
        <v>49.38</v>
      </c>
    </row>
    <row r="2513" spans="1:34"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t="str">
        <f>IF(tbl_Customers[[#This Row],[total_intl_charge]] &lt;= 3, "Low Charges", "High Charges")</f>
        <v>Low Charges</v>
      </c>
      <c r="Z2513" t="str">
        <f>IF(tbl_Customers[[#This Row],[total_eve_calls]]&lt;=80,"Low Calls",
IF(tbl_Customers[[#This Row],[total_eve_calls]]&lt;=120,"Medium Calls","High Calls"))</f>
        <v>Medium Calls</v>
      </c>
      <c r="AA2513" t="str">
        <f>IF(tbl_Customers[[#This Row],[total_eve_charge]]&lt;=15,"Low Charges",
IF(tbl_Customers[[#This Row],[total_eve_charge]]&lt;=20,"Medium Charges","High Charges"))</f>
        <v>Low Charges</v>
      </c>
      <c r="AB2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3" t="str">
        <f>IF(tbl_Customers[[#This Row],[number_vmail_messages]] = 0, "No Usage", IF(tbl_Customers[[#This Row],[number_vmail_messages]] &lt;= 20, "Low Usage", IF(tbl_Customers[[#This Row],[number_vmail_messages]] &lt;= 40, "Medium Usgae", "High Usage")))</f>
        <v>No Usage</v>
      </c>
      <c r="AD2513" t="str">
        <f>IF(tbl_Customers[[#This Row],[total_day_minutes]]&lt;=150,"Low Usage", IF(tbl_Customers[[#This Row],[total_day_minutes]]&lt;=200,"Medium Usage", IF(tbl_Customers[[#This Row],[total_day_minutes]]&lt;=250,"High Usage","Very High Usage")))</f>
        <v>High Usage</v>
      </c>
      <c r="AE2513" t="str">
        <f>IF(tbl_Customers[[#This Row],[total_intl_calls]]&lt;=5,"Low Calls", IF(tbl_Customers[[#This Row],[total_intl_calls]]&lt;=10, "Medium Calls", "High Calls"))</f>
        <v>Low Calls</v>
      </c>
      <c r="AF25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3" t="str">
        <f>IF(tbl_Customers[[#This Row],[Churn_Risk_Score]]&gt;=10,"High Risk", IF(tbl_Customers[[#This Row],[Churn_Risk_Score]]&gt;=5,"Medium Risk","Low Risk"))</f>
        <v>Low Risk</v>
      </c>
      <c r="AH2513">
        <f>tbl_Customers[[#This Row],[total_day_charge]] + tbl_Customers[[#This Row],[total_eve_charge]] + tbl_Customers[[#This Row],[total_night_charge]] + tbl_Customers[[#This Row],[total_intl_charge]]</f>
        <v>64.399999999999991</v>
      </c>
    </row>
    <row r="2514" spans="1:34"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t="str">
        <f>IF(tbl_Customers[[#This Row],[total_intl_charge]] &lt;= 3, "Low Charges", "High Charges")</f>
        <v>Low Charges</v>
      </c>
      <c r="Z2514" t="str">
        <f>IF(tbl_Customers[[#This Row],[total_eve_calls]]&lt;=80,"Low Calls",
IF(tbl_Customers[[#This Row],[total_eve_calls]]&lt;=120,"Medium Calls","High Calls"))</f>
        <v>Medium Calls</v>
      </c>
      <c r="AA2514" t="str">
        <f>IF(tbl_Customers[[#This Row],[total_eve_charge]]&lt;=15,"Low Charges",
IF(tbl_Customers[[#This Row],[total_eve_charge]]&lt;=20,"Medium Charges","High Charges"))</f>
        <v>High Charges</v>
      </c>
      <c r="AB2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4" t="str">
        <f>IF(tbl_Customers[[#This Row],[number_vmail_messages]] = 0, "No Usage", IF(tbl_Customers[[#This Row],[number_vmail_messages]] &lt;= 20, "Low Usage", IF(tbl_Customers[[#This Row],[number_vmail_messages]] &lt;= 40, "Medium Usgae", "High Usage")))</f>
        <v>Low Usage</v>
      </c>
      <c r="AD2514" t="str">
        <f>IF(tbl_Customers[[#This Row],[total_day_minutes]]&lt;=150,"Low Usage", IF(tbl_Customers[[#This Row],[total_day_minutes]]&lt;=200,"Medium Usage", IF(tbl_Customers[[#This Row],[total_day_minutes]]&lt;=250,"High Usage","Very High Usage")))</f>
        <v>Low Usage</v>
      </c>
      <c r="AE2514" t="str">
        <f>IF(tbl_Customers[[#This Row],[total_intl_calls]]&lt;=5,"Low Calls", IF(tbl_Customers[[#This Row],[total_intl_calls]]&lt;=10, "Medium Calls", "High Calls"))</f>
        <v>Medium Calls</v>
      </c>
      <c r="AF25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4" t="str">
        <f>IF(tbl_Customers[[#This Row],[Churn_Risk_Score]]&gt;=10,"High Risk", IF(tbl_Customers[[#This Row],[Churn_Risk_Score]]&gt;=5,"Medium Risk","Low Risk"))</f>
        <v>Low Risk</v>
      </c>
      <c r="AH2514">
        <f>tbl_Customers[[#This Row],[total_day_charge]] + tbl_Customers[[#This Row],[total_eve_charge]] + tbl_Customers[[#This Row],[total_night_charge]] + tbl_Customers[[#This Row],[total_intl_charge]]</f>
        <v>58.16</v>
      </c>
    </row>
    <row r="2515" spans="1:34"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t="str">
        <f>IF(tbl_Customers[[#This Row],[total_intl_charge]] &lt;= 3, "Low Charges", "High Charges")</f>
        <v>High Charges</v>
      </c>
      <c r="Z2515" t="str">
        <f>IF(tbl_Customers[[#This Row],[total_eve_calls]]&lt;=80,"Low Calls",
IF(tbl_Customers[[#This Row],[total_eve_calls]]&lt;=120,"Medium Calls","High Calls"))</f>
        <v>High Calls</v>
      </c>
      <c r="AA2515" t="str">
        <f>IF(tbl_Customers[[#This Row],[total_eve_charge]]&lt;=15,"Low Charges",
IF(tbl_Customers[[#This Row],[total_eve_charge]]&lt;=20,"Medium Charges","High Charges"))</f>
        <v>High Charges</v>
      </c>
      <c r="AB2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5" t="str">
        <f>IF(tbl_Customers[[#This Row],[number_vmail_messages]] = 0, "No Usage", IF(tbl_Customers[[#This Row],[number_vmail_messages]] &lt;= 20, "Low Usage", IF(tbl_Customers[[#This Row],[number_vmail_messages]] &lt;= 40, "Medium Usgae", "High Usage")))</f>
        <v>No Usage</v>
      </c>
      <c r="AD2515" t="str">
        <f>IF(tbl_Customers[[#This Row],[total_day_minutes]]&lt;=150,"Low Usage", IF(tbl_Customers[[#This Row],[total_day_minutes]]&lt;=200,"Medium Usage", IF(tbl_Customers[[#This Row],[total_day_minutes]]&lt;=250,"High Usage","Very High Usage")))</f>
        <v>High Usage</v>
      </c>
      <c r="AE2515" t="str">
        <f>IF(tbl_Customers[[#This Row],[total_intl_calls]]&lt;=5,"Low Calls", IF(tbl_Customers[[#This Row],[total_intl_calls]]&lt;=10, "Medium Calls", "High Calls"))</f>
        <v>Low Calls</v>
      </c>
      <c r="AF25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5" t="str">
        <f>IF(tbl_Customers[[#This Row],[Churn_Risk_Score]]&gt;=10,"High Risk", IF(tbl_Customers[[#This Row],[Churn_Risk_Score]]&gt;=5,"Medium Risk","Low Risk"))</f>
        <v>Low Risk</v>
      </c>
      <c r="AH2515">
        <f>tbl_Customers[[#This Row],[total_day_charge]] + tbl_Customers[[#This Row],[total_eve_charge]] + tbl_Customers[[#This Row],[total_night_charge]] + tbl_Customers[[#This Row],[total_intl_charge]]</f>
        <v>76.570000000000007</v>
      </c>
    </row>
    <row r="2516" spans="1:34"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t="str">
        <f>IF(tbl_Customers[[#This Row],[total_intl_charge]] &lt;= 3, "Low Charges", "High Charges")</f>
        <v>Low Charges</v>
      </c>
      <c r="Z2516" t="str">
        <f>IF(tbl_Customers[[#This Row],[total_eve_calls]]&lt;=80,"Low Calls",
IF(tbl_Customers[[#This Row],[total_eve_calls]]&lt;=120,"Medium Calls","High Calls"))</f>
        <v>Medium Calls</v>
      </c>
      <c r="AA2516" t="str">
        <f>IF(tbl_Customers[[#This Row],[total_eve_charge]]&lt;=15,"Low Charges",
IF(tbl_Customers[[#This Row],[total_eve_charge]]&lt;=20,"Medium Charges","High Charges"))</f>
        <v>Medium Charges</v>
      </c>
      <c r="AB2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6" t="str">
        <f>IF(tbl_Customers[[#This Row],[number_vmail_messages]] = 0, "No Usage", IF(tbl_Customers[[#This Row],[number_vmail_messages]] &lt;= 20, "Low Usage", IF(tbl_Customers[[#This Row],[number_vmail_messages]] &lt;= 40, "Medium Usgae", "High Usage")))</f>
        <v>No Usage</v>
      </c>
      <c r="AD2516" t="str">
        <f>IF(tbl_Customers[[#This Row],[total_day_minutes]]&lt;=150,"Low Usage", IF(tbl_Customers[[#This Row],[total_day_minutes]]&lt;=200,"Medium Usage", IF(tbl_Customers[[#This Row],[total_day_minutes]]&lt;=250,"High Usage","Very High Usage")))</f>
        <v>Low Usage</v>
      </c>
      <c r="AE2516" t="str">
        <f>IF(tbl_Customers[[#This Row],[total_intl_calls]]&lt;=5,"Low Calls", IF(tbl_Customers[[#This Row],[total_intl_calls]]&lt;=10, "Medium Calls", "High Calls"))</f>
        <v>Low Calls</v>
      </c>
      <c r="AF25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6" t="str">
        <f>IF(tbl_Customers[[#This Row],[Churn_Risk_Score]]&gt;=10,"High Risk", IF(tbl_Customers[[#This Row],[Churn_Risk_Score]]&gt;=5,"Medium Risk","Low Risk"))</f>
        <v>Low Risk</v>
      </c>
      <c r="AH2516">
        <f>tbl_Customers[[#This Row],[total_day_charge]] + tbl_Customers[[#This Row],[total_eve_charge]] + tbl_Customers[[#This Row],[total_night_charge]] + tbl_Customers[[#This Row],[total_intl_charge]]</f>
        <v>47.500000000000007</v>
      </c>
    </row>
    <row r="2517" spans="1:34"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t="str">
        <f>IF(tbl_Customers[[#This Row],[total_intl_charge]] &lt;= 3, "Low Charges", "High Charges")</f>
        <v>Low Charges</v>
      </c>
      <c r="Z2517" t="str">
        <f>IF(tbl_Customers[[#This Row],[total_eve_calls]]&lt;=80,"Low Calls",
IF(tbl_Customers[[#This Row],[total_eve_calls]]&lt;=120,"Medium Calls","High Calls"))</f>
        <v>Low Calls</v>
      </c>
      <c r="AA2517" t="str">
        <f>IF(tbl_Customers[[#This Row],[total_eve_charge]]&lt;=15,"Low Charges",
IF(tbl_Customers[[#This Row],[total_eve_charge]]&lt;=20,"Medium Charges","High Charges"))</f>
        <v>Medium Charges</v>
      </c>
      <c r="AB2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7" t="str">
        <f>IF(tbl_Customers[[#This Row],[number_vmail_messages]] = 0, "No Usage", IF(tbl_Customers[[#This Row],[number_vmail_messages]] &lt;= 20, "Low Usage", IF(tbl_Customers[[#This Row],[number_vmail_messages]] &lt;= 40, "Medium Usgae", "High Usage")))</f>
        <v>No Usage</v>
      </c>
      <c r="AD2517" t="str">
        <f>IF(tbl_Customers[[#This Row],[total_day_minutes]]&lt;=150,"Low Usage", IF(tbl_Customers[[#This Row],[total_day_minutes]]&lt;=200,"Medium Usage", IF(tbl_Customers[[#This Row],[total_day_minutes]]&lt;=250,"High Usage","Very High Usage")))</f>
        <v>High Usage</v>
      </c>
      <c r="AE2517" t="str">
        <f>IF(tbl_Customers[[#This Row],[total_intl_calls]]&lt;=5,"Low Calls", IF(tbl_Customers[[#This Row],[total_intl_calls]]&lt;=10, "Medium Calls", "High Calls"))</f>
        <v>Low Calls</v>
      </c>
      <c r="AF25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7" t="str">
        <f>IF(tbl_Customers[[#This Row],[Churn_Risk_Score]]&gt;=10,"High Risk", IF(tbl_Customers[[#This Row],[Churn_Risk_Score]]&gt;=5,"Medium Risk","Low Risk"))</f>
        <v>Low Risk</v>
      </c>
      <c r="AH2517">
        <f>tbl_Customers[[#This Row],[total_day_charge]] + tbl_Customers[[#This Row],[total_eve_charge]] + tbl_Customers[[#This Row],[total_night_charge]] + tbl_Customers[[#This Row],[total_intl_charge]]</f>
        <v>63.740000000000009</v>
      </c>
    </row>
    <row r="2518" spans="1:34"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t="str">
        <f>IF(tbl_Customers[[#This Row],[total_intl_charge]] &lt;= 3, "Low Charges", "High Charges")</f>
        <v>Low Charges</v>
      </c>
      <c r="Z2518" t="str">
        <f>IF(tbl_Customers[[#This Row],[total_eve_calls]]&lt;=80,"Low Calls",
IF(tbl_Customers[[#This Row],[total_eve_calls]]&lt;=120,"Medium Calls","High Calls"))</f>
        <v>Medium Calls</v>
      </c>
      <c r="AA2518" t="str">
        <f>IF(tbl_Customers[[#This Row],[total_eve_charge]]&lt;=15,"Low Charges",
IF(tbl_Customers[[#This Row],[total_eve_charge]]&lt;=20,"Medium Charges","High Charges"))</f>
        <v>Low Charges</v>
      </c>
      <c r="AB2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8" t="str">
        <f>IF(tbl_Customers[[#This Row],[number_vmail_messages]] = 0, "No Usage", IF(tbl_Customers[[#This Row],[number_vmail_messages]] &lt;= 20, "Low Usage", IF(tbl_Customers[[#This Row],[number_vmail_messages]] &lt;= 40, "Medium Usgae", "High Usage")))</f>
        <v>Medium Usgae</v>
      </c>
      <c r="AD2518" t="str">
        <f>IF(tbl_Customers[[#This Row],[total_day_minutes]]&lt;=150,"Low Usage", IF(tbl_Customers[[#This Row],[total_day_minutes]]&lt;=200,"Medium Usage", IF(tbl_Customers[[#This Row],[total_day_minutes]]&lt;=250,"High Usage","Very High Usage")))</f>
        <v>Medium Usage</v>
      </c>
      <c r="AE2518" t="str">
        <f>IF(tbl_Customers[[#This Row],[total_intl_calls]]&lt;=5,"Low Calls", IF(tbl_Customers[[#This Row],[total_intl_calls]]&lt;=10, "Medium Calls", "High Calls"))</f>
        <v>Low Calls</v>
      </c>
      <c r="AF25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8" t="str">
        <f>IF(tbl_Customers[[#This Row],[Churn_Risk_Score]]&gt;=10,"High Risk", IF(tbl_Customers[[#This Row],[Churn_Risk_Score]]&gt;=5,"Medium Risk","Low Risk"))</f>
        <v>Low Risk</v>
      </c>
      <c r="AH2518">
        <f>tbl_Customers[[#This Row],[total_day_charge]] + tbl_Customers[[#This Row],[total_eve_charge]] + tbl_Customers[[#This Row],[total_night_charge]] + tbl_Customers[[#This Row],[total_intl_charge]]</f>
        <v>57.8</v>
      </c>
    </row>
    <row r="2519" spans="1:34"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t="str">
        <f>IF(tbl_Customers[[#This Row],[total_intl_charge]] &lt;= 3, "Low Charges", "High Charges")</f>
        <v>Low Charges</v>
      </c>
      <c r="Z2519" t="str">
        <f>IF(tbl_Customers[[#This Row],[total_eve_calls]]&lt;=80,"Low Calls",
IF(tbl_Customers[[#This Row],[total_eve_calls]]&lt;=120,"Medium Calls","High Calls"))</f>
        <v>High Calls</v>
      </c>
      <c r="AA2519" t="str">
        <f>IF(tbl_Customers[[#This Row],[total_eve_charge]]&lt;=15,"Low Charges",
IF(tbl_Customers[[#This Row],[total_eve_charge]]&lt;=20,"Medium Charges","High Charges"))</f>
        <v>Medium Charges</v>
      </c>
      <c r="AB2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9" t="str">
        <f>IF(tbl_Customers[[#This Row],[number_vmail_messages]] = 0, "No Usage", IF(tbl_Customers[[#This Row],[number_vmail_messages]] &lt;= 20, "Low Usage", IF(tbl_Customers[[#This Row],[number_vmail_messages]] &lt;= 40, "Medium Usgae", "High Usage")))</f>
        <v>No Usage</v>
      </c>
      <c r="AD2519" t="str">
        <f>IF(tbl_Customers[[#This Row],[total_day_minutes]]&lt;=150,"Low Usage", IF(tbl_Customers[[#This Row],[total_day_minutes]]&lt;=200,"Medium Usage", IF(tbl_Customers[[#This Row],[total_day_minutes]]&lt;=250,"High Usage","Very High Usage")))</f>
        <v>Low Usage</v>
      </c>
      <c r="AE2519" t="str">
        <f>IF(tbl_Customers[[#This Row],[total_intl_calls]]&lt;=5,"Low Calls", IF(tbl_Customers[[#This Row],[total_intl_calls]]&lt;=10, "Medium Calls", "High Calls"))</f>
        <v>Low Calls</v>
      </c>
      <c r="AF25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9" t="str">
        <f>IF(tbl_Customers[[#This Row],[Churn_Risk_Score]]&gt;=10,"High Risk", IF(tbl_Customers[[#This Row],[Churn_Risk_Score]]&gt;=5,"Medium Risk","Low Risk"))</f>
        <v>Low Risk</v>
      </c>
      <c r="AH2519">
        <f>tbl_Customers[[#This Row],[total_day_charge]] + tbl_Customers[[#This Row],[total_eve_charge]] + tbl_Customers[[#This Row],[total_night_charge]] + tbl_Customers[[#This Row],[total_intl_charge]]</f>
        <v>39.35</v>
      </c>
    </row>
    <row r="2520" spans="1:34"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t="str">
        <f>IF(tbl_Customers[[#This Row],[total_intl_charge]] &lt;= 3, "Low Charges", "High Charges")</f>
        <v>Low Charges</v>
      </c>
      <c r="Z2520" t="str">
        <f>IF(tbl_Customers[[#This Row],[total_eve_calls]]&lt;=80,"Low Calls",
IF(tbl_Customers[[#This Row],[total_eve_calls]]&lt;=120,"Medium Calls","High Calls"))</f>
        <v>Medium Calls</v>
      </c>
      <c r="AA2520" t="str">
        <f>IF(tbl_Customers[[#This Row],[total_eve_charge]]&lt;=15,"Low Charges",
IF(tbl_Customers[[#This Row],[total_eve_charge]]&lt;=20,"Medium Charges","High Charges"))</f>
        <v>Medium Charges</v>
      </c>
      <c r="AB2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0" t="str">
        <f>IF(tbl_Customers[[#This Row],[number_vmail_messages]] = 0, "No Usage", IF(tbl_Customers[[#This Row],[number_vmail_messages]] &lt;= 20, "Low Usage", IF(tbl_Customers[[#This Row],[number_vmail_messages]] &lt;= 40, "Medium Usgae", "High Usage")))</f>
        <v>No Usage</v>
      </c>
      <c r="AD2520" t="str">
        <f>IF(tbl_Customers[[#This Row],[total_day_minutes]]&lt;=150,"Low Usage", IF(tbl_Customers[[#This Row],[total_day_minutes]]&lt;=200,"Medium Usage", IF(tbl_Customers[[#This Row],[total_day_minutes]]&lt;=250,"High Usage","Very High Usage")))</f>
        <v>High Usage</v>
      </c>
      <c r="AE2520" t="str">
        <f>IF(tbl_Customers[[#This Row],[total_intl_calls]]&lt;=5,"Low Calls", IF(tbl_Customers[[#This Row],[total_intl_calls]]&lt;=10, "Medium Calls", "High Calls"))</f>
        <v>Medium Calls</v>
      </c>
      <c r="AF25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0" t="str">
        <f>IF(tbl_Customers[[#This Row],[Churn_Risk_Score]]&gt;=10,"High Risk", IF(tbl_Customers[[#This Row],[Churn_Risk_Score]]&gt;=5,"Medium Risk","Low Risk"))</f>
        <v>Low Risk</v>
      </c>
      <c r="AH2520">
        <f>tbl_Customers[[#This Row],[total_day_charge]] + tbl_Customers[[#This Row],[total_eve_charge]] + tbl_Customers[[#This Row],[total_night_charge]] + tbl_Customers[[#This Row],[total_intl_charge]]</f>
        <v>65.97</v>
      </c>
    </row>
    <row r="2521" spans="1:34"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t="str">
        <f>IF(tbl_Customers[[#This Row],[total_intl_charge]] &lt;= 3, "Low Charges", "High Charges")</f>
        <v>High Charges</v>
      </c>
      <c r="Z2521" t="str">
        <f>IF(tbl_Customers[[#This Row],[total_eve_calls]]&lt;=80,"Low Calls",
IF(tbl_Customers[[#This Row],[total_eve_calls]]&lt;=120,"Medium Calls","High Calls"))</f>
        <v>Low Calls</v>
      </c>
      <c r="AA2521" t="str">
        <f>IF(tbl_Customers[[#This Row],[total_eve_charge]]&lt;=15,"Low Charges",
IF(tbl_Customers[[#This Row],[total_eve_charge]]&lt;=20,"Medium Charges","High Charges"))</f>
        <v>Low Charges</v>
      </c>
      <c r="AB2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1" t="str">
        <f>IF(tbl_Customers[[#This Row],[number_vmail_messages]] = 0, "No Usage", IF(tbl_Customers[[#This Row],[number_vmail_messages]] &lt;= 20, "Low Usage", IF(tbl_Customers[[#This Row],[number_vmail_messages]] &lt;= 40, "Medium Usgae", "High Usage")))</f>
        <v>No Usage</v>
      </c>
      <c r="AD2521" t="str">
        <f>IF(tbl_Customers[[#This Row],[total_day_minutes]]&lt;=150,"Low Usage", IF(tbl_Customers[[#This Row],[total_day_minutes]]&lt;=200,"Medium Usage", IF(tbl_Customers[[#This Row],[total_day_minutes]]&lt;=250,"High Usage","Very High Usage")))</f>
        <v>Medium Usage</v>
      </c>
      <c r="AE2521" t="str">
        <f>IF(tbl_Customers[[#This Row],[total_intl_calls]]&lt;=5,"Low Calls", IF(tbl_Customers[[#This Row],[total_intl_calls]]&lt;=10, "Medium Calls", "High Calls"))</f>
        <v>Low Calls</v>
      </c>
      <c r="AF25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1" t="str">
        <f>IF(tbl_Customers[[#This Row],[Churn_Risk_Score]]&gt;=10,"High Risk", IF(tbl_Customers[[#This Row],[Churn_Risk_Score]]&gt;=5,"Medium Risk","Low Risk"))</f>
        <v>Low Risk</v>
      </c>
      <c r="AH2521">
        <f>tbl_Customers[[#This Row],[total_day_charge]] + tbl_Customers[[#This Row],[total_eve_charge]] + tbl_Customers[[#This Row],[total_night_charge]] + tbl_Customers[[#This Row],[total_intl_charge]]</f>
        <v>50.730000000000004</v>
      </c>
    </row>
    <row r="2522" spans="1:34"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t="str">
        <f>IF(tbl_Customers[[#This Row],[total_intl_charge]] &lt;= 3, "Low Charges", "High Charges")</f>
        <v>High Charges</v>
      </c>
      <c r="Z2522" t="str">
        <f>IF(tbl_Customers[[#This Row],[total_eve_calls]]&lt;=80,"Low Calls",
IF(tbl_Customers[[#This Row],[total_eve_calls]]&lt;=120,"Medium Calls","High Calls"))</f>
        <v>Medium Calls</v>
      </c>
      <c r="AA2522" t="str">
        <f>IF(tbl_Customers[[#This Row],[total_eve_charge]]&lt;=15,"Low Charges",
IF(tbl_Customers[[#This Row],[total_eve_charge]]&lt;=20,"Medium Charges","High Charges"))</f>
        <v>Medium Charges</v>
      </c>
      <c r="AB2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2" t="str">
        <f>IF(tbl_Customers[[#This Row],[number_vmail_messages]] = 0, "No Usage", IF(tbl_Customers[[#This Row],[number_vmail_messages]] &lt;= 20, "Low Usage", IF(tbl_Customers[[#This Row],[number_vmail_messages]] &lt;= 40, "Medium Usgae", "High Usage")))</f>
        <v>No Usage</v>
      </c>
      <c r="AD2522" t="str">
        <f>IF(tbl_Customers[[#This Row],[total_day_minutes]]&lt;=150,"Low Usage", IF(tbl_Customers[[#This Row],[total_day_minutes]]&lt;=200,"Medium Usage", IF(tbl_Customers[[#This Row],[total_day_minutes]]&lt;=250,"High Usage","Very High Usage")))</f>
        <v>Low Usage</v>
      </c>
      <c r="AE2522" t="str">
        <f>IF(tbl_Customers[[#This Row],[total_intl_calls]]&lt;=5,"Low Calls", IF(tbl_Customers[[#This Row],[total_intl_calls]]&lt;=10, "Medium Calls", "High Calls"))</f>
        <v>Low Calls</v>
      </c>
      <c r="AF25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22" t="str">
        <f>IF(tbl_Customers[[#This Row],[Churn_Risk_Score]]&gt;=10,"High Risk", IF(tbl_Customers[[#This Row],[Churn_Risk_Score]]&gt;=5,"Medium Risk","Low Risk"))</f>
        <v>Medium Risk</v>
      </c>
      <c r="AH2522">
        <f>tbl_Customers[[#This Row],[total_day_charge]] + tbl_Customers[[#This Row],[total_eve_charge]] + tbl_Customers[[#This Row],[total_night_charge]] + tbl_Customers[[#This Row],[total_intl_charge]]</f>
        <v>57.19</v>
      </c>
    </row>
    <row r="2523" spans="1:34"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t="str">
        <f>IF(tbl_Customers[[#This Row],[total_intl_charge]] &lt;= 3, "Low Charges", "High Charges")</f>
        <v>Low Charges</v>
      </c>
      <c r="Z2523" t="str">
        <f>IF(tbl_Customers[[#This Row],[total_eve_calls]]&lt;=80,"Low Calls",
IF(tbl_Customers[[#This Row],[total_eve_calls]]&lt;=120,"Medium Calls","High Calls"))</f>
        <v>Medium Calls</v>
      </c>
      <c r="AA2523" t="str">
        <f>IF(tbl_Customers[[#This Row],[total_eve_charge]]&lt;=15,"Low Charges",
IF(tbl_Customers[[#This Row],[total_eve_charge]]&lt;=20,"Medium Charges","High Charges"))</f>
        <v>Low Charges</v>
      </c>
      <c r="AB2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3" t="str">
        <f>IF(tbl_Customers[[#This Row],[number_vmail_messages]] = 0, "No Usage", IF(tbl_Customers[[#This Row],[number_vmail_messages]] &lt;= 20, "Low Usage", IF(tbl_Customers[[#This Row],[number_vmail_messages]] &lt;= 40, "Medium Usgae", "High Usage")))</f>
        <v>No Usage</v>
      </c>
      <c r="AD2523" t="str">
        <f>IF(tbl_Customers[[#This Row],[total_day_minutes]]&lt;=150,"Low Usage", IF(tbl_Customers[[#This Row],[total_day_minutes]]&lt;=200,"Medium Usage", IF(tbl_Customers[[#This Row],[total_day_minutes]]&lt;=250,"High Usage","Very High Usage")))</f>
        <v>Medium Usage</v>
      </c>
      <c r="AE2523" t="str">
        <f>IF(tbl_Customers[[#This Row],[total_intl_calls]]&lt;=5,"Low Calls", IF(tbl_Customers[[#This Row],[total_intl_calls]]&lt;=10, "Medium Calls", "High Calls"))</f>
        <v>Low Calls</v>
      </c>
      <c r="AF25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3" t="str">
        <f>IF(tbl_Customers[[#This Row],[Churn_Risk_Score]]&gt;=10,"High Risk", IF(tbl_Customers[[#This Row],[Churn_Risk_Score]]&gt;=5,"Medium Risk","Low Risk"))</f>
        <v>Low Risk</v>
      </c>
      <c r="AH2523">
        <f>tbl_Customers[[#This Row],[total_day_charge]] + tbl_Customers[[#This Row],[total_eve_charge]] + tbl_Customers[[#This Row],[total_night_charge]] + tbl_Customers[[#This Row],[total_intl_charge]]</f>
        <v>57.730000000000004</v>
      </c>
    </row>
    <row r="2524" spans="1:34"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t="str">
        <f>IF(tbl_Customers[[#This Row],[total_intl_charge]] &lt;= 3, "Low Charges", "High Charges")</f>
        <v>High Charges</v>
      </c>
      <c r="Z2524" t="str">
        <f>IF(tbl_Customers[[#This Row],[total_eve_calls]]&lt;=80,"Low Calls",
IF(tbl_Customers[[#This Row],[total_eve_calls]]&lt;=120,"Medium Calls","High Calls"))</f>
        <v>Medium Calls</v>
      </c>
      <c r="AA2524" t="str">
        <f>IF(tbl_Customers[[#This Row],[total_eve_charge]]&lt;=15,"Low Charges",
IF(tbl_Customers[[#This Row],[total_eve_charge]]&lt;=20,"Medium Charges","High Charges"))</f>
        <v>Medium Charges</v>
      </c>
      <c r="AB2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4" t="str">
        <f>IF(tbl_Customers[[#This Row],[number_vmail_messages]] = 0, "No Usage", IF(tbl_Customers[[#This Row],[number_vmail_messages]] &lt;= 20, "Low Usage", IF(tbl_Customers[[#This Row],[number_vmail_messages]] &lt;= 40, "Medium Usgae", "High Usage")))</f>
        <v>No Usage</v>
      </c>
      <c r="AD2524" t="str">
        <f>IF(tbl_Customers[[#This Row],[total_day_minutes]]&lt;=150,"Low Usage", IF(tbl_Customers[[#This Row],[total_day_minutes]]&lt;=200,"Medium Usage", IF(tbl_Customers[[#This Row],[total_day_minutes]]&lt;=250,"High Usage","Very High Usage")))</f>
        <v>High Usage</v>
      </c>
      <c r="AE2524" t="str">
        <f>IF(tbl_Customers[[#This Row],[total_intl_calls]]&lt;=5,"Low Calls", IF(tbl_Customers[[#This Row],[total_intl_calls]]&lt;=10, "Medium Calls", "High Calls"))</f>
        <v>Low Calls</v>
      </c>
      <c r="AF25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4" t="str">
        <f>IF(tbl_Customers[[#This Row],[Churn_Risk_Score]]&gt;=10,"High Risk", IF(tbl_Customers[[#This Row],[Churn_Risk_Score]]&gt;=5,"Medium Risk","Low Risk"))</f>
        <v>Low Risk</v>
      </c>
      <c r="AH2524">
        <f>tbl_Customers[[#This Row],[total_day_charge]] + tbl_Customers[[#This Row],[total_eve_charge]] + tbl_Customers[[#This Row],[total_night_charge]] + tbl_Customers[[#This Row],[total_intl_charge]]</f>
        <v>68.44</v>
      </c>
    </row>
    <row r="2525" spans="1:34"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t="str">
        <f>IF(tbl_Customers[[#This Row],[total_intl_charge]] &lt;= 3, "Low Charges", "High Charges")</f>
        <v>Low Charges</v>
      </c>
      <c r="Z2525" t="str">
        <f>IF(tbl_Customers[[#This Row],[total_eve_calls]]&lt;=80,"Low Calls",
IF(tbl_Customers[[#This Row],[total_eve_calls]]&lt;=120,"Medium Calls","High Calls"))</f>
        <v>Medium Calls</v>
      </c>
      <c r="AA2525" t="str">
        <f>IF(tbl_Customers[[#This Row],[total_eve_charge]]&lt;=15,"Low Charges",
IF(tbl_Customers[[#This Row],[total_eve_charge]]&lt;=20,"Medium Charges","High Charges"))</f>
        <v>Medium Charges</v>
      </c>
      <c r="AB2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5" t="str">
        <f>IF(tbl_Customers[[#This Row],[number_vmail_messages]] = 0, "No Usage", IF(tbl_Customers[[#This Row],[number_vmail_messages]] &lt;= 20, "Low Usage", IF(tbl_Customers[[#This Row],[number_vmail_messages]] &lt;= 40, "Medium Usgae", "High Usage")))</f>
        <v>No Usage</v>
      </c>
      <c r="AD2525" t="str">
        <f>IF(tbl_Customers[[#This Row],[total_day_minutes]]&lt;=150,"Low Usage", IF(tbl_Customers[[#This Row],[total_day_minutes]]&lt;=200,"Medium Usage", IF(tbl_Customers[[#This Row],[total_day_minutes]]&lt;=250,"High Usage","Very High Usage")))</f>
        <v>Low Usage</v>
      </c>
      <c r="AE2525" t="str">
        <f>IF(tbl_Customers[[#This Row],[total_intl_calls]]&lt;=5,"Low Calls", IF(tbl_Customers[[#This Row],[total_intl_calls]]&lt;=10, "Medium Calls", "High Calls"))</f>
        <v>Low Calls</v>
      </c>
      <c r="AF25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25" t="str">
        <f>IF(tbl_Customers[[#This Row],[Churn_Risk_Score]]&gt;=10,"High Risk", IF(tbl_Customers[[#This Row],[Churn_Risk_Score]]&gt;=5,"Medium Risk","Low Risk"))</f>
        <v>Medium Risk</v>
      </c>
      <c r="AH2525">
        <f>tbl_Customers[[#This Row],[total_day_charge]] + tbl_Customers[[#This Row],[total_eve_charge]] + tbl_Customers[[#This Row],[total_night_charge]] + tbl_Customers[[#This Row],[total_intl_charge]]</f>
        <v>52.56</v>
      </c>
    </row>
    <row r="2526" spans="1:34"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t="str">
        <f>IF(tbl_Customers[[#This Row],[total_intl_charge]] &lt;= 3, "Low Charges", "High Charges")</f>
        <v>High Charges</v>
      </c>
      <c r="Z2526" t="str">
        <f>IF(tbl_Customers[[#This Row],[total_eve_calls]]&lt;=80,"Low Calls",
IF(tbl_Customers[[#This Row],[total_eve_calls]]&lt;=120,"Medium Calls","High Calls"))</f>
        <v>Medium Calls</v>
      </c>
      <c r="AA2526" t="str">
        <f>IF(tbl_Customers[[#This Row],[total_eve_charge]]&lt;=15,"Low Charges",
IF(tbl_Customers[[#This Row],[total_eve_charge]]&lt;=20,"Medium Charges","High Charges"))</f>
        <v>High Charges</v>
      </c>
      <c r="AB2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6" t="str">
        <f>IF(tbl_Customers[[#This Row],[number_vmail_messages]] = 0, "No Usage", IF(tbl_Customers[[#This Row],[number_vmail_messages]] &lt;= 20, "Low Usage", IF(tbl_Customers[[#This Row],[number_vmail_messages]] &lt;= 40, "Medium Usgae", "High Usage")))</f>
        <v>No Usage</v>
      </c>
      <c r="AD2526" t="str">
        <f>IF(tbl_Customers[[#This Row],[total_day_minutes]]&lt;=150,"Low Usage", IF(tbl_Customers[[#This Row],[total_day_minutes]]&lt;=200,"Medium Usage", IF(tbl_Customers[[#This Row],[total_day_minutes]]&lt;=250,"High Usage","Very High Usage")))</f>
        <v>High Usage</v>
      </c>
      <c r="AE2526" t="str">
        <f>IF(tbl_Customers[[#This Row],[total_intl_calls]]&lt;=5,"Low Calls", IF(tbl_Customers[[#This Row],[total_intl_calls]]&lt;=10, "Medium Calls", "High Calls"))</f>
        <v>Low Calls</v>
      </c>
      <c r="AF25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6" t="str">
        <f>IF(tbl_Customers[[#This Row],[Churn_Risk_Score]]&gt;=10,"High Risk", IF(tbl_Customers[[#This Row],[Churn_Risk_Score]]&gt;=5,"Medium Risk","Low Risk"))</f>
        <v>Low Risk</v>
      </c>
      <c r="AH2526">
        <f>tbl_Customers[[#This Row],[total_day_charge]] + tbl_Customers[[#This Row],[total_eve_charge]] + tbl_Customers[[#This Row],[total_night_charge]] + tbl_Customers[[#This Row],[total_intl_charge]]</f>
        <v>74.75</v>
      </c>
    </row>
    <row r="2527" spans="1:34"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t="str">
        <f>IF(tbl_Customers[[#This Row],[total_intl_charge]] &lt;= 3, "Low Charges", "High Charges")</f>
        <v>Low Charges</v>
      </c>
      <c r="Z2527" t="str">
        <f>IF(tbl_Customers[[#This Row],[total_eve_calls]]&lt;=80,"Low Calls",
IF(tbl_Customers[[#This Row],[total_eve_calls]]&lt;=120,"Medium Calls","High Calls"))</f>
        <v>Medium Calls</v>
      </c>
      <c r="AA2527" t="str">
        <f>IF(tbl_Customers[[#This Row],[total_eve_charge]]&lt;=15,"Low Charges",
IF(tbl_Customers[[#This Row],[total_eve_charge]]&lt;=20,"Medium Charges","High Charges"))</f>
        <v>Medium Charges</v>
      </c>
      <c r="AB2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7" t="str">
        <f>IF(tbl_Customers[[#This Row],[number_vmail_messages]] = 0, "No Usage", IF(tbl_Customers[[#This Row],[number_vmail_messages]] &lt;= 20, "Low Usage", IF(tbl_Customers[[#This Row],[number_vmail_messages]] &lt;= 40, "Medium Usgae", "High Usage")))</f>
        <v>No Usage</v>
      </c>
      <c r="AD2527" t="str">
        <f>IF(tbl_Customers[[#This Row],[total_day_minutes]]&lt;=150,"Low Usage", IF(tbl_Customers[[#This Row],[total_day_minutes]]&lt;=200,"Medium Usage", IF(tbl_Customers[[#This Row],[total_day_minutes]]&lt;=250,"High Usage","Very High Usage")))</f>
        <v>Medium Usage</v>
      </c>
      <c r="AE2527" t="str">
        <f>IF(tbl_Customers[[#This Row],[total_intl_calls]]&lt;=5,"Low Calls", IF(tbl_Customers[[#This Row],[total_intl_calls]]&lt;=10, "Medium Calls", "High Calls"))</f>
        <v>Low Calls</v>
      </c>
      <c r="AF25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7" t="str">
        <f>IF(tbl_Customers[[#This Row],[Churn_Risk_Score]]&gt;=10,"High Risk", IF(tbl_Customers[[#This Row],[Churn_Risk_Score]]&gt;=5,"Medium Risk","Low Risk"))</f>
        <v>Low Risk</v>
      </c>
      <c r="AH2527">
        <f>tbl_Customers[[#This Row],[total_day_charge]] + tbl_Customers[[#This Row],[total_eve_charge]] + tbl_Customers[[#This Row],[total_night_charge]] + tbl_Customers[[#This Row],[total_intl_charge]]</f>
        <v>59.839999999999996</v>
      </c>
    </row>
    <row r="2528" spans="1:34"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t="str">
        <f>IF(tbl_Customers[[#This Row],[total_intl_charge]] &lt;= 3, "Low Charges", "High Charges")</f>
        <v>Low Charges</v>
      </c>
      <c r="Z2528" t="str">
        <f>IF(tbl_Customers[[#This Row],[total_eve_calls]]&lt;=80,"Low Calls",
IF(tbl_Customers[[#This Row],[total_eve_calls]]&lt;=120,"Medium Calls","High Calls"))</f>
        <v>Medium Calls</v>
      </c>
      <c r="AA2528" t="str">
        <f>IF(tbl_Customers[[#This Row],[total_eve_charge]]&lt;=15,"Low Charges",
IF(tbl_Customers[[#This Row],[total_eve_charge]]&lt;=20,"Medium Charges","High Charges"))</f>
        <v>High Charges</v>
      </c>
      <c r="AB2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8" t="str">
        <f>IF(tbl_Customers[[#This Row],[number_vmail_messages]] = 0, "No Usage", IF(tbl_Customers[[#This Row],[number_vmail_messages]] &lt;= 20, "Low Usage", IF(tbl_Customers[[#This Row],[number_vmail_messages]] &lt;= 40, "Medium Usgae", "High Usage")))</f>
        <v>No Usage</v>
      </c>
      <c r="AD2528" t="str">
        <f>IF(tbl_Customers[[#This Row],[total_day_minutes]]&lt;=150,"Low Usage", IF(tbl_Customers[[#This Row],[total_day_minutes]]&lt;=200,"Medium Usage", IF(tbl_Customers[[#This Row],[total_day_minutes]]&lt;=250,"High Usage","Very High Usage")))</f>
        <v>High Usage</v>
      </c>
      <c r="AE2528" t="str">
        <f>IF(tbl_Customers[[#This Row],[total_intl_calls]]&lt;=5,"Low Calls", IF(tbl_Customers[[#This Row],[total_intl_calls]]&lt;=10, "Medium Calls", "High Calls"))</f>
        <v>Low Calls</v>
      </c>
      <c r="AF25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8" t="str">
        <f>IF(tbl_Customers[[#This Row],[Churn_Risk_Score]]&gt;=10,"High Risk", IF(tbl_Customers[[#This Row],[Churn_Risk_Score]]&gt;=5,"Medium Risk","Low Risk"))</f>
        <v>Low Risk</v>
      </c>
      <c r="AH2528">
        <f>tbl_Customers[[#This Row],[total_day_charge]] + tbl_Customers[[#This Row],[total_eve_charge]] + tbl_Customers[[#This Row],[total_night_charge]] + tbl_Customers[[#This Row],[total_intl_charge]]</f>
        <v>69.13</v>
      </c>
    </row>
    <row r="2529" spans="1:34"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t="str">
        <f>IF(tbl_Customers[[#This Row],[total_intl_charge]] &lt;= 3, "Low Charges", "High Charges")</f>
        <v>Low Charges</v>
      </c>
      <c r="Z2529" t="str">
        <f>IF(tbl_Customers[[#This Row],[total_eve_calls]]&lt;=80,"Low Calls",
IF(tbl_Customers[[#This Row],[total_eve_calls]]&lt;=120,"Medium Calls","High Calls"))</f>
        <v>Medium Calls</v>
      </c>
      <c r="AA2529" t="str">
        <f>IF(tbl_Customers[[#This Row],[total_eve_charge]]&lt;=15,"Low Charges",
IF(tbl_Customers[[#This Row],[total_eve_charge]]&lt;=20,"Medium Charges","High Charges"))</f>
        <v>Low Charges</v>
      </c>
      <c r="AB2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9" t="str">
        <f>IF(tbl_Customers[[#This Row],[number_vmail_messages]] = 0, "No Usage", IF(tbl_Customers[[#This Row],[number_vmail_messages]] &lt;= 20, "Low Usage", IF(tbl_Customers[[#This Row],[number_vmail_messages]] &lt;= 40, "Medium Usgae", "High Usage")))</f>
        <v>Low Usage</v>
      </c>
      <c r="AD2529" t="str">
        <f>IF(tbl_Customers[[#This Row],[total_day_minutes]]&lt;=150,"Low Usage", IF(tbl_Customers[[#This Row],[total_day_minutes]]&lt;=200,"Medium Usage", IF(tbl_Customers[[#This Row],[total_day_minutes]]&lt;=250,"High Usage","Very High Usage")))</f>
        <v>Medium Usage</v>
      </c>
      <c r="AE2529" t="str">
        <f>IF(tbl_Customers[[#This Row],[total_intl_calls]]&lt;=5,"Low Calls", IF(tbl_Customers[[#This Row],[total_intl_calls]]&lt;=10, "Medium Calls", "High Calls"))</f>
        <v>Low Calls</v>
      </c>
      <c r="AF25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29" t="str">
        <f>IF(tbl_Customers[[#This Row],[Churn_Risk_Score]]&gt;=10,"High Risk", IF(tbl_Customers[[#This Row],[Churn_Risk_Score]]&gt;=5,"Medium Risk","Low Risk"))</f>
        <v>Low Risk</v>
      </c>
      <c r="AH2529">
        <f>tbl_Customers[[#This Row],[total_day_charge]] + tbl_Customers[[#This Row],[total_eve_charge]] + tbl_Customers[[#This Row],[total_night_charge]] + tbl_Customers[[#This Row],[total_intl_charge]]</f>
        <v>56.75</v>
      </c>
    </row>
    <row r="2530" spans="1:34"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t="str">
        <f>IF(tbl_Customers[[#This Row],[total_intl_charge]] &lt;= 3, "Low Charges", "High Charges")</f>
        <v>High Charges</v>
      </c>
      <c r="Z2530" t="str">
        <f>IF(tbl_Customers[[#This Row],[total_eve_calls]]&lt;=80,"Low Calls",
IF(tbl_Customers[[#This Row],[total_eve_calls]]&lt;=120,"Medium Calls","High Calls"))</f>
        <v>Medium Calls</v>
      </c>
      <c r="AA2530" t="str">
        <f>IF(tbl_Customers[[#This Row],[total_eve_charge]]&lt;=15,"Low Charges",
IF(tbl_Customers[[#This Row],[total_eve_charge]]&lt;=20,"Medium Charges","High Charges"))</f>
        <v>Low Charges</v>
      </c>
      <c r="AB2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0" t="str">
        <f>IF(tbl_Customers[[#This Row],[number_vmail_messages]] = 0, "No Usage", IF(tbl_Customers[[#This Row],[number_vmail_messages]] &lt;= 20, "Low Usage", IF(tbl_Customers[[#This Row],[number_vmail_messages]] &lt;= 40, "Medium Usgae", "High Usage")))</f>
        <v>No Usage</v>
      </c>
      <c r="AD2530" t="str">
        <f>IF(tbl_Customers[[#This Row],[total_day_minutes]]&lt;=150,"Low Usage", IF(tbl_Customers[[#This Row],[total_day_minutes]]&lt;=200,"Medium Usage", IF(tbl_Customers[[#This Row],[total_day_minutes]]&lt;=250,"High Usage","Very High Usage")))</f>
        <v>Low Usage</v>
      </c>
      <c r="AE2530" t="str">
        <f>IF(tbl_Customers[[#This Row],[total_intl_calls]]&lt;=5,"Low Calls", IF(tbl_Customers[[#This Row],[total_intl_calls]]&lt;=10, "Medium Calls", "High Calls"))</f>
        <v>Low Calls</v>
      </c>
      <c r="AF25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0" t="str">
        <f>IF(tbl_Customers[[#This Row],[Churn_Risk_Score]]&gt;=10,"High Risk", IF(tbl_Customers[[#This Row],[Churn_Risk_Score]]&gt;=5,"Medium Risk","Low Risk"))</f>
        <v>Medium Risk</v>
      </c>
      <c r="AH2530">
        <f>tbl_Customers[[#This Row],[total_day_charge]] + tbl_Customers[[#This Row],[total_eve_charge]] + tbl_Customers[[#This Row],[total_night_charge]] + tbl_Customers[[#This Row],[total_intl_charge]]</f>
        <v>41.25</v>
      </c>
    </row>
    <row r="2531" spans="1:34"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t="str">
        <f>IF(tbl_Customers[[#This Row],[total_intl_charge]] &lt;= 3, "Low Charges", "High Charges")</f>
        <v>High Charges</v>
      </c>
      <c r="Z2531" t="str">
        <f>IF(tbl_Customers[[#This Row],[total_eve_calls]]&lt;=80,"Low Calls",
IF(tbl_Customers[[#This Row],[total_eve_calls]]&lt;=120,"Medium Calls","High Calls"))</f>
        <v>Medium Calls</v>
      </c>
      <c r="AA2531" t="str">
        <f>IF(tbl_Customers[[#This Row],[total_eve_charge]]&lt;=15,"Low Charges",
IF(tbl_Customers[[#This Row],[total_eve_charge]]&lt;=20,"Medium Charges","High Charges"))</f>
        <v>Low Charges</v>
      </c>
      <c r="AB2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1" t="str">
        <f>IF(tbl_Customers[[#This Row],[number_vmail_messages]] = 0, "No Usage", IF(tbl_Customers[[#This Row],[number_vmail_messages]] &lt;= 20, "Low Usage", IF(tbl_Customers[[#This Row],[number_vmail_messages]] &lt;= 40, "Medium Usgae", "High Usage")))</f>
        <v>No Usage</v>
      </c>
      <c r="AD2531" t="str">
        <f>IF(tbl_Customers[[#This Row],[total_day_minutes]]&lt;=150,"Low Usage", IF(tbl_Customers[[#This Row],[total_day_minutes]]&lt;=200,"Medium Usage", IF(tbl_Customers[[#This Row],[total_day_minutes]]&lt;=250,"High Usage","Very High Usage")))</f>
        <v>Very High Usage</v>
      </c>
      <c r="AE2531" t="str">
        <f>IF(tbl_Customers[[#This Row],[total_intl_calls]]&lt;=5,"Low Calls", IF(tbl_Customers[[#This Row],[total_intl_calls]]&lt;=10, "Medium Calls", "High Calls"))</f>
        <v>Low Calls</v>
      </c>
      <c r="AF25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31" t="str">
        <f>IF(tbl_Customers[[#This Row],[Churn_Risk_Score]]&gt;=10,"High Risk", IF(tbl_Customers[[#This Row],[Churn_Risk_Score]]&gt;=5,"Medium Risk","Low Risk"))</f>
        <v>Medium Risk</v>
      </c>
      <c r="AH2531">
        <f>tbl_Customers[[#This Row],[total_day_charge]] + tbl_Customers[[#This Row],[total_eve_charge]] + tbl_Customers[[#This Row],[total_night_charge]] + tbl_Customers[[#This Row],[total_intl_charge]]</f>
        <v>72.22</v>
      </c>
    </row>
    <row r="2532" spans="1:34"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t="str">
        <f>IF(tbl_Customers[[#This Row],[total_intl_charge]] &lt;= 3, "Low Charges", "High Charges")</f>
        <v>High Charges</v>
      </c>
      <c r="Z2532" t="str">
        <f>IF(tbl_Customers[[#This Row],[total_eve_calls]]&lt;=80,"Low Calls",
IF(tbl_Customers[[#This Row],[total_eve_calls]]&lt;=120,"Medium Calls","High Calls"))</f>
        <v>Low Calls</v>
      </c>
      <c r="AA2532" t="str">
        <f>IF(tbl_Customers[[#This Row],[total_eve_charge]]&lt;=15,"Low Charges",
IF(tbl_Customers[[#This Row],[total_eve_charge]]&lt;=20,"Medium Charges","High Charges"))</f>
        <v>Medium Charges</v>
      </c>
      <c r="AB2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2" t="str">
        <f>IF(tbl_Customers[[#This Row],[number_vmail_messages]] = 0, "No Usage", IF(tbl_Customers[[#This Row],[number_vmail_messages]] &lt;= 20, "Low Usage", IF(tbl_Customers[[#This Row],[number_vmail_messages]] &lt;= 40, "Medium Usgae", "High Usage")))</f>
        <v>No Usage</v>
      </c>
      <c r="AD2532" t="str">
        <f>IF(tbl_Customers[[#This Row],[total_day_minutes]]&lt;=150,"Low Usage", IF(tbl_Customers[[#This Row],[total_day_minutes]]&lt;=200,"Medium Usage", IF(tbl_Customers[[#This Row],[total_day_minutes]]&lt;=250,"High Usage","Very High Usage")))</f>
        <v>Low Usage</v>
      </c>
      <c r="AE2532" t="str">
        <f>IF(tbl_Customers[[#This Row],[total_intl_calls]]&lt;=5,"Low Calls", IF(tbl_Customers[[#This Row],[total_intl_calls]]&lt;=10, "Medium Calls", "High Calls"))</f>
        <v>Low Calls</v>
      </c>
      <c r="AF25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2" t="str">
        <f>IF(tbl_Customers[[#This Row],[Churn_Risk_Score]]&gt;=10,"High Risk", IF(tbl_Customers[[#This Row],[Churn_Risk_Score]]&gt;=5,"Medium Risk","Low Risk"))</f>
        <v>Medium Risk</v>
      </c>
      <c r="AH2532">
        <f>tbl_Customers[[#This Row],[total_day_charge]] + tbl_Customers[[#This Row],[total_eve_charge]] + tbl_Customers[[#This Row],[total_night_charge]] + tbl_Customers[[#This Row],[total_intl_charge]]</f>
        <v>47.379999999999995</v>
      </c>
    </row>
    <row r="2533" spans="1:34"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t="str">
        <f>IF(tbl_Customers[[#This Row],[total_intl_charge]] &lt;= 3, "Low Charges", "High Charges")</f>
        <v>Low Charges</v>
      </c>
      <c r="Z2533" t="str">
        <f>IF(tbl_Customers[[#This Row],[total_eve_calls]]&lt;=80,"Low Calls",
IF(tbl_Customers[[#This Row],[total_eve_calls]]&lt;=120,"Medium Calls","High Calls"))</f>
        <v>Medium Calls</v>
      </c>
      <c r="AA2533" t="str">
        <f>IF(tbl_Customers[[#This Row],[total_eve_charge]]&lt;=15,"Low Charges",
IF(tbl_Customers[[#This Row],[total_eve_charge]]&lt;=20,"Medium Charges","High Charges"))</f>
        <v>Low Charges</v>
      </c>
      <c r="AB2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3" t="str">
        <f>IF(tbl_Customers[[#This Row],[number_vmail_messages]] = 0, "No Usage", IF(tbl_Customers[[#This Row],[number_vmail_messages]] &lt;= 20, "Low Usage", IF(tbl_Customers[[#This Row],[number_vmail_messages]] &lt;= 40, "Medium Usgae", "High Usage")))</f>
        <v>Medium Usgae</v>
      </c>
      <c r="AD2533" t="str">
        <f>IF(tbl_Customers[[#This Row],[total_day_minutes]]&lt;=150,"Low Usage", IF(tbl_Customers[[#This Row],[total_day_minutes]]&lt;=200,"Medium Usage", IF(tbl_Customers[[#This Row],[total_day_minutes]]&lt;=250,"High Usage","Very High Usage")))</f>
        <v>Medium Usage</v>
      </c>
      <c r="AE2533" t="str">
        <f>IF(tbl_Customers[[#This Row],[total_intl_calls]]&lt;=5,"Low Calls", IF(tbl_Customers[[#This Row],[total_intl_calls]]&lt;=10, "Medium Calls", "High Calls"))</f>
        <v>Medium Calls</v>
      </c>
      <c r="AF25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33" t="str">
        <f>IF(tbl_Customers[[#This Row],[Churn_Risk_Score]]&gt;=10,"High Risk", IF(tbl_Customers[[#This Row],[Churn_Risk_Score]]&gt;=5,"Medium Risk","Low Risk"))</f>
        <v>Low Risk</v>
      </c>
      <c r="AH2533">
        <f>tbl_Customers[[#This Row],[total_day_charge]] + tbl_Customers[[#This Row],[total_eve_charge]] + tbl_Customers[[#This Row],[total_night_charge]] + tbl_Customers[[#This Row],[total_intl_charge]]</f>
        <v>52.500000000000007</v>
      </c>
    </row>
    <row r="2534" spans="1:34"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t="str">
        <f>IF(tbl_Customers[[#This Row],[total_intl_charge]] &lt;= 3, "Low Charges", "High Charges")</f>
        <v>Low Charges</v>
      </c>
      <c r="Z2534" t="str">
        <f>IF(tbl_Customers[[#This Row],[total_eve_calls]]&lt;=80,"Low Calls",
IF(tbl_Customers[[#This Row],[total_eve_calls]]&lt;=120,"Medium Calls","High Calls"))</f>
        <v>Medium Calls</v>
      </c>
      <c r="AA2534" t="str">
        <f>IF(tbl_Customers[[#This Row],[total_eve_charge]]&lt;=15,"Low Charges",
IF(tbl_Customers[[#This Row],[total_eve_charge]]&lt;=20,"Medium Charges","High Charges"))</f>
        <v>Low Charges</v>
      </c>
      <c r="AB2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4" t="str">
        <f>IF(tbl_Customers[[#This Row],[number_vmail_messages]] = 0, "No Usage", IF(tbl_Customers[[#This Row],[number_vmail_messages]] &lt;= 20, "Low Usage", IF(tbl_Customers[[#This Row],[number_vmail_messages]] &lt;= 40, "Medium Usgae", "High Usage")))</f>
        <v>No Usage</v>
      </c>
      <c r="AD2534" t="str">
        <f>IF(tbl_Customers[[#This Row],[total_day_minutes]]&lt;=150,"Low Usage", IF(tbl_Customers[[#This Row],[total_day_minutes]]&lt;=200,"Medium Usage", IF(tbl_Customers[[#This Row],[total_day_minutes]]&lt;=250,"High Usage","Very High Usage")))</f>
        <v>Medium Usage</v>
      </c>
      <c r="AE2534" t="str">
        <f>IF(tbl_Customers[[#This Row],[total_intl_calls]]&lt;=5,"Low Calls", IF(tbl_Customers[[#This Row],[total_intl_calls]]&lt;=10, "Medium Calls", "High Calls"))</f>
        <v>Low Calls</v>
      </c>
      <c r="AF25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4" t="str">
        <f>IF(tbl_Customers[[#This Row],[Churn_Risk_Score]]&gt;=10,"High Risk", IF(tbl_Customers[[#This Row],[Churn_Risk_Score]]&gt;=5,"Medium Risk","Low Risk"))</f>
        <v>Low Risk</v>
      </c>
      <c r="AH2534">
        <f>tbl_Customers[[#This Row],[total_day_charge]] + tbl_Customers[[#This Row],[total_eve_charge]] + tbl_Customers[[#This Row],[total_night_charge]] + tbl_Customers[[#This Row],[total_intl_charge]]</f>
        <v>48.97</v>
      </c>
    </row>
    <row r="2535" spans="1:34"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t="str">
        <f>IF(tbl_Customers[[#This Row],[total_intl_charge]] &lt;= 3, "Low Charges", "High Charges")</f>
        <v>High Charges</v>
      </c>
      <c r="Z2535" t="str">
        <f>IF(tbl_Customers[[#This Row],[total_eve_calls]]&lt;=80,"Low Calls",
IF(tbl_Customers[[#This Row],[total_eve_calls]]&lt;=120,"Medium Calls","High Calls"))</f>
        <v>High Calls</v>
      </c>
      <c r="AA2535" t="str">
        <f>IF(tbl_Customers[[#This Row],[total_eve_charge]]&lt;=15,"Low Charges",
IF(tbl_Customers[[#This Row],[total_eve_charge]]&lt;=20,"Medium Charges","High Charges"))</f>
        <v>Low Charges</v>
      </c>
      <c r="AB2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5" t="str">
        <f>IF(tbl_Customers[[#This Row],[number_vmail_messages]] = 0, "No Usage", IF(tbl_Customers[[#This Row],[number_vmail_messages]] &lt;= 20, "Low Usage", IF(tbl_Customers[[#This Row],[number_vmail_messages]] &lt;= 40, "Medium Usgae", "High Usage")))</f>
        <v>Medium Usgae</v>
      </c>
      <c r="AD2535" t="str">
        <f>IF(tbl_Customers[[#This Row],[total_day_minutes]]&lt;=150,"Low Usage", IF(tbl_Customers[[#This Row],[total_day_minutes]]&lt;=200,"Medium Usage", IF(tbl_Customers[[#This Row],[total_day_minutes]]&lt;=250,"High Usage","Very High Usage")))</f>
        <v>Low Usage</v>
      </c>
      <c r="AE2535" t="str">
        <f>IF(tbl_Customers[[#This Row],[total_intl_calls]]&lt;=5,"Low Calls", IF(tbl_Customers[[#This Row],[total_intl_calls]]&lt;=10, "Medium Calls", "High Calls"))</f>
        <v>Low Calls</v>
      </c>
      <c r="AF25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5" t="str">
        <f>IF(tbl_Customers[[#This Row],[Churn_Risk_Score]]&gt;=10,"High Risk", IF(tbl_Customers[[#This Row],[Churn_Risk_Score]]&gt;=5,"Medium Risk","Low Risk"))</f>
        <v>Low Risk</v>
      </c>
      <c r="AH2535">
        <f>tbl_Customers[[#This Row],[total_day_charge]] + tbl_Customers[[#This Row],[total_eve_charge]] + tbl_Customers[[#This Row],[total_night_charge]] + tbl_Customers[[#This Row],[total_intl_charge]]</f>
        <v>45.690000000000005</v>
      </c>
    </row>
    <row r="2536" spans="1:34"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t="str">
        <f>IF(tbl_Customers[[#This Row],[total_intl_charge]] &lt;= 3, "Low Charges", "High Charges")</f>
        <v>Low Charges</v>
      </c>
      <c r="Z2536" t="str">
        <f>IF(tbl_Customers[[#This Row],[total_eve_calls]]&lt;=80,"Low Calls",
IF(tbl_Customers[[#This Row],[total_eve_calls]]&lt;=120,"Medium Calls","High Calls"))</f>
        <v>Low Calls</v>
      </c>
      <c r="AA2536" t="str">
        <f>IF(tbl_Customers[[#This Row],[total_eve_charge]]&lt;=15,"Low Charges",
IF(tbl_Customers[[#This Row],[total_eve_charge]]&lt;=20,"Medium Charges","High Charges"))</f>
        <v>High Charges</v>
      </c>
      <c r="AB2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6" t="str">
        <f>IF(tbl_Customers[[#This Row],[number_vmail_messages]] = 0, "No Usage", IF(tbl_Customers[[#This Row],[number_vmail_messages]] &lt;= 20, "Low Usage", IF(tbl_Customers[[#This Row],[number_vmail_messages]] &lt;= 40, "Medium Usgae", "High Usage")))</f>
        <v>No Usage</v>
      </c>
      <c r="AD2536" t="str">
        <f>IF(tbl_Customers[[#This Row],[total_day_minutes]]&lt;=150,"Low Usage", IF(tbl_Customers[[#This Row],[total_day_minutes]]&lt;=200,"Medium Usage", IF(tbl_Customers[[#This Row],[total_day_minutes]]&lt;=250,"High Usage","Very High Usage")))</f>
        <v>High Usage</v>
      </c>
      <c r="AE2536" t="str">
        <f>IF(tbl_Customers[[#This Row],[total_intl_calls]]&lt;=5,"Low Calls", IF(tbl_Customers[[#This Row],[total_intl_calls]]&lt;=10, "Medium Calls", "High Calls"))</f>
        <v>Medium Calls</v>
      </c>
      <c r="AF25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6" t="str">
        <f>IF(tbl_Customers[[#This Row],[Churn_Risk_Score]]&gt;=10,"High Risk", IF(tbl_Customers[[#This Row],[Churn_Risk_Score]]&gt;=5,"Medium Risk","Low Risk"))</f>
        <v>Low Risk</v>
      </c>
      <c r="AH2536">
        <f>tbl_Customers[[#This Row],[total_day_charge]] + tbl_Customers[[#This Row],[total_eve_charge]] + tbl_Customers[[#This Row],[total_night_charge]] + tbl_Customers[[#This Row],[total_intl_charge]]</f>
        <v>74.570000000000007</v>
      </c>
    </row>
    <row r="2537" spans="1:34"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t="str">
        <f>IF(tbl_Customers[[#This Row],[total_intl_charge]] &lt;= 3, "Low Charges", "High Charges")</f>
        <v>High Charges</v>
      </c>
      <c r="Z2537" t="str">
        <f>IF(tbl_Customers[[#This Row],[total_eve_calls]]&lt;=80,"Low Calls",
IF(tbl_Customers[[#This Row],[total_eve_calls]]&lt;=120,"Medium Calls","High Calls"))</f>
        <v>Medium Calls</v>
      </c>
      <c r="AA2537" t="str">
        <f>IF(tbl_Customers[[#This Row],[total_eve_charge]]&lt;=15,"Low Charges",
IF(tbl_Customers[[#This Row],[total_eve_charge]]&lt;=20,"Medium Charges","High Charges"))</f>
        <v>Medium Charges</v>
      </c>
      <c r="AB2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7" t="str">
        <f>IF(tbl_Customers[[#This Row],[number_vmail_messages]] = 0, "No Usage", IF(tbl_Customers[[#This Row],[number_vmail_messages]] &lt;= 20, "Low Usage", IF(tbl_Customers[[#This Row],[number_vmail_messages]] &lt;= 40, "Medium Usgae", "High Usage")))</f>
        <v>Medium Usgae</v>
      </c>
      <c r="AD2537" t="str">
        <f>IF(tbl_Customers[[#This Row],[total_day_minutes]]&lt;=150,"Low Usage", IF(tbl_Customers[[#This Row],[total_day_minutes]]&lt;=200,"Medium Usage", IF(tbl_Customers[[#This Row],[total_day_minutes]]&lt;=250,"High Usage","Very High Usage")))</f>
        <v>Medium Usage</v>
      </c>
      <c r="AE2537" t="str">
        <f>IF(tbl_Customers[[#This Row],[total_intl_calls]]&lt;=5,"Low Calls", IF(tbl_Customers[[#This Row],[total_intl_calls]]&lt;=10, "Medium Calls", "High Calls"))</f>
        <v>Low Calls</v>
      </c>
      <c r="AF25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7" t="str">
        <f>IF(tbl_Customers[[#This Row],[Churn_Risk_Score]]&gt;=10,"High Risk", IF(tbl_Customers[[#This Row],[Churn_Risk_Score]]&gt;=5,"Medium Risk","Low Risk"))</f>
        <v>Low Risk</v>
      </c>
      <c r="AH2537">
        <f>tbl_Customers[[#This Row],[total_day_charge]] + tbl_Customers[[#This Row],[total_eve_charge]] + tbl_Customers[[#This Row],[total_night_charge]] + tbl_Customers[[#This Row],[total_intl_charge]]</f>
        <v>59.870000000000005</v>
      </c>
    </row>
    <row r="2538" spans="1:34"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t="str">
        <f>IF(tbl_Customers[[#This Row],[total_intl_charge]] &lt;= 3, "Low Charges", "High Charges")</f>
        <v>High Charges</v>
      </c>
      <c r="Z2538" t="str">
        <f>IF(tbl_Customers[[#This Row],[total_eve_calls]]&lt;=80,"Low Calls",
IF(tbl_Customers[[#This Row],[total_eve_calls]]&lt;=120,"Medium Calls","High Calls"))</f>
        <v>Medium Calls</v>
      </c>
      <c r="AA2538" t="str">
        <f>IF(tbl_Customers[[#This Row],[total_eve_charge]]&lt;=15,"Low Charges",
IF(tbl_Customers[[#This Row],[total_eve_charge]]&lt;=20,"Medium Charges","High Charges"))</f>
        <v>Low Charges</v>
      </c>
      <c r="AB2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8" t="str">
        <f>IF(tbl_Customers[[#This Row],[number_vmail_messages]] = 0, "No Usage", IF(tbl_Customers[[#This Row],[number_vmail_messages]] &lt;= 20, "Low Usage", IF(tbl_Customers[[#This Row],[number_vmail_messages]] &lt;= 40, "Medium Usgae", "High Usage")))</f>
        <v>Medium Usgae</v>
      </c>
      <c r="AD2538" t="str">
        <f>IF(tbl_Customers[[#This Row],[total_day_minutes]]&lt;=150,"Low Usage", IF(tbl_Customers[[#This Row],[total_day_minutes]]&lt;=200,"Medium Usage", IF(tbl_Customers[[#This Row],[total_day_minutes]]&lt;=250,"High Usage","Very High Usage")))</f>
        <v>Low Usage</v>
      </c>
      <c r="AE2538" t="str">
        <f>IF(tbl_Customers[[#This Row],[total_intl_calls]]&lt;=5,"Low Calls", IF(tbl_Customers[[#This Row],[total_intl_calls]]&lt;=10, "Medium Calls", "High Calls"))</f>
        <v>Low Calls</v>
      </c>
      <c r="AF25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8" t="str">
        <f>IF(tbl_Customers[[#This Row],[Churn_Risk_Score]]&gt;=10,"High Risk", IF(tbl_Customers[[#This Row],[Churn_Risk_Score]]&gt;=5,"Medium Risk","Low Risk"))</f>
        <v>Low Risk</v>
      </c>
      <c r="AH2538">
        <f>tbl_Customers[[#This Row],[total_day_charge]] + tbl_Customers[[#This Row],[total_eve_charge]] + tbl_Customers[[#This Row],[total_night_charge]] + tbl_Customers[[#This Row],[total_intl_charge]]</f>
        <v>30.209999999999997</v>
      </c>
    </row>
    <row r="2539" spans="1:34"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t="str">
        <f>IF(tbl_Customers[[#This Row],[total_intl_charge]] &lt;= 3, "Low Charges", "High Charges")</f>
        <v>Low Charges</v>
      </c>
      <c r="Z2539" t="str">
        <f>IF(tbl_Customers[[#This Row],[total_eve_calls]]&lt;=80,"Low Calls",
IF(tbl_Customers[[#This Row],[total_eve_calls]]&lt;=120,"Medium Calls","High Calls"))</f>
        <v>High Calls</v>
      </c>
      <c r="AA2539" t="str">
        <f>IF(tbl_Customers[[#This Row],[total_eve_charge]]&lt;=15,"Low Charges",
IF(tbl_Customers[[#This Row],[total_eve_charge]]&lt;=20,"Medium Charges","High Charges"))</f>
        <v>Medium Charges</v>
      </c>
      <c r="AB2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9" t="str">
        <f>IF(tbl_Customers[[#This Row],[number_vmail_messages]] = 0, "No Usage", IF(tbl_Customers[[#This Row],[number_vmail_messages]] &lt;= 20, "Low Usage", IF(tbl_Customers[[#This Row],[number_vmail_messages]] &lt;= 40, "Medium Usgae", "High Usage")))</f>
        <v>Medium Usgae</v>
      </c>
      <c r="AD2539" t="str">
        <f>IF(tbl_Customers[[#This Row],[total_day_minutes]]&lt;=150,"Low Usage", IF(tbl_Customers[[#This Row],[total_day_minutes]]&lt;=200,"Medium Usage", IF(tbl_Customers[[#This Row],[total_day_minutes]]&lt;=250,"High Usage","Very High Usage")))</f>
        <v>Very High Usage</v>
      </c>
      <c r="AE2539" t="str">
        <f>IF(tbl_Customers[[#This Row],[total_intl_calls]]&lt;=5,"Low Calls", IF(tbl_Customers[[#This Row],[total_intl_calls]]&lt;=10, "Medium Calls", "High Calls"))</f>
        <v>Low Calls</v>
      </c>
      <c r="AF25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9" t="str">
        <f>IF(tbl_Customers[[#This Row],[Churn_Risk_Score]]&gt;=10,"High Risk", IF(tbl_Customers[[#This Row],[Churn_Risk_Score]]&gt;=5,"Medium Risk","Low Risk"))</f>
        <v>Low Risk</v>
      </c>
      <c r="AH2539">
        <f>tbl_Customers[[#This Row],[total_day_charge]] + tbl_Customers[[#This Row],[total_eve_charge]] + tbl_Customers[[#This Row],[total_night_charge]] + tbl_Customers[[#This Row],[total_intl_charge]]</f>
        <v>72.099999999999994</v>
      </c>
    </row>
    <row r="2540" spans="1:34"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t="str">
        <f>IF(tbl_Customers[[#This Row],[total_intl_charge]] &lt;= 3, "Low Charges", "High Charges")</f>
        <v>High Charges</v>
      </c>
      <c r="Z2540" t="str">
        <f>IF(tbl_Customers[[#This Row],[total_eve_calls]]&lt;=80,"Low Calls",
IF(tbl_Customers[[#This Row],[total_eve_calls]]&lt;=120,"Medium Calls","High Calls"))</f>
        <v>High Calls</v>
      </c>
      <c r="AA2540" t="str">
        <f>IF(tbl_Customers[[#This Row],[total_eve_charge]]&lt;=15,"Low Charges",
IF(tbl_Customers[[#This Row],[total_eve_charge]]&lt;=20,"Medium Charges","High Charges"))</f>
        <v>High Charges</v>
      </c>
      <c r="AB2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0" t="str">
        <f>IF(tbl_Customers[[#This Row],[number_vmail_messages]] = 0, "No Usage", IF(tbl_Customers[[#This Row],[number_vmail_messages]] &lt;= 20, "Low Usage", IF(tbl_Customers[[#This Row],[number_vmail_messages]] &lt;= 40, "Medium Usgae", "High Usage")))</f>
        <v>No Usage</v>
      </c>
      <c r="AD2540" t="str">
        <f>IF(tbl_Customers[[#This Row],[total_day_minutes]]&lt;=150,"Low Usage", IF(tbl_Customers[[#This Row],[total_day_minutes]]&lt;=200,"Medium Usage", IF(tbl_Customers[[#This Row],[total_day_minutes]]&lt;=250,"High Usage","Very High Usage")))</f>
        <v>High Usage</v>
      </c>
      <c r="AE2540" t="str">
        <f>IF(tbl_Customers[[#This Row],[total_intl_calls]]&lt;=5,"Low Calls", IF(tbl_Customers[[#This Row],[total_intl_calls]]&lt;=10, "Medium Calls", "High Calls"))</f>
        <v>Low Calls</v>
      </c>
      <c r="AF25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0" t="str">
        <f>IF(tbl_Customers[[#This Row],[Churn_Risk_Score]]&gt;=10,"High Risk", IF(tbl_Customers[[#This Row],[Churn_Risk_Score]]&gt;=5,"Medium Risk","Low Risk"))</f>
        <v>Low Risk</v>
      </c>
      <c r="AH2540">
        <f>tbl_Customers[[#This Row],[total_day_charge]] + tbl_Customers[[#This Row],[total_eve_charge]] + tbl_Customers[[#This Row],[total_night_charge]] + tbl_Customers[[#This Row],[total_intl_charge]]</f>
        <v>70.859999999999985</v>
      </c>
    </row>
    <row r="2541" spans="1:34"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t="str">
        <f>IF(tbl_Customers[[#This Row],[total_intl_charge]] &lt;= 3, "Low Charges", "High Charges")</f>
        <v>High Charges</v>
      </c>
      <c r="Z2541" t="str">
        <f>IF(tbl_Customers[[#This Row],[total_eve_calls]]&lt;=80,"Low Calls",
IF(tbl_Customers[[#This Row],[total_eve_calls]]&lt;=120,"Medium Calls","High Calls"))</f>
        <v>Medium Calls</v>
      </c>
      <c r="AA2541" t="str">
        <f>IF(tbl_Customers[[#This Row],[total_eve_charge]]&lt;=15,"Low Charges",
IF(tbl_Customers[[#This Row],[total_eve_charge]]&lt;=20,"Medium Charges","High Charges"))</f>
        <v>Low Charges</v>
      </c>
      <c r="AB2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1" t="str">
        <f>IF(tbl_Customers[[#This Row],[number_vmail_messages]] = 0, "No Usage", IF(tbl_Customers[[#This Row],[number_vmail_messages]] &lt;= 20, "Low Usage", IF(tbl_Customers[[#This Row],[number_vmail_messages]] &lt;= 40, "Medium Usgae", "High Usage")))</f>
        <v>No Usage</v>
      </c>
      <c r="AD2541" t="str">
        <f>IF(tbl_Customers[[#This Row],[total_day_minutes]]&lt;=150,"Low Usage", IF(tbl_Customers[[#This Row],[total_day_minutes]]&lt;=200,"Medium Usage", IF(tbl_Customers[[#This Row],[total_day_minutes]]&lt;=250,"High Usage","Very High Usage")))</f>
        <v>High Usage</v>
      </c>
      <c r="AE2541" t="str">
        <f>IF(tbl_Customers[[#This Row],[total_intl_calls]]&lt;=5,"Low Calls", IF(tbl_Customers[[#This Row],[total_intl_calls]]&lt;=10, "Medium Calls", "High Calls"))</f>
        <v>Low Calls</v>
      </c>
      <c r="AF25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1" t="str">
        <f>IF(tbl_Customers[[#This Row],[Churn_Risk_Score]]&gt;=10,"High Risk", IF(tbl_Customers[[#This Row],[Churn_Risk_Score]]&gt;=5,"Medium Risk","Low Risk"))</f>
        <v>Low Risk</v>
      </c>
      <c r="AH2541">
        <f>tbl_Customers[[#This Row],[total_day_charge]] + tbl_Customers[[#This Row],[total_eve_charge]] + tbl_Customers[[#This Row],[total_night_charge]] + tbl_Customers[[#This Row],[total_intl_charge]]</f>
        <v>65.72</v>
      </c>
    </row>
    <row r="2542" spans="1:34"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t="str">
        <f>IF(tbl_Customers[[#This Row],[total_intl_charge]] &lt;= 3, "Low Charges", "High Charges")</f>
        <v>High Charges</v>
      </c>
      <c r="Z2542" t="str">
        <f>IF(tbl_Customers[[#This Row],[total_eve_calls]]&lt;=80,"Low Calls",
IF(tbl_Customers[[#This Row],[total_eve_calls]]&lt;=120,"Medium Calls","High Calls"))</f>
        <v>Medium Calls</v>
      </c>
      <c r="AA2542" t="str">
        <f>IF(tbl_Customers[[#This Row],[total_eve_charge]]&lt;=15,"Low Charges",
IF(tbl_Customers[[#This Row],[total_eve_charge]]&lt;=20,"Medium Charges","High Charges"))</f>
        <v>Medium Charges</v>
      </c>
      <c r="AB2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2" t="str">
        <f>IF(tbl_Customers[[#This Row],[number_vmail_messages]] = 0, "No Usage", IF(tbl_Customers[[#This Row],[number_vmail_messages]] &lt;= 20, "Low Usage", IF(tbl_Customers[[#This Row],[number_vmail_messages]] &lt;= 40, "Medium Usgae", "High Usage")))</f>
        <v>No Usage</v>
      </c>
      <c r="AD2542" t="str">
        <f>IF(tbl_Customers[[#This Row],[total_day_minutes]]&lt;=150,"Low Usage", IF(tbl_Customers[[#This Row],[total_day_minutes]]&lt;=200,"Medium Usage", IF(tbl_Customers[[#This Row],[total_day_minutes]]&lt;=250,"High Usage","Very High Usage")))</f>
        <v>Low Usage</v>
      </c>
      <c r="AE2542" t="str">
        <f>IF(tbl_Customers[[#This Row],[total_intl_calls]]&lt;=5,"Low Calls", IF(tbl_Customers[[#This Row],[total_intl_calls]]&lt;=10, "Medium Calls", "High Calls"))</f>
        <v>Low Calls</v>
      </c>
      <c r="AF25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2" t="str">
        <f>IF(tbl_Customers[[#This Row],[Churn_Risk_Score]]&gt;=10,"High Risk", IF(tbl_Customers[[#This Row],[Churn_Risk_Score]]&gt;=5,"Medium Risk","Low Risk"))</f>
        <v>Low Risk</v>
      </c>
      <c r="AH2542">
        <f>tbl_Customers[[#This Row],[total_day_charge]] + tbl_Customers[[#This Row],[total_eve_charge]] + tbl_Customers[[#This Row],[total_night_charge]] + tbl_Customers[[#This Row],[total_intl_charge]]</f>
        <v>47.8</v>
      </c>
    </row>
    <row r="2543" spans="1:34"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t="str">
        <f>IF(tbl_Customers[[#This Row],[total_intl_charge]] &lt;= 3, "Low Charges", "High Charges")</f>
        <v>Low Charges</v>
      </c>
      <c r="Z2543" t="str">
        <f>IF(tbl_Customers[[#This Row],[total_eve_calls]]&lt;=80,"Low Calls",
IF(tbl_Customers[[#This Row],[total_eve_calls]]&lt;=120,"Medium Calls","High Calls"))</f>
        <v>Low Calls</v>
      </c>
      <c r="AA2543" t="str">
        <f>IF(tbl_Customers[[#This Row],[total_eve_charge]]&lt;=15,"Low Charges",
IF(tbl_Customers[[#This Row],[total_eve_charge]]&lt;=20,"Medium Charges","High Charges"))</f>
        <v>Medium Charges</v>
      </c>
      <c r="AB2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3" t="str">
        <f>IF(tbl_Customers[[#This Row],[number_vmail_messages]] = 0, "No Usage", IF(tbl_Customers[[#This Row],[number_vmail_messages]] &lt;= 20, "Low Usage", IF(tbl_Customers[[#This Row],[number_vmail_messages]] &lt;= 40, "Medium Usgae", "High Usage")))</f>
        <v>No Usage</v>
      </c>
      <c r="AD2543" t="str">
        <f>IF(tbl_Customers[[#This Row],[total_day_minutes]]&lt;=150,"Low Usage", IF(tbl_Customers[[#This Row],[total_day_minutes]]&lt;=200,"Medium Usage", IF(tbl_Customers[[#This Row],[total_day_minutes]]&lt;=250,"High Usage","Very High Usage")))</f>
        <v>Very High Usage</v>
      </c>
      <c r="AE2543" t="str">
        <f>IF(tbl_Customers[[#This Row],[total_intl_calls]]&lt;=5,"Low Calls", IF(tbl_Customers[[#This Row],[total_intl_calls]]&lt;=10, "Medium Calls", "High Calls"))</f>
        <v>Medium Calls</v>
      </c>
      <c r="AF25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43" t="str">
        <f>IF(tbl_Customers[[#This Row],[Churn_Risk_Score]]&gt;=10,"High Risk", IF(tbl_Customers[[#This Row],[Churn_Risk_Score]]&gt;=5,"Medium Risk","Low Risk"))</f>
        <v>Medium Risk</v>
      </c>
      <c r="AH2543">
        <f>tbl_Customers[[#This Row],[total_day_charge]] + tbl_Customers[[#This Row],[total_eve_charge]] + tbl_Customers[[#This Row],[total_night_charge]] + tbl_Customers[[#This Row],[total_intl_charge]]</f>
        <v>76.89</v>
      </c>
    </row>
    <row r="2544" spans="1:34"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t="str">
        <f>IF(tbl_Customers[[#This Row],[total_intl_charge]] &lt;= 3, "Low Charges", "High Charges")</f>
        <v>Low Charges</v>
      </c>
      <c r="Z2544" t="str">
        <f>IF(tbl_Customers[[#This Row],[total_eve_calls]]&lt;=80,"Low Calls",
IF(tbl_Customers[[#This Row],[total_eve_calls]]&lt;=120,"Medium Calls","High Calls"))</f>
        <v>Low Calls</v>
      </c>
      <c r="AA2544" t="str">
        <f>IF(tbl_Customers[[#This Row],[total_eve_charge]]&lt;=15,"Low Charges",
IF(tbl_Customers[[#This Row],[total_eve_charge]]&lt;=20,"Medium Charges","High Charges"))</f>
        <v>High Charges</v>
      </c>
      <c r="AB2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4" t="str">
        <f>IF(tbl_Customers[[#This Row],[number_vmail_messages]] = 0, "No Usage", IF(tbl_Customers[[#This Row],[number_vmail_messages]] &lt;= 20, "Low Usage", IF(tbl_Customers[[#This Row],[number_vmail_messages]] &lt;= 40, "Medium Usgae", "High Usage")))</f>
        <v>No Usage</v>
      </c>
      <c r="AD2544" t="str">
        <f>IF(tbl_Customers[[#This Row],[total_day_minutes]]&lt;=150,"Low Usage", IF(tbl_Customers[[#This Row],[total_day_minutes]]&lt;=200,"Medium Usage", IF(tbl_Customers[[#This Row],[total_day_minutes]]&lt;=250,"High Usage","Very High Usage")))</f>
        <v>Medium Usage</v>
      </c>
      <c r="AE2544" t="str">
        <f>IF(tbl_Customers[[#This Row],[total_intl_calls]]&lt;=5,"Low Calls", IF(tbl_Customers[[#This Row],[total_intl_calls]]&lt;=10, "Medium Calls", "High Calls"))</f>
        <v>Low Calls</v>
      </c>
      <c r="AF25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4" t="str">
        <f>IF(tbl_Customers[[#This Row],[Churn_Risk_Score]]&gt;=10,"High Risk", IF(tbl_Customers[[#This Row],[Churn_Risk_Score]]&gt;=5,"Medium Risk","Low Risk"))</f>
        <v>Low Risk</v>
      </c>
      <c r="AH2544">
        <f>tbl_Customers[[#This Row],[total_day_charge]] + tbl_Customers[[#This Row],[total_eve_charge]] + tbl_Customers[[#This Row],[total_night_charge]] + tbl_Customers[[#This Row],[total_intl_charge]]</f>
        <v>62.33</v>
      </c>
    </row>
    <row r="2545" spans="1:34"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t="str">
        <f>IF(tbl_Customers[[#This Row],[total_intl_charge]] &lt;= 3, "Low Charges", "High Charges")</f>
        <v>Low Charges</v>
      </c>
      <c r="Z2545" t="str">
        <f>IF(tbl_Customers[[#This Row],[total_eve_calls]]&lt;=80,"Low Calls",
IF(tbl_Customers[[#This Row],[total_eve_calls]]&lt;=120,"Medium Calls","High Calls"))</f>
        <v>High Calls</v>
      </c>
      <c r="AA2545" t="str">
        <f>IF(tbl_Customers[[#This Row],[total_eve_charge]]&lt;=15,"Low Charges",
IF(tbl_Customers[[#This Row],[total_eve_charge]]&lt;=20,"Medium Charges","High Charges"))</f>
        <v>Low Charges</v>
      </c>
      <c r="AB2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45" t="str">
        <f>IF(tbl_Customers[[#This Row],[number_vmail_messages]] = 0, "No Usage", IF(tbl_Customers[[#This Row],[number_vmail_messages]] &lt;= 20, "Low Usage", IF(tbl_Customers[[#This Row],[number_vmail_messages]] &lt;= 40, "Medium Usgae", "High Usage")))</f>
        <v>No Usage</v>
      </c>
      <c r="AD2545" t="str">
        <f>IF(tbl_Customers[[#This Row],[total_day_minutes]]&lt;=150,"Low Usage", IF(tbl_Customers[[#This Row],[total_day_minutes]]&lt;=200,"Medium Usage", IF(tbl_Customers[[#This Row],[total_day_minutes]]&lt;=250,"High Usage","Very High Usage")))</f>
        <v>Medium Usage</v>
      </c>
      <c r="AE2545" t="str">
        <f>IF(tbl_Customers[[#This Row],[total_intl_calls]]&lt;=5,"Low Calls", IF(tbl_Customers[[#This Row],[total_intl_calls]]&lt;=10, "Medium Calls", "High Calls"))</f>
        <v>Medium Calls</v>
      </c>
      <c r="AF25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5" t="str">
        <f>IF(tbl_Customers[[#This Row],[Churn_Risk_Score]]&gt;=10,"High Risk", IF(tbl_Customers[[#This Row],[Churn_Risk_Score]]&gt;=5,"Medium Risk","Low Risk"))</f>
        <v>Low Risk</v>
      </c>
      <c r="AH2545">
        <f>tbl_Customers[[#This Row],[total_day_charge]] + tbl_Customers[[#This Row],[total_eve_charge]] + tbl_Customers[[#This Row],[total_night_charge]] + tbl_Customers[[#This Row],[total_intl_charge]]</f>
        <v>55.28</v>
      </c>
    </row>
    <row r="2546" spans="1:34"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t="str">
        <f>IF(tbl_Customers[[#This Row],[total_intl_charge]] &lt;= 3, "Low Charges", "High Charges")</f>
        <v>High Charges</v>
      </c>
      <c r="Z2546" t="str">
        <f>IF(tbl_Customers[[#This Row],[total_eve_calls]]&lt;=80,"Low Calls",
IF(tbl_Customers[[#This Row],[total_eve_calls]]&lt;=120,"Medium Calls","High Calls"))</f>
        <v>Medium Calls</v>
      </c>
      <c r="AA2546" t="str">
        <f>IF(tbl_Customers[[#This Row],[total_eve_charge]]&lt;=15,"Low Charges",
IF(tbl_Customers[[#This Row],[total_eve_charge]]&lt;=20,"Medium Charges","High Charges"))</f>
        <v>Low Charges</v>
      </c>
      <c r="AB2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6" t="str">
        <f>IF(tbl_Customers[[#This Row],[number_vmail_messages]] = 0, "No Usage", IF(tbl_Customers[[#This Row],[number_vmail_messages]] &lt;= 20, "Low Usage", IF(tbl_Customers[[#This Row],[number_vmail_messages]] &lt;= 40, "Medium Usgae", "High Usage")))</f>
        <v>No Usage</v>
      </c>
      <c r="AD2546" t="str">
        <f>IF(tbl_Customers[[#This Row],[total_day_minutes]]&lt;=150,"Low Usage", IF(tbl_Customers[[#This Row],[total_day_minutes]]&lt;=200,"Medium Usage", IF(tbl_Customers[[#This Row],[total_day_minutes]]&lt;=250,"High Usage","Very High Usage")))</f>
        <v>High Usage</v>
      </c>
      <c r="AE2546" t="str">
        <f>IF(tbl_Customers[[#This Row],[total_intl_calls]]&lt;=5,"Low Calls", IF(tbl_Customers[[#This Row],[total_intl_calls]]&lt;=10, "Medium Calls", "High Calls"))</f>
        <v>Low Calls</v>
      </c>
      <c r="AF25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6" t="str">
        <f>IF(tbl_Customers[[#This Row],[Churn_Risk_Score]]&gt;=10,"High Risk", IF(tbl_Customers[[#This Row],[Churn_Risk_Score]]&gt;=5,"Medium Risk","Low Risk"))</f>
        <v>Low Risk</v>
      </c>
      <c r="AH2546">
        <f>tbl_Customers[[#This Row],[total_day_charge]] + tbl_Customers[[#This Row],[total_eve_charge]] + tbl_Customers[[#This Row],[total_night_charge]] + tbl_Customers[[#This Row],[total_intl_charge]]</f>
        <v>60.460000000000008</v>
      </c>
    </row>
    <row r="2547" spans="1:34"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t="str">
        <f>IF(tbl_Customers[[#This Row],[total_intl_charge]] &lt;= 3, "Low Charges", "High Charges")</f>
        <v>High Charges</v>
      </c>
      <c r="Z2547" t="str">
        <f>IF(tbl_Customers[[#This Row],[total_eve_calls]]&lt;=80,"Low Calls",
IF(tbl_Customers[[#This Row],[total_eve_calls]]&lt;=120,"Medium Calls","High Calls"))</f>
        <v>Medium Calls</v>
      </c>
      <c r="AA2547" t="str">
        <f>IF(tbl_Customers[[#This Row],[total_eve_charge]]&lt;=15,"Low Charges",
IF(tbl_Customers[[#This Row],[total_eve_charge]]&lt;=20,"Medium Charges","High Charges"))</f>
        <v>Medium Charges</v>
      </c>
      <c r="AB2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7" t="str">
        <f>IF(tbl_Customers[[#This Row],[number_vmail_messages]] = 0, "No Usage", IF(tbl_Customers[[#This Row],[number_vmail_messages]] &lt;= 20, "Low Usage", IF(tbl_Customers[[#This Row],[number_vmail_messages]] &lt;= 40, "Medium Usgae", "High Usage")))</f>
        <v>Medium Usgae</v>
      </c>
      <c r="AD2547" t="str">
        <f>IF(tbl_Customers[[#This Row],[total_day_minutes]]&lt;=150,"Low Usage", IF(tbl_Customers[[#This Row],[total_day_minutes]]&lt;=200,"Medium Usage", IF(tbl_Customers[[#This Row],[total_day_minutes]]&lt;=250,"High Usage","Very High Usage")))</f>
        <v>High Usage</v>
      </c>
      <c r="AE2547" t="str">
        <f>IF(tbl_Customers[[#This Row],[total_intl_calls]]&lt;=5,"Low Calls", IF(tbl_Customers[[#This Row],[total_intl_calls]]&lt;=10, "Medium Calls", "High Calls"))</f>
        <v>Low Calls</v>
      </c>
      <c r="AF25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47" t="str">
        <f>IF(tbl_Customers[[#This Row],[Churn_Risk_Score]]&gt;=10,"High Risk", IF(tbl_Customers[[#This Row],[Churn_Risk_Score]]&gt;=5,"Medium Risk","Low Risk"))</f>
        <v>Low Risk</v>
      </c>
      <c r="AH2547">
        <f>tbl_Customers[[#This Row],[total_day_charge]] + tbl_Customers[[#This Row],[total_eve_charge]] + tbl_Customers[[#This Row],[total_night_charge]] + tbl_Customers[[#This Row],[total_intl_charge]]</f>
        <v>68</v>
      </c>
    </row>
    <row r="2548" spans="1:34"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t="str">
        <f>IF(tbl_Customers[[#This Row],[total_intl_charge]] &lt;= 3, "Low Charges", "High Charges")</f>
        <v>Low Charges</v>
      </c>
      <c r="Z2548" t="str">
        <f>IF(tbl_Customers[[#This Row],[total_eve_calls]]&lt;=80,"Low Calls",
IF(tbl_Customers[[#This Row],[total_eve_calls]]&lt;=120,"Medium Calls","High Calls"))</f>
        <v>Low Calls</v>
      </c>
      <c r="AA2548" t="str">
        <f>IF(tbl_Customers[[#This Row],[total_eve_charge]]&lt;=15,"Low Charges",
IF(tbl_Customers[[#This Row],[total_eve_charge]]&lt;=20,"Medium Charges","High Charges"))</f>
        <v>High Charges</v>
      </c>
      <c r="AB2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8" t="str">
        <f>IF(tbl_Customers[[#This Row],[number_vmail_messages]] = 0, "No Usage", IF(tbl_Customers[[#This Row],[number_vmail_messages]] &lt;= 20, "Low Usage", IF(tbl_Customers[[#This Row],[number_vmail_messages]] &lt;= 40, "Medium Usgae", "High Usage")))</f>
        <v>Medium Usgae</v>
      </c>
      <c r="AD2548" t="str">
        <f>IF(tbl_Customers[[#This Row],[total_day_minutes]]&lt;=150,"Low Usage", IF(tbl_Customers[[#This Row],[total_day_minutes]]&lt;=200,"Medium Usage", IF(tbl_Customers[[#This Row],[total_day_minutes]]&lt;=250,"High Usage","Very High Usage")))</f>
        <v>High Usage</v>
      </c>
      <c r="AE2548" t="str">
        <f>IF(tbl_Customers[[#This Row],[total_intl_calls]]&lt;=5,"Low Calls", IF(tbl_Customers[[#This Row],[total_intl_calls]]&lt;=10, "Medium Calls", "High Calls"))</f>
        <v>Low Calls</v>
      </c>
      <c r="AF25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8" t="str">
        <f>IF(tbl_Customers[[#This Row],[Churn_Risk_Score]]&gt;=10,"High Risk", IF(tbl_Customers[[#This Row],[Churn_Risk_Score]]&gt;=5,"Medium Risk","Low Risk"))</f>
        <v>Low Risk</v>
      </c>
      <c r="AH2548">
        <f>tbl_Customers[[#This Row],[total_day_charge]] + tbl_Customers[[#This Row],[total_eve_charge]] + tbl_Customers[[#This Row],[total_night_charge]] + tbl_Customers[[#This Row],[total_intl_charge]]</f>
        <v>69.95</v>
      </c>
    </row>
    <row r="2549" spans="1:34"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t="str">
        <f>IF(tbl_Customers[[#This Row],[total_intl_charge]] &lt;= 3, "Low Charges", "High Charges")</f>
        <v>High Charges</v>
      </c>
      <c r="Z2549" t="str">
        <f>IF(tbl_Customers[[#This Row],[total_eve_calls]]&lt;=80,"Low Calls",
IF(tbl_Customers[[#This Row],[total_eve_calls]]&lt;=120,"Medium Calls","High Calls"))</f>
        <v>Medium Calls</v>
      </c>
      <c r="AA2549" t="str">
        <f>IF(tbl_Customers[[#This Row],[total_eve_charge]]&lt;=15,"Low Charges",
IF(tbl_Customers[[#This Row],[total_eve_charge]]&lt;=20,"Medium Charges","High Charges"))</f>
        <v>High Charges</v>
      </c>
      <c r="AB2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9" t="str">
        <f>IF(tbl_Customers[[#This Row],[number_vmail_messages]] = 0, "No Usage", IF(tbl_Customers[[#This Row],[number_vmail_messages]] &lt;= 20, "Low Usage", IF(tbl_Customers[[#This Row],[number_vmail_messages]] &lt;= 40, "Medium Usgae", "High Usage")))</f>
        <v>No Usage</v>
      </c>
      <c r="AD2549" t="str">
        <f>IF(tbl_Customers[[#This Row],[total_day_minutes]]&lt;=150,"Low Usage", IF(tbl_Customers[[#This Row],[total_day_minutes]]&lt;=200,"Medium Usage", IF(tbl_Customers[[#This Row],[total_day_minutes]]&lt;=250,"High Usage","Very High Usage")))</f>
        <v>Low Usage</v>
      </c>
      <c r="AE2549" t="str">
        <f>IF(tbl_Customers[[#This Row],[total_intl_calls]]&lt;=5,"Low Calls", IF(tbl_Customers[[#This Row],[total_intl_calls]]&lt;=10, "Medium Calls", "High Calls"))</f>
        <v>Low Calls</v>
      </c>
      <c r="AF25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9" t="str">
        <f>IF(tbl_Customers[[#This Row],[Churn_Risk_Score]]&gt;=10,"High Risk", IF(tbl_Customers[[#This Row],[Churn_Risk_Score]]&gt;=5,"Medium Risk","Low Risk"))</f>
        <v>Low Risk</v>
      </c>
      <c r="AH2549">
        <f>tbl_Customers[[#This Row],[total_day_charge]] + tbl_Customers[[#This Row],[total_eve_charge]] + tbl_Customers[[#This Row],[total_night_charge]] + tbl_Customers[[#This Row],[total_intl_charge]]</f>
        <v>42.26</v>
      </c>
    </row>
    <row r="2550" spans="1:34"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t="str">
        <f>IF(tbl_Customers[[#This Row],[total_intl_charge]] &lt;= 3, "Low Charges", "High Charges")</f>
        <v>Low Charges</v>
      </c>
      <c r="Z2550" t="str">
        <f>IF(tbl_Customers[[#This Row],[total_eve_calls]]&lt;=80,"Low Calls",
IF(tbl_Customers[[#This Row],[total_eve_calls]]&lt;=120,"Medium Calls","High Calls"))</f>
        <v>Medium Calls</v>
      </c>
      <c r="AA2550" t="str">
        <f>IF(tbl_Customers[[#This Row],[total_eve_charge]]&lt;=15,"Low Charges",
IF(tbl_Customers[[#This Row],[total_eve_charge]]&lt;=20,"Medium Charges","High Charges"))</f>
        <v>Medium Charges</v>
      </c>
      <c r="AB2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0" t="str">
        <f>IF(tbl_Customers[[#This Row],[number_vmail_messages]] = 0, "No Usage", IF(tbl_Customers[[#This Row],[number_vmail_messages]] &lt;= 20, "Low Usage", IF(tbl_Customers[[#This Row],[number_vmail_messages]] &lt;= 40, "Medium Usgae", "High Usage")))</f>
        <v>No Usage</v>
      </c>
      <c r="AD2550" t="str">
        <f>IF(tbl_Customers[[#This Row],[total_day_minutes]]&lt;=150,"Low Usage", IF(tbl_Customers[[#This Row],[total_day_minutes]]&lt;=200,"Medium Usage", IF(tbl_Customers[[#This Row],[total_day_minutes]]&lt;=250,"High Usage","Very High Usage")))</f>
        <v>Low Usage</v>
      </c>
      <c r="AE2550" t="str">
        <f>IF(tbl_Customers[[#This Row],[total_intl_calls]]&lt;=5,"Low Calls", IF(tbl_Customers[[#This Row],[total_intl_calls]]&lt;=10, "Medium Calls", "High Calls"))</f>
        <v>Low Calls</v>
      </c>
      <c r="AF25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0" t="str">
        <f>IF(tbl_Customers[[#This Row],[Churn_Risk_Score]]&gt;=10,"High Risk", IF(tbl_Customers[[#This Row],[Churn_Risk_Score]]&gt;=5,"Medium Risk","Low Risk"))</f>
        <v>Low Risk</v>
      </c>
      <c r="AH2550">
        <f>tbl_Customers[[#This Row],[total_day_charge]] + tbl_Customers[[#This Row],[total_eve_charge]] + tbl_Customers[[#This Row],[total_night_charge]] + tbl_Customers[[#This Row],[total_intl_charge]]</f>
        <v>47.09</v>
      </c>
    </row>
    <row r="2551" spans="1:34"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t="str">
        <f>IF(tbl_Customers[[#This Row],[total_intl_charge]] &lt;= 3, "Low Charges", "High Charges")</f>
        <v>Low Charges</v>
      </c>
      <c r="Z2551" t="str">
        <f>IF(tbl_Customers[[#This Row],[total_eve_calls]]&lt;=80,"Low Calls",
IF(tbl_Customers[[#This Row],[total_eve_calls]]&lt;=120,"Medium Calls","High Calls"))</f>
        <v>Medium Calls</v>
      </c>
      <c r="AA2551" t="str">
        <f>IF(tbl_Customers[[#This Row],[total_eve_charge]]&lt;=15,"Low Charges",
IF(tbl_Customers[[#This Row],[total_eve_charge]]&lt;=20,"Medium Charges","High Charges"))</f>
        <v>Medium Charges</v>
      </c>
      <c r="AB2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1" t="str">
        <f>IF(tbl_Customers[[#This Row],[number_vmail_messages]] = 0, "No Usage", IF(tbl_Customers[[#This Row],[number_vmail_messages]] &lt;= 20, "Low Usage", IF(tbl_Customers[[#This Row],[number_vmail_messages]] &lt;= 40, "Medium Usgae", "High Usage")))</f>
        <v>No Usage</v>
      </c>
      <c r="AD2551" t="str">
        <f>IF(tbl_Customers[[#This Row],[total_day_minutes]]&lt;=150,"Low Usage", IF(tbl_Customers[[#This Row],[total_day_minutes]]&lt;=200,"Medium Usage", IF(tbl_Customers[[#This Row],[total_day_minutes]]&lt;=250,"High Usage","Very High Usage")))</f>
        <v>Medium Usage</v>
      </c>
      <c r="AE2551" t="str">
        <f>IF(tbl_Customers[[#This Row],[total_intl_calls]]&lt;=5,"Low Calls", IF(tbl_Customers[[#This Row],[total_intl_calls]]&lt;=10, "Medium Calls", "High Calls"))</f>
        <v>Medium Calls</v>
      </c>
      <c r="AF25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1" t="str">
        <f>IF(tbl_Customers[[#This Row],[Churn_Risk_Score]]&gt;=10,"High Risk", IF(tbl_Customers[[#This Row],[Churn_Risk_Score]]&gt;=5,"Medium Risk","Low Risk"))</f>
        <v>Low Risk</v>
      </c>
      <c r="AH2551">
        <f>tbl_Customers[[#This Row],[total_day_charge]] + tbl_Customers[[#This Row],[total_eve_charge]] + tbl_Customers[[#This Row],[total_night_charge]] + tbl_Customers[[#This Row],[total_intl_charge]]</f>
        <v>61.76</v>
      </c>
    </row>
    <row r="2552" spans="1:34"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t="str">
        <f>IF(tbl_Customers[[#This Row],[total_intl_charge]] &lt;= 3, "Low Charges", "High Charges")</f>
        <v>High Charges</v>
      </c>
      <c r="Z2552" t="str">
        <f>IF(tbl_Customers[[#This Row],[total_eve_calls]]&lt;=80,"Low Calls",
IF(tbl_Customers[[#This Row],[total_eve_calls]]&lt;=120,"Medium Calls","High Calls"))</f>
        <v>High Calls</v>
      </c>
      <c r="AA2552" t="str">
        <f>IF(tbl_Customers[[#This Row],[total_eve_charge]]&lt;=15,"Low Charges",
IF(tbl_Customers[[#This Row],[total_eve_charge]]&lt;=20,"Medium Charges","High Charges"))</f>
        <v>Low Charges</v>
      </c>
      <c r="AB2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2" t="str">
        <f>IF(tbl_Customers[[#This Row],[number_vmail_messages]] = 0, "No Usage", IF(tbl_Customers[[#This Row],[number_vmail_messages]] &lt;= 20, "Low Usage", IF(tbl_Customers[[#This Row],[number_vmail_messages]] &lt;= 40, "Medium Usgae", "High Usage")))</f>
        <v>No Usage</v>
      </c>
      <c r="AD2552" t="str">
        <f>IF(tbl_Customers[[#This Row],[total_day_minutes]]&lt;=150,"Low Usage", IF(tbl_Customers[[#This Row],[total_day_minutes]]&lt;=200,"Medium Usage", IF(tbl_Customers[[#This Row],[total_day_minutes]]&lt;=250,"High Usage","Very High Usage")))</f>
        <v>Medium Usage</v>
      </c>
      <c r="AE2552" t="str">
        <f>IF(tbl_Customers[[#This Row],[total_intl_calls]]&lt;=5,"Low Calls", IF(tbl_Customers[[#This Row],[total_intl_calls]]&lt;=10, "Medium Calls", "High Calls"))</f>
        <v>Low Calls</v>
      </c>
      <c r="AF25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2" t="str">
        <f>IF(tbl_Customers[[#This Row],[Churn_Risk_Score]]&gt;=10,"High Risk", IF(tbl_Customers[[#This Row],[Churn_Risk_Score]]&gt;=5,"Medium Risk","Low Risk"))</f>
        <v>Low Risk</v>
      </c>
      <c r="AH2552">
        <f>tbl_Customers[[#This Row],[total_day_charge]] + tbl_Customers[[#This Row],[total_eve_charge]] + tbl_Customers[[#This Row],[total_night_charge]] + tbl_Customers[[#This Row],[total_intl_charge]]</f>
        <v>53.230000000000004</v>
      </c>
    </row>
    <row r="2553" spans="1:34"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t="str">
        <f>IF(tbl_Customers[[#This Row],[total_intl_charge]] &lt;= 3, "Low Charges", "High Charges")</f>
        <v>Low Charges</v>
      </c>
      <c r="Z2553" t="str">
        <f>IF(tbl_Customers[[#This Row],[total_eve_calls]]&lt;=80,"Low Calls",
IF(tbl_Customers[[#This Row],[total_eve_calls]]&lt;=120,"Medium Calls","High Calls"))</f>
        <v>Low Calls</v>
      </c>
      <c r="AA2553" t="str">
        <f>IF(tbl_Customers[[#This Row],[total_eve_charge]]&lt;=15,"Low Charges",
IF(tbl_Customers[[#This Row],[total_eve_charge]]&lt;=20,"Medium Charges","High Charges"))</f>
        <v>Medium Charges</v>
      </c>
      <c r="AB2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3" t="str">
        <f>IF(tbl_Customers[[#This Row],[number_vmail_messages]] = 0, "No Usage", IF(tbl_Customers[[#This Row],[number_vmail_messages]] &lt;= 20, "Low Usage", IF(tbl_Customers[[#This Row],[number_vmail_messages]] &lt;= 40, "Medium Usgae", "High Usage")))</f>
        <v>No Usage</v>
      </c>
      <c r="AD2553" t="str">
        <f>IF(tbl_Customers[[#This Row],[total_day_minutes]]&lt;=150,"Low Usage", IF(tbl_Customers[[#This Row],[total_day_minutes]]&lt;=200,"Medium Usage", IF(tbl_Customers[[#This Row],[total_day_minutes]]&lt;=250,"High Usage","Very High Usage")))</f>
        <v>High Usage</v>
      </c>
      <c r="AE2553" t="str">
        <f>IF(tbl_Customers[[#This Row],[total_intl_calls]]&lt;=5,"Low Calls", IF(tbl_Customers[[#This Row],[total_intl_calls]]&lt;=10, "Medium Calls", "High Calls"))</f>
        <v>Low Calls</v>
      </c>
      <c r="AF25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3" t="str">
        <f>IF(tbl_Customers[[#This Row],[Churn_Risk_Score]]&gt;=10,"High Risk", IF(tbl_Customers[[#This Row],[Churn_Risk_Score]]&gt;=5,"Medium Risk","Low Risk"))</f>
        <v>Medium Risk</v>
      </c>
      <c r="AH2553">
        <f>tbl_Customers[[#This Row],[total_day_charge]] + tbl_Customers[[#This Row],[total_eve_charge]] + tbl_Customers[[#This Row],[total_night_charge]] + tbl_Customers[[#This Row],[total_intl_charge]]</f>
        <v>72.320000000000007</v>
      </c>
    </row>
    <row r="2554" spans="1:34"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t="str">
        <f>IF(tbl_Customers[[#This Row],[total_intl_charge]] &lt;= 3, "Low Charges", "High Charges")</f>
        <v>High Charges</v>
      </c>
      <c r="Z2554" t="str">
        <f>IF(tbl_Customers[[#This Row],[total_eve_calls]]&lt;=80,"Low Calls",
IF(tbl_Customers[[#This Row],[total_eve_calls]]&lt;=120,"Medium Calls","High Calls"))</f>
        <v>Medium Calls</v>
      </c>
      <c r="AA2554" t="str">
        <f>IF(tbl_Customers[[#This Row],[total_eve_charge]]&lt;=15,"Low Charges",
IF(tbl_Customers[[#This Row],[total_eve_charge]]&lt;=20,"Medium Charges","High Charges"))</f>
        <v>Low Charges</v>
      </c>
      <c r="AB2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4" t="str">
        <f>IF(tbl_Customers[[#This Row],[number_vmail_messages]] = 0, "No Usage", IF(tbl_Customers[[#This Row],[number_vmail_messages]] &lt;= 20, "Low Usage", IF(tbl_Customers[[#This Row],[number_vmail_messages]] &lt;= 40, "Medium Usgae", "High Usage")))</f>
        <v>No Usage</v>
      </c>
      <c r="AD2554" t="str">
        <f>IF(tbl_Customers[[#This Row],[total_day_minutes]]&lt;=150,"Low Usage", IF(tbl_Customers[[#This Row],[total_day_minutes]]&lt;=200,"Medium Usage", IF(tbl_Customers[[#This Row],[total_day_minutes]]&lt;=250,"High Usage","Very High Usage")))</f>
        <v>Very High Usage</v>
      </c>
      <c r="AE2554" t="str">
        <f>IF(tbl_Customers[[#This Row],[total_intl_calls]]&lt;=5,"Low Calls", IF(tbl_Customers[[#This Row],[total_intl_calls]]&lt;=10, "Medium Calls", "High Calls"))</f>
        <v>Low Calls</v>
      </c>
      <c r="AF25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54" t="str">
        <f>IF(tbl_Customers[[#This Row],[Churn_Risk_Score]]&gt;=10,"High Risk", IF(tbl_Customers[[#This Row],[Churn_Risk_Score]]&gt;=5,"Medium Risk","Low Risk"))</f>
        <v>Medium Risk</v>
      </c>
      <c r="AH2554">
        <f>tbl_Customers[[#This Row],[total_day_charge]] + tbl_Customers[[#This Row],[total_eve_charge]] + tbl_Customers[[#This Row],[total_night_charge]] + tbl_Customers[[#This Row],[total_intl_charge]]</f>
        <v>75.470000000000013</v>
      </c>
    </row>
    <row r="2555" spans="1:34"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t="str">
        <f>IF(tbl_Customers[[#This Row],[total_intl_charge]] &lt;= 3, "Low Charges", "High Charges")</f>
        <v>Low Charges</v>
      </c>
      <c r="Z2555" t="str">
        <f>IF(tbl_Customers[[#This Row],[total_eve_calls]]&lt;=80,"Low Calls",
IF(tbl_Customers[[#This Row],[total_eve_calls]]&lt;=120,"Medium Calls","High Calls"))</f>
        <v>Medium Calls</v>
      </c>
      <c r="AA2555" t="str">
        <f>IF(tbl_Customers[[#This Row],[total_eve_charge]]&lt;=15,"Low Charges",
IF(tbl_Customers[[#This Row],[total_eve_charge]]&lt;=20,"Medium Charges","High Charges"))</f>
        <v>Medium Charges</v>
      </c>
      <c r="AB2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5" t="str">
        <f>IF(tbl_Customers[[#This Row],[number_vmail_messages]] = 0, "No Usage", IF(tbl_Customers[[#This Row],[number_vmail_messages]] &lt;= 20, "Low Usage", IF(tbl_Customers[[#This Row],[number_vmail_messages]] &lt;= 40, "Medium Usgae", "High Usage")))</f>
        <v>Medium Usgae</v>
      </c>
      <c r="AD2555" t="str">
        <f>IF(tbl_Customers[[#This Row],[total_day_minutes]]&lt;=150,"Low Usage", IF(tbl_Customers[[#This Row],[total_day_minutes]]&lt;=200,"Medium Usage", IF(tbl_Customers[[#This Row],[total_day_minutes]]&lt;=250,"High Usage","Very High Usage")))</f>
        <v>Medium Usage</v>
      </c>
      <c r="AE2555" t="str">
        <f>IF(tbl_Customers[[#This Row],[total_intl_calls]]&lt;=5,"Low Calls", IF(tbl_Customers[[#This Row],[total_intl_calls]]&lt;=10, "Medium Calls", "High Calls"))</f>
        <v>Low Calls</v>
      </c>
      <c r="AF25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5" t="str">
        <f>IF(tbl_Customers[[#This Row],[Churn_Risk_Score]]&gt;=10,"High Risk", IF(tbl_Customers[[#This Row],[Churn_Risk_Score]]&gt;=5,"Medium Risk","Low Risk"))</f>
        <v>Low Risk</v>
      </c>
      <c r="AH2555">
        <f>tbl_Customers[[#This Row],[total_day_charge]] + tbl_Customers[[#This Row],[total_eve_charge]] + tbl_Customers[[#This Row],[total_night_charge]] + tbl_Customers[[#This Row],[total_intl_charge]]</f>
        <v>59.02</v>
      </c>
    </row>
    <row r="2556" spans="1:34"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t="str">
        <f>IF(tbl_Customers[[#This Row],[total_intl_charge]] &lt;= 3, "Low Charges", "High Charges")</f>
        <v>Low Charges</v>
      </c>
      <c r="Z2556" t="str">
        <f>IF(tbl_Customers[[#This Row],[total_eve_calls]]&lt;=80,"Low Calls",
IF(tbl_Customers[[#This Row],[total_eve_calls]]&lt;=120,"Medium Calls","High Calls"))</f>
        <v>High Calls</v>
      </c>
      <c r="AA2556" t="str">
        <f>IF(tbl_Customers[[#This Row],[total_eve_charge]]&lt;=15,"Low Charges",
IF(tbl_Customers[[#This Row],[total_eve_charge]]&lt;=20,"Medium Charges","High Charges"))</f>
        <v>Medium Charges</v>
      </c>
      <c r="AB2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6" t="str">
        <f>IF(tbl_Customers[[#This Row],[number_vmail_messages]] = 0, "No Usage", IF(tbl_Customers[[#This Row],[number_vmail_messages]] &lt;= 20, "Low Usage", IF(tbl_Customers[[#This Row],[number_vmail_messages]] &lt;= 40, "Medium Usgae", "High Usage")))</f>
        <v>No Usage</v>
      </c>
      <c r="AD2556" t="str">
        <f>IF(tbl_Customers[[#This Row],[total_day_minutes]]&lt;=150,"Low Usage", IF(tbl_Customers[[#This Row],[total_day_minutes]]&lt;=200,"Medium Usage", IF(tbl_Customers[[#This Row],[total_day_minutes]]&lt;=250,"High Usage","Very High Usage")))</f>
        <v>Low Usage</v>
      </c>
      <c r="AE2556" t="str">
        <f>IF(tbl_Customers[[#This Row],[total_intl_calls]]&lt;=5,"Low Calls", IF(tbl_Customers[[#This Row],[total_intl_calls]]&lt;=10, "Medium Calls", "High Calls"))</f>
        <v>Low Calls</v>
      </c>
      <c r="AF25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6" t="str">
        <f>IF(tbl_Customers[[#This Row],[Churn_Risk_Score]]&gt;=10,"High Risk", IF(tbl_Customers[[#This Row],[Churn_Risk_Score]]&gt;=5,"Medium Risk","Low Risk"))</f>
        <v>Low Risk</v>
      </c>
      <c r="AH2556">
        <f>tbl_Customers[[#This Row],[total_day_charge]] + tbl_Customers[[#This Row],[total_eve_charge]] + tbl_Customers[[#This Row],[total_night_charge]] + tbl_Customers[[#This Row],[total_intl_charge]]</f>
        <v>44.23</v>
      </c>
    </row>
    <row r="2557" spans="1:34"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t="str">
        <f>IF(tbl_Customers[[#This Row],[total_intl_charge]] &lt;= 3, "Low Charges", "High Charges")</f>
        <v>Low Charges</v>
      </c>
      <c r="Z2557" t="str">
        <f>IF(tbl_Customers[[#This Row],[total_eve_calls]]&lt;=80,"Low Calls",
IF(tbl_Customers[[#This Row],[total_eve_calls]]&lt;=120,"Medium Calls","High Calls"))</f>
        <v>Low Calls</v>
      </c>
      <c r="AA2557" t="str">
        <f>IF(tbl_Customers[[#This Row],[total_eve_charge]]&lt;=15,"Low Charges",
IF(tbl_Customers[[#This Row],[total_eve_charge]]&lt;=20,"Medium Charges","High Charges"))</f>
        <v>Low Charges</v>
      </c>
      <c r="AB2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7" t="str">
        <f>IF(tbl_Customers[[#This Row],[number_vmail_messages]] = 0, "No Usage", IF(tbl_Customers[[#This Row],[number_vmail_messages]] &lt;= 20, "Low Usage", IF(tbl_Customers[[#This Row],[number_vmail_messages]] &lt;= 40, "Medium Usgae", "High Usage")))</f>
        <v>Medium Usgae</v>
      </c>
      <c r="AD2557" t="str">
        <f>IF(tbl_Customers[[#This Row],[total_day_minutes]]&lt;=150,"Low Usage", IF(tbl_Customers[[#This Row],[total_day_minutes]]&lt;=200,"Medium Usage", IF(tbl_Customers[[#This Row],[total_day_minutes]]&lt;=250,"High Usage","Very High Usage")))</f>
        <v>Low Usage</v>
      </c>
      <c r="AE2557" t="str">
        <f>IF(tbl_Customers[[#This Row],[total_intl_calls]]&lt;=5,"Low Calls", IF(tbl_Customers[[#This Row],[total_intl_calls]]&lt;=10, "Medium Calls", "High Calls"))</f>
        <v>Medium Calls</v>
      </c>
      <c r="AF25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7" t="str">
        <f>IF(tbl_Customers[[#This Row],[Churn_Risk_Score]]&gt;=10,"High Risk", IF(tbl_Customers[[#This Row],[Churn_Risk_Score]]&gt;=5,"Medium Risk","Low Risk"))</f>
        <v>Low Risk</v>
      </c>
      <c r="AH2557">
        <f>tbl_Customers[[#This Row],[total_day_charge]] + tbl_Customers[[#This Row],[total_eve_charge]] + tbl_Customers[[#This Row],[total_night_charge]] + tbl_Customers[[#This Row],[total_intl_charge]]</f>
        <v>45.38</v>
      </c>
    </row>
    <row r="2558" spans="1:34"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t="str">
        <f>IF(tbl_Customers[[#This Row],[total_intl_charge]] &lt;= 3, "Low Charges", "High Charges")</f>
        <v>High Charges</v>
      </c>
      <c r="Z2558" t="str">
        <f>IF(tbl_Customers[[#This Row],[total_eve_calls]]&lt;=80,"Low Calls",
IF(tbl_Customers[[#This Row],[total_eve_calls]]&lt;=120,"Medium Calls","High Calls"))</f>
        <v>Medium Calls</v>
      </c>
      <c r="AA2558" t="str">
        <f>IF(tbl_Customers[[#This Row],[total_eve_charge]]&lt;=15,"Low Charges",
IF(tbl_Customers[[#This Row],[total_eve_charge]]&lt;=20,"Medium Charges","High Charges"))</f>
        <v>Medium Charges</v>
      </c>
      <c r="AB2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8" t="str">
        <f>IF(tbl_Customers[[#This Row],[number_vmail_messages]] = 0, "No Usage", IF(tbl_Customers[[#This Row],[number_vmail_messages]] &lt;= 20, "Low Usage", IF(tbl_Customers[[#This Row],[number_vmail_messages]] &lt;= 40, "Medium Usgae", "High Usage")))</f>
        <v>Medium Usgae</v>
      </c>
      <c r="AD2558" t="str">
        <f>IF(tbl_Customers[[#This Row],[total_day_minutes]]&lt;=150,"Low Usage", IF(tbl_Customers[[#This Row],[total_day_minutes]]&lt;=200,"Medium Usage", IF(tbl_Customers[[#This Row],[total_day_minutes]]&lt;=250,"High Usage","Very High Usage")))</f>
        <v>Low Usage</v>
      </c>
      <c r="AE2558" t="str">
        <f>IF(tbl_Customers[[#This Row],[total_intl_calls]]&lt;=5,"Low Calls", IF(tbl_Customers[[#This Row],[total_intl_calls]]&lt;=10, "Medium Calls", "High Calls"))</f>
        <v>Low Calls</v>
      </c>
      <c r="AF25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58" t="str">
        <f>IF(tbl_Customers[[#This Row],[Churn_Risk_Score]]&gt;=10,"High Risk", IF(tbl_Customers[[#This Row],[Churn_Risk_Score]]&gt;=5,"Medium Risk","Low Risk"))</f>
        <v>Medium Risk</v>
      </c>
      <c r="AH2558">
        <f>tbl_Customers[[#This Row],[total_day_charge]] + tbl_Customers[[#This Row],[total_eve_charge]] + tbl_Customers[[#This Row],[total_night_charge]] + tbl_Customers[[#This Row],[total_intl_charge]]</f>
        <v>44.18</v>
      </c>
    </row>
    <row r="2559" spans="1:34"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t="str">
        <f>IF(tbl_Customers[[#This Row],[total_intl_charge]] &lt;= 3, "Low Charges", "High Charges")</f>
        <v>High Charges</v>
      </c>
      <c r="Z2559" t="str">
        <f>IF(tbl_Customers[[#This Row],[total_eve_calls]]&lt;=80,"Low Calls",
IF(tbl_Customers[[#This Row],[total_eve_calls]]&lt;=120,"Medium Calls","High Calls"))</f>
        <v>Medium Calls</v>
      </c>
      <c r="AA2559" t="str">
        <f>IF(tbl_Customers[[#This Row],[total_eve_charge]]&lt;=15,"Low Charges",
IF(tbl_Customers[[#This Row],[total_eve_charge]]&lt;=20,"Medium Charges","High Charges"))</f>
        <v>Medium Charges</v>
      </c>
      <c r="AB2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9" t="str">
        <f>IF(tbl_Customers[[#This Row],[number_vmail_messages]] = 0, "No Usage", IF(tbl_Customers[[#This Row],[number_vmail_messages]] &lt;= 20, "Low Usage", IF(tbl_Customers[[#This Row],[number_vmail_messages]] &lt;= 40, "Medium Usgae", "High Usage")))</f>
        <v>No Usage</v>
      </c>
      <c r="AD2559" t="str">
        <f>IF(tbl_Customers[[#This Row],[total_day_minutes]]&lt;=150,"Low Usage", IF(tbl_Customers[[#This Row],[total_day_minutes]]&lt;=200,"Medium Usage", IF(tbl_Customers[[#This Row],[total_day_minutes]]&lt;=250,"High Usage","Very High Usage")))</f>
        <v>Low Usage</v>
      </c>
      <c r="AE2559" t="str">
        <f>IF(tbl_Customers[[#This Row],[total_intl_calls]]&lt;=5,"Low Calls", IF(tbl_Customers[[#This Row],[total_intl_calls]]&lt;=10, "Medium Calls", "High Calls"))</f>
        <v>Low Calls</v>
      </c>
      <c r="AF25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9" t="str">
        <f>IF(tbl_Customers[[#This Row],[Churn_Risk_Score]]&gt;=10,"High Risk", IF(tbl_Customers[[#This Row],[Churn_Risk_Score]]&gt;=5,"Medium Risk","Low Risk"))</f>
        <v>Low Risk</v>
      </c>
      <c r="AH2559">
        <f>tbl_Customers[[#This Row],[total_day_charge]] + tbl_Customers[[#This Row],[total_eve_charge]] + tbl_Customers[[#This Row],[total_night_charge]] + tbl_Customers[[#This Row],[total_intl_charge]]</f>
        <v>42.639999999999993</v>
      </c>
    </row>
    <row r="2560" spans="1:34"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t="str">
        <f>IF(tbl_Customers[[#This Row],[total_intl_charge]] &lt;= 3, "Low Charges", "High Charges")</f>
        <v>High Charges</v>
      </c>
      <c r="Z2560" t="str">
        <f>IF(tbl_Customers[[#This Row],[total_eve_calls]]&lt;=80,"Low Calls",
IF(tbl_Customers[[#This Row],[total_eve_calls]]&lt;=120,"Medium Calls","High Calls"))</f>
        <v>Medium Calls</v>
      </c>
      <c r="AA2560" t="str">
        <f>IF(tbl_Customers[[#This Row],[total_eve_charge]]&lt;=15,"Low Charges",
IF(tbl_Customers[[#This Row],[total_eve_charge]]&lt;=20,"Medium Charges","High Charges"))</f>
        <v>Low Charges</v>
      </c>
      <c r="AB2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0" t="str">
        <f>IF(tbl_Customers[[#This Row],[number_vmail_messages]] = 0, "No Usage", IF(tbl_Customers[[#This Row],[number_vmail_messages]] &lt;= 20, "Low Usage", IF(tbl_Customers[[#This Row],[number_vmail_messages]] &lt;= 40, "Medium Usgae", "High Usage")))</f>
        <v>Medium Usgae</v>
      </c>
      <c r="AD2560" t="str">
        <f>IF(tbl_Customers[[#This Row],[total_day_minutes]]&lt;=150,"Low Usage", IF(tbl_Customers[[#This Row],[total_day_minutes]]&lt;=200,"Medium Usage", IF(tbl_Customers[[#This Row],[total_day_minutes]]&lt;=250,"High Usage","Very High Usage")))</f>
        <v>Medium Usage</v>
      </c>
      <c r="AE2560" t="str">
        <f>IF(tbl_Customers[[#This Row],[total_intl_calls]]&lt;=5,"Low Calls", IF(tbl_Customers[[#This Row],[total_intl_calls]]&lt;=10, "Medium Calls", "High Calls"))</f>
        <v>High Calls</v>
      </c>
      <c r="AF25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0" t="str">
        <f>IF(tbl_Customers[[#This Row],[Churn_Risk_Score]]&gt;=10,"High Risk", IF(tbl_Customers[[#This Row],[Churn_Risk_Score]]&gt;=5,"Medium Risk","Low Risk"))</f>
        <v>Low Risk</v>
      </c>
      <c r="AH2560">
        <f>tbl_Customers[[#This Row],[total_day_charge]] + tbl_Customers[[#This Row],[total_eve_charge]] + tbl_Customers[[#This Row],[total_night_charge]] + tbl_Customers[[#This Row],[total_intl_charge]]</f>
        <v>50.04</v>
      </c>
    </row>
    <row r="2561" spans="1:34"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t="str">
        <f>IF(tbl_Customers[[#This Row],[total_intl_charge]] &lt;= 3, "Low Charges", "High Charges")</f>
        <v>Low Charges</v>
      </c>
      <c r="Z2561" t="str">
        <f>IF(tbl_Customers[[#This Row],[total_eve_calls]]&lt;=80,"Low Calls",
IF(tbl_Customers[[#This Row],[total_eve_calls]]&lt;=120,"Medium Calls","High Calls"))</f>
        <v>Medium Calls</v>
      </c>
      <c r="AA2561" t="str">
        <f>IF(tbl_Customers[[#This Row],[total_eve_charge]]&lt;=15,"Low Charges",
IF(tbl_Customers[[#This Row],[total_eve_charge]]&lt;=20,"Medium Charges","High Charges"))</f>
        <v>Medium Charges</v>
      </c>
      <c r="AB2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1" t="str">
        <f>IF(tbl_Customers[[#This Row],[number_vmail_messages]] = 0, "No Usage", IF(tbl_Customers[[#This Row],[number_vmail_messages]] &lt;= 20, "Low Usage", IF(tbl_Customers[[#This Row],[number_vmail_messages]] &lt;= 40, "Medium Usgae", "High Usage")))</f>
        <v>Medium Usgae</v>
      </c>
      <c r="AD2561" t="str">
        <f>IF(tbl_Customers[[#This Row],[total_day_minutes]]&lt;=150,"Low Usage", IF(tbl_Customers[[#This Row],[total_day_minutes]]&lt;=200,"Medium Usage", IF(tbl_Customers[[#This Row],[total_day_minutes]]&lt;=250,"High Usage","Very High Usage")))</f>
        <v>High Usage</v>
      </c>
      <c r="AE2561" t="str">
        <f>IF(tbl_Customers[[#This Row],[total_intl_calls]]&lt;=5,"Low Calls", IF(tbl_Customers[[#This Row],[total_intl_calls]]&lt;=10, "Medium Calls", "High Calls"))</f>
        <v>Low Calls</v>
      </c>
      <c r="AF25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1" t="str">
        <f>IF(tbl_Customers[[#This Row],[Churn_Risk_Score]]&gt;=10,"High Risk", IF(tbl_Customers[[#This Row],[Churn_Risk_Score]]&gt;=5,"Medium Risk","Low Risk"))</f>
        <v>Low Risk</v>
      </c>
      <c r="AH2561">
        <f>tbl_Customers[[#This Row],[total_day_charge]] + tbl_Customers[[#This Row],[total_eve_charge]] + tbl_Customers[[#This Row],[total_night_charge]] + tbl_Customers[[#This Row],[total_intl_charge]]</f>
        <v>66.08</v>
      </c>
    </row>
    <row r="2562" spans="1:34"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t="str">
        <f>IF(tbl_Customers[[#This Row],[total_intl_charge]] &lt;= 3, "Low Charges", "High Charges")</f>
        <v>Low Charges</v>
      </c>
      <c r="Z2562" t="str">
        <f>IF(tbl_Customers[[#This Row],[total_eve_calls]]&lt;=80,"Low Calls",
IF(tbl_Customers[[#This Row],[total_eve_calls]]&lt;=120,"Medium Calls","High Calls"))</f>
        <v>Low Calls</v>
      </c>
      <c r="AA2562" t="str">
        <f>IF(tbl_Customers[[#This Row],[total_eve_charge]]&lt;=15,"Low Charges",
IF(tbl_Customers[[#This Row],[total_eve_charge]]&lt;=20,"Medium Charges","High Charges"))</f>
        <v>High Charges</v>
      </c>
      <c r="AB2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2" t="str">
        <f>IF(tbl_Customers[[#This Row],[number_vmail_messages]] = 0, "No Usage", IF(tbl_Customers[[#This Row],[number_vmail_messages]] &lt;= 20, "Low Usage", IF(tbl_Customers[[#This Row],[number_vmail_messages]] &lt;= 40, "Medium Usgae", "High Usage")))</f>
        <v>Medium Usgae</v>
      </c>
      <c r="AD2562" t="str">
        <f>IF(tbl_Customers[[#This Row],[total_day_minutes]]&lt;=150,"Low Usage", IF(tbl_Customers[[#This Row],[total_day_minutes]]&lt;=200,"Medium Usage", IF(tbl_Customers[[#This Row],[total_day_minutes]]&lt;=250,"High Usage","Very High Usage")))</f>
        <v>High Usage</v>
      </c>
      <c r="AE2562" t="str">
        <f>IF(tbl_Customers[[#This Row],[total_intl_calls]]&lt;=5,"Low Calls", IF(tbl_Customers[[#This Row],[total_intl_calls]]&lt;=10, "Medium Calls", "High Calls"))</f>
        <v>Medium Calls</v>
      </c>
      <c r="AF25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2" t="str">
        <f>IF(tbl_Customers[[#This Row],[Churn_Risk_Score]]&gt;=10,"High Risk", IF(tbl_Customers[[#This Row],[Churn_Risk_Score]]&gt;=5,"Medium Risk","Low Risk"))</f>
        <v>Low Risk</v>
      </c>
      <c r="AH2562">
        <f>tbl_Customers[[#This Row],[total_day_charge]] + tbl_Customers[[#This Row],[total_eve_charge]] + tbl_Customers[[#This Row],[total_night_charge]] + tbl_Customers[[#This Row],[total_intl_charge]]</f>
        <v>73.42</v>
      </c>
    </row>
    <row r="2563" spans="1:34"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t="str">
        <f>IF(tbl_Customers[[#This Row],[total_intl_charge]] &lt;= 3, "Low Charges", "High Charges")</f>
        <v>Low Charges</v>
      </c>
      <c r="Z2563" t="str">
        <f>IF(tbl_Customers[[#This Row],[total_eve_calls]]&lt;=80,"Low Calls",
IF(tbl_Customers[[#This Row],[total_eve_calls]]&lt;=120,"Medium Calls","High Calls"))</f>
        <v>Medium Calls</v>
      </c>
      <c r="AA2563" t="str">
        <f>IF(tbl_Customers[[#This Row],[total_eve_charge]]&lt;=15,"Low Charges",
IF(tbl_Customers[[#This Row],[total_eve_charge]]&lt;=20,"Medium Charges","High Charges"))</f>
        <v>Medium Charges</v>
      </c>
      <c r="AB2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63" t="str">
        <f>IF(tbl_Customers[[#This Row],[number_vmail_messages]] = 0, "No Usage", IF(tbl_Customers[[#This Row],[number_vmail_messages]] &lt;= 20, "Low Usage", IF(tbl_Customers[[#This Row],[number_vmail_messages]] &lt;= 40, "Medium Usgae", "High Usage")))</f>
        <v>Medium Usgae</v>
      </c>
      <c r="AD2563" t="str">
        <f>IF(tbl_Customers[[#This Row],[total_day_minutes]]&lt;=150,"Low Usage", IF(tbl_Customers[[#This Row],[total_day_minutes]]&lt;=200,"Medium Usage", IF(tbl_Customers[[#This Row],[total_day_minutes]]&lt;=250,"High Usage","Very High Usage")))</f>
        <v>Medium Usage</v>
      </c>
      <c r="AE2563" t="str">
        <f>IF(tbl_Customers[[#This Row],[total_intl_calls]]&lt;=5,"Low Calls", IF(tbl_Customers[[#This Row],[total_intl_calls]]&lt;=10, "Medium Calls", "High Calls"))</f>
        <v>Low Calls</v>
      </c>
      <c r="AF25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63" t="str">
        <f>IF(tbl_Customers[[#This Row],[Churn_Risk_Score]]&gt;=10,"High Risk", IF(tbl_Customers[[#This Row],[Churn_Risk_Score]]&gt;=5,"Medium Risk","Low Risk"))</f>
        <v>Low Risk</v>
      </c>
      <c r="AH2563">
        <f>tbl_Customers[[#This Row],[total_day_charge]] + tbl_Customers[[#This Row],[total_eve_charge]] + tbl_Customers[[#This Row],[total_night_charge]] + tbl_Customers[[#This Row],[total_intl_charge]]</f>
        <v>56.879999999999995</v>
      </c>
    </row>
    <row r="2564" spans="1:34"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t="str">
        <f>IF(tbl_Customers[[#This Row],[total_intl_charge]] &lt;= 3, "Low Charges", "High Charges")</f>
        <v>High Charges</v>
      </c>
      <c r="Z2564" t="str">
        <f>IF(tbl_Customers[[#This Row],[total_eve_calls]]&lt;=80,"Low Calls",
IF(tbl_Customers[[#This Row],[total_eve_calls]]&lt;=120,"Medium Calls","High Calls"))</f>
        <v>Medium Calls</v>
      </c>
      <c r="AA2564" t="str">
        <f>IF(tbl_Customers[[#This Row],[total_eve_charge]]&lt;=15,"Low Charges",
IF(tbl_Customers[[#This Row],[total_eve_charge]]&lt;=20,"Medium Charges","High Charges"))</f>
        <v>Low Charges</v>
      </c>
      <c r="AB2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4" t="str">
        <f>IF(tbl_Customers[[#This Row],[number_vmail_messages]] = 0, "No Usage", IF(tbl_Customers[[#This Row],[number_vmail_messages]] &lt;= 20, "Low Usage", IF(tbl_Customers[[#This Row],[number_vmail_messages]] &lt;= 40, "Medium Usgae", "High Usage")))</f>
        <v>No Usage</v>
      </c>
      <c r="AD2564" t="str">
        <f>IF(tbl_Customers[[#This Row],[total_day_minutes]]&lt;=150,"Low Usage", IF(tbl_Customers[[#This Row],[total_day_minutes]]&lt;=200,"Medium Usage", IF(tbl_Customers[[#This Row],[total_day_minutes]]&lt;=250,"High Usage","Very High Usage")))</f>
        <v>Low Usage</v>
      </c>
      <c r="AE2564" t="str">
        <f>IF(tbl_Customers[[#This Row],[total_intl_calls]]&lt;=5,"Low Calls", IF(tbl_Customers[[#This Row],[total_intl_calls]]&lt;=10, "Medium Calls", "High Calls"))</f>
        <v>Low Calls</v>
      </c>
      <c r="AF25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64" t="str">
        <f>IF(tbl_Customers[[#This Row],[Churn_Risk_Score]]&gt;=10,"High Risk", IF(tbl_Customers[[#This Row],[Churn_Risk_Score]]&gt;=5,"Medium Risk","Low Risk"))</f>
        <v>Medium Risk</v>
      </c>
      <c r="AH2564">
        <f>tbl_Customers[[#This Row],[total_day_charge]] + tbl_Customers[[#This Row],[total_eve_charge]] + tbl_Customers[[#This Row],[total_night_charge]] + tbl_Customers[[#This Row],[total_intl_charge]]</f>
        <v>51.67</v>
      </c>
    </row>
    <row r="2565" spans="1:34"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t="str">
        <f>IF(tbl_Customers[[#This Row],[total_intl_charge]] &lt;= 3, "Low Charges", "High Charges")</f>
        <v>Low Charges</v>
      </c>
      <c r="Z2565" t="str">
        <f>IF(tbl_Customers[[#This Row],[total_eve_calls]]&lt;=80,"Low Calls",
IF(tbl_Customers[[#This Row],[total_eve_calls]]&lt;=120,"Medium Calls","High Calls"))</f>
        <v>Medium Calls</v>
      </c>
      <c r="AA2565" t="str">
        <f>IF(tbl_Customers[[#This Row],[total_eve_charge]]&lt;=15,"Low Charges",
IF(tbl_Customers[[#This Row],[total_eve_charge]]&lt;=20,"Medium Charges","High Charges"))</f>
        <v>Low Charges</v>
      </c>
      <c r="AB2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65" t="str">
        <f>IF(tbl_Customers[[#This Row],[number_vmail_messages]] = 0, "No Usage", IF(tbl_Customers[[#This Row],[number_vmail_messages]] &lt;= 20, "Low Usage", IF(tbl_Customers[[#This Row],[number_vmail_messages]] &lt;= 40, "Medium Usgae", "High Usage")))</f>
        <v>No Usage</v>
      </c>
      <c r="AD2565" t="str">
        <f>IF(tbl_Customers[[#This Row],[total_day_minutes]]&lt;=150,"Low Usage", IF(tbl_Customers[[#This Row],[total_day_minutes]]&lt;=200,"Medium Usage", IF(tbl_Customers[[#This Row],[total_day_minutes]]&lt;=250,"High Usage","Very High Usage")))</f>
        <v>Low Usage</v>
      </c>
      <c r="AE2565" t="str">
        <f>IF(tbl_Customers[[#This Row],[total_intl_calls]]&lt;=5,"Low Calls", IF(tbl_Customers[[#This Row],[total_intl_calls]]&lt;=10, "Medium Calls", "High Calls"))</f>
        <v>Medium Calls</v>
      </c>
      <c r="AF25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5" t="str">
        <f>IF(tbl_Customers[[#This Row],[Churn_Risk_Score]]&gt;=10,"High Risk", IF(tbl_Customers[[#This Row],[Churn_Risk_Score]]&gt;=5,"Medium Risk","Low Risk"))</f>
        <v>Low Risk</v>
      </c>
      <c r="AH2565">
        <f>tbl_Customers[[#This Row],[total_day_charge]] + tbl_Customers[[#This Row],[total_eve_charge]] + tbl_Customers[[#This Row],[total_night_charge]] + tbl_Customers[[#This Row],[total_intl_charge]]</f>
        <v>36.85</v>
      </c>
    </row>
    <row r="2566" spans="1:34"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t="str">
        <f>IF(tbl_Customers[[#This Row],[total_intl_charge]] &lt;= 3, "Low Charges", "High Charges")</f>
        <v>High Charges</v>
      </c>
      <c r="Z2566" t="str">
        <f>IF(tbl_Customers[[#This Row],[total_eve_calls]]&lt;=80,"Low Calls",
IF(tbl_Customers[[#This Row],[total_eve_calls]]&lt;=120,"Medium Calls","High Calls"))</f>
        <v>Low Calls</v>
      </c>
      <c r="AA2566" t="str">
        <f>IF(tbl_Customers[[#This Row],[total_eve_charge]]&lt;=15,"Low Charges",
IF(tbl_Customers[[#This Row],[total_eve_charge]]&lt;=20,"Medium Charges","High Charges"))</f>
        <v>High Charges</v>
      </c>
      <c r="AB2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6" t="str">
        <f>IF(tbl_Customers[[#This Row],[number_vmail_messages]] = 0, "No Usage", IF(tbl_Customers[[#This Row],[number_vmail_messages]] &lt;= 20, "Low Usage", IF(tbl_Customers[[#This Row],[number_vmail_messages]] &lt;= 40, "Medium Usgae", "High Usage")))</f>
        <v>No Usage</v>
      </c>
      <c r="AD2566" t="str">
        <f>IF(tbl_Customers[[#This Row],[total_day_minutes]]&lt;=150,"Low Usage", IF(tbl_Customers[[#This Row],[total_day_minutes]]&lt;=200,"Medium Usage", IF(tbl_Customers[[#This Row],[total_day_minutes]]&lt;=250,"High Usage","Very High Usage")))</f>
        <v>Low Usage</v>
      </c>
      <c r="AE2566" t="str">
        <f>IF(tbl_Customers[[#This Row],[total_intl_calls]]&lt;=5,"Low Calls", IF(tbl_Customers[[#This Row],[total_intl_calls]]&lt;=10, "Medium Calls", "High Calls"))</f>
        <v>Low Calls</v>
      </c>
      <c r="AF25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6" t="str">
        <f>IF(tbl_Customers[[#This Row],[Churn_Risk_Score]]&gt;=10,"High Risk", IF(tbl_Customers[[#This Row],[Churn_Risk_Score]]&gt;=5,"Medium Risk","Low Risk"))</f>
        <v>Low Risk</v>
      </c>
      <c r="AH2566">
        <f>tbl_Customers[[#This Row],[total_day_charge]] + tbl_Customers[[#This Row],[total_eve_charge]] + tbl_Customers[[#This Row],[total_night_charge]] + tbl_Customers[[#This Row],[total_intl_charge]]</f>
        <v>58.910000000000004</v>
      </c>
    </row>
    <row r="2567" spans="1:34"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t="str">
        <f>IF(tbl_Customers[[#This Row],[total_intl_charge]] &lt;= 3, "Low Charges", "High Charges")</f>
        <v>High Charges</v>
      </c>
      <c r="Z2567" t="str">
        <f>IF(tbl_Customers[[#This Row],[total_eve_calls]]&lt;=80,"Low Calls",
IF(tbl_Customers[[#This Row],[total_eve_calls]]&lt;=120,"Medium Calls","High Calls"))</f>
        <v>Medium Calls</v>
      </c>
      <c r="AA2567" t="str">
        <f>IF(tbl_Customers[[#This Row],[total_eve_charge]]&lt;=15,"Low Charges",
IF(tbl_Customers[[#This Row],[total_eve_charge]]&lt;=20,"Medium Charges","High Charges"))</f>
        <v>Low Charges</v>
      </c>
      <c r="AB2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7" t="str">
        <f>IF(tbl_Customers[[#This Row],[number_vmail_messages]] = 0, "No Usage", IF(tbl_Customers[[#This Row],[number_vmail_messages]] &lt;= 20, "Low Usage", IF(tbl_Customers[[#This Row],[number_vmail_messages]] &lt;= 40, "Medium Usgae", "High Usage")))</f>
        <v>High Usage</v>
      </c>
      <c r="AD2567" t="str">
        <f>IF(tbl_Customers[[#This Row],[total_day_minutes]]&lt;=150,"Low Usage", IF(tbl_Customers[[#This Row],[total_day_minutes]]&lt;=200,"Medium Usage", IF(tbl_Customers[[#This Row],[total_day_minutes]]&lt;=250,"High Usage","Very High Usage")))</f>
        <v>High Usage</v>
      </c>
      <c r="AE2567" t="str">
        <f>IF(tbl_Customers[[#This Row],[total_intl_calls]]&lt;=5,"Low Calls", IF(tbl_Customers[[#This Row],[total_intl_calls]]&lt;=10, "Medium Calls", "High Calls"))</f>
        <v>Medium Calls</v>
      </c>
      <c r="AF25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7" t="str">
        <f>IF(tbl_Customers[[#This Row],[Churn_Risk_Score]]&gt;=10,"High Risk", IF(tbl_Customers[[#This Row],[Churn_Risk_Score]]&gt;=5,"Medium Risk","Low Risk"))</f>
        <v>Low Risk</v>
      </c>
      <c r="AH2567">
        <f>tbl_Customers[[#This Row],[total_day_charge]] + tbl_Customers[[#This Row],[total_eve_charge]] + tbl_Customers[[#This Row],[total_night_charge]] + tbl_Customers[[#This Row],[total_intl_charge]]</f>
        <v>64.55</v>
      </c>
    </row>
    <row r="2568" spans="1:34"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t="str">
        <f>IF(tbl_Customers[[#This Row],[total_intl_charge]] &lt;= 3, "Low Charges", "High Charges")</f>
        <v>High Charges</v>
      </c>
      <c r="Z2568" t="str">
        <f>IF(tbl_Customers[[#This Row],[total_eve_calls]]&lt;=80,"Low Calls",
IF(tbl_Customers[[#This Row],[total_eve_calls]]&lt;=120,"Medium Calls","High Calls"))</f>
        <v>Low Calls</v>
      </c>
      <c r="AA2568" t="str">
        <f>IF(tbl_Customers[[#This Row],[total_eve_charge]]&lt;=15,"Low Charges",
IF(tbl_Customers[[#This Row],[total_eve_charge]]&lt;=20,"Medium Charges","High Charges"))</f>
        <v>Medium Charges</v>
      </c>
      <c r="AB2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8" t="str">
        <f>IF(tbl_Customers[[#This Row],[number_vmail_messages]] = 0, "No Usage", IF(tbl_Customers[[#This Row],[number_vmail_messages]] &lt;= 20, "Low Usage", IF(tbl_Customers[[#This Row],[number_vmail_messages]] &lt;= 40, "Medium Usgae", "High Usage")))</f>
        <v>No Usage</v>
      </c>
      <c r="AD2568" t="str">
        <f>IF(tbl_Customers[[#This Row],[total_day_minutes]]&lt;=150,"Low Usage", IF(tbl_Customers[[#This Row],[total_day_minutes]]&lt;=200,"Medium Usage", IF(tbl_Customers[[#This Row],[total_day_minutes]]&lt;=250,"High Usage","Very High Usage")))</f>
        <v>Low Usage</v>
      </c>
      <c r="AE2568" t="str">
        <f>IF(tbl_Customers[[#This Row],[total_intl_calls]]&lt;=5,"Low Calls", IF(tbl_Customers[[#This Row],[total_intl_calls]]&lt;=10, "Medium Calls", "High Calls"))</f>
        <v>Low Calls</v>
      </c>
      <c r="AF25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68" t="str">
        <f>IF(tbl_Customers[[#This Row],[Churn_Risk_Score]]&gt;=10,"High Risk", IF(tbl_Customers[[#This Row],[Churn_Risk_Score]]&gt;=5,"Medium Risk","Low Risk"))</f>
        <v>Medium Risk</v>
      </c>
      <c r="AH2568">
        <f>tbl_Customers[[#This Row],[total_day_charge]] + tbl_Customers[[#This Row],[total_eve_charge]] + tbl_Customers[[#This Row],[total_night_charge]] + tbl_Customers[[#This Row],[total_intl_charge]]</f>
        <v>45.12</v>
      </c>
    </row>
    <row r="2569" spans="1:34"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t="str">
        <f>IF(tbl_Customers[[#This Row],[total_intl_charge]] &lt;= 3, "Low Charges", "High Charges")</f>
        <v>Low Charges</v>
      </c>
      <c r="Z2569" t="str">
        <f>IF(tbl_Customers[[#This Row],[total_eve_calls]]&lt;=80,"Low Calls",
IF(tbl_Customers[[#This Row],[total_eve_calls]]&lt;=120,"Medium Calls","High Calls"))</f>
        <v>Medium Calls</v>
      </c>
      <c r="AA2569" t="str">
        <f>IF(tbl_Customers[[#This Row],[total_eve_charge]]&lt;=15,"Low Charges",
IF(tbl_Customers[[#This Row],[total_eve_charge]]&lt;=20,"Medium Charges","High Charges"))</f>
        <v>Medium Charges</v>
      </c>
      <c r="AB2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9" t="str">
        <f>IF(tbl_Customers[[#This Row],[number_vmail_messages]] = 0, "No Usage", IF(tbl_Customers[[#This Row],[number_vmail_messages]] &lt;= 20, "Low Usage", IF(tbl_Customers[[#This Row],[number_vmail_messages]] &lt;= 40, "Medium Usgae", "High Usage")))</f>
        <v>No Usage</v>
      </c>
      <c r="AD2569" t="str">
        <f>IF(tbl_Customers[[#This Row],[total_day_minutes]]&lt;=150,"Low Usage", IF(tbl_Customers[[#This Row],[total_day_minutes]]&lt;=200,"Medium Usage", IF(tbl_Customers[[#This Row],[total_day_minutes]]&lt;=250,"High Usage","Very High Usage")))</f>
        <v>High Usage</v>
      </c>
      <c r="AE2569" t="str">
        <f>IF(tbl_Customers[[#This Row],[total_intl_calls]]&lt;=5,"Low Calls", IF(tbl_Customers[[#This Row],[total_intl_calls]]&lt;=10, "Medium Calls", "High Calls"))</f>
        <v>Low Calls</v>
      </c>
      <c r="AF25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9" t="str">
        <f>IF(tbl_Customers[[#This Row],[Churn_Risk_Score]]&gt;=10,"High Risk", IF(tbl_Customers[[#This Row],[Churn_Risk_Score]]&gt;=5,"Medium Risk","Low Risk"))</f>
        <v>Low Risk</v>
      </c>
      <c r="AH2569">
        <f>tbl_Customers[[#This Row],[total_day_charge]] + tbl_Customers[[#This Row],[total_eve_charge]] + tbl_Customers[[#This Row],[total_night_charge]] + tbl_Customers[[#This Row],[total_intl_charge]]</f>
        <v>64.28</v>
      </c>
    </row>
    <row r="2570" spans="1:34"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t="str">
        <f>IF(tbl_Customers[[#This Row],[total_intl_charge]] &lt;= 3, "Low Charges", "High Charges")</f>
        <v>Low Charges</v>
      </c>
      <c r="Z2570" t="str">
        <f>IF(tbl_Customers[[#This Row],[total_eve_calls]]&lt;=80,"Low Calls",
IF(tbl_Customers[[#This Row],[total_eve_calls]]&lt;=120,"Medium Calls","High Calls"))</f>
        <v>Medium Calls</v>
      </c>
      <c r="AA2570" t="str">
        <f>IF(tbl_Customers[[#This Row],[total_eve_charge]]&lt;=15,"Low Charges",
IF(tbl_Customers[[#This Row],[total_eve_charge]]&lt;=20,"Medium Charges","High Charges"))</f>
        <v>High Charges</v>
      </c>
      <c r="AB2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0" t="str">
        <f>IF(tbl_Customers[[#This Row],[number_vmail_messages]] = 0, "No Usage", IF(tbl_Customers[[#This Row],[number_vmail_messages]] &lt;= 20, "Low Usage", IF(tbl_Customers[[#This Row],[number_vmail_messages]] &lt;= 40, "Medium Usgae", "High Usage")))</f>
        <v>No Usage</v>
      </c>
      <c r="AD2570" t="str">
        <f>IF(tbl_Customers[[#This Row],[total_day_minutes]]&lt;=150,"Low Usage", IF(tbl_Customers[[#This Row],[total_day_minutes]]&lt;=200,"Medium Usage", IF(tbl_Customers[[#This Row],[total_day_minutes]]&lt;=250,"High Usage","Very High Usage")))</f>
        <v>Medium Usage</v>
      </c>
      <c r="AE2570" t="str">
        <f>IF(tbl_Customers[[#This Row],[total_intl_calls]]&lt;=5,"Low Calls", IF(tbl_Customers[[#This Row],[total_intl_calls]]&lt;=10, "Medium Calls", "High Calls"))</f>
        <v>Low Calls</v>
      </c>
      <c r="AF25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0" t="str">
        <f>IF(tbl_Customers[[#This Row],[Churn_Risk_Score]]&gt;=10,"High Risk", IF(tbl_Customers[[#This Row],[Churn_Risk_Score]]&gt;=5,"Medium Risk","Low Risk"))</f>
        <v>Low Risk</v>
      </c>
      <c r="AH2570">
        <f>tbl_Customers[[#This Row],[total_day_charge]] + tbl_Customers[[#This Row],[total_eve_charge]] + tbl_Customers[[#This Row],[total_night_charge]] + tbl_Customers[[#This Row],[total_intl_charge]]</f>
        <v>60.56</v>
      </c>
    </row>
    <row r="2571" spans="1:34"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t="str">
        <f>IF(tbl_Customers[[#This Row],[total_intl_charge]] &lt;= 3, "Low Charges", "High Charges")</f>
        <v>Low Charges</v>
      </c>
      <c r="Z2571" t="str">
        <f>IF(tbl_Customers[[#This Row],[total_eve_calls]]&lt;=80,"Low Calls",
IF(tbl_Customers[[#This Row],[total_eve_calls]]&lt;=120,"Medium Calls","High Calls"))</f>
        <v>Low Calls</v>
      </c>
      <c r="AA2571" t="str">
        <f>IF(tbl_Customers[[#This Row],[total_eve_charge]]&lt;=15,"Low Charges",
IF(tbl_Customers[[#This Row],[total_eve_charge]]&lt;=20,"Medium Charges","High Charges"))</f>
        <v>Low Charges</v>
      </c>
      <c r="AB2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1" t="str">
        <f>IF(tbl_Customers[[#This Row],[number_vmail_messages]] = 0, "No Usage", IF(tbl_Customers[[#This Row],[number_vmail_messages]] &lt;= 20, "Low Usage", IF(tbl_Customers[[#This Row],[number_vmail_messages]] &lt;= 40, "Medium Usgae", "High Usage")))</f>
        <v>Medium Usgae</v>
      </c>
      <c r="AD2571" t="str">
        <f>IF(tbl_Customers[[#This Row],[total_day_minutes]]&lt;=150,"Low Usage", IF(tbl_Customers[[#This Row],[total_day_minutes]]&lt;=200,"Medium Usage", IF(tbl_Customers[[#This Row],[total_day_minutes]]&lt;=250,"High Usage","Very High Usage")))</f>
        <v>Low Usage</v>
      </c>
      <c r="AE2571" t="str">
        <f>IF(tbl_Customers[[#This Row],[total_intl_calls]]&lt;=5,"Low Calls", IF(tbl_Customers[[#This Row],[total_intl_calls]]&lt;=10, "Medium Calls", "High Calls"))</f>
        <v>Low Calls</v>
      </c>
      <c r="AF25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71" t="str">
        <f>IF(tbl_Customers[[#This Row],[Churn_Risk_Score]]&gt;=10,"High Risk", IF(tbl_Customers[[#This Row],[Churn_Risk_Score]]&gt;=5,"Medium Risk","Low Risk"))</f>
        <v>Low Risk</v>
      </c>
      <c r="AH2571">
        <f>tbl_Customers[[#This Row],[total_day_charge]] + tbl_Customers[[#This Row],[total_eve_charge]] + tbl_Customers[[#This Row],[total_night_charge]] + tbl_Customers[[#This Row],[total_intl_charge]]</f>
        <v>43.139999999999993</v>
      </c>
    </row>
    <row r="2572" spans="1:34"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t="str">
        <f>IF(tbl_Customers[[#This Row],[total_intl_charge]] &lt;= 3, "Low Charges", "High Charges")</f>
        <v>Low Charges</v>
      </c>
      <c r="Z2572" t="str">
        <f>IF(tbl_Customers[[#This Row],[total_eve_calls]]&lt;=80,"Low Calls",
IF(tbl_Customers[[#This Row],[total_eve_calls]]&lt;=120,"Medium Calls","High Calls"))</f>
        <v>Medium Calls</v>
      </c>
      <c r="AA2572" t="str">
        <f>IF(tbl_Customers[[#This Row],[total_eve_charge]]&lt;=15,"Low Charges",
IF(tbl_Customers[[#This Row],[total_eve_charge]]&lt;=20,"Medium Charges","High Charges"))</f>
        <v>Medium Charges</v>
      </c>
      <c r="AB2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2" t="str">
        <f>IF(tbl_Customers[[#This Row],[number_vmail_messages]] = 0, "No Usage", IF(tbl_Customers[[#This Row],[number_vmail_messages]] &lt;= 20, "Low Usage", IF(tbl_Customers[[#This Row],[number_vmail_messages]] &lt;= 40, "Medium Usgae", "High Usage")))</f>
        <v>No Usage</v>
      </c>
      <c r="AD2572" t="str">
        <f>IF(tbl_Customers[[#This Row],[total_day_minutes]]&lt;=150,"Low Usage", IF(tbl_Customers[[#This Row],[total_day_minutes]]&lt;=200,"Medium Usage", IF(tbl_Customers[[#This Row],[total_day_minutes]]&lt;=250,"High Usage","Very High Usage")))</f>
        <v>Medium Usage</v>
      </c>
      <c r="AE2572" t="str">
        <f>IF(tbl_Customers[[#This Row],[total_intl_calls]]&lt;=5,"Low Calls", IF(tbl_Customers[[#This Row],[total_intl_calls]]&lt;=10, "Medium Calls", "High Calls"))</f>
        <v>Low Calls</v>
      </c>
      <c r="AF25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2" t="str">
        <f>IF(tbl_Customers[[#This Row],[Churn_Risk_Score]]&gt;=10,"High Risk", IF(tbl_Customers[[#This Row],[Churn_Risk_Score]]&gt;=5,"Medium Risk","Low Risk"))</f>
        <v>Low Risk</v>
      </c>
      <c r="AH2572">
        <f>tbl_Customers[[#This Row],[total_day_charge]] + tbl_Customers[[#This Row],[total_eve_charge]] + tbl_Customers[[#This Row],[total_night_charge]] + tbl_Customers[[#This Row],[total_intl_charge]]</f>
        <v>51.260000000000005</v>
      </c>
    </row>
    <row r="2573" spans="1:34"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t="str">
        <f>IF(tbl_Customers[[#This Row],[total_intl_charge]] &lt;= 3, "Low Charges", "High Charges")</f>
        <v>Low Charges</v>
      </c>
      <c r="Z2573" t="str">
        <f>IF(tbl_Customers[[#This Row],[total_eve_calls]]&lt;=80,"Low Calls",
IF(tbl_Customers[[#This Row],[total_eve_calls]]&lt;=120,"Medium Calls","High Calls"))</f>
        <v>High Calls</v>
      </c>
      <c r="AA2573" t="str">
        <f>IF(tbl_Customers[[#This Row],[total_eve_charge]]&lt;=15,"Low Charges",
IF(tbl_Customers[[#This Row],[total_eve_charge]]&lt;=20,"Medium Charges","High Charges"))</f>
        <v>Medium Charges</v>
      </c>
      <c r="AB2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3" t="str">
        <f>IF(tbl_Customers[[#This Row],[number_vmail_messages]] = 0, "No Usage", IF(tbl_Customers[[#This Row],[number_vmail_messages]] &lt;= 20, "Low Usage", IF(tbl_Customers[[#This Row],[number_vmail_messages]] &lt;= 40, "Medium Usgae", "High Usage")))</f>
        <v>No Usage</v>
      </c>
      <c r="AD2573" t="str">
        <f>IF(tbl_Customers[[#This Row],[total_day_minutes]]&lt;=150,"Low Usage", IF(tbl_Customers[[#This Row],[total_day_minutes]]&lt;=200,"Medium Usage", IF(tbl_Customers[[#This Row],[total_day_minutes]]&lt;=250,"High Usage","Very High Usage")))</f>
        <v>Low Usage</v>
      </c>
      <c r="AE2573" t="str">
        <f>IF(tbl_Customers[[#This Row],[total_intl_calls]]&lt;=5,"Low Calls", IF(tbl_Customers[[#This Row],[total_intl_calls]]&lt;=10, "Medium Calls", "High Calls"))</f>
        <v>Low Calls</v>
      </c>
      <c r="AF25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3" t="str">
        <f>IF(tbl_Customers[[#This Row],[Churn_Risk_Score]]&gt;=10,"High Risk", IF(tbl_Customers[[#This Row],[Churn_Risk_Score]]&gt;=5,"Medium Risk","Low Risk"))</f>
        <v>Low Risk</v>
      </c>
      <c r="AH2573">
        <f>tbl_Customers[[#This Row],[total_day_charge]] + tbl_Customers[[#This Row],[total_eve_charge]] + tbl_Customers[[#This Row],[total_night_charge]] + tbl_Customers[[#This Row],[total_intl_charge]]</f>
        <v>57.59</v>
      </c>
    </row>
    <row r="2574" spans="1:34"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t="str">
        <f>IF(tbl_Customers[[#This Row],[total_intl_charge]] &lt;= 3, "Low Charges", "High Charges")</f>
        <v>Low Charges</v>
      </c>
      <c r="Z2574" t="str">
        <f>IF(tbl_Customers[[#This Row],[total_eve_calls]]&lt;=80,"Low Calls",
IF(tbl_Customers[[#This Row],[total_eve_calls]]&lt;=120,"Medium Calls","High Calls"))</f>
        <v>Medium Calls</v>
      </c>
      <c r="AA2574" t="str">
        <f>IF(tbl_Customers[[#This Row],[total_eve_charge]]&lt;=15,"Low Charges",
IF(tbl_Customers[[#This Row],[total_eve_charge]]&lt;=20,"Medium Charges","High Charges"))</f>
        <v>Medium Charges</v>
      </c>
      <c r="AB2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4" t="str">
        <f>IF(tbl_Customers[[#This Row],[number_vmail_messages]] = 0, "No Usage", IF(tbl_Customers[[#This Row],[number_vmail_messages]] &lt;= 20, "Low Usage", IF(tbl_Customers[[#This Row],[number_vmail_messages]] &lt;= 40, "Medium Usgae", "High Usage")))</f>
        <v>No Usage</v>
      </c>
      <c r="AD2574" t="str">
        <f>IF(tbl_Customers[[#This Row],[total_day_minutes]]&lt;=150,"Low Usage", IF(tbl_Customers[[#This Row],[total_day_minutes]]&lt;=200,"Medium Usage", IF(tbl_Customers[[#This Row],[total_day_minutes]]&lt;=250,"High Usage","Very High Usage")))</f>
        <v>Low Usage</v>
      </c>
      <c r="AE2574" t="str">
        <f>IF(tbl_Customers[[#This Row],[total_intl_calls]]&lt;=5,"Low Calls", IF(tbl_Customers[[#This Row],[total_intl_calls]]&lt;=10, "Medium Calls", "High Calls"))</f>
        <v>Low Calls</v>
      </c>
      <c r="AF25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4" t="str">
        <f>IF(tbl_Customers[[#This Row],[Churn_Risk_Score]]&gt;=10,"High Risk", IF(tbl_Customers[[#This Row],[Churn_Risk_Score]]&gt;=5,"Medium Risk","Low Risk"))</f>
        <v>Low Risk</v>
      </c>
      <c r="AH2574">
        <f>tbl_Customers[[#This Row],[total_day_charge]] + tbl_Customers[[#This Row],[total_eve_charge]] + tbl_Customers[[#This Row],[total_night_charge]] + tbl_Customers[[#This Row],[total_intl_charge]]</f>
        <v>43.87</v>
      </c>
    </row>
    <row r="2575" spans="1:34"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t="str">
        <f>IF(tbl_Customers[[#This Row],[total_intl_charge]] &lt;= 3, "Low Charges", "High Charges")</f>
        <v>Low Charges</v>
      </c>
      <c r="Z2575" t="str">
        <f>IF(tbl_Customers[[#This Row],[total_eve_calls]]&lt;=80,"Low Calls",
IF(tbl_Customers[[#This Row],[total_eve_calls]]&lt;=120,"Medium Calls","High Calls"))</f>
        <v>Medium Calls</v>
      </c>
      <c r="AA2575" t="str">
        <f>IF(tbl_Customers[[#This Row],[total_eve_charge]]&lt;=15,"Low Charges",
IF(tbl_Customers[[#This Row],[total_eve_charge]]&lt;=20,"Medium Charges","High Charges"))</f>
        <v>Medium Charges</v>
      </c>
      <c r="AB2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5" t="str">
        <f>IF(tbl_Customers[[#This Row],[number_vmail_messages]] = 0, "No Usage", IF(tbl_Customers[[#This Row],[number_vmail_messages]] &lt;= 20, "Low Usage", IF(tbl_Customers[[#This Row],[number_vmail_messages]] &lt;= 40, "Medium Usgae", "High Usage")))</f>
        <v>No Usage</v>
      </c>
      <c r="AD2575" t="str">
        <f>IF(tbl_Customers[[#This Row],[total_day_minutes]]&lt;=150,"Low Usage", IF(tbl_Customers[[#This Row],[total_day_minutes]]&lt;=200,"Medium Usage", IF(tbl_Customers[[#This Row],[total_day_minutes]]&lt;=250,"High Usage","Very High Usage")))</f>
        <v>High Usage</v>
      </c>
      <c r="AE2575" t="str">
        <f>IF(tbl_Customers[[#This Row],[total_intl_calls]]&lt;=5,"Low Calls", IF(tbl_Customers[[#This Row],[total_intl_calls]]&lt;=10, "Medium Calls", "High Calls"))</f>
        <v>Low Calls</v>
      </c>
      <c r="AF25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5" t="str">
        <f>IF(tbl_Customers[[#This Row],[Churn_Risk_Score]]&gt;=10,"High Risk", IF(tbl_Customers[[#This Row],[Churn_Risk_Score]]&gt;=5,"Medium Risk","Low Risk"))</f>
        <v>Low Risk</v>
      </c>
      <c r="AH2575">
        <f>tbl_Customers[[#This Row],[total_day_charge]] + tbl_Customers[[#This Row],[total_eve_charge]] + tbl_Customers[[#This Row],[total_night_charge]] + tbl_Customers[[#This Row],[total_intl_charge]]</f>
        <v>61.27</v>
      </c>
    </row>
    <row r="2576" spans="1:34"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t="str">
        <f>IF(tbl_Customers[[#This Row],[total_intl_charge]] &lt;= 3, "Low Charges", "High Charges")</f>
        <v>Low Charges</v>
      </c>
      <c r="Z2576" t="str">
        <f>IF(tbl_Customers[[#This Row],[total_eve_calls]]&lt;=80,"Low Calls",
IF(tbl_Customers[[#This Row],[total_eve_calls]]&lt;=120,"Medium Calls","High Calls"))</f>
        <v>Low Calls</v>
      </c>
      <c r="AA2576" t="str">
        <f>IF(tbl_Customers[[#This Row],[total_eve_charge]]&lt;=15,"Low Charges",
IF(tbl_Customers[[#This Row],[total_eve_charge]]&lt;=20,"Medium Charges","High Charges"))</f>
        <v>Low Charges</v>
      </c>
      <c r="AB2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6" t="str">
        <f>IF(tbl_Customers[[#This Row],[number_vmail_messages]] = 0, "No Usage", IF(tbl_Customers[[#This Row],[number_vmail_messages]] &lt;= 20, "Low Usage", IF(tbl_Customers[[#This Row],[number_vmail_messages]] &lt;= 40, "Medium Usgae", "High Usage")))</f>
        <v>No Usage</v>
      </c>
      <c r="AD2576" t="str">
        <f>IF(tbl_Customers[[#This Row],[total_day_minutes]]&lt;=150,"Low Usage", IF(tbl_Customers[[#This Row],[total_day_minutes]]&lt;=200,"Medium Usage", IF(tbl_Customers[[#This Row],[total_day_minutes]]&lt;=250,"High Usage","Very High Usage")))</f>
        <v>High Usage</v>
      </c>
      <c r="AE2576" t="str">
        <f>IF(tbl_Customers[[#This Row],[total_intl_calls]]&lt;=5,"Low Calls", IF(tbl_Customers[[#This Row],[total_intl_calls]]&lt;=10, "Medium Calls", "High Calls"))</f>
        <v>Low Calls</v>
      </c>
      <c r="AF25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6" t="str">
        <f>IF(tbl_Customers[[#This Row],[Churn_Risk_Score]]&gt;=10,"High Risk", IF(tbl_Customers[[#This Row],[Churn_Risk_Score]]&gt;=5,"Medium Risk","Low Risk"))</f>
        <v>Low Risk</v>
      </c>
      <c r="AH2576">
        <f>tbl_Customers[[#This Row],[total_day_charge]] + tbl_Customers[[#This Row],[total_eve_charge]] + tbl_Customers[[#This Row],[total_night_charge]] + tbl_Customers[[#This Row],[total_intl_charge]]</f>
        <v>57.3</v>
      </c>
    </row>
    <row r="2577" spans="1:34"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t="str">
        <f>IF(tbl_Customers[[#This Row],[total_intl_charge]] &lt;= 3, "Low Charges", "High Charges")</f>
        <v>Low Charges</v>
      </c>
      <c r="Z2577" t="str">
        <f>IF(tbl_Customers[[#This Row],[total_eve_calls]]&lt;=80,"Low Calls",
IF(tbl_Customers[[#This Row],[total_eve_calls]]&lt;=120,"Medium Calls","High Calls"))</f>
        <v>Low Calls</v>
      </c>
      <c r="AA2577" t="str">
        <f>IF(tbl_Customers[[#This Row],[total_eve_charge]]&lt;=15,"Low Charges",
IF(tbl_Customers[[#This Row],[total_eve_charge]]&lt;=20,"Medium Charges","High Charges"))</f>
        <v>Medium Charges</v>
      </c>
      <c r="AB2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7" t="str">
        <f>IF(tbl_Customers[[#This Row],[number_vmail_messages]] = 0, "No Usage", IF(tbl_Customers[[#This Row],[number_vmail_messages]] &lt;= 20, "Low Usage", IF(tbl_Customers[[#This Row],[number_vmail_messages]] &lt;= 40, "Medium Usgae", "High Usage")))</f>
        <v>No Usage</v>
      </c>
      <c r="AD2577" t="str">
        <f>IF(tbl_Customers[[#This Row],[total_day_minutes]]&lt;=150,"Low Usage", IF(tbl_Customers[[#This Row],[total_day_minutes]]&lt;=200,"Medium Usage", IF(tbl_Customers[[#This Row],[total_day_minutes]]&lt;=250,"High Usage","Very High Usage")))</f>
        <v>Low Usage</v>
      </c>
      <c r="AE2577" t="str">
        <f>IF(tbl_Customers[[#This Row],[total_intl_calls]]&lt;=5,"Low Calls", IF(tbl_Customers[[#This Row],[total_intl_calls]]&lt;=10, "Medium Calls", "High Calls"))</f>
        <v>Low Calls</v>
      </c>
      <c r="AF25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7" t="str">
        <f>IF(tbl_Customers[[#This Row],[Churn_Risk_Score]]&gt;=10,"High Risk", IF(tbl_Customers[[#This Row],[Churn_Risk_Score]]&gt;=5,"Medium Risk","Low Risk"))</f>
        <v>Low Risk</v>
      </c>
      <c r="AH2577">
        <f>tbl_Customers[[#This Row],[total_day_charge]] + tbl_Customers[[#This Row],[total_eve_charge]] + tbl_Customers[[#This Row],[total_night_charge]] + tbl_Customers[[#This Row],[total_intl_charge]]</f>
        <v>56.669999999999995</v>
      </c>
    </row>
    <row r="2578" spans="1:34"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t="str">
        <f>IF(tbl_Customers[[#This Row],[total_intl_charge]] &lt;= 3, "Low Charges", "High Charges")</f>
        <v>Low Charges</v>
      </c>
      <c r="Z2578" t="str">
        <f>IF(tbl_Customers[[#This Row],[total_eve_calls]]&lt;=80,"Low Calls",
IF(tbl_Customers[[#This Row],[total_eve_calls]]&lt;=120,"Medium Calls","High Calls"))</f>
        <v>Medium Calls</v>
      </c>
      <c r="AA2578" t="str">
        <f>IF(tbl_Customers[[#This Row],[total_eve_charge]]&lt;=15,"Low Charges",
IF(tbl_Customers[[#This Row],[total_eve_charge]]&lt;=20,"Medium Charges","High Charges"))</f>
        <v>Medium Charges</v>
      </c>
      <c r="AB2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78" t="str">
        <f>IF(tbl_Customers[[#This Row],[number_vmail_messages]] = 0, "No Usage", IF(tbl_Customers[[#This Row],[number_vmail_messages]] &lt;= 20, "Low Usage", IF(tbl_Customers[[#This Row],[number_vmail_messages]] &lt;= 40, "Medium Usgae", "High Usage")))</f>
        <v>No Usage</v>
      </c>
      <c r="AD2578" t="str">
        <f>IF(tbl_Customers[[#This Row],[total_day_minutes]]&lt;=150,"Low Usage", IF(tbl_Customers[[#This Row],[total_day_minutes]]&lt;=200,"Medium Usage", IF(tbl_Customers[[#This Row],[total_day_minutes]]&lt;=250,"High Usage","Very High Usage")))</f>
        <v>Very High Usage</v>
      </c>
      <c r="AE2578" t="str">
        <f>IF(tbl_Customers[[#This Row],[total_intl_calls]]&lt;=5,"Low Calls", IF(tbl_Customers[[#This Row],[total_intl_calls]]&lt;=10, "Medium Calls", "High Calls"))</f>
        <v>Low Calls</v>
      </c>
      <c r="AF25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78" t="str">
        <f>IF(tbl_Customers[[#This Row],[Churn_Risk_Score]]&gt;=10,"High Risk", IF(tbl_Customers[[#This Row],[Churn_Risk_Score]]&gt;=5,"Medium Risk","Low Risk"))</f>
        <v>Medium Risk</v>
      </c>
      <c r="AH2578">
        <f>tbl_Customers[[#This Row],[total_day_charge]] + tbl_Customers[[#This Row],[total_eve_charge]] + tbl_Customers[[#This Row],[total_night_charge]] + tbl_Customers[[#This Row],[total_intl_charge]]</f>
        <v>76.34</v>
      </c>
    </row>
    <row r="2579" spans="1:34"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t="str">
        <f>IF(tbl_Customers[[#This Row],[total_intl_charge]] &lt;= 3, "Low Charges", "High Charges")</f>
        <v>High Charges</v>
      </c>
      <c r="Z2579" t="str">
        <f>IF(tbl_Customers[[#This Row],[total_eve_calls]]&lt;=80,"Low Calls",
IF(tbl_Customers[[#This Row],[total_eve_calls]]&lt;=120,"Medium Calls","High Calls"))</f>
        <v>Medium Calls</v>
      </c>
      <c r="AA2579" t="str">
        <f>IF(tbl_Customers[[#This Row],[total_eve_charge]]&lt;=15,"Low Charges",
IF(tbl_Customers[[#This Row],[total_eve_charge]]&lt;=20,"Medium Charges","High Charges"))</f>
        <v>Medium Charges</v>
      </c>
      <c r="AB2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9" t="str">
        <f>IF(tbl_Customers[[#This Row],[number_vmail_messages]] = 0, "No Usage", IF(tbl_Customers[[#This Row],[number_vmail_messages]] &lt;= 20, "Low Usage", IF(tbl_Customers[[#This Row],[number_vmail_messages]] &lt;= 40, "Medium Usgae", "High Usage")))</f>
        <v>No Usage</v>
      </c>
      <c r="AD2579" t="str">
        <f>IF(tbl_Customers[[#This Row],[total_day_minutes]]&lt;=150,"Low Usage", IF(tbl_Customers[[#This Row],[total_day_minutes]]&lt;=200,"Medium Usage", IF(tbl_Customers[[#This Row],[total_day_minutes]]&lt;=250,"High Usage","Very High Usage")))</f>
        <v>Medium Usage</v>
      </c>
      <c r="AE2579" t="str">
        <f>IF(tbl_Customers[[#This Row],[total_intl_calls]]&lt;=5,"Low Calls", IF(tbl_Customers[[#This Row],[total_intl_calls]]&lt;=10, "Medium Calls", "High Calls"))</f>
        <v>Low Calls</v>
      </c>
      <c r="AF25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9" t="str">
        <f>IF(tbl_Customers[[#This Row],[Churn_Risk_Score]]&gt;=10,"High Risk", IF(tbl_Customers[[#This Row],[Churn_Risk_Score]]&gt;=5,"Medium Risk","Low Risk"))</f>
        <v>Low Risk</v>
      </c>
      <c r="AH2579">
        <f>tbl_Customers[[#This Row],[total_day_charge]] + tbl_Customers[[#This Row],[total_eve_charge]] + tbl_Customers[[#This Row],[total_night_charge]] + tbl_Customers[[#This Row],[total_intl_charge]]</f>
        <v>53.31</v>
      </c>
    </row>
    <row r="2580" spans="1:34"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t="str">
        <f>IF(tbl_Customers[[#This Row],[total_intl_charge]] &lt;= 3, "Low Charges", "High Charges")</f>
        <v>High Charges</v>
      </c>
      <c r="Z2580" t="str">
        <f>IF(tbl_Customers[[#This Row],[total_eve_calls]]&lt;=80,"Low Calls",
IF(tbl_Customers[[#This Row],[total_eve_calls]]&lt;=120,"Medium Calls","High Calls"))</f>
        <v>Low Calls</v>
      </c>
      <c r="AA2580" t="str">
        <f>IF(tbl_Customers[[#This Row],[total_eve_charge]]&lt;=15,"Low Charges",
IF(tbl_Customers[[#This Row],[total_eve_charge]]&lt;=20,"Medium Charges","High Charges"))</f>
        <v>Low Charges</v>
      </c>
      <c r="AB2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0" t="str">
        <f>IF(tbl_Customers[[#This Row],[number_vmail_messages]] = 0, "No Usage", IF(tbl_Customers[[#This Row],[number_vmail_messages]] &lt;= 20, "Low Usage", IF(tbl_Customers[[#This Row],[number_vmail_messages]] &lt;= 40, "Medium Usgae", "High Usage")))</f>
        <v>No Usage</v>
      </c>
      <c r="AD2580" t="str">
        <f>IF(tbl_Customers[[#This Row],[total_day_minutes]]&lt;=150,"Low Usage", IF(tbl_Customers[[#This Row],[total_day_minutes]]&lt;=200,"Medium Usage", IF(tbl_Customers[[#This Row],[total_day_minutes]]&lt;=250,"High Usage","Very High Usage")))</f>
        <v>Medium Usage</v>
      </c>
      <c r="AE2580" t="str">
        <f>IF(tbl_Customers[[#This Row],[total_intl_calls]]&lt;=5,"Low Calls", IF(tbl_Customers[[#This Row],[total_intl_calls]]&lt;=10, "Medium Calls", "High Calls"))</f>
        <v>Medium Calls</v>
      </c>
      <c r="AF25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0" t="str">
        <f>IF(tbl_Customers[[#This Row],[Churn_Risk_Score]]&gt;=10,"High Risk", IF(tbl_Customers[[#This Row],[Churn_Risk_Score]]&gt;=5,"Medium Risk","Low Risk"))</f>
        <v>Low Risk</v>
      </c>
      <c r="AH2580">
        <f>tbl_Customers[[#This Row],[total_day_charge]] + tbl_Customers[[#This Row],[total_eve_charge]] + tbl_Customers[[#This Row],[total_night_charge]] + tbl_Customers[[#This Row],[total_intl_charge]]</f>
        <v>57.63</v>
      </c>
    </row>
    <row r="2581" spans="1:34"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t="str">
        <f>IF(tbl_Customers[[#This Row],[total_intl_charge]] &lt;= 3, "Low Charges", "High Charges")</f>
        <v>High Charges</v>
      </c>
      <c r="Z2581" t="str">
        <f>IF(tbl_Customers[[#This Row],[total_eve_calls]]&lt;=80,"Low Calls",
IF(tbl_Customers[[#This Row],[total_eve_calls]]&lt;=120,"Medium Calls","High Calls"))</f>
        <v>High Calls</v>
      </c>
      <c r="AA2581" t="str">
        <f>IF(tbl_Customers[[#This Row],[total_eve_charge]]&lt;=15,"Low Charges",
IF(tbl_Customers[[#This Row],[total_eve_charge]]&lt;=20,"Medium Charges","High Charges"))</f>
        <v>Medium Charges</v>
      </c>
      <c r="AB2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1" t="str">
        <f>IF(tbl_Customers[[#This Row],[number_vmail_messages]] = 0, "No Usage", IF(tbl_Customers[[#This Row],[number_vmail_messages]] &lt;= 20, "Low Usage", IF(tbl_Customers[[#This Row],[number_vmail_messages]] &lt;= 40, "Medium Usgae", "High Usage")))</f>
        <v>No Usage</v>
      </c>
      <c r="AD2581" t="str">
        <f>IF(tbl_Customers[[#This Row],[total_day_minutes]]&lt;=150,"Low Usage", IF(tbl_Customers[[#This Row],[total_day_minutes]]&lt;=200,"Medium Usage", IF(tbl_Customers[[#This Row],[total_day_minutes]]&lt;=250,"High Usage","Very High Usage")))</f>
        <v>Low Usage</v>
      </c>
      <c r="AE2581" t="str">
        <f>IF(tbl_Customers[[#This Row],[total_intl_calls]]&lt;=5,"Low Calls", IF(tbl_Customers[[#This Row],[total_intl_calls]]&lt;=10, "Medium Calls", "High Calls"))</f>
        <v>Low Calls</v>
      </c>
      <c r="AF25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1" t="str">
        <f>IF(tbl_Customers[[#This Row],[Churn_Risk_Score]]&gt;=10,"High Risk", IF(tbl_Customers[[#This Row],[Churn_Risk_Score]]&gt;=5,"Medium Risk","Low Risk"))</f>
        <v>Low Risk</v>
      </c>
      <c r="AH2581">
        <f>tbl_Customers[[#This Row],[total_day_charge]] + tbl_Customers[[#This Row],[total_eve_charge]] + tbl_Customers[[#This Row],[total_night_charge]] + tbl_Customers[[#This Row],[total_intl_charge]]</f>
        <v>53.31</v>
      </c>
    </row>
    <row r="2582" spans="1:34"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t="str">
        <f>IF(tbl_Customers[[#This Row],[total_intl_charge]] &lt;= 3, "Low Charges", "High Charges")</f>
        <v>High Charges</v>
      </c>
      <c r="Z2582" t="str">
        <f>IF(tbl_Customers[[#This Row],[total_eve_calls]]&lt;=80,"Low Calls",
IF(tbl_Customers[[#This Row],[total_eve_calls]]&lt;=120,"Medium Calls","High Calls"))</f>
        <v>Medium Calls</v>
      </c>
      <c r="AA2582" t="str">
        <f>IF(tbl_Customers[[#This Row],[total_eve_charge]]&lt;=15,"Low Charges",
IF(tbl_Customers[[#This Row],[total_eve_charge]]&lt;=20,"Medium Charges","High Charges"))</f>
        <v>Medium Charges</v>
      </c>
      <c r="AB2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2" t="str">
        <f>IF(tbl_Customers[[#This Row],[number_vmail_messages]] = 0, "No Usage", IF(tbl_Customers[[#This Row],[number_vmail_messages]] &lt;= 20, "Low Usage", IF(tbl_Customers[[#This Row],[number_vmail_messages]] &lt;= 40, "Medium Usgae", "High Usage")))</f>
        <v>No Usage</v>
      </c>
      <c r="AD2582" t="str">
        <f>IF(tbl_Customers[[#This Row],[total_day_minutes]]&lt;=150,"Low Usage", IF(tbl_Customers[[#This Row],[total_day_minutes]]&lt;=200,"Medium Usage", IF(tbl_Customers[[#This Row],[total_day_minutes]]&lt;=250,"High Usage","Very High Usage")))</f>
        <v>Medium Usage</v>
      </c>
      <c r="AE2582" t="str">
        <f>IF(tbl_Customers[[#This Row],[total_intl_calls]]&lt;=5,"Low Calls", IF(tbl_Customers[[#This Row],[total_intl_calls]]&lt;=10, "Medium Calls", "High Calls"))</f>
        <v>Low Calls</v>
      </c>
      <c r="AF25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82" t="str">
        <f>IF(tbl_Customers[[#This Row],[Churn_Risk_Score]]&gt;=10,"High Risk", IF(tbl_Customers[[#This Row],[Churn_Risk_Score]]&gt;=5,"Medium Risk","Low Risk"))</f>
        <v>Medium Risk</v>
      </c>
      <c r="AH2582">
        <f>tbl_Customers[[#This Row],[total_day_charge]] + tbl_Customers[[#This Row],[total_eve_charge]] + tbl_Customers[[#This Row],[total_night_charge]] + tbl_Customers[[#This Row],[total_intl_charge]]</f>
        <v>56.449999999999996</v>
      </c>
    </row>
    <row r="2583" spans="1:34"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t="str">
        <f>IF(tbl_Customers[[#This Row],[total_intl_charge]] &lt;= 3, "Low Charges", "High Charges")</f>
        <v>High Charges</v>
      </c>
      <c r="Z2583" t="str">
        <f>IF(tbl_Customers[[#This Row],[total_eve_calls]]&lt;=80,"Low Calls",
IF(tbl_Customers[[#This Row],[total_eve_calls]]&lt;=120,"Medium Calls","High Calls"))</f>
        <v>Medium Calls</v>
      </c>
      <c r="AA2583" t="str">
        <f>IF(tbl_Customers[[#This Row],[total_eve_charge]]&lt;=15,"Low Charges",
IF(tbl_Customers[[#This Row],[total_eve_charge]]&lt;=20,"Medium Charges","High Charges"))</f>
        <v>High Charges</v>
      </c>
      <c r="AB2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3" t="str">
        <f>IF(tbl_Customers[[#This Row],[number_vmail_messages]] = 0, "No Usage", IF(tbl_Customers[[#This Row],[number_vmail_messages]] &lt;= 20, "Low Usage", IF(tbl_Customers[[#This Row],[number_vmail_messages]] &lt;= 40, "Medium Usgae", "High Usage")))</f>
        <v>No Usage</v>
      </c>
      <c r="AD2583" t="str">
        <f>IF(tbl_Customers[[#This Row],[total_day_minutes]]&lt;=150,"Low Usage", IF(tbl_Customers[[#This Row],[total_day_minutes]]&lt;=200,"Medium Usage", IF(tbl_Customers[[#This Row],[total_day_minutes]]&lt;=250,"High Usage","Very High Usage")))</f>
        <v>Medium Usage</v>
      </c>
      <c r="AE2583" t="str">
        <f>IF(tbl_Customers[[#This Row],[total_intl_calls]]&lt;=5,"Low Calls", IF(tbl_Customers[[#This Row],[total_intl_calls]]&lt;=10, "Medium Calls", "High Calls"))</f>
        <v>Low Calls</v>
      </c>
      <c r="AF25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3" t="str">
        <f>IF(tbl_Customers[[#This Row],[Churn_Risk_Score]]&gt;=10,"High Risk", IF(tbl_Customers[[#This Row],[Churn_Risk_Score]]&gt;=5,"Medium Risk","Low Risk"))</f>
        <v>Low Risk</v>
      </c>
      <c r="AH2583">
        <f>tbl_Customers[[#This Row],[total_day_charge]] + tbl_Customers[[#This Row],[total_eve_charge]] + tbl_Customers[[#This Row],[total_night_charge]] + tbl_Customers[[#This Row],[total_intl_charge]]</f>
        <v>61.85</v>
      </c>
    </row>
    <row r="2584" spans="1:34"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t="str">
        <f>IF(tbl_Customers[[#This Row],[total_intl_charge]] &lt;= 3, "Low Charges", "High Charges")</f>
        <v>High Charges</v>
      </c>
      <c r="Z2584" t="str">
        <f>IF(tbl_Customers[[#This Row],[total_eve_calls]]&lt;=80,"Low Calls",
IF(tbl_Customers[[#This Row],[total_eve_calls]]&lt;=120,"Medium Calls","High Calls"))</f>
        <v>Medium Calls</v>
      </c>
      <c r="AA2584" t="str">
        <f>IF(tbl_Customers[[#This Row],[total_eve_charge]]&lt;=15,"Low Charges",
IF(tbl_Customers[[#This Row],[total_eve_charge]]&lt;=20,"Medium Charges","High Charges"))</f>
        <v>Medium Charges</v>
      </c>
      <c r="AB2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4" t="str">
        <f>IF(tbl_Customers[[#This Row],[number_vmail_messages]] = 0, "No Usage", IF(tbl_Customers[[#This Row],[number_vmail_messages]] &lt;= 20, "Low Usage", IF(tbl_Customers[[#This Row],[number_vmail_messages]] &lt;= 40, "Medium Usgae", "High Usage")))</f>
        <v>No Usage</v>
      </c>
      <c r="AD2584" t="str">
        <f>IF(tbl_Customers[[#This Row],[total_day_minutes]]&lt;=150,"Low Usage", IF(tbl_Customers[[#This Row],[total_day_minutes]]&lt;=200,"Medium Usage", IF(tbl_Customers[[#This Row],[total_day_minutes]]&lt;=250,"High Usage","Very High Usage")))</f>
        <v>Low Usage</v>
      </c>
      <c r="AE2584" t="str">
        <f>IF(tbl_Customers[[#This Row],[total_intl_calls]]&lt;=5,"Low Calls", IF(tbl_Customers[[#This Row],[total_intl_calls]]&lt;=10, "Medium Calls", "High Calls"))</f>
        <v>Low Calls</v>
      </c>
      <c r="AF25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4" t="str">
        <f>IF(tbl_Customers[[#This Row],[Churn_Risk_Score]]&gt;=10,"High Risk", IF(tbl_Customers[[#This Row],[Churn_Risk_Score]]&gt;=5,"Medium Risk","Low Risk"))</f>
        <v>Low Risk</v>
      </c>
      <c r="AH2584">
        <f>tbl_Customers[[#This Row],[total_day_charge]] + tbl_Customers[[#This Row],[total_eve_charge]] + tbl_Customers[[#This Row],[total_night_charge]] + tbl_Customers[[#This Row],[total_intl_charge]]</f>
        <v>53.19</v>
      </c>
    </row>
    <row r="2585" spans="1:34"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t="str">
        <f>IF(tbl_Customers[[#This Row],[total_intl_charge]] &lt;= 3, "Low Charges", "High Charges")</f>
        <v>Low Charges</v>
      </c>
      <c r="Z2585" t="str">
        <f>IF(tbl_Customers[[#This Row],[total_eve_calls]]&lt;=80,"Low Calls",
IF(tbl_Customers[[#This Row],[total_eve_calls]]&lt;=120,"Medium Calls","High Calls"))</f>
        <v>Medium Calls</v>
      </c>
      <c r="AA2585" t="str">
        <f>IF(tbl_Customers[[#This Row],[total_eve_charge]]&lt;=15,"Low Charges",
IF(tbl_Customers[[#This Row],[total_eve_charge]]&lt;=20,"Medium Charges","High Charges"))</f>
        <v>Medium Charges</v>
      </c>
      <c r="AB2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5" t="str">
        <f>IF(tbl_Customers[[#This Row],[number_vmail_messages]] = 0, "No Usage", IF(tbl_Customers[[#This Row],[number_vmail_messages]] &lt;= 20, "Low Usage", IF(tbl_Customers[[#This Row],[number_vmail_messages]] &lt;= 40, "Medium Usgae", "High Usage")))</f>
        <v>No Usage</v>
      </c>
      <c r="AD2585" t="str">
        <f>IF(tbl_Customers[[#This Row],[total_day_minutes]]&lt;=150,"Low Usage", IF(tbl_Customers[[#This Row],[total_day_minutes]]&lt;=200,"Medium Usage", IF(tbl_Customers[[#This Row],[total_day_minutes]]&lt;=250,"High Usage","Very High Usage")))</f>
        <v>Medium Usage</v>
      </c>
      <c r="AE2585" t="str">
        <f>IF(tbl_Customers[[#This Row],[total_intl_calls]]&lt;=5,"Low Calls", IF(tbl_Customers[[#This Row],[total_intl_calls]]&lt;=10, "Medium Calls", "High Calls"))</f>
        <v>Medium Calls</v>
      </c>
      <c r="AF25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5" t="str">
        <f>IF(tbl_Customers[[#This Row],[Churn_Risk_Score]]&gt;=10,"High Risk", IF(tbl_Customers[[#This Row],[Churn_Risk_Score]]&gt;=5,"Medium Risk","Low Risk"))</f>
        <v>Low Risk</v>
      </c>
      <c r="AH2585">
        <f>tbl_Customers[[#This Row],[total_day_charge]] + tbl_Customers[[#This Row],[total_eve_charge]] + tbl_Customers[[#This Row],[total_night_charge]] + tbl_Customers[[#This Row],[total_intl_charge]]</f>
        <v>63.660000000000011</v>
      </c>
    </row>
    <row r="2586" spans="1:34"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t="str">
        <f>IF(tbl_Customers[[#This Row],[total_intl_charge]] &lt;= 3, "Low Charges", "High Charges")</f>
        <v>Low Charges</v>
      </c>
      <c r="Z2586" t="str">
        <f>IF(tbl_Customers[[#This Row],[total_eve_calls]]&lt;=80,"Low Calls",
IF(tbl_Customers[[#This Row],[total_eve_calls]]&lt;=120,"Medium Calls","High Calls"))</f>
        <v>Medium Calls</v>
      </c>
      <c r="AA2586" t="str">
        <f>IF(tbl_Customers[[#This Row],[total_eve_charge]]&lt;=15,"Low Charges",
IF(tbl_Customers[[#This Row],[total_eve_charge]]&lt;=20,"Medium Charges","High Charges"))</f>
        <v>Medium Charges</v>
      </c>
      <c r="AB2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6" t="str">
        <f>IF(tbl_Customers[[#This Row],[number_vmail_messages]] = 0, "No Usage", IF(tbl_Customers[[#This Row],[number_vmail_messages]] &lt;= 20, "Low Usage", IF(tbl_Customers[[#This Row],[number_vmail_messages]] &lt;= 40, "Medium Usgae", "High Usage")))</f>
        <v>No Usage</v>
      </c>
      <c r="AD2586" t="str">
        <f>IF(tbl_Customers[[#This Row],[total_day_minutes]]&lt;=150,"Low Usage", IF(tbl_Customers[[#This Row],[total_day_minutes]]&lt;=200,"Medium Usage", IF(tbl_Customers[[#This Row],[total_day_minutes]]&lt;=250,"High Usage","Very High Usage")))</f>
        <v>Medium Usage</v>
      </c>
      <c r="AE2586" t="str">
        <f>IF(tbl_Customers[[#This Row],[total_intl_calls]]&lt;=5,"Low Calls", IF(tbl_Customers[[#This Row],[total_intl_calls]]&lt;=10, "Medium Calls", "High Calls"))</f>
        <v>Medium Calls</v>
      </c>
      <c r="AF25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6" t="str">
        <f>IF(tbl_Customers[[#This Row],[Churn_Risk_Score]]&gt;=10,"High Risk", IF(tbl_Customers[[#This Row],[Churn_Risk_Score]]&gt;=5,"Medium Risk","Low Risk"))</f>
        <v>Low Risk</v>
      </c>
      <c r="AH2586">
        <f>tbl_Customers[[#This Row],[total_day_charge]] + tbl_Customers[[#This Row],[total_eve_charge]] + tbl_Customers[[#This Row],[total_night_charge]] + tbl_Customers[[#This Row],[total_intl_charge]]</f>
        <v>60.59</v>
      </c>
    </row>
    <row r="2587" spans="1:34"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t="str">
        <f>IF(tbl_Customers[[#This Row],[total_intl_charge]] &lt;= 3, "Low Charges", "High Charges")</f>
        <v>Low Charges</v>
      </c>
      <c r="Z2587" t="str">
        <f>IF(tbl_Customers[[#This Row],[total_eve_calls]]&lt;=80,"Low Calls",
IF(tbl_Customers[[#This Row],[total_eve_calls]]&lt;=120,"Medium Calls","High Calls"))</f>
        <v>High Calls</v>
      </c>
      <c r="AA2587" t="str">
        <f>IF(tbl_Customers[[#This Row],[total_eve_charge]]&lt;=15,"Low Charges",
IF(tbl_Customers[[#This Row],[total_eve_charge]]&lt;=20,"Medium Charges","High Charges"))</f>
        <v>Medium Charges</v>
      </c>
      <c r="AB2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87" t="str">
        <f>IF(tbl_Customers[[#This Row],[number_vmail_messages]] = 0, "No Usage", IF(tbl_Customers[[#This Row],[number_vmail_messages]] &lt;= 20, "Low Usage", IF(tbl_Customers[[#This Row],[number_vmail_messages]] &lt;= 40, "Medium Usgae", "High Usage")))</f>
        <v>No Usage</v>
      </c>
      <c r="AD2587" t="str">
        <f>IF(tbl_Customers[[#This Row],[total_day_minutes]]&lt;=150,"Low Usage", IF(tbl_Customers[[#This Row],[total_day_minutes]]&lt;=200,"Medium Usage", IF(tbl_Customers[[#This Row],[total_day_minutes]]&lt;=250,"High Usage","Very High Usage")))</f>
        <v>Medium Usage</v>
      </c>
      <c r="AE2587" t="str">
        <f>IF(tbl_Customers[[#This Row],[total_intl_calls]]&lt;=5,"Low Calls", IF(tbl_Customers[[#This Row],[total_intl_calls]]&lt;=10, "Medium Calls", "High Calls"))</f>
        <v>Low Calls</v>
      </c>
      <c r="AF25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7" t="str">
        <f>IF(tbl_Customers[[#This Row],[Churn_Risk_Score]]&gt;=10,"High Risk", IF(tbl_Customers[[#This Row],[Churn_Risk_Score]]&gt;=5,"Medium Risk","Low Risk"))</f>
        <v>Low Risk</v>
      </c>
      <c r="AH2587">
        <f>tbl_Customers[[#This Row],[total_day_charge]] + tbl_Customers[[#This Row],[total_eve_charge]] + tbl_Customers[[#This Row],[total_night_charge]] + tbl_Customers[[#This Row],[total_intl_charge]]</f>
        <v>57.69</v>
      </c>
    </row>
    <row r="2588" spans="1:34"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t="str">
        <f>IF(tbl_Customers[[#This Row],[total_intl_charge]] &lt;= 3, "Low Charges", "High Charges")</f>
        <v>Low Charges</v>
      </c>
      <c r="Z2588" t="str">
        <f>IF(tbl_Customers[[#This Row],[total_eve_calls]]&lt;=80,"Low Calls",
IF(tbl_Customers[[#This Row],[total_eve_calls]]&lt;=120,"Medium Calls","High Calls"))</f>
        <v>Low Calls</v>
      </c>
      <c r="AA2588" t="str">
        <f>IF(tbl_Customers[[#This Row],[total_eve_charge]]&lt;=15,"Low Charges",
IF(tbl_Customers[[#This Row],[total_eve_charge]]&lt;=20,"Medium Charges","High Charges"))</f>
        <v>Low Charges</v>
      </c>
      <c r="AB2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8" t="str">
        <f>IF(tbl_Customers[[#This Row],[number_vmail_messages]] = 0, "No Usage", IF(tbl_Customers[[#This Row],[number_vmail_messages]] &lt;= 20, "Low Usage", IF(tbl_Customers[[#This Row],[number_vmail_messages]] &lt;= 40, "Medium Usgae", "High Usage")))</f>
        <v>No Usage</v>
      </c>
      <c r="AD2588" t="str">
        <f>IF(tbl_Customers[[#This Row],[total_day_minutes]]&lt;=150,"Low Usage", IF(tbl_Customers[[#This Row],[total_day_minutes]]&lt;=200,"Medium Usage", IF(tbl_Customers[[#This Row],[total_day_minutes]]&lt;=250,"High Usage","Very High Usage")))</f>
        <v>Very High Usage</v>
      </c>
      <c r="AE2588" t="str">
        <f>IF(tbl_Customers[[#This Row],[total_intl_calls]]&lt;=5,"Low Calls", IF(tbl_Customers[[#This Row],[total_intl_calls]]&lt;=10, "Medium Calls", "High Calls"))</f>
        <v>Low Calls</v>
      </c>
      <c r="AF25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88" t="str">
        <f>IF(tbl_Customers[[#This Row],[Churn_Risk_Score]]&gt;=10,"High Risk", IF(tbl_Customers[[#This Row],[Churn_Risk_Score]]&gt;=5,"Medium Risk","Low Risk"))</f>
        <v>Medium Risk</v>
      </c>
      <c r="AH2588">
        <f>tbl_Customers[[#This Row],[total_day_charge]] + tbl_Customers[[#This Row],[total_eve_charge]] + tbl_Customers[[#This Row],[total_night_charge]] + tbl_Customers[[#This Row],[total_intl_charge]]</f>
        <v>70.41</v>
      </c>
    </row>
    <row r="2589" spans="1:34"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t="str">
        <f>IF(tbl_Customers[[#This Row],[total_intl_charge]] &lt;= 3, "Low Charges", "High Charges")</f>
        <v>Low Charges</v>
      </c>
      <c r="Z2589" t="str">
        <f>IF(tbl_Customers[[#This Row],[total_eve_calls]]&lt;=80,"Low Calls",
IF(tbl_Customers[[#This Row],[total_eve_calls]]&lt;=120,"Medium Calls","High Calls"))</f>
        <v>Medium Calls</v>
      </c>
      <c r="AA2589" t="str">
        <f>IF(tbl_Customers[[#This Row],[total_eve_charge]]&lt;=15,"Low Charges",
IF(tbl_Customers[[#This Row],[total_eve_charge]]&lt;=20,"Medium Charges","High Charges"))</f>
        <v>High Charges</v>
      </c>
      <c r="AB2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9" t="str">
        <f>IF(tbl_Customers[[#This Row],[number_vmail_messages]] = 0, "No Usage", IF(tbl_Customers[[#This Row],[number_vmail_messages]] &lt;= 20, "Low Usage", IF(tbl_Customers[[#This Row],[number_vmail_messages]] &lt;= 40, "Medium Usgae", "High Usage")))</f>
        <v>No Usage</v>
      </c>
      <c r="AD2589" t="str">
        <f>IF(tbl_Customers[[#This Row],[total_day_minutes]]&lt;=150,"Low Usage", IF(tbl_Customers[[#This Row],[total_day_minutes]]&lt;=200,"Medium Usage", IF(tbl_Customers[[#This Row],[total_day_minutes]]&lt;=250,"High Usage","Very High Usage")))</f>
        <v>Low Usage</v>
      </c>
      <c r="AE2589" t="str">
        <f>IF(tbl_Customers[[#This Row],[total_intl_calls]]&lt;=5,"Low Calls", IF(tbl_Customers[[#This Row],[total_intl_calls]]&lt;=10, "Medium Calls", "High Calls"))</f>
        <v>Low Calls</v>
      </c>
      <c r="AF25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9" t="str">
        <f>IF(tbl_Customers[[#This Row],[Churn_Risk_Score]]&gt;=10,"High Risk", IF(tbl_Customers[[#This Row],[Churn_Risk_Score]]&gt;=5,"Medium Risk","Low Risk"))</f>
        <v>Low Risk</v>
      </c>
      <c r="AH2589">
        <f>tbl_Customers[[#This Row],[total_day_charge]] + tbl_Customers[[#This Row],[total_eve_charge]] + tbl_Customers[[#This Row],[total_night_charge]] + tbl_Customers[[#This Row],[total_intl_charge]]</f>
        <v>49.6</v>
      </c>
    </row>
    <row r="2590" spans="1:34"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t="str">
        <f>IF(tbl_Customers[[#This Row],[total_intl_charge]] &lt;= 3, "Low Charges", "High Charges")</f>
        <v>Low Charges</v>
      </c>
      <c r="Z2590" t="str">
        <f>IF(tbl_Customers[[#This Row],[total_eve_calls]]&lt;=80,"Low Calls",
IF(tbl_Customers[[#This Row],[total_eve_calls]]&lt;=120,"Medium Calls","High Calls"))</f>
        <v>Medium Calls</v>
      </c>
      <c r="AA2590" t="str">
        <f>IF(tbl_Customers[[#This Row],[total_eve_charge]]&lt;=15,"Low Charges",
IF(tbl_Customers[[#This Row],[total_eve_charge]]&lt;=20,"Medium Charges","High Charges"))</f>
        <v>Medium Charges</v>
      </c>
      <c r="AB2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0" t="str">
        <f>IF(tbl_Customers[[#This Row],[number_vmail_messages]] = 0, "No Usage", IF(tbl_Customers[[#This Row],[number_vmail_messages]] &lt;= 20, "Low Usage", IF(tbl_Customers[[#This Row],[number_vmail_messages]] &lt;= 40, "Medium Usgae", "High Usage")))</f>
        <v>No Usage</v>
      </c>
      <c r="AD2590" t="str">
        <f>IF(tbl_Customers[[#This Row],[total_day_minutes]]&lt;=150,"Low Usage", IF(tbl_Customers[[#This Row],[total_day_minutes]]&lt;=200,"Medium Usage", IF(tbl_Customers[[#This Row],[total_day_minutes]]&lt;=250,"High Usage","Very High Usage")))</f>
        <v>Medium Usage</v>
      </c>
      <c r="AE2590" t="str">
        <f>IF(tbl_Customers[[#This Row],[total_intl_calls]]&lt;=5,"Low Calls", IF(tbl_Customers[[#This Row],[total_intl_calls]]&lt;=10, "Medium Calls", "High Calls"))</f>
        <v>Medium Calls</v>
      </c>
      <c r="AF25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0" t="str">
        <f>IF(tbl_Customers[[#This Row],[Churn_Risk_Score]]&gt;=10,"High Risk", IF(tbl_Customers[[#This Row],[Churn_Risk_Score]]&gt;=5,"Medium Risk","Low Risk"))</f>
        <v>Low Risk</v>
      </c>
      <c r="AH2590">
        <f>tbl_Customers[[#This Row],[total_day_charge]] + tbl_Customers[[#This Row],[total_eve_charge]] + tbl_Customers[[#This Row],[total_night_charge]] + tbl_Customers[[#This Row],[total_intl_charge]]</f>
        <v>60.300000000000011</v>
      </c>
    </row>
    <row r="2591" spans="1:34"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t="str">
        <f>IF(tbl_Customers[[#This Row],[total_intl_charge]] &lt;= 3, "Low Charges", "High Charges")</f>
        <v>High Charges</v>
      </c>
      <c r="Z2591" t="str">
        <f>IF(tbl_Customers[[#This Row],[total_eve_calls]]&lt;=80,"Low Calls",
IF(tbl_Customers[[#This Row],[total_eve_calls]]&lt;=120,"Medium Calls","High Calls"))</f>
        <v>Medium Calls</v>
      </c>
      <c r="AA2591" t="str">
        <f>IF(tbl_Customers[[#This Row],[total_eve_charge]]&lt;=15,"Low Charges",
IF(tbl_Customers[[#This Row],[total_eve_charge]]&lt;=20,"Medium Charges","High Charges"))</f>
        <v>Low Charges</v>
      </c>
      <c r="AB2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1" t="str">
        <f>IF(tbl_Customers[[#This Row],[number_vmail_messages]] = 0, "No Usage", IF(tbl_Customers[[#This Row],[number_vmail_messages]] &lt;= 20, "Low Usage", IF(tbl_Customers[[#This Row],[number_vmail_messages]] &lt;= 40, "Medium Usgae", "High Usage")))</f>
        <v>Medium Usgae</v>
      </c>
      <c r="AD2591" t="str">
        <f>IF(tbl_Customers[[#This Row],[total_day_minutes]]&lt;=150,"Low Usage", IF(tbl_Customers[[#This Row],[total_day_minutes]]&lt;=200,"Medium Usage", IF(tbl_Customers[[#This Row],[total_day_minutes]]&lt;=250,"High Usage","Very High Usage")))</f>
        <v>Low Usage</v>
      </c>
      <c r="AE2591" t="str">
        <f>IF(tbl_Customers[[#This Row],[total_intl_calls]]&lt;=5,"Low Calls", IF(tbl_Customers[[#This Row],[total_intl_calls]]&lt;=10, "Medium Calls", "High Calls"))</f>
        <v>Low Calls</v>
      </c>
      <c r="AF25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1" t="str">
        <f>IF(tbl_Customers[[#This Row],[Churn_Risk_Score]]&gt;=10,"High Risk", IF(tbl_Customers[[#This Row],[Churn_Risk_Score]]&gt;=5,"Medium Risk","Low Risk"))</f>
        <v>Low Risk</v>
      </c>
      <c r="AH2591">
        <f>tbl_Customers[[#This Row],[total_day_charge]] + tbl_Customers[[#This Row],[total_eve_charge]] + tbl_Customers[[#This Row],[total_night_charge]] + tbl_Customers[[#This Row],[total_intl_charge]]</f>
        <v>46.719999999999992</v>
      </c>
    </row>
    <row r="2592" spans="1:34"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t="str">
        <f>IF(tbl_Customers[[#This Row],[total_intl_charge]] &lt;= 3, "Low Charges", "High Charges")</f>
        <v>Low Charges</v>
      </c>
      <c r="Z2592" t="str">
        <f>IF(tbl_Customers[[#This Row],[total_eve_calls]]&lt;=80,"Low Calls",
IF(tbl_Customers[[#This Row],[total_eve_calls]]&lt;=120,"Medium Calls","High Calls"))</f>
        <v>Medium Calls</v>
      </c>
      <c r="AA2592" t="str">
        <f>IF(tbl_Customers[[#This Row],[total_eve_charge]]&lt;=15,"Low Charges",
IF(tbl_Customers[[#This Row],[total_eve_charge]]&lt;=20,"Medium Charges","High Charges"))</f>
        <v>Medium Charges</v>
      </c>
      <c r="AB2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2" t="str">
        <f>IF(tbl_Customers[[#This Row],[number_vmail_messages]] = 0, "No Usage", IF(tbl_Customers[[#This Row],[number_vmail_messages]] &lt;= 20, "Low Usage", IF(tbl_Customers[[#This Row],[number_vmail_messages]] &lt;= 40, "Medium Usgae", "High Usage")))</f>
        <v>No Usage</v>
      </c>
      <c r="AD2592" t="str">
        <f>IF(tbl_Customers[[#This Row],[total_day_minutes]]&lt;=150,"Low Usage", IF(tbl_Customers[[#This Row],[total_day_minutes]]&lt;=200,"Medium Usage", IF(tbl_Customers[[#This Row],[total_day_minutes]]&lt;=250,"High Usage","Very High Usage")))</f>
        <v>High Usage</v>
      </c>
      <c r="AE2592" t="str">
        <f>IF(tbl_Customers[[#This Row],[total_intl_calls]]&lt;=5,"Low Calls", IF(tbl_Customers[[#This Row],[total_intl_calls]]&lt;=10, "Medium Calls", "High Calls"))</f>
        <v>Low Calls</v>
      </c>
      <c r="AF25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2" t="str">
        <f>IF(tbl_Customers[[#This Row],[Churn_Risk_Score]]&gt;=10,"High Risk", IF(tbl_Customers[[#This Row],[Churn_Risk_Score]]&gt;=5,"Medium Risk","Low Risk"))</f>
        <v>Low Risk</v>
      </c>
      <c r="AH2592">
        <f>tbl_Customers[[#This Row],[total_day_charge]] + tbl_Customers[[#This Row],[total_eve_charge]] + tbl_Customers[[#This Row],[total_night_charge]] + tbl_Customers[[#This Row],[total_intl_charge]]</f>
        <v>70.28</v>
      </c>
    </row>
    <row r="2593" spans="1:34"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t="str">
        <f>IF(tbl_Customers[[#This Row],[total_intl_charge]] &lt;= 3, "Low Charges", "High Charges")</f>
        <v>High Charges</v>
      </c>
      <c r="Z2593" t="str">
        <f>IF(tbl_Customers[[#This Row],[total_eve_calls]]&lt;=80,"Low Calls",
IF(tbl_Customers[[#This Row],[total_eve_calls]]&lt;=120,"Medium Calls","High Calls"))</f>
        <v>Medium Calls</v>
      </c>
      <c r="AA2593" t="str">
        <f>IF(tbl_Customers[[#This Row],[total_eve_charge]]&lt;=15,"Low Charges",
IF(tbl_Customers[[#This Row],[total_eve_charge]]&lt;=20,"Medium Charges","High Charges"))</f>
        <v>Medium Charges</v>
      </c>
      <c r="AB2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3" t="str">
        <f>IF(tbl_Customers[[#This Row],[number_vmail_messages]] = 0, "No Usage", IF(tbl_Customers[[#This Row],[number_vmail_messages]] &lt;= 20, "Low Usage", IF(tbl_Customers[[#This Row],[number_vmail_messages]] &lt;= 40, "Medium Usgae", "High Usage")))</f>
        <v>Medium Usgae</v>
      </c>
      <c r="AD2593" t="str">
        <f>IF(tbl_Customers[[#This Row],[total_day_minutes]]&lt;=150,"Low Usage", IF(tbl_Customers[[#This Row],[total_day_minutes]]&lt;=200,"Medium Usage", IF(tbl_Customers[[#This Row],[total_day_minutes]]&lt;=250,"High Usage","Very High Usage")))</f>
        <v>High Usage</v>
      </c>
      <c r="AE2593" t="str">
        <f>IF(tbl_Customers[[#This Row],[total_intl_calls]]&lt;=5,"Low Calls", IF(tbl_Customers[[#This Row],[total_intl_calls]]&lt;=10, "Medium Calls", "High Calls"))</f>
        <v>Low Calls</v>
      </c>
      <c r="AF25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3" t="str">
        <f>IF(tbl_Customers[[#This Row],[Churn_Risk_Score]]&gt;=10,"High Risk", IF(tbl_Customers[[#This Row],[Churn_Risk_Score]]&gt;=5,"Medium Risk","Low Risk"))</f>
        <v>Low Risk</v>
      </c>
      <c r="AH2593">
        <f>tbl_Customers[[#This Row],[total_day_charge]] + tbl_Customers[[#This Row],[total_eve_charge]] + tbl_Customers[[#This Row],[total_night_charge]] + tbl_Customers[[#This Row],[total_intl_charge]]</f>
        <v>63.54</v>
      </c>
    </row>
    <row r="2594" spans="1:34"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t="str">
        <f>IF(tbl_Customers[[#This Row],[total_intl_charge]] &lt;= 3, "Low Charges", "High Charges")</f>
        <v>High Charges</v>
      </c>
      <c r="Z2594" t="str">
        <f>IF(tbl_Customers[[#This Row],[total_eve_calls]]&lt;=80,"Low Calls",
IF(tbl_Customers[[#This Row],[total_eve_calls]]&lt;=120,"Medium Calls","High Calls"))</f>
        <v>Low Calls</v>
      </c>
      <c r="AA2594" t="str">
        <f>IF(tbl_Customers[[#This Row],[total_eve_charge]]&lt;=15,"Low Charges",
IF(tbl_Customers[[#This Row],[total_eve_charge]]&lt;=20,"Medium Charges","High Charges"))</f>
        <v>Low Charges</v>
      </c>
      <c r="AB2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4" t="str">
        <f>IF(tbl_Customers[[#This Row],[number_vmail_messages]] = 0, "No Usage", IF(tbl_Customers[[#This Row],[number_vmail_messages]] &lt;= 20, "Low Usage", IF(tbl_Customers[[#This Row],[number_vmail_messages]] &lt;= 40, "Medium Usgae", "High Usage")))</f>
        <v>Medium Usgae</v>
      </c>
      <c r="AD2594" t="str">
        <f>IF(tbl_Customers[[#This Row],[total_day_minutes]]&lt;=150,"Low Usage", IF(tbl_Customers[[#This Row],[total_day_minutes]]&lt;=200,"Medium Usage", IF(tbl_Customers[[#This Row],[total_day_minutes]]&lt;=250,"High Usage","Very High Usage")))</f>
        <v>Medium Usage</v>
      </c>
      <c r="AE2594" t="str">
        <f>IF(tbl_Customers[[#This Row],[total_intl_calls]]&lt;=5,"Low Calls", IF(tbl_Customers[[#This Row],[total_intl_calls]]&lt;=10, "Medium Calls", "High Calls"))</f>
        <v>Low Calls</v>
      </c>
      <c r="AF25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4" t="str">
        <f>IF(tbl_Customers[[#This Row],[Churn_Risk_Score]]&gt;=10,"High Risk", IF(tbl_Customers[[#This Row],[Churn_Risk_Score]]&gt;=5,"Medium Risk","Low Risk"))</f>
        <v>Low Risk</v>
      </c>
      <c r="AH2594">
        <f>tbl_Customers[[#This Row],[total_day_charge]] + tbl_Customers[[#This Row],[total_eve_charge]] + tbl_Customers[[#This Row],[total_night_charge]] + tbl_Customers[[#This Row],[total_intl_charge]]</f>
        <v>51.86999999999999</v>
      </c>
    </row>
    <row r="2595" spans="1:34"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t="str">
        <f>IF(tbl_Customers[[#This Row],[total_intl_charge]] &lt;= 3, "Low Charges", "High Charges")</f>
        <v>Low Charges</v>
      </c>
      <c r="Z2595" t="str">
        <f>IF(tbl_Customers[[#This Row],[total_eve_calls]]&lt;=80,"Low Calls",
IF(tbl_Customers[[#This Row],[total_eve_calls]]&lt;=120,"Medium Calls","High Calls"))</f>
        <v>High Calls</v>
      </c>
      <c r="AA2595" t="str">
        <f>IF(tbl_Customers[[#This Row],[total_eve_charge]]&lt;=15,"Low Charges",
IF(tbl_Customers[[#This Row],[total_eve_charge]]&lt;=20,"Medium Charges","High Charges"))</f>
        <v>High Charges</v>
      </c>
      <c r="AB2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5" t="str">
        <f>IF(tbl_Customers[[#This Row],[number_vmail_messages]] = 0, "No Usage", IF(tbl_Customers[[#This Row],[number_vmail_messages]] &lt;= 20, "Low Usage", IF(tbl_Customers[[#This Row],[number_vmail_messages]] &lt;= 40, "Medium Usgae", "High Usage")))</f>
        <v>No Usage</v>
      </c>
      <c r="AD2595" t="str">
        <f>IF(tbl_Customers[[#This Row],[total_day_minutes]]&lt;=150,"Low Usage", IF(tbl_Customers[[#This Row],[total_day_minutes]]&lt;=200,"Medium Usage", IF(tbl_Customers[[#This Row],[total_day_minutes]]&lt;=250,"High Usage","Very High Usage")))</f>
        <v>Very High Usage</v>
      </c>
      <c r="AE2595" t="str">
        <f>IF(tbl_Customers[[#This Row],[total_intl_calls]]&lt;=5,"Low Calls", IF(tbl_Customers[[#This Row],[total_intl_calls]]&lt;=10, "Medium Calls", "High Calls"))</f>
        <v>Low Calls</v>
      </c>
      <c r="AF25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595" t="str">
        <f>IF(tbl_Customers[[#This Row],[Churn_Risk_Score]]&gt;=10,"High Risk", IF(tbl_Customers[[#This Row],[Churn_Risk_Score]]&gt;=5,"Medium Risk","Low Risk"))</f>
        <v>Medium Risk</v>
      </c>
      <c r="AH2595">
        <f>tbl_Customers[[#This Row],[total_day_charge]] + tbl_Customers[[#This Row],[total_eve_charge]] + tbl_Customers[[#This Row],[total_night_charge]] + tbl_Customers[[#This Row],[total_intl_charge]]</f>
        <v>78.17</v>
      </c>
    </row>
    <row r="2596" spans="1:34"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t="str">
        <f>IF(tbl_Customers[[#This Row],[total_intl_charge]] &lt;= 3, "Low Charges", "High Charges")</f>
        <v>Low Charges</v>
      </c>
      <c r="Z2596" t="str">
        <f>IF(tbl_Customers[[#This Row],[total_eve_calls]]&lt;=80,"Low Calls",
IF(tbl_Customers[[#This Row],[total_eve_calls]]&lt;=120,"Medium Calls","High Calls"))</f>
        <v>Medium Calls</v>
      </c>
      <c r="AA2596" t="str">
        <f>IF(tbl_Customers[[#This Row],[total_eve_charge]]&lt;=15,"Low Charges",
IF(tbl_Customers[[#This Row],[total_eve_charge]]&lt;=20,"Medium Charges","High Charges"))</f>
        <v>High Charges</v>
      </c>
      <c r="AB2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6" t="str">
        <f>IF(tbl_Customers[[#This Row],[number_vmail_messages]] = 0, "No Usage", IF(tbl_Customers[[#This Row],[number_vmail_messages]] &lt;= 20, "Low Usage", IF(tbl_Customers[[#This Row],[number_vmail_messages]] &lt;= 40, "Medium Usgae", "High Usage")))</f>
        <v>Medium Usgae</v>
      </c>
      <c r="AD2596" t="str">
        <f>IF(tbl_Customers[[#This Row],[total_day_minutes]]&lt;=150,"Low Usage", IF(tbl_Customers[[#This Row],[total_day_minutes]]&lt;=200,"Medium Usage", IF(tbl_Customers[[#This Row],[total_day_minutes]]&lt;=250,"High Usage","Very High Usage")))</f>
        <v>Medium Usage</v>
      </c>
      <c r="AE2596" t="str">
        <f>IF(tbl_Customers[[#This Row],[total_intl_calls]]&lt;=5,"Low Calls", IF(tbl_Customers[[#This Row],[total_intl_calls]]&lt;=10, "Medium Calls", "High Calls"))</f>
        <v>Medium Calls</v>
      </c>
      <c r="AF25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6" t="str">
        <f>IF(tbl_Customers[[#This Row],[Churn_Risk_Score]]&gt;=10,"High Risk", IF(tbl_Customers[[#This Row],[Churn_Risk_Score]]&gt;=5,"Medium Risk","Low Risk"))</f>
        <v>Low Risk</v>
      </c>
      <c r="AH2596">
        <f>tbl_Customers[[#This Row],[total_day_charge]] + tbl_Customers[[#This Row],[total_eve_charge]] + tbl_Customers[[#This Row],[total_night_charge]] + tbl_Customers[[#This Row],[total_intl_charge]]</f>
        <v>65.849999999999994</v>
      </c>
    </row>
    <row r="2597" spans="1:34"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t="str">
        <f>IF(tbl_Customers[[#This Row],[total_intl_charge]] &lt;= 3, "Low Charges", "High Charges")</f>
        <v>Low Charges</v>
      </c>
      <c r="Z2597" t="str">
        <f>IF(tbl_Customers[[#This Row],[total_eve_calls]]&lt;=80,"Low Calls",
IF(tbl_Customers[[#This Row],[total_eve_calls]]&lt;=120,"Medium Calls","High Calls"))</f>
        <v>Medium Calls</v>
      </c>
      <c r="AA2597" t="str">
        <f>IF(tbl_Customers[[#This Row],[total_eve_charge]]&lt;=15,"Low Charges",
IF(tbl_Customers[[#This Row],[total_eve_charge]]&lt;=20,"Medium Charges","High Charges"))</f>
        <v>Medium Charges</v>
      </c>
      <c r="AB2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7" t="str">
        <f>IF(tbl_Customers[[#This Row],[number_vmail_messages]] = 0, "No Usage", IF(tbl_Customers[[#This Row],[number_vmail_messages]] &lt;= 20, "Low Usage", IF(tbl_Customers[[#This Row],[number_vmail_messages]] &lt;= 40, "Medium Usgae", "High Usage")))</f>
        <v>No Usage</v>
      </c>
      <c r="AD2597" t="str">
        <f>IF(tbl_Customers[[#This Row],[total_day_minutes]]&lt;=150,"Low Usage", IF(tbl_Customers[[#This Row],[total_day_minutes]]&lt;=200,"Medium Usage", IF(tbl_Customers[[#This Row],[total_day_minutes]]&lt;=250,"High Usage","Very High Usage")))</f>
        <v>Medium Usage</v>
      </c>
      <c r="AE2597" t="str">
        <f>IF(tbl_Customers[[#This Row],[total_intl_calls]]&lt;=5,"Low Calls", IF(tbl_Customers[[#This Row],[total_intl_calls]]&lt;=10, "Medium Calls", "High Calls"))</f>
        <v>Low Calls</v>
      </c>
      <c r="AF25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7" t="str">
        <f>IF(tbl_Customers[[#This Row],[Churn_Risk_Score]]&gt;=10,"High Risk", IF(tbl_Customers[[#This Row],[Churn_Risk_Score]]&gt;=5,"Medium Risk","Low Risk"))</f>
        <v>Low Risk</v>
      </c>
      <c r="AH2597">
        <f>tbl_Customers[[#This Row],[total_day_charge]] + tbl_Customers[[#This Row],[total_eve_charge]] + tbl_Customers[[#This Row],[total_night_charge]] + tbl_Customers[[#This Row],[total_intl_charge]]</f>
        <v>62.949999999999996</v>
      </c>
    </row>
    <row r="2598" spans="1:34"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t="str">
        <f>IF(tbl_Customers[[#This Row],[total_intl_charge]] &lt;= 3, "Low Charges", "High Charges")</f>
        <v>Low Charges</v>
      </c>
      <c r="Z2598" t="str">
        <f>IF(tbl_Customers[[#This Row],[total_eve_calls]]&lt;=80,"Low Calls",
IF(tbl_Customers[[#This Row],[total_eve_calls]]&lt;=120,"Medium Calls","High Calls"))</f>
        <v>Low Calls</v>
      </c>
      <c r="AA2598" t="str">
        <f>IF(tbl_Customers[[#This Row],[total_eve_charge]]&lt;=15,"Low Charges",
IF(tbl_Customers[[#This Row],[total_eve_charge]]&lt;=20,"Medium Charges","High Charges"))</f>
        <v>Medium Charges</v>
      </c>
      <c r="AB2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8" t="str">
        <f>IF(tbl_Customers[[#This Row],[number_vmail_messages]] = 0, "No Usage", IF(tbl_Customers[[#This Row],[number_vmail_messages]] &lt;= 20, "Low Usage", IF(tbl_Customers[[#This Row],[number_vmail_messages]] &lt;= 40, "Medium Usgae", "High Usage")))</f>
        <v>Medium Usgae</v>
      </c>
      <c r="AD2598" t="str">
        <f>IF(tbl_Customers[[#This Row],[total_day_minutes]]&lt;=150,"Low Usage", IF(tbl_Customers[[#This Row],[total_day_minutes]]&lt;=200,"Medium Usage", IF(tbl_Customers[[#This Row],[total_day_minutes]]&lt;=250,"High Usage","Very High Usage")))</f>
        <v>Medium Usage</v>
      </c>
      <c r="AE2598" t="str">
        <f>IF(tbl_Customers[[#This Row],[total_intl_calls]]&lt;=5,"Low Calls", IF(tbl_Customers[[#This Row],[total_intl_calls]]&lt;=10, "Medium Calls", "High Calls"))</f>
        <v>Low Calls</v>
      </c>
      <c r="AF25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8" t="str">
        <f>IF(tbl_Customers[[#This Row],[Churn_Risk_Score]]&gt;=10,"High Risk", IF(tbl_Customers[[#This Row],[Churn_Risk_Score]]&gt;=5,"Medium Risk","Low Risk"))</f>
        <v>Low Risk</v>
      </c>
      <c r="AH2598">
        <f>tbl_Customers[[#This Row],[total_day_charge]] + tbl_Customers[[#This Row],[total_eve_charge]] + tbl_Customers[[#This Row],[total_night_charge]] + tbl_Customers[[#This Row],[total_intl_charge]]</f>
        <v>54.410000000000004</v>
      </c>
    </row>
    <row r="2599" spans="1:34"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t="str">
        <f>IF(tbl_Customers[[#This Row],[total_intl_charge]] &lt;= 3, "Low Charges", "High Charges")</f>
        <v>Low Charges</v>
      </c>
      <c r="Z2599" t="str">
        <f>IF(tbl_Customers[[#This Row],[total_eve_calls]]&lt;=80,"Low Calls",
IF(tbl_Customers[[#This Row],[total_eve_calls]]&lt;=120,"Medium Calls","High Calls"))</f>
        <v>High Calls</v>
      </c>
      <c r="AA2599" t="str">
        <f>IF(tbl_Customers[[#This Row],[total_eve_charge]]&lt;=15,"Low Charges",
IF(tbl_Customers[[#This Row],[total_eve_charge]]&lt;=20,"Medium Charges","High Charges"))</f>
        <v>Low Charges</v>
      </c>
      <c r="AB2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9" t="str">
        <f>IF(tbl_Customers[[#This Row],[number_vmail_messages]] = 0, "No Usage", IF(tbl_Customers[[#This Row],[number_vmail_messages]] &lt;= 20, "Low Usage", IF(tbl_Customers[[#This Row],[number_vmail_messages]] &lt;= 40, "Medium Usgae", "High Usage")))</f>
        <v>Medium Usgae</v>
      </c>
      <c r="AD2599" t="str">
        <f>IF(tbl_Customers[[#This Row],[total_day_minutes]]&lt;=150,"Low Usage", IF(tbl_Customers[[#This Row],[total_day_minutes]]&lt;=200,"Medium Usage", IF(tbl_Customers[[#This Row],[total_day_minutes]]&lt;=250,"High Usage","Very High Usage")))</f>
        <v>Medium Usage</v>
      </c>
      <c r="AE2599" t="str">
        <f>IF(tbl_Customers[[#This Row],[total_intl_calls]]&lt;=5,"Low Calls", IF(tbl_Customers[[#This Row],[total_intl_calls]]&lt;=10, "Medium Calls", "High Calls"))</f>
        <v>Low Calls</v>
      </c>
      <c r="AF25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9" t="str">
        <f>IF(tbl_Customers[[#This Row],[Churn_Risk_Score]]&gt;=10,"High Risk", IF(tbl_Customers[[#This Row],[Churn_Risk_Score]]&gt;=5,"Medium Risk","Low Risk"))</f>
        <v>Low Risk</v>
      </c>
      <c r="AH2599">
        <f>tbl_Customers[[#This Row],[total_day_charge]] + tbl_Customers[[#This Row],[total_eve_charge]] + tbl_Customers[[#This Row],[total_night_charge]] + tbl_Customers[[#This Row],[total_intl_charge]]</f>
        <v>53.110000000000007</v>
      </c>
    </row>
    <row r="2600" spans="1:34"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t="str">
        <f>IF(tbl_Customers[[#This Row],[total_intl_charge]] &lt;= 3, "Low Charges", "High Charges")</f>
        <v>High Charges</v>
      </c>
      <c r="Z2600" t="str">
        <f>IF(tbl_Customers[[#This Row],[total_eve_calls]]&lt;=80,"Low Calls",
IF(tbl_Customers[[#This Row],[total_eve_calls]]&lt;=120,"Medium Calls","High Calls"))</f>
        <v>Low Calls</v>
      </c>
      <c r="AA2600" t="str">
        <f>IF(tbl_Customers[[#This Row],[total_eve_charge]]&lt;=15,"Low Charges",
IF(tbl_Customers[[#This Row],[total_eve_charge]]&lt;=20,"Medium Charges","High Charges"))</f>
        <v>Medium Charges</v>
      </c>
      <c r="AB2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0" t="str">
        <f>IF(tbl_Customers[[#This Row],[number_vmail_messages]] = 0, "No Usage", IF(tbl_Customers[[#This Row],[number_vmail_messages]] &lt;= 20, "Low Usage", IF(tbl_Customers[[#This Row],[number_vmail_messages]] &lt;= 40, "Medium Usgae", "High Usage")))</f>
        <v>No Usage</v>
      </c>
      <c r="AD2600" t="str">
        <f>IF(tbl_Customers[[#This Row],[total_day_minutes]]&lt;=150,"Low Usage", IF(tbl_Customers[[#This Row],[total_day_minutes]]&lt;=200,"Medium Usage", IF(tbl_Customers[[#This Row],[total_day_minutes]]&lt;=250,"High Usage","Very High Usage")))</f>
        <v>Medium Usage</v>
      </c>
      <c r="AE2600" t="str">
        <f>IF(tbl_Customers[[#This Row],[total_intl_calls]]&lt;=5,"Low Calls", IF(tbl_Customers[[#This Row],[total_intl_calls]]&lt;=10, "Medium Calls", "High Calls"))</f>
        <v>Low Calls</v>
      </c>
      <c r="AF26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0" t="str">
        <f>IF(tbl_Customers[[#This Row],[Churn_Risk_Score]]&gt;=10,"High Risk", IF(tbl_Customers[[#This Row],[Churn_Risk_Score]]&gt;=5,"Medium Risk","Low Risk"))</f>
        <v>Low Risk</v>
      </c>
      <c r="AH2600">
        <f>tbl_Customers[[#This Row],[total_day_charge]] + tbl_Customers[[#This Row],[total_eve_charge]] + tbl_Customers[[#This Row],[total_night_charge]] + tbl_Customers[[#This Row],[total_intl_charge]]</f>
        <v>55.730000000000004</v>
      </c>
    </row>
    <row r="2601" spans="1:34"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t="str">
        <f>IF(tbl_Customers[[#This Row],[total_intl_charge]] &lt;= 3, "Low Charges", "High Charges")</f>
        <v>Low Charges</v>
      </c>
      <c r="Z2601" t="str">
        <f>IF(tbl_Customers[[#This Row],[total_eve_calls]]&lt;=80,"Low Calls",
IF(tbl_Customers[[#This Row],[total_eve_calls]]&lt;=120,"Medium Calls","High Calls"))</f>
        <v>Medium Calls</v>
      </c>
      <c r="AA2601" t="str">
        <f>IF(tbl_Customers[[#This Row],[total_eve_charge]]&lt;=15,"Low Charges",
IF(tbl_Customers[[#This Row],[total_eve_charge]]&lt;=20,"Medium Charges","High Charges"))</f>
        <v>Low Charges</v>
      </c>
      <c r="AB2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1" t="str">
        <f>IF(tbl_Customers[[#This Row],[number_vmail_messages]] = 0, "No Usage", IF(tbl_Customers[[#This Row],[number_vmail_messages]] &lt;= 20, "Low Usage", IF(tbl_Customers[[#This Row],[number_vmail_messages]] &lt;= 40, "Medium Usgae", "High Usage")))</f>
        <v>Medium Usgae</v>
      </c>
      <c r="AD2601" t="str">
        <f>IF(tbl_Customers[[#This Row],[total_day_minutes]]&lt;=150,"Low Usage", IF(tbl_Customers[[#This Row],[total_day_minutes]]&lt;=200,"Medium Usage", IF(tbl_Customers[[#This Row],[total_day_minutes]]&lt;=250,"High Usage","Very High Usage")))</f>
        <v>Medium Usage</v>
      </c>
      <c r="AE2601" t="str">
        <f>IF(tbl_Customers[[#This Row],[total_intl_calls]]&lt;=5,"Low Calls", IF(tbl_Customers[[#This Row],[total_intl_calls]]&lt;=10, "Medium Calls", "High Calls"))</f>
        <v>High Calls</v>
      </c>
      <c r="AF26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1" t="str">
        <f>IF(tbl_Customers[[#This Row],[Churn_Risk_Score]]&gt;=10,"High Risk", IF(tbl_Customers[[#This Row],[Churn_Risk_Score]]&gt;=5,"Medium Risk","Low Risk"))</f>
        <v>Low Risk</v>
      </c>
      <c r="AH2601">
        <f>tbl_Customers[[#This Row],[total_day_charge]] + tbl_Customers[[#This Row],[total_eve_charge]] + tbl_Customers[[#This Row],[total_night_charge]] + tbl_Customers[[#This Row],[total_intl_charge]]</f>
        <v>51.510000000000005</v>
      </c>
    </row>
    <row r="2602" spans="1:34"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t="str">
        <f>IF(tbl_Customers[[#This Row],[total_intl_charge]] &lt;= 3, "Low Charges", "High Charges")</f>
        <v>Low Charges</v>
      </c>
      <c r="Z2602" t="str">
        <f>IF(tbl_Customers[[#This Row],[total_eve_calls]]&lt;=80,"Low Calls",
IF(tbl_Customers[[#This Row],[total_eve_calls]]&lt;=120,"Medium Calls","High Calls"))</f>
        <v>Medium Calls</v>
      </c>
      <c r="AA2602" t="str">
        <f>IF(tbl_Customers[[#This Row],[total_eve_charge]]&lt;=15,"Low Charges",
IF(tbl_Customers[[#This Row],[total_eve_charge]]&lt;=20,"Medium Charges","High Charges"))</f>
        <v>Medium Charges</v>
      </c>
      <c r="AB2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2" t="str">
        <f>IF(tbl_Customers[[#This Row],[number_vmail_messages]] = 0, "No Usage", IF(tbl_Customers[[#This Row],[number_vmail_messages]] &lt;= 20, "Low Usage", IF(tbl_Customers[[#This Row],[number_vmail_messages]] &lt;= 40, "Medium Usgae", "High Usage")))</f>
        <v>No Usage</v>
      </c>
      <c r="AD2602" t="str">
        <f>IF(tbl_Customers[[#This Row],[total_day_minutes]]&lt;=150,"Low Usage", IF(tbl_Customers[[#This Row],[total_day_minutes]]&lt;=200,"Medium Usage", IF(tbl_Customers[[#This Row],[total_day_minutes]]&lt;=250,"High Usage","Very High Usage")))</f>
        <v>Very High Usage</v>
      </c>
      <c r="AE2602" t="str">
        <f>IF(tbl_Customers[[#This Row],[total_intl_calls]]&lt;=5,"Low Calls", IF(tbl_Customers[[#This Row],[total_intl_calls]]&lt;=10, "Medium Calls", "High Calls"))</f>
        <v>Low Calls</v>
      </c>
      <c r="AF26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2" t="str">
        <f>IF(tbl_Customers[[#This Row],[Churn_Risk_Score]]&gt;=10,"High Risk", IF(tbl_Customers[[#This Row],[Churn_Risk_Score]]&gt;=5,"Medium Risk","Low Risk"))</f>
        <v>Medium Risk</v>
      </c>
      <c r="AH2602">
        <f>tbl_Customers[[#This Row],[total_day_charge]] + tbl_Customers[[#This Row],[total_eve_charge]] + tbl_Customers[[#This Row],[total_night_charge]] + tbl_Customers[[#This Row],[total_intl_charge]]</f>
        <v>80.739999999999995</v>
      </c>
    </row>
    <row r="2603" spans="1:34"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t="str">
        <f>IF(tbl_Customers[[#This Row],[total_intl_charge]] &lt;= 3, "Low Charges", "High Charges")</f>
        <v>Low Charges</v>
      </c>
      <c r="Z2603" t="str">
        <f>IF(tbl_Customers[[#This Row],[total_eve_calls]]&lt;=80,"Low Calls",
IF(tbl_Customers[[#This Row],[total_eve_calls]]&lt;=120,"Medium Calls","High Calls"))</f>
        <v>Medium Calls</v>
      </c>
      <c r="AA2603" t="str">
        <f>IF(tbl_Customers[[#This Row],[total_eve_charge]]&lt;=15,"Low Charges",
IF(tbl_Customers[[#This Row],[total_eve_charge]]&lt;=20,"Medium Charges","High Charges"))</f>
        <v>Medium Charges</v>
      </c>
      <c r="AB2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3" t="str">
        <f>IF(tbl_Customers[[#This Row],[number_vmail_messages]] = 0, "No Usage", IF(tbl_Customers[[#This Row],[number_vmail_messages]] &lt;= 20, "Low Usage", IF(tbl_Customers[[#This Row],[number_vmail_messages]] &lt;= 40, "Medium Usgae", "High Usage")))</f>
        <v>No Usage</v>
      </c>
      <c r="AD2603" t="str">
        <f>IF(tbl_Customers[[#This Row],[total_day_minutes]]&lt;=150,"Low Usage", IF(tbl_Customers[[#This Row],[total_day_minutes]]&lt;=200,"Medium Usage", IF(tbl_Customers[[#This Row],[total_day_minutes]]&lt;=250,"High Usage","Very High Usage")))</f>
        <v>Low Usage</v>
      </c>
      <c r="AE2603" t="str">
        <f>IF(tbl_Customers[[#This Row],[total_intl_calls]]&lt;=5,"Low Calls", IF(tbl_Customers[[#This Row],[total_intl_calls]]&lt;=10, "Medium Calls", "High Calls"))</f>
        <v>Low Calls</v>
      </c>
      <c r="AF26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3" t="str">
        <f>IF(tbl_Customers[[#This Row],[Churn_Risk_Score]]&gt;=10,"High Risk", IF(tbl_Customers[[#This Row],[Churn_Risk_Score]]&gt;=5,"Medium Risk","Low Risk"))</f>
        <v>Low Risk</v>
      </c>
      <c r="AH2603">
        <f>tbl_Customers[[#This Row],[total_day_charge]] + tbl_Customers[[#This Row],[total_eve_charge]] + tbl_Customers[[#This Row],[total_night_charge]] + tbl_Customers[[#This Row],[total_intl_charge]]</f>
        <v>36.760000000000005</v>
      </c>
    </row>
    <row r="2604" spans="1:34"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t="str">
        <f>IF(tbl_Customers[[#This Row],[total_intl_charge]] &lt;= 3, "Low Charges", "High Charges")</f>
        <v>Low Charges</v>
      </c>
      <c r="Z2604" t="str">
        <f>IF(tbl_Customers[[#This Row],[total_eve_calls]]&lt;=80,"Low Calls",
IF(tbl_Customers[[#This Row],[total_eve_calls]]&lt;=120,"Medium Calls","High Calls"))</f>
        <v>Low Calls</v>
      </c>
      <c r="AA2604" t="str">
        <f>IF(tbl_Customers[[#This Row],[total_eve_charge]]&lt;=15,"Low Charges",
IF(tbl_Customers[[#This Row],[total_eve_charge]]&lt;=20,"Medium Charges","High Charges"))</f>
        <v>High Charges</v>
      </c>
      <c r="AB2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4" t="str">
        <f>IF(tbl_Customers[[#This Row],[number_vmail_messages]] = 0, "No Usage", IF(tbl_Customers[[#This Row],[number_vmail_messages]] &lt;= 20, "Low Usage", IF(tbl_Customers[[#This Row],[number_vmail_messages]] &lt;= 40, "Medium Usgae", "High Usage")))</f>
        <v>Medium Usgae</v>
      </c>
      <c r="AD2604" t="str">
        <f>IF(tbl_Customers[[#This Row],[total_day_minutes]]&lt;=150,"Low Usage", IF(tbl_Customers[[#This Row],[total_day_minutes]]&lt;=200,"Medium Usage", IF(tbl_Customers[[#This Row],[total_day_minutes]]&lt;=250,"High Usage","Very High Usage")))</f>
        <v>Low Usage</v>
      </c>
      <c r="AE2604" t="str">
        <f>IF(tbl_Customers[[#This Row],[total_intl_calls]]&lt;=5,"Low Calls", IF(tbl_Customers[[#This Row],[total_intl_calls]]&lt;=10, "Medium Calls", "High Calls"))</f>
        <v>Low Calls</v>
      </c>
      <c r="AF26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4" t="str">
        <f>IF(tbl_Customers[[#This Row],[Churn_Risk_Score]]&gt;=10,"High Risk", IF(tbl_Customers[[#This Row],[Churn_Risk_Score]]&gt;=5,"Medium Risk","Low Risk"))</f>
        <v>Low Risk</v>
      </c>
      <c r="AH2604">
        <f>tbl_Customers[[#This Row],[total_day_charge]] + tbl_Customers[[#This Row],[total_eve_charge]] + tbl_Customers[[#This Row],[total_night_charge]] + tbl_Customers[[#This Row],[total_intl_charge]]</f>
        <v>56.050000000000004</v>
      </c>
    </row>
    <row r="2605" spans="1:34"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t="str">
        <f>IF(tbl_Customers[[#This Row],[total_intl_charge]] &lt;= 3, "Low Charges", "High Charges")</f>
        <v>Low Charges</v>
      </c>
      <c r="Z2605" t="str">
        <f>IF(tbl_Customers[[#This Row],[total_eve_calls]]&lt;=80,"Low Calls",
IF(tbl_Customers[[#This Row],[total_eve_calls]]&lt;=120,"Medium Calls","High Calls"))</f>
        <v>Medium Calls</v>
      </c>
      <c r="AA2605" t="str">
        <f>IF(tbl_Customers[[#This Row],[total_eve_charge]]&lt;=15,"Low Charges",
IF(tbl_Customers[[#This Row],[total_eve_charge]]&lt;=20,"Medium Charges","High Charges"))</f>
        <v>Low Charges</v>
      </c>
      <c r="AB2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5" t="str">
        <f>IF(tbl_Customers[[#This Row],[number_vmail_messages]] = 0, "No Usage", IF(tbl_Customers[[#This Row],[number_vmail_messages]] &lt;= 20, "Low Usage", IF(tbl_Customers[[#This Row],[number_vmail_messages]] &lt;= 40, "Medium Usgae", "High Usage")))</f>
        <v>No Usage</v>
      </c>
      <c r="AD2605" t="str">
        <f>IF(tbl_Customers[[#This Row],[total_day_minutes]]&lt;=150,"Low Usage", IF(tbl_Customers[[#This Row],[total_day_minutes]]&lt;=200,"Medium Usage", IF(tbl_Customers[[#This Row],[total_day_minutes]]&lt;=250,"High Usage","Very High Usage")))</f>
        <v>Medium Usage</v>
      </c>
      <c r="AE2605" t="str">
        <f>IF(tbl_Customers[[#This Row],[total_intl_calls]]&lt;=5,"Low Calls", IF(tbl_Customers[[#This Row],[total_intl_calls]]&lt;=10, "Medium Calls", "High Calls"))</f>
        <v>Low Calls</v>
      </c>
      <c r="AF26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5" t="str">
        <f>IF(tbl_Customers[[#This Row],[Churn_Risk_Score]]&gt;=10,"High Risk", IF(tbl_Customers[[#This Row],[Churn_Risk_Score]]&gt;=5,"Medium Risk","Low Risk"))</f>
        <v>Low Risk</v>
      </c>
      <c r="AH2605">
        <f>tbl_Customers[[#This Row],[total_day_charge]] + tbl_Customers[[#This Row],[total_eve_charge]] + tbl_Customers[[#This Row],[total_night_charge]] + tbl_Customers[[#This Row],[total_intl_charge]]</f>
        <v>52.52</v>
      </c>
    </row>
    <row r="2606" spans="1:34"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t="str">
        <f>IF(tbl_Customers[[#This Row],[total_intl_charge]] &lt;= 3, "Low Charges", "High Charges")</f>
        <v>High Charges</v>
      </c>
      <c r="Z2606" t="str">
        <f>IF(tbl_Customers[[#This Row],[total_eve_calls]]&lt;=80,"Low Calls",
IF(tbl_Customers[[#This Row],[total_eve_calls]]&lt;=120,"Medium Calls","High Calls"))</f>
        <v>Medium Calls</v>
      </c>
      <c r="AA2606" t="str">
        <f>IF(tbl_Customers[[#This Row],[total_eve_charge]]&lt;=15,"Low Charges",
IF(tbl_Customers[[#This Row],[total_eve_charge]]&lt;=20,"Medium Charges","High Charges"))</f>
        <v>High Charges</v>
      </c>
      <c r="AB2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06" t="str">
        <f>IF(tbl_Customers[[#This Row],[number_vmail_messages]] = 0, "No Usage", IF(tbl_Customers[[#This Row],[number_vmail_messages]] &lt;= 20, "Low Usage", IF(tbl_Customers[[#This Row],[number_vmail_messages]] &lt;= 40, "Medium Usgae", "High Usage")))</f>
        <v>Medium Usgae</v>
      </c>
      <c r="AD2606" t="str">
        <f>IF(tbl_Customers[[#This Row],[total_day_minutes]]&lt;=150,"Low Usage", IF(tbl_Customers[[#This Row],[total_day_minutes]]&lt;=200,"Medium Usage", IF(tbl_Customers[[#This Row],[total_day_minutes]]&lt;=250,"High Usage","Very High Usage")))</f>
        <v>High Usage</v>
      </c>
      <c r="AE2606" t="str">
        <f>IF(tbl_Customers[[#This Row],[total_intl_calls]]&lt;=5,"Low Calls", IF(tbl_Customers[[#This Row],[total_intl_calls]]&lt;=10, "Medium Calls", "High Calls"))</f>
        <v>Low Calls</v>
      </c>
      <c r="AF26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06" t="str">
        <f>IF(tbl_Customers[[#This Row],[Churn_Risk_Score]]&gt;=10,"High Risk", IF(tbl_Customers[[#This Row],[Churn_Risk_Score]]&gt;=5,"Medium Risk","Low Risk"))</f>
        <v>Low Risk</v>
      </c>
      <c r="AH2606">
        <f>tbl_Customers[[#This Row],[total_day_charge]] + tbl_Customers[[#This Row],[total_eve_charge]] + tbl_Customers[[#This Row],[total_night_charge]] + tbl_Customers[[#This Row],[total_intl_charge]]</f>
        <v>79.69</v>
      </c>
    </row>
    <row r="2607" spans="1:34"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t="str">
        <f>IF(tbl_Customers[[#This Row],[total_intl_charge]] &lt;= 3, "Low Charges", "High Charges")</f>
        <v>High Charges</v>
      </c>
      <c r="Z2607" t="str">
        <f>IF(tbl_Customers[[#This Row],[total_eve_calls]]&lt;=80,"Low Calls",
IF(tbl_Customers[[#This Row],[total_eve_calls]]&lt;=120,"Medium Calls","High Calls"))</f>
        <v>Medium Calls</v>
      </c>
      <c r="AA2607" t="str">
        <f>IF(tbl_Customers[[#This Row],[total_eve_charge]]&lt;=15,"Low Charges",
IF(tbl_Customers[[#This Row],[total_eve_charge]]&lt;=20,"Medium Charges","High Charges"))</f>
        <v>Low Charges</v>
      </c>
      <c r="AB2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7" t="str">
        <f>IF(tbl_Customers[[#This Row],[number_vmail_messages]] = 0, "No Usage", IF(tbl_Customers[[#This Row],[number_vmail_messages]] &lt;= 20, "Low Usage", IF(tbl_Customers[[#This Row],[number_vmail_messages]] &lt;= 40, "Medium Usgae", "High Usage")))</f>
        <v>No Usage</v>
      </c>
      <c r="AD2607" t="str">
        <f>IF(tbl_Customers[[#This Row],[total_day_minutes]]&lt;=150,"Low Usage", IF(tbl_Customers[[#This Row],[total_day_minutes]]&lt;=200,"Medium Usage", IF(tbl_Customers[[#This Row],[total_day_minutes]]&lt;=250,"High Usage","Very High Usage")))</f>
        <v>Low Usage</v>
      </c>
      <c r="AE2607" t="str">
        <f>IF(tbl_Customers[[#This Row],[total_intl_calls]]&lt;=5,"Low Calls", IF(tbl_Customers[[#This Row],[total_intl_calls]]&lt;=10, "Medium Calls", "High Calls"))</f>
        <v>Low Calls</v>
      </c>
      <c r="AF26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7" t="str">
        <f>IF(tbl_Customers[[#This Row],[Churn_Risk_Score]]&gt;=10,"High Risk", IF(tbl_Customers[[#This Row],[Churn_Risk_Score]]&gt;=5,"Medium Risk","Low Risk"))</f>
        <v>Low Risk</v>
      </c>
      <c r="AH2607">
        <f>tbl_Customers[[#This Row],[total_day_charge]] + tbl_Customers[[#This Row],[total_eve_charge]] + tbl_Customers[[#This Row],[total_night_charge]] + tbl_Customers[[#This Row],[total_intl_charge]]</f>
        <v>36.700000000000003</v>
      </c>
    </row>
    <row r="2608" spans="1:34"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t="str">
        <f>IF(tbl_Customers[[#This Row],[total_intl_charge]] &lt;= 3, "Low Charges", "High Charges")</f>
        <v>Low Charges</v>
      </c>
      <c r="Z2608" t="str">
        <f>IF(tbl_Customers[[#This Row],[total_eve_calls]]&lt;=80,"Low Calls",
IF(tbl_Customers[[#This Row],[total_eve_calls]]&lt;=120,"Medium Calls","High Calls"))</f>
        <v>High Calls</v>
      </c>
      <c r="AA2608" t="str">
        <f>IF(tbl_Customers[[#This Row],[total_eve_charge]]&lt;=15,"Low Charges",
IF(tbl_Customers[[#This Row],[total_eve_charge]]&lt;=20,"Medium Charges","High Charges"))</f>
        <v>Low Charges</v>
      </c>
      <c r="AB2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08" t="str">
        <f>IF(tbl_Customers[[#This Row],[number_vmail_messages]] = 0, "No Usage", IF(tbl_Customers[[#This Row],[number_vmail_messages]] &lt;= 20, "Low Usage", IF(tbl_Customers[[#This Row],[number_vmail_messages]] &lt;= 40, "Medium Usgae", "High Usage")))</f>
        <v>No Usage</v>
      </c>
      <c r="AD2608" t="str">
        <f>IF(tbl_Customers[[#This Row],[total_day_minutes]]&lt;=150,"Low Usage", IF(tbl_Customers[[#This Row],[total_day_minutes]]&lt;=200,"Medium Usage", IF(tbl_Customers[[#This Row],[total_day_minutes]]&lt;=250,"High Usage","Very High Usage")))</f>
        <v>Low Usage</v>
      </c>
      <c r="AE2608" t="str">
        <f>IF(tbl_Customers[[#This Row],[total_intl_calls]]&lt;=5,"Low Calls", IF(tbl_Customers[[#This Row],[total_intl_calls]]&lt;=10, "Medium Calls", "High Calls"))</f>
        <v>Low Calls</v>
      </c>
      <c r="AF26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8" t="str">
        <f>IF(tbl_Customers[[#This Row],[Churn_Risk_Score]]&gt;=10,"High Risk", IF(tbl_Customers[[#This Row],[Churn_Risk_Score]]&gt;=5,"Medium Risk","Low Risk"))</f>
        <v>Medium Risk</v>
      </c>
      <c r="AH2608">
        <f>tbl_Customers[[#This Row],[total_day_charge]] + tbl_Customers[[#This Row],[total_eve_charge]] + tbl_Customers[[#This Row],[total_night_charge]] + tbl_Customers[[#This Row],[total_intl_charge]]</f>
        <v>47.64</v>
      </c>
    </row>
    <row r="2609" spans="1:34"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t="str">
        <f>IF(tbl_Customers[[#This Row],[total_intl_charge]] &lt;= 3, "Low Charges", "High Charges")</f>
        <v>High Charges</v>
      </c>
      <c r="Z2609" t="str">
        <f>IF(tbl_Customers[[#This Row],[total_eve_calls]]&lt;=80,"Low Calls",
IF(tbl_Customers[[#This Row],[total_eve_calls]]&lt;=120,"Medium Calls","High Calls"))</f>
        <v>High Calls</v>
      </c>
      <c r="AA2609" t="str">
        <f>IF(tbl_Customers[[#This Row],[total_eve_charge]]&lt;=15,"Low Charges",
IF(tbl_Customers[[#This Row],[total_eve_charge]]&lt;=20,"Medium Charges","High Charges"))</f>
        <v>High Charges</v>
      </c>
      <c r="AB2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9" t="str">
        <f>IF(tbl_Customers[[#This Row],[number_vmail_messages]] = 0, "No Usage", IF(tbl_Customers[[#This Row],[number_vmail_messages]] &lt;= 20, "Low Usage", IF(tbl_Customers[[#This Row],[number_vmail_messages]] &lt;= 40, "Medium Usgae", "High Usage")))</f>
        <v>No Usage</v>
      </c>
      <c r="AD2609" t="str">
        <f>IF(tbl_Customers[[#This Row],[total_day_minutes]]&lt;=150,"Low Usage", IF(tbl_Customers[[#This Row],[total_day_minutes]]&lt;=200,"Medium Usage", IF(tbl_Customers[[#This Row],[total_day_minutes]]&lt;=250,"High Usage","Very High Usage")))</f>
        <v>Low Usage</v>
      </c>
      <c r="AE2609" t="str">
        <f>IF(tbl_Customers[[#This Row],[total_intl_calls]]&lt;=5,"Low Calls", IF(tbl_Customers[[#This Row],[total_intl_calls]]&lt;=10, "Medium Calls", "High Calls"))</f>
        <v>Low Calls</v>
      </c>
      <c r="AF26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9" t="str">
        <f>IF(tbl_Customers[[#This Row],[Churn_Risk_Score]]&gt;=10,"High Risk", IF(tbl_Customers[[#This Row],[Churn_Risk_Score]]&gt;=5,"Medium Risk","Low Risk"))</f>
        <v>Low Risk</v>
      </c>
      <c r="AH2609">
        <f>tbl_Customers[[#This Row],[total_day_charge]] + tbl_Customers[[#This Row],[total_eve_charge]] + tbl_Customers[[#This Row],[total_night_charge]] + tbl_Customers[[#This Row],[total_intl_charge]]</f>
        <v>53.22</v>
      </c>
    </row>
    <row r="2610" spans="1:34"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t="str">
        <f>IF(tbl_Customers[[#This Row],[total_intl_charge]] &lt;= 3, "Low Charges", "High Charges")</f>
        <v>Low Charges</v>
      </c>
      <c r="Z2610" t="str">
        <f>IF(tbl_Customers[[#This Row],[total_eve_calls]]&lt;=80,"Low Calls",
IF(tbl_Customers[[#This Row],[total_eve_calls]]&lt;=120,"Medium Calls","High Calls"))</f>
        <v>Medium Calls</v>
      </c>
      <c r="AA2610" t="str">
        <f>IF(tbl_Customers[[#This Row],[total_eve_charge]]&lt;=15,"Low Charges",
IF(tbl_Customers[[#This Row],[total_eve_charge]]&lt;=20,"Medium Charges","High Charges"))</f>
        <v>High Charges</v>
      </c>
      <c r="AB2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0" t="str">
        <f>IF(tbl_Customers[[#This Row],[number_vmail_messages]] = 0, "No Usage", IF(tbl_Customers[[#This Row],[number_vmail_messages]] &lt;= 20, "Low Usage", IF(tbl_Customers[[#This Row],[number_vmail_messages]] &lt;= 40, "Medium Usgae", "High Usage")))</f>
        <v>No Usage</v>
      </c>
      <c r="AD2610" t="str">
        <f>IF(tbl_Customers[[#This Row],[total_day_minutes]]&lt;=150,"Low Usage", IF(tbl_Customers[[#This Row],[total_day_minutes]]&lt;=200,"Medium Usage", IF(tbl_Customers[[#This Row],[total_day_minutes]]&lt;=250,"High Usage","Very High Usage")))</f>
        <v>Medium Usage</v>
      </c>
      <c r="AE2610" t="str">
        <f>IF(tbl_Customers[[#This Row],[total_intl_calls]]&lt;=5,"Low Calls", IF(tbl_Customers[[#This Row],[total_intl_calls]]&lt;=10, "Medium Calls", "High Calls"))</f>
        <v>Low Calls</v>
      </c>
      <c r="AF26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10" t="str">
        <f>IF(tbl_Customers[[#This Row],[Churn_Risk_Score]]&gt;=10,"High Risk", IF(tbl_Customers[[#This Row],[Churn_Risk_Score]]&gt;=5,"Medium Risk","Low Risk"))</f>
        <v>Medium Risk</v>
      </c>
      <c r="AH2610">
        <f>tbl_Customers[[#This Row],[total_day_charge]] + tbl_Customers[[#This Row],[total_eve_charge]] + tbl_Customers[[#This Row],[total_night_charge]] + tbl_Customers[[#This Row],[total_intl_charge]]</f>
        <v>60.760000000000005</v>
      </c>
    </row>
    <row r="2611" spans="1:34"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t="str">
        <f>IF(tbl_Customers[[#This Row],[total_intl_charge]] &lt;= 3, "Low Charges", "High Charges")</f>
        <v>High Charges</v>
      </c>
      <c r="Z2611" t="str">
        <f>IF(tbl_Customers[[#This Row],[total_eve_calls]]&lt;=80,"Low Calls",
IF(tbl_Customers[[#This Row],[total_eve_calls]]&lt;=120,"Medium Calls","High Calls"))</f>
        <v>Medium Calls</v>
      </c>
      <c r="AA2611" t="str">
        <f>IF(tbl_Customers[[#This Row],[total_eve_charge]]&lt;=15,"Low Charges",
IF(tbl_Customers[[#This Row],[total_eve_charge]]&lt;=20,"Medium Charges","High Charges"))</f>
        <v>Medium Charges</v>
      </c>
      <c r="AB2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1" t="str">
        <f>IF(tbl_Customers[[#This Row],[number_vmail_messages]] = 0, "No Usage", IF(tbl_Customers[[#This Row],[number_vmail_messages]] &lt;= 20, "Low Usage", IF(tbl_Customers[[#This Row],[number_vmail_messages]] &lt;= 40, "Medium Usgae", "High Usage")))</f>
        <v>No Usage</v>
      </c>
      <c r="AD2611" t="str">
        <f>IF(tbl_Customers[[#This Row],[total_day_minutes]]&lt;=150,"Low Usage", IF(tbl_Customers[[#This Row],[total_day_minutes]]&lt;=200,"Medium Usage", IF(tbl_Customers[[#This Row],[total_day_minutes]]&lt;=250,"High Usage","Very High Usage")))</f>
        <v>High Usage</v>
      </c>
      <c r="AE2611" t="str">
        <f>IF(tbl_Customers[[#This Row],[total_intl_calls]]&lt;=5,"Low Calls", IF(tbl_Customers[[#This Row],[total_intl_calls]]&lt;=10, "Medium Calls", "High Calls"))</f>
        <v>Low Calls</v>
      </c>
      <c r="AF26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1" t="str">
        <f>IF(tbl_Customers[[#This Row],[Churn_Risk_Score]]&gt;=10,"High Risk", IF(tbl_Customers[[#This Row],[Churn_Risk_Score]]&gt;=5,"Medium Risk","Low Risk"))</f>
        <v>Low Risk</v>
      </c>
      <c r="AH2611">
        <f>tbl_Customers[[#This Row],[total_day_charge]] + tbl_Customers[[#This Row],[total_eve_charge]] + tbl_Customers[[#This Row],[total_night_charge]] + tbl_Customers[[#This Row],[total_intl_charge]]</f>
        <v>60.19</v>
      </c>
    </row>
    <row r="2612" spans="1:34"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t="str">
        <f>IF(tbl_Customers[[#This Row],[total_intl_charge]] &lt;= 3, "Low Charges", "High Charges")</f>
        <v>High Charges</v>
      </c>
      <c r="Z2612" t="str">
        <f>IF(tbl_Customers[[#This Row],[total_eve_calls]]&lt;=80,"Low Calls",
IF(tbl_Customers[[#This Row],[total_eve_calls]]&lt;=120,"Medium Calls","High Calls"))</f>
        <v>High Calls</v>
      </c>
      <c r="AA2612" t="str">
        <f>IF(tbl_Customers[[#This Row],[total_eve_charge]]&lt;=15,"Low Charges",
IF(tbl_Customers[[#This Row],[total_eve_charge]]&lt;=20,"Medium Charges","High Charges"))</f>
        <v>Low Charges</v>
      </c>
      <c r="AB2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2" t="str">
        <f>IF(tbl_Customers[[#This Row],[number_vmail_messages]] = 0, "No Usage", IF(tbl_Customers[[#This Row],[number_vmail_messages]] &lt;= 20, "Low Usage", IF(tbl_Customers[[#This Row],[number_vmail_messages]] &lt;= 40, "Medium Usgae", "High Usage")))</f>
        <v>No Usage</v>
      </c>
      <c r="AD2612" t="str">
        <f>IF(tbl_Customers[[#This Row],[total_day_minutes]]&lt;=150,"Low Usage", IF(tbl_Customers[[#This Row],[total_day_minutes]]&lt;=200,"Medium Usage", IF(tbl_Customers[[#This Row],[total_day_minutes]]&lt;=250,"High Usage","Very High Usage")))</f>
        <v>High Usage</v>
      </c>
      <c r="AE2612" t="str">
        <f>IF(tbl_Customers[[#This Row],[total_intl_calls]]&lt;=5,"Low Calls", IF(tbl_Customers[[#This Row],[total_intl_calls]]&lt;=10, "Medium Calls", "High Calls"))</f>
        <v>Low Calls</v>
      </c>
      <c r="AF26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2" t="str">
        <f>IF(tbl_Customers[[#This Row],[Churn_Risk_Score]]&gt;=10,"High Risk", IF(tbl_Customers[[#This Row],[Churn_Risk_Score]]&gt;=5,"Medium Risk","Low Risk"))</f>
        <v>Low Risk</v>
      </c>
      <c r="AH2612">
        <f>tbl_Customers[[#This Row],[total_day_charge]] + tbl_Customers[[#This Row],[total_eve_charge]] + tbl_Customers[[#This Row],[total_night_charge]] + tbl_Customers[[#This Row],[total_intl_charge]]</f>
        <v>69.77</v>
      </c>
    </row>
    <row r="2613" spans="1:34"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t="str">
        <f>IF(tbl_Customers[[#This Row],[total_intl_charge]] &lt;= 3, "Low Charges", "High Charges")</f>
        <v>High Charges</v>
      </c>
      <c r="Z2613" t="str">
        <f>IF(tbl_Customers[[#This Row],[total_eve_calls]]&lt;=80,"Low Calls",
IF(tbl_Customers[[#This Row],[total_eve_calls]]&lt;=120,"Medium Calls","High Calls"))</f>
        <v>Medium Calls</v>
      </c>
      <c r="AA2613" t="str">
        <f>IF(tbl_Customers[[#This Row],[total_eve_charge]]&lt;=15,"Low Charges",
IF(tbl_Customers[[#This Row],[total_eve_charge]]&lt;=20,"Medium Charges","High Charges"))</f>
        <v>High Charges</v>
      </c>
      <c r="AB2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3" t="str">
        <f>IF(tbl_Customers[[#This Row],[number_vmail_messages]] = 0, "No Usage", IF(tbl_Customers[[#This Row],[number_vmail_messages]] &lt;= 20, "Low Usage", IF(tbl_Customers[[#This Row],[number_vmail_messages]] &lt;= 40, "Medium Usgae", "High Usage")))</f>
        <v>No Usage</v>
      </c>
      <c r="AD2613" t="str">
        <f>IF(tbl_Customers[[#This Row],[total_day_minutes]]&lt;=150,"Low Usage", IF(tbl_Customers[[#This Row],[total_day_minutes]]&lt;=200,"Medium Usage", IF(tbl_Customers[[#This Row],[total_day_minutes]]&lt;=250,"High Usage","Very High Usage")))</f>
        <v>Medium Usage</v>
      </c>
      <c r="AE2613" t="str">
        <f>IF(tbl_Customers[[#This Row],[total_intl_calls]]&lt;=5,"Low Calls", IF(tbl_Customers[[#This Row],[total_intl_calls]]&lt;=10, "Medium Calls", "High Calls"))</f>
        <v>Low Calls</v>
      </c>
      <c r="AF26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3" t="str">
        <f>IF(tbl_Customers[[#This Row],[Churn_Risk_Score]]&gt;=10,"High Risk", IF(tbl_Customers[[#This Row],[Churn_Risk_Score]]&gt;=5,"Medium Risk","Low Risk"))</f>
        <v>Low Risk</v>
      </c>
      <c r="AH2613">
        <f>tbl_Customers[[#This Row],[total_day_charge]] + tbl_Customers[[#This Row],[total_eve_charge]] + tbl_Customers[[#This Row],[total_night_charge]] + tbl_Customers[[#This Row],[total_intl_charge]]</f>
        <v>60.150000000000006</v>
      </c>
    </row>
    <row r="2614" spans="1:34"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t="str">
        <f>IF(tbl_Customers[[#This Row],[total_intl_charge]] &lt;= 3, "Low Charges", "High Charges")</f>
        <v>Low Charges</v>
      </c>
      <c r="Z2614" t="str">
        <f>IF(tbl_Customers[[#This Row],[total_eve_calls]]&lt;=80,"Low Calls",
IF(tbl_Customers[[#This Row],[total_eve_calls]]&lt;=120,"Medium Calls","High Calls"))</f>
        <v>High Calls</v>
      </c>
      <c r="AA2614" t="str">
        <f>IF(tbl_Customers[[#This Row],[total_eve_charge]]&lt;=15,"Low Charges",
IF(tbl_Customers[[#This Row],[total_eve_charge]]&lt;=20,"Medium Charges","High Charges"))</f>
        <v>Medium Charges</v>
      </c>
      <c r="AB2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4" t="str">
        <f>IF(tbl_Customers[[#This Row],[number_vmail_messages]] = 0, "No Usage", IF(tbl_Customers[[#This Row],[number_vmail_messages]] &lt;= 20, "Low Usage", IF(tbl_Customers[[#This Row],[number_vmail_messages]] &lt;= 40, "Medium Usgae", "High Usage")))</f>
        <v>No Usage</v>
      </c>
      <c r="AD2614" t="str">
        <f>IF(tbl_Customers[[#This Row],[total_day_minutes]]&lt;=150,"Low Usage", IF(tbl_Customers[[#This Row],[total_day_minutes]]&lt;=200,"Medium Usage", IF(tbl_Customers[[#This Row],[total_day_minutes]]&lt;=250,"High Usage","Very High Usage")))</f>
        <v>Low Usage</v>
      </c>
      <c r="AE2614" t="str">
        <f>IF(tbl_Customers[[#This Row],[total_intl_calls]]&lt;=5,"Low Calls", IF(tbl_Customers[[#This Row],[total_intl_calls]]&lt;=10, "Medium Calls", "High Calls"))</f>
        <v>Medium Calls</v>
      </c>
      <c r="AF26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4" t="str">
        <f>IF(tbl_Customers[[#This Row],[Churn_Risk_Score]]&gt;=10,"High Risk", IF(tbl_Customers[[#This Row],[Churn_Risk_Score]]&gt;=5,"Medium Risk","Low Risk"))</f>
        <v>Low Risk</v>
      </c>
      <c r="AH2614">
        <f>tbl_Customers[[#This Row],[total_day_charge]] + tbl_Customers[[#This Row],[total_eve_charge]] + tbl_Customers[[#This Row],[total_night_charge]] + tbl_Customers[[#This Row],[total_intl_charge]]</f>
        <v>51.620000000000005</v>
      </c>
    </row>
    <row r="2615" spans="1:34"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t="str">
        <f>IF(tbl_Customers[[#This Row],[total_intl_charge]] &lt;= 3, "Low Charges", "High Charges")</f>
        <v>High Charges</v>
      </c>
      <c r="Z2615" t="str">
        <f>IF(tbl_Customers[[#This Row],[total_eve_calls]]&lt;=80,"Low Calls",
IF(tbl_Customers[[#This Row],[total_eve_calls]]&lt;=120,"Medium Calls","High Calls"))</f>
        <v>High Calls</v>
      </c>
      <c r="AA2615" t="str">
        <f>IF(tbl_Customers[[#This Row],[total_eve_charge]]&lt;=15,"Low Charges",
IF(tbl_Customers[[#This Row],[total_eve_charge]]&lt;=20,"Medium Charges","High Charges"))</f>
        <v>Low Charges</v>
      </c>
      <c r="AB2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5" t="str">
        <f>IF(tbl_Customers[[#This Row],[number_vmail_messages]] = 0, "No Usage", IF(tbl_Customers[[#This Row],[number_vmail_messages]] &lt;= 20, "Low Usage", IF(tbl_Customers[[#This Row],[number_vmail_messages]] &lt;= 40, "Medium Usgae", "High Usage")))</f>
        <v>No Usage</v>
      </c>
      <c r="AD2615" t="str">
        <f>IF(tbl_Customers[[#This Row],[total_day_minutes]]&lt;=150,"Low Usage", IF(tbl_Customers[[#This Row],[total_day_minutes]]&lt;=200,"Medium Usage", IF(tbl_Customers[[#This Row],[total_day_minutes]]&lt;=250,"High Usage","Very High Usage")))</f>
        <v>High Usage</v>
      </c>
      <c r="AE2615" t="str">
        <f>IF(tbl_Customers[[#This Row],[total_intl_calls]]&lt;=5,"Low Calls", IF(tbl_Customers[[#This Row],[total_intl_calls]]&lt;=10, "Medium Calls", "High Calls"))</f>
        <v>Medium Calls</v>
      </c>
      <c r="AF26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15" t="str">
        <f>IF(tbl_Customers[[#This Row],[Churn_Risk_Score]]&gt;=10,"High Risk", IF(tbl_Customers[[#This Row],[Churn_Risk_Score]]&gt;=5,"Medium Risk","Low Risk"))</f>
        <v>Medium Risk</v>
      </c>
      <c r="AH2615">
        <f>tbl_Customers[[#This Row],[total_day_charge]] + tbl_Customers[[#This Row],[total_eve_charge]] + tbl_Customers[[#This Row],[total_night_charge]] + tbl_Customers[[#This Row],[total_intl_charge]]</f>
        <v>63.390000000000008</v>
      </c>
    </row>
    <row r="2616" spans="1:34"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t="str">
        <f>IF(tbl_Customers[[#This Row],[total_intl_charge]] &lt;= 3, "Low Charges", "High Charges")</f>
        <v>Low Charges</v>
      </c>
      <c r="Z2616" t="str">
        <f>IF(tbl_Customers[[#This Row],[total_eve_calls]]&lt;=80,"Low Calls",
IF(tbl_Customers[[#This Row],[total_eve_calls]]&lt;=120,"Medium Calls","High Calls"))</f>
        <v>Medium Calls</v>
      </c>
      <c r="AA2616" t="str">
        <f>IF(tbl_Customers[[#This Row],[total_eve_charge]]&lt;=15,"Low Charges",
IF(tbl_Customers[[#This Row],[total_eve_charge]]&lt;=20,"Medium Charges","High Charges"))</f>
        <v>High Charges</v>
      </c>
      <c r="AB2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6" t="str">
        <f>IF(tbl_Customers[[#This Row],[number_vmail_messages]] = 0, "No Usage", IF(tbl_Customers[[#This Row],[number_vmail_messages]] &lt;= 20, "Low Usage", IF(tbl_Customers[[#This Row],[number_vmail_messages]] &lt;= 40, "Medium Usgae", "High Usage")))</f>
        <v>No Usage</v>
      </c>
      <c r="AD2616" t="str">
        <f>IF(tbl_Customers[[#This Row],[total_day_minutes]]&lt;=150,"Low Usage", IF(tbl_Customers[[#This Row],[total_day_minutes]]&lt;=200,"Medium Usage", IF(tbl_Customers[[#This Row],[total_day_minutes]]&lt;=250,"High Usage","Very High Usage")))</f>
        <v>Medium Usage</v>
      </c>
      <c r="AE2616" t="str">
        <f>IF(tbl_Customers[[#This Row],[total_intl_calls]]&lt;=5,"Low Calls", IF(tbl_Customers[[#This Row],[total_intl_calls]]&lt;=10, "Medium Calls", "High Calls"))</f>
        <v>Medium Calls</v>
      </c>
      <c r="AF26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6" t="str">
        <f>IF(tbl_Customers[[#This Row],[Churn_Risk_Score]]&gt;=10,"High Risk", IF(tbl_Customers[[#This Row],[Churn_Risk_Score]]&gt;=5,"Medium Risk","Low Risk"))</f>
        <v>Low Risk</v>
      </c>
      <c r="AH2616">
        <f>tbl_Customers[[#This Row],[total_day_charge]] + tbl_Customers[[#This Row],[total_eve_charge]] + tbl_Customers[[#This Row],[total_night_charge]] + tbl_Customers[[#This Row],[total_intl_charge]]</f>
        <v>66.009999999999991</v>
      </c>
    </row>
    <row r="2617" spans="1:34"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t="str">
        <f>IF(tbl_Customers[[#This Row],[total_intl_charge]] &lt;= 3, "Low Charges", "High Charges")</f>
        <v>Low Charges</v>
      </c>
      <c r="Z2617" t="str">
        <f>IF(tbl_Customers[[#This Row],[total_eve_calls]]&lt;=80,"Low Calls",
IF(tbl_Customers[[#This Row],[total_eve_calls]]&lt;=120,"Medium Calls","High Calls"))</f>
        <v>Medium Calls</v>
      </c>
      <c r="AA2617" t="str">
        <f>IF(tbl_Customers[[#This Row],[total_eve_charge]]&lt;=15,"Low Charges",
IF(tbl_Customers[[#This Row],[total_eve_charge]]&lt;=20,"Medium Charges","High Charges"))</f>
        <v>Low Charges</v>
      </c>
      <c r="AB2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7" t="str">
        <f>IF(tbl_Customers[[#This Row],[number_vmail_messages]] = 0, "No Usage", IF(tbl_Customers[[#This Row],[number_vmail_messages]] &lt;= 20, "Low Usage", IF(tbl_Customers[[#This Row],[number_vmail_messages]] &lt;= 40, "Medium Usgae", "High Usage")))</f>
        <v>Medium Usgae</v>
      </c>
      <c r="AD2617" t="str">
        <f>IF(tbl_Customers[[#This Row],[total_day_minutes]]&lt;=150,"Low Usage", IF(tbl_Customers[[#This Row],[total_day_minutes]]&lt;=200,"Medium Usage", IF(tbl_Customers[[#This Row],[total_day_minutes]]&lt;=250,"High Usage","Very High Usage")))</f>
        <v>High Usage</v>
      </c>
      <c r="AE2617" t="str">
        <f>IF(tbl_Customers[[#This Row],[total_intl_calls]]&lt;=5,"Low Calls", IF(tbl_Customers[[#This Row],[total_intl_calls]]&lt;=10, "Medium Calls", "High Calls"))</f>
        <v>Low Calls</v>
      </c>
      <c r="AF26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7" t="str">
        <f>IF(tbl_Customers[[#This Row],[Churn_Risk_Score]]&gt;=10,"High Risk", IF(tbl_Customers[[#This Row],[Churn_Risk_Score]]&gt;=5,"Medium Risk","Low Risk"))</f>
        <v>Low Risk</v>
      </c>
      <c r="AH2617">
        <f>tbl_Customers[[#This Row],[total_day_charge]] + tbl_Customers[[#This Row],[total_eve_charge]] + tbl_Customers[[#This Row],[total_night_charge]] + tbl_Customers[[#This Row],[total_intl_charge]]</f>
        <v>62.980000000000004</v>
      </c>
    </row>
    <row r="2618" spans="1:34"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t="str">
        <f>IF(tbl_Customers[[#This Row],[total_intl_charge]] &lt;= 3, "Low Charges", "High Charges")</f>
        <v>Low Charges</v>
      </c>
      <c r="Z2618" t="str">
        <f>IF(tbl_Customers[[#This Row],[total_eve_calls]]&lt;=80,"Low Calls",
IF(tbl_Customers[[#This Row],[total_eve_calls]]&lt;=120,"Medium Calls","High Calls"))</f>
        <v>Medium Calls</v>
      </c>
      <c r="AA2618" t="str">
        <f>IF(tbl_Customers[[#This Row],[total_eve_charge]]&lt;=15,"Low Charges",
IF(tbl_Customers[[#This Row],[total_eve_charge]]&lt;=20,"Medium Charges","High Charges"))</f>
        <v>Low Charges</v>
      </c>
      <c r="AB2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18" t="str">
        <f>IF(tbl_Customers[[#This Row],[number_vmail_messages]] = 0, "No Usage", IF(tbl_Customers[[#This Row],[number_vmail_messages]] &lt;= 20, "Low Usage", IF(tbl_Customers[[#This Row],[number_vmail_messages]] &lt;= 40, "Medium Usgae", "High Usage")))</f>
        <v>Medium Usgae</v>
      </c>
      <c r="AD2618" t="str">
        <f>IF(tbl_Customers[[#This Row],[total_day_minutes]]&lt;=150,"Low Usage", IF(tbl_Customers[[#This Row],[total_day_minutes]]&lt;=200,"Medium Usage", IF(tbl_Customers[[#This Row],[total_day_minutes]]&lt;=250,"High Usage","Very High Usage")))</f>
        <v>Low Usage</v>
      </c>
      <c r="AE2618" t="str">
        <f>IF(tbl_Customers[[#This Row],[total_intl_calls]]&lt;=5,"Low Calls", IF(tbl_Customers[[#This Row],[total_intl_calls]]&lt;=10, "Medium Calls", "High Calls"))</f>
        <v>Low Calls</v>
      </c>
      <c r="AF26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8" t="str">
        <f>IF(tbl_Customers[[#This Row],[Churn_Risk_Score]]&gt;=10,"High Risk", IF(tbl_Customers[[#This Row],[Churn_Risk_Score]]&gt;=5,"Medium Risk","Low Risk"))</f>
        <v>Low Risk</v>
      </c>
      <c r="AH2618">
        <f>tbl_Customers[[#This Row],[total_day_charge]] + tbl_Customers[[#This Row],[total_eve_charge]] + tbl_Customers[[#This Row],[total_night_charge]] + tbl_Customers[[#This Row],[total_intl_charge]]</f>
        <v>47.129999999999995</v>
      </c>
    </row>
    <row r="2619" spans="1:34"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t="str">
        <f>IF(tbl_Customers[[#This Row],[total_intl_charge]] &lt;= 3, "Low Charges", "High Charges")</f>
        <v>Low Charges</v>
      </c>
      <c r="Z2619" t="str">
        <f>IF(tbl_Customers[[#This Row],[total_eve_calls]]&lt;=80,"Low Calls",
IF(tbl_Customers[[#This Row],[total_eve_calls]]&lt;=120,"Medium Calls","High Calls"))</f>
        <v>High Calls</v>
      </c>
      <c r="AA2619" t="str">
        <f>IF(tbl_Customers[[#This Row],[total_eve_charge]]&lt;=15,"Low Charges",
IF(tbl_Customers[[#This Row],[total_eve_charge]]&lt;=20,"Medium Charges","High Charges"))</f>
        <v>Medium Charges</v>
      </c>
      <c r="AB2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9" t="str">
        <f>IF(tbl_Customers[[#This Row],[number_vmail_messages]] = 0, "No Usage", IF(tbl_Customers[[#This Row],[number_vmail_messages]] &lt;= 20, "Low Usage", IF(tbl_Customers[[#This Row],[number_vmail_messages]] &lt;= 40, "Medium Usgae", "High Usage")))</f>
        <v>No Usage</v>
      </c>
      <c r="AD2619" t="str">
        <f>IF(tbl_Customers[[#This Row],[total_day_minutes]]&lt;=150,"Low Usage", IF(tbl_Customers[[#This Row],[total_day_minutes]]&lt;=200,"Medium Usage", IF(tbl_Customers[[#This Row],[total_day_minutes]]&lt;=250,"High Usage","Very High Usage")))</f>
        <v>Low Usage</v>
      </c>
      <c r="AE2619" t="str">
        <f>IF(tbl_Customers[[#This Row],[total_intl_calls]]&lt;=5,"Low Calls", IF(tbl_Customers[[#This Row],[total_intl_calls]]&lt;=10, "Medium Calls", "High Calls"))</f>
        <v>Low Calls</v>
      </c>
      <c r="AF26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9" t="str">
        <f>IF(tbl_Customers[[#This Row],[Churn_Risk_Score]]&gt;=10,"High Risk", IF(tbl_Customers[[#This Row],[Churn_Risk_Score]]&gt;=5,"Medium Risk","Low Risk"))</f>
        <v>Low Risk</v>
      </c>
      <c r="AH2619">
        <f>tbl_Customers[[#This Row],[total_day_charge]] + tbl_Customers[[#This Row],[total_eve_charge]] + tbl_Customers[[#This Row],[total_night_charge]] + tbl_Customers[[#This Row],[total_intl_charge]]</f>
        <v>49.55</v>
      </c>
    </row>
    <row r="2620" spans="1:34"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t="str">
        <f>IF(tbl_Customers[[#This Row],[total_intl_charge]] &lt;= 3, "Low Charges", "High Charges")</f>
        <v>Low Charges</v>
      </c>
      <c r="Z2620" t="str">
        <f>IF(tbl_Customers[[#This Row],[total_eve_calls]]&lt;=80,"Low Calls",
IF(tbl_Customers[[#This Row],[total_eve_calls]]&lt;=120,"Medium Calls","High Calls"))</f>
        <v>Low Calls</v>
      </c>
      <c r="AA2620" t="str">
        <f>IF(tbl_Customers[[#This Row],[total_eve_charge]]&lt;=15,"Low Charges",
IF(tbl_Customers[[#This Row],[total_eve_charge]]&lt;=20,"Medium Charges","High Charges"))</f>
        <v>Low Charges</v>
      </c>
      <c r="AB2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0" t="str">
        <f>IF(tbl_Customers[[#This Row],[number_vmail_messages]] = 0, "No Usage", IF(tbl_Customers[[#This Row],[number_vmail_messages]] &lt;= 20, "Low Usage", IF(tbl_Customers[[#This Row],[number_vmail_messages]] &lt;= 40, "Medium Usgae", "High Usage")))</f>
        <v>No Usage</v>
      </c>
      <c r="AD2620" t="str">
        <f>IF(tbl_Customers[[#This Row],[total_day_minutes]]&lt;=150,"Low Usage", IF(tbl_Customers[[#This Row],[total_day_minutes]]&lt;=200,"Medium Usage", IF(tbl_Customers[[#This Row],[total_day_minutes]]&lt;=250,"High Usage","Very High Usage")))</f>
        <v>Low Usage</v>
      </c>
      <c r="AE2620" t="str">
        <f>IF(tbl_Customers[[#This Row],[total_intl_calls]]&lt;=5,"Low Calls", IF(tbl_Customers[[#This Row],[total_intl_calls]]&lt;=10, "Medium Calls", "High Calls"))</f>
        <v>Low Calls</v>
      </c>
      <c r="AF26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0" t="str">
        <f>IF(tbl_Customers[[#This Row],[Churn_Risk_Score]]&gt;=10,"High Risk", IF(tbl_Customers[[#This Row],[Churn_Risk_Score]]&gt;=5,"Medium Risk","Low Risk"))</f>
        <v>Low Risk</v>
      </c>
      <c r="AH2620">
        <f>tbl_Customers[[#This Row],[total_day_charge]] + tbl_Customers[[#This Row],[total_eve_charge]] + tbl_Customers[[#This Row],[total_night_charge]] + tbl_Customers[[#This Row],[total_intl_charge]]</f>
        <v>40.889999999999993</v>
      </c>
    </row>
    <row r="2621" spans="1:34"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t="str">
        <f>IF(tbl_Customers[[#This Row],[total_intl_charge]] &lt;= 3, "Low Charges", "High Charges")</f>
        <v>Low Charges</v>
      </c>
      <c r="Z2621" t="str">
        <f>IF(tbl_Customers[[#This Row],[total_eve_calls]]&lt;=80,"Low Calls",
IF(tbl_Customers[[#This Row],[total_eve_calls]]&lt;=120,"Medium Calls","High Calls"))</f>
        <v>Medium Calls</v>
      </c>
      <c r="AA2621" t="str">
        <f>IF(tbl_Customers[[#This Row],[total_eve_charge]]&lt;=15,"Low Charges",
IF(tbl_Customers[[#This Row],[total_eve_charge]]&lt;=20,"Medium Charges","High Charges"))</f>
        <v>High Charges</v>
      </c>
      <c r="AB2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1" t="str">
        <f>IF(tbl_Customers[[#This Row],[number_vmail_messages]] = 0, "No Usage", IF(tbl_Customers[[#This Row],[number_vmail_messages]] &lt;= 20, "Low Usage", IF(tbl_Customers[[#This Row],[number_vmail_messages]] &lt;= 40, "Medium Usgae", "High Usage")))</f>
        <v>No Usage</v>
      </c>
      <c r="AD2621" t="str">
        <f>IF(tbl_Customers[[#This Row],[total_day_minutes]]&lt;=150,"Low Usage", IF(tbl_Customers[[#This Row],[total_day_minutes]]&lt;=200,"Medium Usage", IF(tbl_Customers[[#This Row],[total_day_minutes]]&lt;=250,"High Usage","Very High Usage")))</f>
        <v>High Usage</v>
      </c>
      <c r="AE2621" t="str">
        <f>IF(tbl_Customers[[#This Row],[total_intl_calls]]&lt;=5,"Low Calls", IF(tbl_Customers[[#This Row],[total_intl_calls]]&lt;=10, "Medium Calls", "High Calls"))</f>
        <v>Low Calls</v>
      </c>
      <c r="AF26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1" t="str">
        <f>IF(tbl_Customers[[#This Row],[Churn_Risk_Score]]&gt;=10,"High Risk", IF(tbl_Customers[[#This Row],[Churn_Risk_Score]]&gt;=5,"Medium Risk","Low Risk"))</f>
        <v>Low Risk</v>
      </c>
      <c r="AH2621">
        <f>tbl_Customers[[#This Row],[total_day_charge]] + tbl_Customers[[#This Row],[total_eve_charge]] + tbl_Customers[[#This Row],[total_night_charge]] + tbl_Customers[[#This Row],[total_intl_charge]]</f>
        <v>74.919999999999987</v>
      </c>
    </row>
    <row r="2622" spans="1:34"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t="str">
        <f>IF(tbl_Customers[[#This Row],[total_intl_charge]] &lt;= 3, "Low Charges", "High Charges")</f>
        <v>Low Charges</v>
      </c>
      <c r="Z2622" t="str">
        <f>IF(tbl_Customers[[#This Row],[total_eve_calls]]&lt;=80,"Low Calls",
IF(tbl_Customers[[#This Row],[total_eve_calls]]&lt;=120,"Medium Calls","High Calls"))</f>
        <v>High Calls</v>
      </c>
      <c r="AA2622" t="str">
        <f>IF(tbl_Customers[[#This Row],[total_eve_charge]]&lt;=15,"Low Charges",
IF(tbl_Customers[[#This Row],[total_eve_charge]]&lt;=20,"Medium Charges","High Charges"))</f>
        <v>High Charges</v>
      </c>
      <c r="AB2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2" t="str">
        <f>IF(tbl_Customers[[#This Row],[number_vmail_messages]] = 0, "No Usage", IF(tbl_Customers[[#This Row],[number_vmail_messages]] &lt;= 20, "Low Usage", IF(tbl_Customers[[#This Row],[number_vmail_messages]] &lt;= 40, "Medium Usgae", "High Usage")))</f>
        <v>Medium Usgae</v>
      </c>
      <c r="AD2622" t="str">
        <f>IF(tbl_Customers[[#This Row],[total_day_minutes]]&lt;=150,"Low Usage", IF(tbl_Customers[[#This Row],[total_day_minutes]]&lt;=200,"Medium Usage", IF(tbl_Customers[[#This Row],[total_day_minutes]]&lt;=250,"High Usage","Very High Usage")))</f>
        <v>Medium Usage</v>
      </c>
      <c r="AE2622" t="str">
        <f>IF(tbl_Customers[[#This Row],[total_intl_calls]]&lt;=5,"Low Calls", IF(tbl_Customers[[#This Row],[total_intl_calls]]&lt;=10, "Medium Calls", "High Calls"))</f>
        <v>Low Calls</v>
      </c>
      <c r="AF26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2" t="str">
        <f>IF(tbl_Customers[[#This Row],[Churn_Risk_Score]]&gt;=10,"High Risk", IF(tbl_Customers[[#This Row],[Churn_Risk_Score]]&gt;=5,"Medium Risk","Low Risk"))</f>
        <v>Low Risk</v>
      </c>
      <c r="AH2622">
        <f>tbl_Customers[[#This Row],[total_day_charge]] + tbl_Customers[[#This Row],[total_eve_charge]] + tbl_Customers[[#This Row],[total_night_charge]] + tbl_Customers[[#This Row],[total_intl_charge]]</f>
        <v>66.09</v>
      </c>
    </row>
    <row r="2623" spans="1:34"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t="str">
        <f>IF(tbl_Customers[[#This Row],[total_intl_charge]] &lt;= 3, "Low Charges", "High Charges")</f>
        <v>Low Charges</v>
      </c>
      <c r="Z2623" t="str">
        <f>IF(tbl_Customers[[#This Row],[total_eve_calls]]&lt;=80,"Low Calls",
IF(tbl_Customers[[#This Row],[total_eve_calls]]&lt;=120,"Medium Calls","High Calls"))</f>
        <v>Medium Calls</v>
      </c>
      <c r="AA2623" t="str">
        <f>IF(tbl_Customers[[#This Row],[total_eve_charge]]&lt;=15,"Low Charges",
IF(tbl_Customers[[#This Row],[total_eve_charge]]&lt;=20,"Medium Charges","High Charges"))</f>
        <v>Medium Charges</v>
      </c>
      <c r="AB2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3" t="str">
        <f>IF(tbl_Customers[[#This Row],[number_vmail_messages]] = 0, "No Usage", IF(tbl_Customers[[#This Row],[number_vmail_messages]] &lt;= 20, "Low Usage", IF(tbl_Customers[[#This Row],[number_vmail_messages]] &lt;= 40, "Medium Usgae", "High Usage")))</f>
        <v>No Usage</v>
      </c>
      <c r="AD2623" t="str">
        <f>IF(tbl_Customers[[#This Row],[total_day_minutes]]&lt;=150,"Low Usage", IF(tbl_Customers[[#This Row],[total_day_minutes]]&lt;=200,"Medium Usage", IF(tbl_Customers[[#This Row],[total_day_minutes]]&lt;=250,"High Usage","Very High Usage")))</f>
        <v>Medium Usage</v>
      </c>
      <c r="AE2623" t="str">
        <f>IF(tbl_Customers[[#This Row],[total_intl_calls]]&lt;=5,"Low Calls", IF(tbl_Customers[[#This Row],[total_intl_calls]]&lt;=10, "Medium Calls", "High Calls"))</f>
        <v>High Calls</v>
      </c>
      <c r="AF26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3" t="str">
        <f>IF(tbl_Customers[[#This Row],[Churn_Risk_Score]]&gt;=10,"High Risk", IF(tbl_Customers[[#This Row],[Churn_Risk_Score]]&gt;=5,"Medium Risk","Low Risk"))</f>
        <v>Low Risk</v>
      </c>
      <c r="AH2623">
        <f>tbl_Customers[[#This Row],[total_day_charge]] + tbl_Customers[[#This Row],[total_eve_charge]] + tbl_Customers[[#This Row],[total_night_charge]] + tbl_Customers[[#This Row],[total_intl_charge]]</f>
        <v>56.97</v>
      </c>
    </row>
    <row r="2624" spans="1:34"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t="str">
        <f>IF(tbl_Customers[[#This Row],[total_intl_charge]] &lt;= 3, "Low Charges", "High Charges")</f>
        <v>High Charges</v>
      </c>
      <c r="Z2624" t="str">
        <f>IF(tbl_Customers[[#This Row],[total_eve_calls]]&lt;=80,"Low Calls",
IF(tbl_Customers[[#This Row],[total_eve_calls]]&lt;=120,"Medium Calls","High Calls"))</f>
        <v>High Calls</v>
      </c>
      <c r="AA2624" t="str">
        <f>IF(tbl_Customers[[#This Row],[total_eve_charge]]&lt;=15,"Low Charges",
IF(tbl_Customers[[#This Row],[total_eve_charge]]&lt;=20,"Medium Charges","High Charges"))</f>
        <v>Medium Charges</v>
      </c>
      <c r="AB2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4" t="str">
        <f>IF(tbl_Customers[[#This Row],[number_vmail_messages]] = 0, "No Usage", IF(tbl_Customers[[#This Row],[number_vmail_messages]] &lt;= 20, "Low Usage", IF(tbl_Customers[[#This Row],[number_vmail_messages]] &lt;= 40, "Medium Usgae", "High Usage")))</f>
        <v>No Usage</v>
      </c>
      <c r="AD2624" t="str">
        <f>IF(tbl_Customers[[#This Row],[total_day_minutes]]&lt;=150,"Low Usage", IF(tbl_Customers[[#This Row],[total_day_minutes]]&lt;=200,"Medium Usage", IF(tbl_Customers[[#This Row],[total_day_minutes]]&lt;=250,"High Usage","Very High Usage")))</f>
        <v>Medium Usage</v>
      </c>
      <c r="AE2624" t="str">
        <f>IF(tbl_Customers[[#This Row],[total_intl_calls]]&lt;=5,"Low Calls", IF(tbl_Customers[[#This Row],[total_intl_calls]]&lt;=10, "Medium Calls", "High Calls"))</f>
        <v>Low Calls</v>
      </c>
      <c r="AF26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4" t="str">
        <f>IF(tbl_Customers[[#This Row],[Churn_Risk_Score]]&gt;=10,"High Risk", IF(tbl_Customers[[#This Row],[Churn_Risk_Score]]&gt;=5,"Medium Risk","Low Risk"))</f>
        <v>Low Risk</v>
      </c>
      <c r="AH2624">
        <f>tbl_Customers[[#This Row],[total_day_charge]] + tbl_Customers[[#This Row],[total_eve_charge]] + tbl_Customers[[#This Row],[total_night_charge]] + tbl_Customers[[#This Row],[total_intl_charge]]</f>
        <v>57.52</v>
      </c>
    </row>
    <row r="2625" spans="1:34"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t="str">
        <f>IF(tbl_Customers[[#This Row],[total_intl_charge]] &lt;= 3, "Low Charges", "High Charges")</f>
        <v>Low Charges</v>
      </c>
      <c r="Z2625" t="str">
        <f>IF(tbl_Customers[[#This Row],[total_eve_calls]]&lt;=80,"Low Calls",
IF(tbl_Customers[[#This Row],[total_eve_calls]]&lt;=120,"Medium Calls","High Calls"))</f>
        <v>Medium Calls</v>
      </c>
      <c r="AA2625" t="str">
        <f>IF(tbl_Customers[[#This Row],[total_eve_charge]]&lt;=15,"Low Charges",
IF(tbl_Customers[[#This Row],[total_eve_charge]]&lt;=20,"Medium Charges","High Charges"))</f>
        <v>Medium Charges</v>
      </c>
      <c r="AB2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5" t="str">
        <f>IF(tbl_Customers[[#This Row],[number_vmail_messages]] = 0, "No Usage", IF(tbl_Customers[[#This Row],[number_vmail_messages]] &lt;= 20, "Low Usage", IF(tbl_Customers[[#This Row],[number_vmail_messages]] &lt;= 40, "Medium Usgae", "High Usage")))</f>
        <v>No Usage</v>
      </c>
      <c r="AD2625" t="str">
        <f>IF(tbl_Customers[[#This Row],[total_day_minutes]]&lt;=150,"Low Usage", IF(tbl_Customers[[#This Row],[total_day_minutes]]&lt;=200,"Medium Usage", IF(tbl_Customers[[#This Row],[total_day_minutes]]&lt;=250,"High Usage","Very High Usage")))</f>
        <v>Medium Usage</v>
      </c>
      <c r="AE2625" t="str">
        <f>IF(tbl_Customers[[#This Row],[total_intl_calls]]&lt;=5,"Low Calls", IF(tbl_Customers[[#This Row],[total_intl_calls]]&lt;=10, "Medium Calls", "High Calls"))</f>
        <v>Medium Calls</v>
      </c>
      <c r="AF26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5" t="str">
        <f>IF(tbl_Customers[[#This Row],[Churn_Risk_Score]]&gt;=10,"High Risk", IF(tbl_Customers[[#This Row],[Churn_Risk_Score]]&gt;=5,"Medium Risk","Low Risk"))</f>
        <v>Low Risk</v>
      </c>
      <c r="AH2625">
        <f>tbl_Customers[[#This Row],[total_day_charge]] + tbl_Customers[[#This Row],[total_eve_charge]] + tbl_Customers[[#This Row],[total_night_charge]] + tbl_Customers[[#This Row],[total_intl_charge]]</f>
        <v>55.83</v>
      </c>
    </row>
    <row r="2626" spans="1:34"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t="str">
        <f>IF(tbl_Customers[[#This Row],[total_intl_charge]] &lt;= 3, "Low Charges", "High Charges")</f>
        <v>Low Charges</v>
      </c>
      <c r="Z2626" t="str">
        <f>IF(tbl_Customers[[#This Row],[total_eve_calls]]&lt;=80,"Low Calls",
IF(tbl_Customers[[#This Row],[total_eve_calls]]&lt;=120,"Medium Calls","High Calls"))</f>
        <v>Medium Calls</v>
      </c>
      <c r="AA2626" t="str">
        <f>IF(tbl_Customers[[#This Row],[total_eve_charge]]&lt;=15,"Low Charges",
IF(tbl_Customers[[#This Row],[total_eve_charge]]&lt;=20,"Medium Charges","High Charges"))</f>
        <v>Medium Charges</v>
      </c>
      <c r="AB2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6" t="str">
        <f>IF(tbl_Customers[[#This Row],[number_vmail_messages]] = 0, "No Usage", IF(tbl_Customers[[#This Row],[number_vmail_messages]] &lt;= 20, "Low Usage", IF(tbl_Customers[[#This Row],[number_vmail_messages]] &lt;= 40, "Medium Usgae", "High Usage")))</f>
        <v>No Usage</v>
      </c>
      <c r="AD2626" t="str">
        <f>IF(tbl_Customers[[#This Row],[total_day_minutes]]&lt;=150,"Low Usage", IF(tbl_Customers[[#This Row],[total_day_minutes]]&lt;=200,"Medium Usage", IF(tbl_Customers[[#This Row],[total_day_minutes]]&lt;=250,"High Usage","Very High Usage")))</f>
        <v>Medium Usage</v>
      </c>
      <c r="AE2626" t="str">
        <f>IF(tbl_Customers[[#This Row],[total_intl_calls]]&lt;=5,"Low Calls", IF(tbl_Customers[[#This Row],[total_intl_calls]]&lt;=10, "Medium Calls", "High Calls"))</f>
        <v>Low Calls</v>
      </c>
      <c r="AF26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6" t="str">
        <f>IF(tbl_Customers[[#This Row],[Churn_Risk_Score]]&gt;=10,"High Risk", IF(tbl_Customers[[#This Row],[Churn_Risk_Score]]&gt;=5,"Medium Risk","Low Risk"))</f>
        <v>Low Risk</v>
      </c>
      <c r="AH2626">
        <f>tbl_Customers[[#This Row],[total_day_charge]] + tbl_Customers[[#This Row],[total_eve_charge]] + tbl_Customers[[#This Row],[total_night_charge]] + tbl_Customers[[#This Row],[total_intl_charge]]</f>
        <v>61.45</v>
      </c>
    </row>
    <row r="2627" spans="1:34"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t="str">
        <f>IF(tbl_Customers[[#This Row],[total_intl_charge]] &lt;= 3, "Low Charges", "High Charges")</f>
        <v>Low Charges</v>
      </c>
      <c r="Z2627" t="str">
        <f>IF(tbl_Customers[[#This Row],[total_eve_calls]]&lt;=80,"Low Calls",
IF(tbl_Customers[[#This Row],[total_eve_calls]]&lt;=120,"Medium Calls","High Calls"))</f>
        <v>High Calls</v>
      </c>
      <c r="AA2627" t="str">
        <f>IF(tbl_Customers[[#This Row],[total_eve_charge]]&lt;=15,"Low Charges",
IF(tbl_Customers[[#This Row],[total_eve_charge]]&lt;=20,"Medium Charges","High Charges"))</f>
        <v>Medium Charges</v>
      </c>
      <c r="AB2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7" t="str">
        <f>IF(tbl_Customers[[#This Row],[number_vmail_messages]] = 0, "No Usage", IF(tbl_Customers[[#This Row],[number_vmail_messages]] &lt;= 20, "Low Usage", IF(tbl_Customers[[#This Row],[number_vmail_messages]] &lt;= 40, "Medium Usgae", "High Usage")))</f>
        <v>Medium Usgae</v>
      </c>
      <c r="AD2627" t="str">
        <f>IF(tbl_Customers[[#This Row],[total_day_minutes]]&lt;=150,"Low Usage", IF(tbl_Customers[[#This Row],[total_day_minutes]]&lt;=200,"Medium Usage", IF(tbl_Customers[[#This Row],[total_day_minutes]]&lt;=250,"High Usage","Very High Usage")))</f>
        <v>Low Usage</v>
      </c>
      <c r="AE2627" t="str">
        <f>IF(tbl_Customers[[#This Row],[total_intl_calls]]&lt;=5,"Low Calls", IF(tbl_Customers[[#This Row],[total_intl_calls]]&lt;=10, "Medium Calls", "High Calls"))</f>
        <v>Low Calls</v>
      </c>
      <c r="AF26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7" t="str">
        <f>IF(tbl_Customers[[#This Row],[Churn_Risk_Score]]&gt;=10,"High Risk", IF(tbl_Customers[[#This Row],[Churn_Risk_Score]]&gt;=5,"Medium Risk","Low Risk"))</f>
        <v>Low Risk</v>
      </c>
      <c r="AH2627">
        <f>tbl_Customers[[#This Row],[total_day_charge]] + tbl_Customers[[#This Row],[total_eve_charge]] + tbl_Customers[[#This Row],[total_night_charge]] + tbl_Customers[[#This Row],[total_intl_charge]]</f>
        <v>50.57</v>
      </c>
    </row>
    <row r="2628" spans="1:34"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t="str">
        <f>IF(tbl_Customers[[#This Row],[total_intl_charge]] &lt;= 3, "Low Charges", "High Charges")</f>
        <v>High Charges</v>
      </c>
      <c r="Z2628" t="str">
        <f>IF(tbl_Customers[[#This Row],[total_eve_calls]]&lt;=80,"Low Calls",
IF(tbl_Customers[[#This Row],[total_eve_calls]]&lt;=120,"Medium Calls","High Calls"))</f>
        <v>Medium Calls</v>
      </c>
      <c r="AA2628" t="str">
        <f>IF(tbl_Customers[[#This Row],[total_eve_charge]]&lt;=15,"Low Charges",
IF(tbl_Customers[[#This Row],[total_eve_charge]]&lt;=20,"Medium Charges","High Charges"))</f>
        <v>Medium Charges</v>
      </c>
      <c r="AB2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8" t="str">
        <f>IF(tbl_Customers[[#This Row],[number_vmail_messages]] = 0, "No Usage", IF(tbl_Customers[[#This Row],[number_vmail_messages]] &lt;= 20, "Low Usage", IF(tbl_Customers[[#This Row],[number_vmail_messages]] &lt;= 40, "Medium Usgae", "High Usage")))</f>
        <v>Medium Usgae</v>
      </c>
      <c r="AD2628" t="str">
        <f>IF(tbl_Customers[[#This Row],[total_day_minutes]]&lt;=150,"Low Usage", IF(tbl_Customers[[#This Row],[total_day_minutes]]&lt;=200,"Medium Usage", IF(tbl_Customers[[#This Row],[total_day_minutes]]&lt;=250,"High Usage","Very High Usage")))</f>
        <v>Low Usage</v>
      </c>
      <c r="AE2628" t="str">
        <f>IF(tbl_Customers[[#This Row],[total_intl_calls]]&lt;=5,"Low Calls", IF(tbl_Customers[[#This Row],[total_intl_calls]]&lt;=10, "Medium Calls", "High Calls"))</f>
        <v>Medium Calls</v>
      </c>
      <c r="AF26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28" t="str">
        <f>IF(tbl_Customers[[#This Row],[Churn_Risk_Score]]&gt;=10,"High Risk", IF(tbl_Customers[[#This Row],[Churn_Risk_Score]]&gt;=5,"Medium Risk","Low Risk"))</f>
        <v>Low Risk</v>
      </c>
      <c r="AH2628">
        <f>tbl_Customers[[#This Row],[total_day_charge]] + tbl_Customers[[#This Row],[total_eve_charge]] + tbl_Customers[[#This Row],[total_night_charge]] + tbl_Customers[[#This Row],[total_intl_charge]]</f>
        <v>52.949999999999996</v>
      </c>
    </row>
    <row r="2629" spans="1:34"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t="str">
        <f>IF(tbl_Customers[[#This Row],[total_intl_charge]] &lt;= 3, "Low Charges", "High Charges")</f>
        <v>High Charges</v>
      </c>
      <c r="Z2629" t="str">
        <f>IF(tbl_Customers[[#This Row],[total_eve_calls]]&lt;=80,"Low Calls",
IF(tbl_Customers[[#This Row],[total_eve_calls]]&lt;=120,"Medium Calls","High Calls"))</f>
        <v>Medium Calls</v>
      </c>
      <c r="AA2629" t="str">
        <f>IF(tbl_Customers[[#This Row],[total_eve_charge]]&lt;=15,"Low Charges",
IF(tbl_Customers[[#This Row],[total_eve_charge]]&lt;=20,"Medium Charges","High Charges"))</f>
        <v>Medium Charges</v>
      </c>
      <c r="AB2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9" t="str">
        <f>IF(tbl_Customers[[#This Row],[number_vmail_messages]] = 0, "No Usage", IF(tbl_Customers[[#This Row],[number_vmail_messages]] &lt;= 20, "Low Usage", IF(tbl_Customers[[#This Row],[number_vmail_messages]] &lt;= 40, "Medium Usgae", "High Usage")))</f>
        <v>No Usage</v>
      </c>
      <c r="AD2629" t="str">
        <f>IF(tbl_Customers[[#This Row],[total_day_minutes]]&lt;=150,"Low Usage", IF(tbl_Customers[[#This Row],[total_day_minutes]]&lt;=200,"Medium Usage", IF(tbl_Customers[[#This Row],[total_day_minutes]]&lt;=250,"High Usage","Very High Usage")))</f>
        <v>Medium Usage</v>
      </c>
      <c r="AE2629" t="str">
        <f>IF(tbl_Customers[[#This Row],[total_intl_calls]]&lt;=5,"Low Calls", IF(tbl_Customers[[#This Row],[total_intl_calls]]&lt;=10, "Medium Calls", "High Calls"))</f>
        <v>Low Calls</v>
      </c>
      <c r="AF26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9" t="str">
        <f>IF(tbl_Customers[[#This Row],[Churn_Risk_Score]]&gt;=10,"High Risk", IF(tbl_Customers[[#This Row],[Churn_Risk_Score]]&gt;=5,"Medium Risk","Low Risk"))</f>
        <v>Low Risk</v>
      </c>
      <c r="AH2629">
        <f>tbl_Customers[[#This Row],[total_day_charge]] + tbl_Customers[[#This Row],[total_eve_charge]] + tbl_Customers[[#This Row],[total_night_charge]] + tbl_Customers[[#This Row],[total_intl_charge]]</f>
        <v>70.25</v>
      </c>
    </row>
    <row r="2630" spans="1:34"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t="str">
        <f>IF(tbl_Customers[[#This Row],[total_intl_charge]] &lt;= 3, "Low Charges", "High Charges")</f>
        <v>Low Charges</v>
      </c>
      <c r="Z2630" t="str">
        <f>IF(tbl_Customers[[#This Row],[total_eve_calls]]&lt;=80,"Low Calls",
IF(tbl_Customers[[#This Row],[total_eve_calls]]&lt;=120,"Medium Calls","High Calls"))</f>
        <v>Medium Calls</v>
      </c>
      <c r="AA2630" t="str">
        <f>IF(tbl_Customers[[#This Row],[total_eve_charge]]&lt;=15,"Low Charges",
IF(tbl_Customers[[#This Row],[total_eve_charge]]&lt;=20,"Medium Charges","High Charges"))</f>
        <v>Medium Charges</v>
      </c>
      <c r="AB2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0" t="str">
        <f>IF(tbl_Customers[[#This Row],[number_vmail_messages]] = 0, "No Usage", IF(tbl_Customers[[#This Row],[number_vmail_messages]] &lt;= 20, "Low Usage", IF(tbl_Customers[[#This Row],[number_vmail_messages]] &lt;= 40, "Medium Usgae", "High Usage")))</f>
        <v>Low Usage</v>
      </c>
      <c r="AD2630" t="str">
        <f>IF(tbl_Customers[[#This Row],[total_day_minutes]]&lt;=150,"Low Usage", IF(tbl_Customers[[#This Row],[total_day_minutes]]&lt;=200,"Medium Usage", IF(tbl_Customers[[#This Row],[total_day_minutes]]&lt;=250,"High Usage","Very High Usage")))</f>
        <v>High Usage</v>
      </c>
      <c r="AE2630" t="str">
        <f>IF(tbl_Customers[[#This Row],[total_intl_calls]]&lt;=5,"Low Calls", IF(tbl_Customers[[#This Row],[total_intl_calls]]&lt;=10, "Medium Calls", "High Calls"))</f>
        <v>Low Calls</v>
      </c>
      <c r="AF26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0" t="str">
        <f>IF(tbl_Customers[[#This Row],[Churn_Risk_Score]]&gt;=10,"High Risk", IF(tbl_Customers[[#This Row],[Churn_Risk_Score]]&gt;=5,"Medium Risk","Low Risk"))</f>
        <v>Low Risk</v>
      </c>
      <c r="AH2630">
        <f>tbl_Customers[[#This Row],[total_day_charge]] + tbl_Customers[[#This Row],[total_eve_charge]] + tbl_Customers[[#This Row],[total_night_charge]] + tbl_Customers[[#This Row],[total_intl_charge]]</f>
        <v>62.419999999999995</v>
      </c>
    </row>
    <row r="2631" spans="1:34"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t="str">
        <f>IF(tbl_Customers[[#This Row],[total_intl_charge]] &lt;= 3, "Low Charges", "High Charges")</f>
        <v>Low Charges</v>
      </c>
      <c r="Z2631" t="str">
        <f>IF(tbl_Customers[[#This Row],[total_eve_calls]]&lt;=80,"Low Calls",
IF(tbl_Customers[[#This Row],[total_eve_calls]]&lt;=120,"Medium Calls","High Calls"))</f>
        <v>Low Calls</v>
      </c>
      <c r="AA2631" t="str">
        <f>IF(tbl_Customers[[#This Row],[total_eve_charge]]&lt;=15,"Low Charges",
IF(tbl_Customers[[#This Row],[total_eve_charge]]&lt;=20,"Medium Charges","High Charges"))</f>
        <v>High Charges</v>
      </c>
      <c r="AB2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1" t="str">
        <f>IF(tbl_Customers[[#This Row],[number_vmail_messages]] = 0, "No Usage", IF(tbl_Customers[[#This Row],[number_vmail_messages]] &lt;= 20, "Low Usage", IF(tbl_Customers[[#This Row],[number_vmail_messages]] &lt;= 40, "Medium Usgae", "High Usage")))</f>
        <v>No Usage</v>
      </c>
      <c r="AD2631" t="str">
        <f>IF(tbl_Customers[[#This Row],[total_day_minutes]]&lt;=150,"Low Usage", IF(tbl_Customers[[#This Row],[total_day_minutes]]&lt;=200,"Medium Usage", IF(tbl_Customers[[#This Row],[total_day_minutes]]&lt;=250,"High Usage","Very High Usage")))</f>
        <v>High Usage</v>
      </c>
      <c r="AE2631" t="str">
        <f>IF(tbl_Customers[[#This Row],[total_intl_calls]]&lt;=5,"Low Calls", IF(tbl_Customers[[#This Row],[total_intl_calls]]&lt;=10, "Medium Calls", "High Calls"))</f>
        <v>Low Calls</v>
      </c>
      <c r="AF26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1" t="str">
        <f>IF(tbl_Customers[[#This Row],[Churn_Risk_Score]]&gt;=10,"High Risk", IF(tbl_Customers[[#This Row],[Churn_Risk_Score]]&gt;=5,"Medium Risk","Low Risk"))</f>
        <v>Low Risk</v>
      </c>
      <c r="AH2631">
        <f>tbl_Customers[[#This Row],[total_day_charge]] + tbl_Customers[[#This Row],[total_eve_charge]] + tbl_Customers[[#This Row],[total_night_charge]] + tbl_Customers[[#This Row],[total_intl_charge]]</f>
        <v>71.63</v>
      </c>
    </row>
    <row r="2632" spans="1:34"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t="str">
        <f>IF(tbl_Customers[[#This Row],[total_intl_charge]] &lt;= 3, "Low Charges", "High Charges")</f>
        <v>High Charges</v>
      </c>
      <c r="Z2632" t="str">
        <f>IF(tbl_Customers[[#This Row],[total_eve_calls]]&lt;=80,"Low Calls",
IF(tbl_Customers[[#This Row],[total_eve_calls]]&lt;=120,"Medium Calls","High Calls"))</f>
        <v>High Calls</v>
      </c>
      <c r="AA2632" t="str">
        <f>IF(tbl_Customers[[#This Row],[total_eve_charge]]&lt;=15,"Low Charges",
IF(tbl_Customers[[#This Row],[total_eve_charge]]&lt;=20,"Medium Charges","High Charges"))</f>
        <v>Low Charges</v>
      </c>
      <c r="AB2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2" t="str">
        <f>IF(tbl_Customers[[#This Row],[number_vmail_messages]] = 0, "No Usage", IF(tbl_Customers[[#This Row],[number_vmail_messages]] &lt;= 20, "Low Usage", IF(tbl_Customers[[#This Row],[number_vmail_messages]] &lt;= 40, "Medium Usgae", "High Usage")))</f>
        <v>Medium Usgae</v>
      </c>
      <c r="AD2632" t="str">
        <f>IF(tbl_Customers[[#This Row],[total_day_minutes]]&lt;=150,"Low Usage", IF(tbl_Customers[[#This Row],[total_day_minutes]]&lt;=200,"Medium Usage", IF(tbl_Customers[[#This Row],[total_day_minutes]]&lt;=250,"High Usage","Very High Usage")))</f>
        <v>Low Usage</v>
      </c>
      <c r="AE2632" t="str">
        <f>IF(tbl_Customers[[#This Row],[total_intl_calls]]&lt;=5,"Low Calls", IF(tbl_Customers[[#This Row],[total_intl_calls]]&lt;=10, "Medium Calls", "High Calls"))</f>
        <v>Low Calls</v>
      </c>
      <c r="AF26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2" t="str">
        <f>IF(tbl_Customers[[#This Row],[Churn_Risk_Score]]&gt;=10,"High Risk", IF(tbl_Customers[[#This Row],[Churn_Risk_Score]]&gt;=5,"Medium Risk","Low Risk"))</f>
        <v>Low Risk</v>
      </c>
      <c r="AH2632">
        <f>tbl_Customers[[#This Row],[total_day_charge]] + tbl_Customers[[#This Row],[total_eve_charge]] + tbl_Customers[[#This Row],[total_night_charge]] + tbl_Customers[[#This Row],[total_intl_charge]]</f>
        <v>49.46</v>
      </c>
    </row>
    <row r="2633" spans="1:34"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t="str">
        <f>IF(tbl_Customers[[#This Row],[total_intl_charge]] &lt;= 3, "Low Charges", "High Charges")</f>
        <v>Low Charges</v>
      </c>
      <c r="Z2633" t="str">
        <f>IF(tbl_Customers[[#This Row],[total_eve_calls]]&lt;=80,"Low Calls",
IF(tbl_Customers[[#This Row],[total_eve_calls]]&lt;=120,"Medium Calls","High Calls"))</f>
        <v>Medium Calls</v>
      </c>
      <c r="AA2633" t="str">
        <f>IF(tbl_Customers[[#This Row],[total_eve_charge]]&lt;=15,"Low Charges",
IF(tbl_Customers[[#This Row],[total_eve_charge]]&lt;=20,"Medium Charges","High Charges"))</f>
        <v>Medium Charges</v>
      </c>
      <c r="AB2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33" t="str">
        <f>IF(tbl_Customers[[#This Row],[number_vmail_messages]] = 0, "No Usage", IF(tbl_Customers[[#This Row],[number_vmail_messages]] &lt;= 20, "Low Usage", IF(tbl_Customers[[#This Row],[number_vmail_messages]] &lt;= 40, "Medium Usgae", "High Usage")))</f>
        <v>No Usage</v>
      </c>
      <c r="AD2633" t="str">
        <f>IF(tbl_Customers[[#This Row],[total_day_minutes]]&lt;=150,"Low Usage", IF(tbl_Customers[[#This Row],[total_day_minutes]]&lt;=200,"Medium Usage", IF(tbl_Customers[[#This Row],[total_day_minutes]]&lt;=250,"High Usage","Very High Usage")))</f>
        <v>Medium Usage</v>
      </c>
      <c r="AE2633" t="str">
        <f>IF(tbl_Customers[[#This Row],[total_intl_calls]]&lt;=5,"Low Calls", IF(tbl_Customers[[#This Row],[total_intl_calls]]&lt;=10, "Medium Calls", "High Calls"))</f>
        <v>Low Calls</v>
      </c>
      <c r="AF26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3" t="str">
        <f>IF(tbl_Customers[[#This Row],[Churn_Risk_Score]]&gt;=10,"High Risk", IF(tbl_Customers[[#This Row],[Churn_Risk_Score]]&gt;=5,"Medium Risk","Low Risk"))</f>
        <v>Low Risk</v>
      </c>
      <c r="AH2633">
        <f>tbl_Customers[[#This Row],[total_day_charge]] + tbl_Customers[[#This Row],[total_eve_charge]] + tbl_Customers[[#This Row],[total_night_charge]] + tbl_Customers[[#This Row],[total_intl_charge]]</f>
        <v>62.53</v>
      </c>
    </row>
    <row r="2634" spans="1:34"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t="str">
        <f>IF(tbl_Customers[[#This Row],[total_intl_charge]] &lt;= 3, "Low Charges", "High Charges")</f>
        <v>Low Charges</v>
      </c>
      <c r="Z2634" t="str">
        <f>IF(tbl_Customers[[#This Row],[total_eve_calls]]&lt;=80,"Low Calls",
IF(tbl_Customers[[#This Row],[total_eve_calls]]&lt;=120,"Medium Calls","High Calls"))</f>
        <v>Medium Calls</v>
      </c>
      <c r="AA2634" t="str">
        <f>IF(tbl_Customers[[#This Row],[total_eve_charge]]&lt;=15,"Low Charges",
IF(tbl_Customers[[#This Row],[total_eve_charge]]&lt;=20,"Medium Charges","High Charges"))</f>
        <v>Medium Charges</v>
      </c>
      <c r="AB2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4" t="str">
        <f>IF(tbl_Customers[[#This Row],[number_vmail_messages]] = 0, "No Usage", IF(tbl_Customers[[#This Row],[number_vmail_messages]] &lt;= 20, "Low Usage", IF(tbl_Customers[[#This Row],[number_vmail_messages]] &lt;= 40, "Medium Usgae", "High Usage")))</f>
        <v>Medium Usgae</v>
      </c>
      <c r="AD2634" t="str">
        <f>IF(tbl_Customers[[#This Row],[total_day_minutes]]&lt;=150,"Low Usage", IF(tbl_Customers[[#This Row],[total_day_minutes]]&lt;=200,"Medium Usage", IF(tbl_Customers[[#This Row],[total_day_minutes]]&lt;=250,"High Usage","Very High Usage")))</f>
        <v>Low Usage</v>
      </c>
      <c r="AE2634" t="str">
        <f>IF(tbl_Customers[[#This Row],[total_intl_calls]]&lt;=5,"Low Calls", IF(tbl_Customers[[#This Row],[total_intl_calls]]&lt;=10, "Medium Calls", "High Calls"))</f>
        <v>Medium Calls</v>
      </c>
      <c r="AF26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4" t="str">
        <f>IF(tbl_Customers[[#This Row],[Churn_Risk_Score]]&gt;=10,"High Risk", IF(tbl_Customers[[#This Row],[Churn_Risk_Score]]&gt;=5,"Medium Risk","Low Risk"))</f>
        <v>Low Risk</v>
      </c>
      <c r="AH2634">
        <f>tbl_Customers[[#This Row],[total_day_charge]] + tbl_Customers[[#This Row],[total_eve_charge]] + tbl_Customers[[#This Row],[total_night_charge]] + tbl_Customers[[#This Row],[total_intl_charge]]</f>
        <v>45.489999999999995</v>
      </c>
    </row>
    <row r="2635" spans="1:34"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t="str">
        <f>IF(tbl_Customers[[#This Row],[total_intl_charge]] &lt;= 3, "Low Charges", "High Charges")</f>
        <v>High Charges</v>
      </c>
      <c r="Z2635" t="str">
        <f>IF(tbl_Customers[[#This Row],[total_eve_calls]]&lt;=80,"Low Calls",
IF(tbl_Customers[[#This Row],[total_eve_calls]]&lt;=120,"Medium Calls","High Calls"))</f>
        <v>High Calls</v>
      </c>
      <c r="AA2635" t="str">
        <f>IF(tbl_Customers[[#This Row],[total_eve_charge]]&lt;=15,"Low Charges",
IF(tbl_Customers[[#This Row],[total_eve_charge]]&lt;=20,"Medium Charges","High Charges"))</f>
        <v>Medium Charges</v>
      </c>
      <c r="AB2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5" t="str">
        <f>IF(tbl_Customers[[#This Row],[number_vmail_messages]] = 0, "No Usage", IF(tbl_Customers[[#This Row],[number_vmail_messages]] &lt;= 20, "Low Usage", IF(tbl_Customers[[#This Row],[number_vmail_messages]] &lt;= 40, "Medium Usgae", "High Usage")))</f>
        <v>No Usage</v>
      </c>
      <c r="AD2635" t="str">
        <f>IF(tbl_Customers[[#This Row],[total_day_minutes]]&lt;=150,"Low Usage", IF(tbl_Customers[[#This Row],[total_day_minutes]]&lt;=200,"Medium Usage", IF(tbl_Customers[[#This Row],[total_day_minutes]]&lt;=250,"High Usage","Very High Usage")))</f>
        <v>Medium Usage</v>
      </c>
      <c r="AE2635" t="str">
        <f>IF(tbl_Customers[[#This Row],[total_intl_calls]]&lt;=5,"Low Calls", IF(tbl_Customers[[#This Row],[total_intl_calls]]&lt;=10, "Medium Calls", "High Calls"))</f>
        <v>High Calls</v>
      </c>
      <c r="AF26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35" t="str">
        <f>IF(tbl_Customers[[#This Row],[Churn_Risk_Score]]&gt;=10,"High Risk", IF(tbl_Customers[[#This Row],[Churn_Risk_Score]]&gt;=5,"Medium Risk","Low Risk"))</f>
        <v>Medium Risk</v>
      </c>
      <c r="AH2635">
        <f>tbl_Customers[[#This Row],[total_day_charge]] + tbl_Customers[[#This Row],[total_eve_charge]] + tbl_Customers[[#This Row],[total_night_charge]] + tbl_Customers[[#This Row],[total_intl_charge]]</f>
        <v>54.45</v>
      </c>
    </row>
    <row r="2636" spans="1:34"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t="str">
        <f>IF(tbl_Customers[[#This Row],[total_intl_charge]] &lt;= 3, "Low Charges", "High Charges")</f>
        <v>Low Charges</v>
      </c>
      <c r="Z2636" t="str">
        <f>IF(tbl_Customers[[#This Row],[total_eve_calls]]&lt;=80,"Low Calls",
IF(tbl_Customers[[#This Row],[total_eve_calls]]&lt;=120,"Medium Calls","High Calls"))</f>
        <v>High Calls</v>
      </c>
      <c r="AA2636" t="str">
        <f>IF(tbl_Customers[[#This Row],[total_eve_charge]]&lt;=15,"Low Charges",
IF(tbl_Customers[[#This Row],[total_eve_charge]]&lt;=20,"Medium Charges","High Charges"))</f>
        <v>High Charges</v>
      </c>
      <c r="AB2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6" t="str">
        <f>IF(tbl_Customers[[#This Row],[number_vmail_messages]] = 0, "No Usage", IF(tbl_Customers[[#This Row],[number_vmail_messages]] &lt;= 20, "Low Usage", IF(tbl_Customers[[#This Row],[number_vmail_messages]] &lt;= 40, "Medium Usgae", "High Usage")))</f>
        <v>Medium Usgae</v>
      </c>
      <c r="AD2636" t="str">
        <f>IF(tbl_Customers[[#This Row],[total_day_minutes]]&lt;=150,"Low Usage", IF(tbl_Customers[[#This Row],[total_day_minutes]]&lt;=200,"Medium Usage", IF(tbl_Customers[[#This Row],[total_day_minutes]]&lt;=250,"High Usage","Very High Usage")))</f>
        <v>Medium Usage</v>
      </c>
      <c r="AE2636" t="str">
        <f>IF(tbl_Customers[[#This Row],[total_intl_calls]]&lt;=5,"Low Calls", IF(tbl_Customers[[#This Row],[total_intl_calls]]&lt;=10, "Medium Calls", "High Calls"))</f>
        <v>Medium Calls</v>
      </c>
      <c r="AF26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6" t="str">
        <f>IF(tbl_Customers[[#This Row],[Churn_Risk_Score]]&gt;=10,"High Risk", IF(tbl_Customers[[#This Row],[Churn_Risk_Score]]&gt;=5,"Medium Risk","Low Risk"))</f>
        <v>Low Risk</v>
      </c>
      <c r="AH2636">
        <f>tbl_Customers[[#This Row],[total_day_charge]] + tbl_Customers[[#This Row],[total_eve_charge]] + tbl_Customers[[#This Row],[total_night_charge]] + tbl_Customers[[#This Row],[total_intl_charge]]</f>
        <v>63.58</v>
      </c>
    </row>
    <row r="2637" spans="1:34"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t="str">
        <f>IF(tbl_Customers[[#This Row],[total_intl_charge]] &lt;= 3, "Low Charges", "High Charges")</f>
        <v>High Charges</v>
      </c>
      <c r="Z2637" t="str">
        <f>IF(tbl_Customers[[#This Row],[total_eve_calls]]&lt;=80,"Low Calls",
IF(tbl_Customers[[#This Row],[total_eve_calls]]&lt;=120,"Medium Calls","High Calls"))</f>
        <v>Medium Calls</v>
      </c>
      <c r="AA2637" t="str">
        <f>IF(tbl_Customers[[#This Row],[total_eve_charge]]&lt;=15,"Low Charges",
IF(tbl_Customers[[#This Row],[total_eve_charge]]&lt;=20,"Medium Charges","High Charges"))</f>
        <v>Low Charges</v>
      </c>
      <c r="AB2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7" t="str">
        <f>IF(tbl_Customers[[#This Row],[number_vmail_messages]] = 0, "No Usage", IF(tbl_Customers[[#This Row],[number_vmail_messages]] &lt;= 20, "Low Usage", IF(tbl_Customers[[#This Row],[number_vmail_messages]] &lt;= 40, "Medium Usgae", "High Usage")))</f>
        <v>Medium Usgae</v>
      </c>
      <c r="AD2637" t="str">
        <f>IF(tbl_Customers[[#This Row],[total_day_minutes]]&lt;=150,"Low Usage", IF(tbl_Customers[[#This Row],[total_day_minutes]]&lt;=200,"Medium Usage", IF(tbl_Customers[[#This Row],[total_day_minutes]]&lt;=250,"High Usage","Very High Usage")))</f>
        <v>High Usage</v>
      </c>
      <c r="AE2637" t="str">
        <f>IF(tbl_Customers[[#This Row],[total_intl_calls]]&lt;=5,"Low Calls", IF(tbl_Customers[[#This Row],[total_intl_calls]]&lt;=10, "Medium Calls", "High Calls"))</f>
        <v>Low Calls</v>
      </c>
      <c r="AF26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7" t="str">
        <f>IF(tbl_Customers[[#This Row],[Churn_Risk_Score]]&gt;=10,"High Risk", IF(tbl_Customers[[#This Row],[Churn_Risk_Score]]&gt;=5,"Medium Risk","Low Risk"))</f>
        <v>Low Risk</v>
      </c>
      <c r="AH2637">
        <f>tbl_Customers[[#This Row],[total_day_charge]] + tbl_Customers[[#This Row],[total_eve_charge]] + tbl_Customers[[#This Row],[total_night_charge]] + tbl_Customers[[#This Row],[total_intl_charge]]</f>
        <v>62.699999999999996</v>
      </c>
    </row>
    <row r="2638" spans="1:34"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t="str">
        <f>IF(tbl_Customers[[#This Row],[total_intl_charge]] &lt;= 3, "Low Charges", "High Charges")</f>
        <v>Low Charges</v>
      </c>
      <c r="Z2638" t="str">
        <f>IF(tbl_Customers[[#This Row],[total_eve_calls]]&lt;=80,"Low Calls",
IF(tbl_Customers[[#This Row],[total_eve_calls]]&lt;=120,"Medium Calls","High Calls"))</f>
        <v>Medium Calls</v>
      </c>
      <c r="AA2638" t="str">
        <f>IF(tbl_Customers[[#This Row],[total_eve_charge]]&lt;=15,"Low Charges",
IF(tbl_Customers[[#This Row],[total_eve_charge]]&lt;=20,"Medium Charges","High Charges"))</f>
        <v>Medium Charges</v>
      </c>
      <c r="AB2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38" t="str">
        <f>IF(tbl_Customers[[#This Row],[number_vmail_messages]] = 0, "No Usage", IF(tbl_Customers[[#This Row],[number_vmail_messages]] &lt;= 20, "Low Usage", IF(tbl_Customers[[#This Row],[number_vmail_messages]] &lt;= 40, "Medium Usgae", "High Usage")))</f>
        <v>No Usage</v>
      </c>
      <c r="AD2638" t="str">
        <f>IF(tbl_Customers[[#This Row],[total_day_minutes]]&lt;=150,"Low Usage", IF(tbl_Customers[[#This Row],[total_day_minutes]]&lt;=200,"Medium Usage", IF(tbl_Customers[[#This Row],[total_day_minutes]]&lt;=250,"High Usage","Very High Usage")))</f>
        <v>Low Usage</v>
      </c>
      <c r="AE2638" t="str">
        <f>IF(tbl_Customers[[#This Row],[total_intl_calls]]&lt;=5,"Low Calls", IF(tbl_Customers[[#This Row],[total_intl_calls]]&lt;=10, "Medium Calls", "High Calls"))</f>
        <v>Low Calls</v>
      </c>
      <c r="AF26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38" t="str">
        <f>IF(tbl_Customers[[#This Row],[Churn_Risk_Score]]&gt;=10,"High Risk", IF(tbl_Customers[[#This Row],[Churn_Risk_Score]]&gt;=5,"Medium Risk","Low Risk"))</f>
        <v>Medium Risk</v>
      </c>
      <c r="AH2638">
        <f>tbl_Customers[[#This Row],[total_day_charge]] + tbl_Customers[[#This Row],[total_eve_charge]] + tbl_Customers[[#This Row],[total_night_charge]] + tbl_Customers[[#This Row],[total_intl_charge]]</f>
        <v>49.339999999999996</v>
      </c>
    </row>
    <row r="2639" spans="1:34"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t="str">
        <f>IF(tbl_Customers[[#This Row],[total_intl_charge]] &lt;= 3, "Low Charges", "High Charges")</f>
        <v>High Charges</v>
      </c>
      <c r="Z2639" t="str">
        <f>IF(tbl_Customers[[#This Row],[total_eve_calls]]&lt;=80,"Low Calls",
IF(tbl_Customers[[#This Row],[total_eve_calls]]&lt;=120,"Medium Calls","High Calls"))</f>
        <v>Medium Calls</v>
      </c>
      <c r="AA2639" t="str">
        <f>IF(tbl_Customers[[#This Row],[total_eve_charge]]&lt;=15,"Low Charges",
IF(tbl_Customers[[#This Row],[total_eve_charge]]&lt;=20,"Medium Charges","High Charges"))</f>
        <v>Medium Charges</v>
      </c>
      <c r="AB2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9" t="str">
        <f>IF(tbl_Customers[[#This Row],[number_vmail_messages]] = 0, "No Usage", IF(tbl_Customers[[#This Row],[number_vmail_messages]] &lt;= 20, "Low Usage", IF(tbl_Customers[[#This Row],[number_vmail_messages]] &lt;= 40, "Medium Usgae", "High Usage")))</f>
        <v>No Usage</v>
      </c>
      <c r="AD2639" t="str">
        <f>IF(tbl_Customers[[#This Row],[total_day_minutes]]&lt;=150,"Low Usage", IF(tbl_Customers[[#This Row],[total_day_minutes]]&lt;=200,"Medium Usage", IF(tbl_Customers[[#This Row],[total_day_minutes]]&lt;=250,"High Usage","Very High Usage")))</f>
        <v>Very High Usage</v>
      </c>
      <c r="AE2639" t="str">
        <f>IF(tbl_Customers[[#This Row],[total_intl_calls]]&lt;=5,"Low Calls", IF(tbl_Customers[[#This Row],[total_intl_calls]]&lt;=10, "Medium Calls", "High Calls"))</f>
        <v>Medium Calls</v>
      </c>
      <c r="AF26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39" t="str">
        <f>IF(tbl_Customers[[#This Row],[Churn_Risk_Score]]&gt;=10,"High Risk", IF(tbl_Customers[[#This Row],[Churn_Risk_Score]]&gt;=5,"Medium Risk","Low Risk"))</f>
        <v>Medium Risk</v>
      </c>
      <c r="AH2639">
        <f>tbl_Customers[[#This Row],[total_day_charge]] + tbl_Customers[[#This Row],[total_eve_charge]] + tbl_Customers[[#This Row],[total_night_charge]] + tbl_Customers[[#This Row],[total_intl_charge]]</f>
        <v>82.45</v>
      </c>
    </row>
    <row r="2640" spans="1:34"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t="str">
        <f>IF(tbl_Customers[[#This Row],[total_intl_charge]] &lt;= 3, "Low Charges", "High Charges")</f>
        <v>High Charges</v>
      </c>
      <c r="Z2640" t="str">
        <f>IF(tbl_Customers[[#This Row],[total_eve_calls]]&lt;=80,"Low Calls",
IF(tbl_Customers[[#This Row],[total_eve_calls]]&lt;=120,"Medium Calls","High Calls"))</f>
        <v>Medium Calls</v>
      </c>
      <c r="AA2640" t="str">
        <f>IF(tbl_Customers[[#This Row],[total_eve_charge]]&lt;=15,"Low Charges",
IF(tbl_Customers[[#This Row],[total_eve_charge]]&lt;=20,"Medium Charges","High Charges"))</f>
        <v>Low Charges</v>
      </c>
      <c r="AB2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0" t="str">
        <f>IF(tbl_Customers[[#This Row],[number_vmail_messages]] = 0, "No Usage", IF(tbl_Customers[[#This Row],[number_vmail_messages]] &lt;= 20, "Low Usage", IF(tbl_Customers[[#This Row],[number_vmail_messages]] &lt;= 40, "Medium Usgae", "High Usage")))</f>
        <v>No Usage</v>
      </c>
      <c r="AD2640" t="str">
        <f>IF(tbl_Customers[[#This Row],[total_day_minutes]]&lt;=150,"Low Usage", IF(tbl_Customers[[#This Row],[total_day_minutes]]&lt;=200,"Medium Usage", IF(tbl_Customers[[#This Row],[total_day_minutes]]&lt;=250,"High Usage","Very High Usage")))</f>
        <v>Low Usage</v>
      </c>
      <c r="AE2640" t="str">
        <f>IF(tbl_Customers[[#This Row],[total_intl_calls]]&lt;=5,"Low Calls", IF(tbl_Customers[[#This Row],[total_intl_calls]]&lt;=10, "Medium Calls", "High Calls"))</f>
        <v>Low Calls</v>
      </c>
      <c r="AF26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0" t="str">
        <f>IF(tbl_Customers[[#This Row],[Churn_Risk_Score]]&gt;=10,"High Risk", IF(tbl_Customers[[#This Row],[Churn_Risk_Score]]&gt;=5,"Medium Risk","Low Risk"))</f>
        <v>Low Risk</v>
      </c>
      <c r="AH2640">
        <f>tbl_Customers[[#This Row],[total_day_charge]] + tbl_Customers[[#This Row],[total_eve_charge]] + tbl_Customers[[#This Row],[total_night_charge]] + tbl_Customers[[#This Row],[total_intl_charge]]</f>
        <v>50.440000000000005</v>
      </c>
    </row>
    <row r="2641" spans="1:34"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t="str">
        <f>IF(tbl_Customers[[#This Row],[total_intl_charge]] &lt;= 3, "Low Charges", "High Charges")</f>
        <v>Low Charges</v>
      </c>
      <c r="Z2641" t="str">
        <f>IF(tbl_Customers[[#This Row],[total_eve_calls]]&lt;=80,"Low Calls",
IF(tbl_Customers[[#This Row],[total_eve_calls]]&lt;=120,"Medium Calls","High Calls"))</f>
        <v>Medium Calls</v>
      </c>
      <c r="AA2641" t="str">
        <f>IF(tbl_Customers[[#This Row],[total_eve_charge]]&lt;=15,"Low Charges",
IF(tbl_Customers[[#This Row],[total_eve_charge]]&lt;=20,"Medium Charges","High Charges"))</f>
        <v>Medium Charges</v>
      </c>
      <c r="AB2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1" t="str">
        <f>IF(tbl_Customers[[#This Row],[number_vmail_messages]] = 0, "No Usage", IF(tbl_Customers[[#This Row],[number_vmail_messages]] &lt;= 20, "Low Usage", IF(tbl_Customers[[#This Row],[number_vmail_messages]] &lt;= 40, "Medium Usgae", "High Usage")))</f>
        <v>No Usage</v>
      </c>
      <c r="AD2641" t="str">
        <f>IF(tbl_Customers[[#This Row],[total_day_minutes]]&lt;=150,"Low Usage", IF(tbl_Customers[[#This Row],[total_day_minutes]]&lt;=200,"Medium Usage", IF(tbl_Customers[[#This Row],[total_day_minutes]]&lt;=250,"High Usage","Very High Usage")))</f>
        <v>High Usage</v>
      </c>
      <c r="AE2641" t="str">
        <f>IF(tbl_Customers[[#This Row],[total_intl_calls]]&lt;=5,"Low Calls", IF(tbl_Customers[[#This Row],[total_intl_calls]]&lt;=10, "Medium Calls", "High Calls"))</f>
        <v>Low Calls</v>
      </c>
      <c r="AF26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41" t="str">
        <f>IF(tbl_Customers[[#This Row],[Churn_Risk_Score]]&gt;=10,"High Risk", IF(tbl_Customers[[#This Row],[Churn_Risk_Score]]&gt;=5,"Medium Risk","Low Risk"))</f>
        <v>Medium Risk</v>
      </c>
      <c r="AH2641">
        <f>tbl_Customers[[#This Row],[total_day_charge]] + tbl_Customers[[#This Row],[total_eve_charge]] + tbl_Customers[[#This Row],[total_night_charge]] + tbl_Customers[[#This Row],[total_intl_charge]]</f>
        <v>66.89</v>
      </c>
    </row>
    <row r="2642" spans="1:34"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t="str">
        <f>IF(tbl_Customers[[#This Row],[total_intl_charge]] &lt;= 3, "Low Charges", "High Charges")</f>
        <v>Low Charges</v>
      </c>
      <c r="Z2642" t="str">
        <f>IF(tbl_Customers[[#This Row],[total_eve_calls]]&lt;=80,"Low Calls",
IF(tbl_Customers[[#This Row],[total_eve_calls]]&lt;=120,"Medium Calls","High Calls"))</f>
        <v>Medium Calls</v>
      </c>
      <c r="AA2642" t="str">
        <f>IF(tbl_Customers[[#This Row],[total_eve_charge]]&lt;=15,"Low Charges",
IF(tbl_Customers[[#This Row],[total_eve_charge]]&lt;=20,"Medium Charges","High Charges"))</f>
        <v>Medium Charges</v>
      </c>
      <c r="AB2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2" t="str">
        <f>IF(tbl_Customers[[#This Row],[number_vmail_messages]] = 0, "No Usage", IF(tbl_Customers[[#This Row],[number_vmail_messages]] &lt;= 20, "Low Usage", IF(tbl_Customers[[#This Row],[number_vmail_messages]] &lt;= 40, "Medium Usgae", "High Usage")))</f>
        <v>No Usage</v>
      </c>
      <c r="AD2642" t="str">
        <f>IF(tbl_Customers[[#This Row],[total_day_minutes]]&lt;=150,"Low Usage", IF(tbl_Customers[[#This Row],[total_day_minutes]]&lt;=200,"Medium Usage", IF(tbl_Customers[[#This Row],[total_day_minutes]]&lt;=250,"High Usage","Very High Usage")))</f>
        <v>Medium Usage</v>
      </c>
      <c r="AE2642" t="str">
        <f>IF(tbl_Customers[[#This Row],[total_intl_calls]]&lt;=5,"Low Calls", IF(tbl_Customers[[#This Row],[total_intl_calls]]&lt;=10, "Medium Calls", "High Calls"))</f>
        <v>Low Calls</v>
      </c>
      <c r="AF26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2" t="str">
        <f>IF(tbl_Customers[[#This Row],[Churn_Risk_Score]]&gt;=10,"High Risk", IF(tbl_Customers[[#This Row],[Churn_Risk_Score]]&gt;=5,"Medium Risk","Low Risk"))</f>
        <v>Low Risk</v>
      </c>
      <c r="AH2642">
        <f>tbl_Customers[[#This Row],[total_day_charge]] + tbl_Customers[[#This Row],[total_eve_charge]] + tbl_Customers[[#This Row],[total_night_charge]] + tbl_Customers[[#This Row],[total_intl_charge]]</f>
        <v>63.280000000000008</v>
      </c>
    </row>
    <row r="2643" spans="1:34"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t="str">
        <f>IF(tbl_Customers[[#This Row],[total_intl_charge]] &lt;= 3, "Low Charges", "High Charges")</f>
        <v>High Charges</v>
      </c>
      <c r="Z2643" t="str">
        <f>IF(tbl_Customers[[#This Row],[total_eve_calls]]&lt;=80,"Low Calls",
IF(tbl_Customers[[#This Row],[total_eve_calls]]&lt;=120,"Medium Calls","High Calls"))</f>
        <v>Medium Calls</v>
      </c>
      <c r="AA2643" t="str">
        <f>IF(tbl_Customers[[#This Row],[total_eve_charge]]&lt;=15,"Low Charges",
IF(tbl_Customers[[#This Row],[total_eve_charge]]&lt;=20,"Medium Charges","High Charges"))</f>
        <v>Medium Charges</v>
      </c>
      <c r="AB2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3" t="str">
        <f>IF(tbl_Customers[[#This Row],[number_vmail_messages]] = 0, "No Usage", IF(tbl_Customers[[#This Row],[number_vmail_messages]] &lt;= 20, "Low Usage", IF(tbl_Customers[[#This Row],[number_vmail_messages]] &lt;= 40, "Medium Usgae", "High Usage")))</f>
        <v>No Usage</v>
      </c>
      <c r="AD2643" t="str">
        <f>IF(tbl_Customers[[#This Row],[total_day_minutes]]&lt;=150,"Low Usage", IF(tbl_Customers[[#This Row],[total_day_minutes]]&lt;=200,"Medium Usage", IF(tbl_Customers[[#This Row],[total_day_minutes]]&lt;=250,"High Usage","Very High Usage")))</f>
        <v>Medium Usage</v>
      </c>
      <c r="AE2643" t="str">
        <f>IF(tbl_Customers[[#This Row],[total_intl_calls]]&lt;=5,"Low Calls", IF(tbl_Customers[[#This Row],[total_intl_calls]]&lt;=10, "Medium Calls", "High Calls"))</f>
        <v>Medium Calls</v>
      </c>
      <c r="AF26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3" t="str">
        <f>IF(tbl_Customers[[#This Row],[Churn_Risk_Score]]&gt;=10,"High Risk", IF(tbl_Customers[[#This Row],[Churn_Risk_Score]]&gt;=5,"Medium Risk","Low Risk"))</f>
        <v>Low Risk</v>
      </c>
      <c r="AH2643">
        <f>tbl_Customers[[#This Row],[total_day_charge]] + tbl_Customers[[#This Row],[total_eve_charge]] + tbl_Customers[[#This Row],[total_night_charge]] + tbl_Customers[[#This Row],[total_intl_charge]]</f>
        <v>56.45</v>
      </c>
    </row>
    <row r="2644" spans="1:34"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t="str">
        <f>IF(tbl_Customers[[#This Row],[total_intl_charge]] &lt;= 3, "Low Charges", "High Charges")</f>
        <v>Low Charges</v>
      </c>
      <c r="Z2644" t="str">
        <f>IF(tbl_Customers[[#This Row],[total_eve_calls]]&lt;=80,"Low Calls",
IF(tbl_Customers[[#This Row],[total_eve_calls]]&lt;=120,"Medium Calls","High Calls"))</f>
        <v>Medium Calls</v>
      </c>
      <c r="AA2644" t="str">
        <f>IF(tbl_Customers[[#This Row],[total_eve_charge]]&lt;=15,"Low Charges",
IF(tbl_Customers[[#This Row],[total_eve_charge]]&lt;=20,"Medium Charges","High Charges"))</f>
        <v>Medium Charges</v>
      </c>
      <c r="AB2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4" t="str">
        <f>IF(tbl_Customers[[#This Row],[number_vmail_messages]] = 0, "No Usage", IF(tbl_Customers[[#This Row],[number_vmail_messages]] &lt;= 20, "Low Usage", IF(tbl_Customers[[#This Row],[number_vmail_messages]] &lt;= 40, "Medium Usgae", "High Usage")))</f>
        <v>Medium Usgae</v>
      </c>
      <c r="AD2644" t="str">
        <f>IF(tbl_Customers[[#This Row],[total_day_minutes]]&lt;=150,"Low Usage", IF(tbl_Customers[[#This Row],[total_day_minutes]]&lt;=200,"Medium Usage", IF(tbl_Customers[[#This Row],[total_day_minutes]]&lt;=250,"High Usage","Very High Usage")))</f>
        <v>Medium Usage</v>
      </c>
      <c r="AE2644" t="str">
        <f>IF(tbl_Customers[[#This Row],[total_intl_calls]]&lt;=5,"Low Calls", IF(tbl_Customers[[#This Row],[total_intl_calls]]&lt;=10, "Medium Calls", "High Calls"))</f>
        <v>Low Calls</v>
      </c>
      <c r="AF26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4" t="str">
        <f>IF(tbl_Customers[[#This Row],[Churn_Risk_Score]]&gt;=10,"High Risk", IF(tbl_Customers[[#This Row],[Churn_Risk_Score]]&gt;=5,"Medium Risk","Low Risk"))</f>
        <v>Low Risk</v>
      </c>
      <c r="AH2644">
        <f>tbl_Customers[[#This Row],[total_day_charge]] + tbl_Customers[[#This Row],[total_eve_charge]] + tbl_Customers[[#This Row],[total_night_charge]] + tbl_Customers[[#This Row],[total_intl_charge]]</f>
        <v>59.399999999999991</v>
      </c>
    </row>
    <row r="2645" spans="1:34"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t="str">
        <f>IF(tbl_Customers[[#This Row],[total_intl_charge]] &lt;= 3, "Low Charges", "High Charges")</f>
        <v>High Charges</v>
      </c>
      <c r="Z2645" t="str">
        <f>IF(tbl_Customers[[#This Row],[total_eve_calls]]&lt;=80,"Low Calls",
IF(tbl_Customers[[#This Row],[total_eve_calls]]&lt;=120,"Medium Calls","High Calls"))</f>
        <v>Medium Calls</v>
      </c>
      <c r="AA2645" t="str">
        <f>IF(tbl_Customers[[#This Row],[total_eve_charge]]&lt;=15,"Low Charges",
IF(tbl_Customers[[#This Row],[total_eve_charge]]&lt;=20,"Medium Charges","High Charges"))</f>
        <v>Low Charges</v>
      </c>
      <c r="AB2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5" t="str">
        <f>IF(tbl_Customers[[#This Row],[number_vmail_messages]] = 0, "No Usage", IF(tbl_Customers[[#This Row],[number_vmail_messages]] &lt;= 20, "Low Usage", IF(tbl_Customers[[#This Row],[number_vmail_messages]] &lt;= 40, "Medium Usgae", "High Usage")))</f>
        <v>No Usage</v>
      </c>
      <c r="AD2645" t="str">
        <f>IF(tbl_Customers[[#This Row],[total_day_minutes]]&lt;=150,"Low Usage", IF(tbl_Customers[[#This Row],[total_day_minutes]]&lt;=200,"Medium Usage", IF(tbl_Customers[[#This Row],[total_day_minutes]]&lt;=250,"High Usage","Very High Usage")))</f>
        <v>Low Usage</v>
      </c>
      <c r="AE2645" t="str">
        <f>IF(tbl_Customers[[#This Row],[total_intl_calls]]&lt;=5,"Low Calls", IF(tbl_Customers[[#This Row],[total_intl_calls]]&lt;=10, "Medium Calls", "High Calls"))</f>
        <v>Medium Calls</v>
      </c>
      <c r="AF26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5" t="str">
        <f>IF(tbl_Customers[[#This Row],[Churn_Risk_Score]]&gt;=10,"High Risk", IF(tbl_Customers[[#This Row],[Churn_Risk_Score]]&gt;=5,"Medium Risk","Low Risk"))</f>
        <v>Low Risk</v>
      </c>
      <c r="AH2645">
        <f>tbl_Customers[[#This Row],[total_day_charge]] + tbl_Customers[[#This Row],[total_eve_charge]] + tbl_Customers[[#This Row],[total_night_charge]] + tbl_Customers[[#This Row],[total_intl_charge]]</f>
        <v>47.34</v>
      </c>
    </row>
    <row r="2646" spans="1:34"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t="str">
        <f>IF(tbl_Customers[[#This Row],[total_intl_charge]] &lt;= 3, "Low Charges", "High Charges")</f>
        <v>Low Charges</v>
      </c>
      <c r="Z2646" t="str">
        <f>IF(tbl_Customers[[#This Row],[total_eve_calls]]&lt;=80,"Low Calls",
IF(tbl_Customers[[#This Row],[total_eve_calls]]&lt;=120,"Medium Calls","High Calls"))</f>
        <v>High Calls</v>
      </c>
      <c r="AA2646" t="str">
        <f>IF(tbl_Customers[[#This Row],[total_eve_charge]]&lt;=15,"Low Charges",
IF(tbl_Customers[[#This Row],[total_eve_charge]]&lt;=20,"Medium Charges","High Charges"))</f>
        <v>High Charges</v>
      </c>
      <c r="AB2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6" t="str">
        <f>IF(tbl_Customers[[#This Row],[number_vmail_messages]] = 0, "No Usage", IF(tbl_Customers[[#This Row],[number_vmail_messages]] &lt;= 20, "Low Usage", IF(tbl_Customers[[#This Row],[number_vmail_messages]] &lt;= 40, "Medium Usgae", "High Usage")))</f>
        <v>Medium Usgae</v>
      </c>
      <c r="AD2646" t="str">
        <f>IF(tbl_Customers[[#This Row],[total_day_minutes]]&lt;=150,"Low Usage", IF(tbl_Customers[[#This Row],[total_day_minutes]]&lt;=200,"Medium Usage", IF(tbl_Customers[[#This Row],[total_day_minutes]]&lt;=250,"High Usage","Very High Usage")))</f>
        <v>High Usage</v>
      </c>
      <c r="AE2646" t="str">
        <f>IF(tbl_Customers[[#This Row],[total_intl_calls]]&lt;=5,"Low Calls", IF(tbl_Customers[[#This Row],[total_intl_calls]]&lt;=10, "Medium Calls", "High Calls"))</f>
        <v>Medium Calls</v>
      </c>
      <c r="AF26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6" t="str">
        <f>IF(tbl_Customers[[#This Row],[Churn_Risk_Score]]&gt;=10,"High Risk", IF(tbl_Customers[[#This Row],[Churn_Risk_Score]]&gt;=5,"Medium Risk","Low Risk"))</f>
        <v>Low Risk</v>
      </c>
      <c r="AH2646">
        <f>tbl_Customers[[#This Row],[total_day_charge]] + tbl_Customers[[#This Row],[total_eve_charge]] + tbl_Customers[[#This Row],[total_night_charge]] + tbl_Customers[[#This Row],[total_intl_charge]]</f>
        <v>73.94</v>
      </c>
    </row>
    <row r="2647" spans="1:34"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t="str">
        <f>IF(tbl_Customers[[#This Row],[total_intl_charge]] &lt;= 3, "Low Charges", "High Charges")</f>
        <v>Low Charges</v>
      </c>
      <c r="Z2647" t="str">
        <f>IF(tbl_Customers[[#This Row],[total_eve_calls]]&lt;=80,"Low Calls",
IF(tbl_Customers[[#This Row],[total_eve_calls]]&lt;=120,"Medium Calls","High Calls"))</f>
        <v>High Calls</v>
      </c>
      <c r="AA2647" t="str">
        <f>IF(tbl_Customers[[#This Row],[total_eve_charge]]&lt;=15,"Low Charges",
IF(tbl_Customers[[#This Row],[total_eve_charge]]&lt;=20,"Medium Charges","High Charges"))</f>
        <v>Low Charges</v>
      </c>
      <c r="AB2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47" t="str">
        <f>IF(tbl_Customers[[#This Row],[number_vmail_messages]] = 0, "No Usage", IF(tbl_Customers[[#This Row],[number_vmail_messages]] &lt;= 20, "Low Usage", IF(tbl_Customers[[#This Row],[number_vmail_messages]] &lt;= 40, "Medium Usgae", "High Usage")))</f>
        <v>No Usage</v>
      </c>
      <c r="AD2647" t="str">
        <f>IF(tbl_Customers[[#This Row],[total_day_minutes]]&lt;=150,"Low Usage", IF(tbl_Customers[[#This Row],[total_day_minutes]]&lt;=200,"Medium Usage", IF(tbl_Customers[[#This Row],[total_day_minutes]]&lt;=250,"High Usage","Very High Usage")))</f>
        <v>Medium Usage</v>
      </c>
      <c r="AE2647" t="str">
        <f>IF(tbl_Customers[[#This Row],[total_intl_calls]]&lt;=5,"Low Calls", IF(tbl_Customers[[#This Row],[total_intl_calls]]&lt;=10, "Medium Calls", "High Calls"))</f>
        <v>Medium Calls</v>
      </c>
      <c r="AF26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7" t="str">
        <f>IF(tbl_Customers[[#This Row],[Churn_Risk_Score]]&gt;=10,"High Risk", IF(tbl_Customers[[#This Row],[Churn_Risk_Score]]&gt;=5,"Medium Risk","Low Risk"))</f>
        <v>Low Risk</v>
      </c>
      <c r="AH2647">
        <f>tbl_Customers[[#This Row],[total_day_charge]] + tbl_Customers[[#This Row],[total_eve_charge]] + tbl_Customers[[#This Row],[total_night_charge]] + tbl_Customers[[#This Row],[total_intl_charge]]</f>
        <v>49.36</v>
      </c>
    </row>
    <row r="2648" spans="1:34"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t="str">
        <f>IF(tbl_Customers[[#This Row],[total_intl_charge]] &lt;= 3, "Low Charges", "High Charges")</f>
        <v>High Charges</v>
      </c>
      <c r="Z2648" t="str">
        <f>IF(tbl_Customers[[#This Row],[total_eve_calls]]&lt;=80,"Low Calls",
IF(tbl_Customers[[#This Row],[total_eve_calls]]&lt;=120,"Medium Calls","High Calls"))</f>
        <v>High Calls</v>
      </c>
      <c r="AA2648" t="str">
        <f>IF(tbl_Customers[[#This Row],[total_eve_charge]]&lt;=15,"Low Charges",
IF(tbl_Customers[[#This Row],[total_eve_charge]]&lt;=20,"Medium Charges","High Charges"))</f>
        <v>Medium Charges</v>
      </c>
      <c r="AB2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8" t="str">
        <f>IF(tbl_Customers[[#This Row],[number_vmail_messages]] = 0, "No Usage", IF(tbl_Customers[[#This Row],[number_vmail_messages]] &lt;= 20, "Low Usage", IF(tbl_Customers[[#This Row],[number_vmail_messages]] &lt;= 40, "Medium Usgae", "High Usage")))</f>
        <v>No Usage</v>
      </c>
      <c r="AD2648" t="str">
        <f>IF(tbl_Customers[[#This Row],[total_day_minutes]]&lt;=150,"Low Usage", IF(tbl_Customers[[#This Row],[total_day_minutes]]&lt;=200,"Medium Usage", IF(tbl_Customers[[#This Row],[total_day_minutes]]&lt;=250,"High Usage","Very High Usage")))</f>
        <v>Medium Usage</v>
      </c>
      <c r="AE2648" t="str">
        <f>IF(tbl_Customers[[#This Row],[total_intl_calls]]&lt;=5,"Low Calls", IF(tbl_Customers[[#This Row],[total_intl_calls]]&lt;=10, "Medium Calls", "High Calls"))</f>
        <v>Low Calls</v>
      </c>
      <c r="AF26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8" t="str">
        <f>IF(tbl_Customers[[#This Row],[Churn_Risk_Score]]&gt;=10,"High Risk", IF(tbl_Customers[[#This Row],[Churn_Risk_Score]]&gt;=5,"Medium Risk","Low Risk"))</f>
        <v>Low Risk</v>
      </c>
      <c r="AH2648">
        <f>tbl_Customers[[#This Row],[total_day_charge]] + tbl_Customers[[#This Row],[total_eve_charge]] + tbl_Customers[[#This Row],[total_night_charge]] + tbl_Customers[[#This Row],[total_intl_charge]]</f>
        <v>60.24</v>
      </c>
    </row>
    <row r="2649" spans="1:34"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t="str">
        <f>IF(tbl_Customers[[#This Row],[total_intl_charge]] &lt;= 3, "Low Charges", "High Charges")</f>
        <v>High Charges</v>
      </c>
      <c r="Z2649" t="str">
        <f>IF(tbl_Customers[[#This Row],[total_eve_calls]]&lt;=80,"Low Calls",
IF(tbl_Customers[[#This Row],[total_eve_calls]]&lt;=120,"Medium Calls","High Calls"))</f>
        <v>Medium Calls</v>
      </c>
      <c r="AA2649" t="str">
        <f>IF(tbl_Customers[[#This Row],[total_eve_charge]]&lt;=15,"Low Charges",
IF(tbl_Customers[[#This Row],[total_eve_charge]]&lt;=20,"Medium Charges","High Charges"))</f>
        <v>Medium Charges</v>
      </c>
      <c r="AB2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9" t="str">
        <f>IF(tbl_Customers[[#This Row],[number_vmail_messages]] = 0, "No Usage", IF(tbl_Customers[[#This Row],[number_vmail_messages]] &lt;= 20, "Low Usage", IF(tbl_Customers[[#This Row],[number_vmail_messages]] &lt;= 40, "Medium Usgae", "High Usage")))</f>
        <v>Low Usage</v>
      </c>
      <c r="AD2649" t="str">
        <f>IF(tbl_Customers[[#This Row],[total_day_minutes]]&lt;=150,"Low Usage", IF(tbl_Customers[[#This Row],[total_day_minutes]]&lt;=200,"Medium Usage", IF(tbl_Customers[[#This Row],[total_day_minutes]]&lt;=250,"High Usage","Very High Usage")))</f>
        <v>High Usage</v>
      </c>
      <c r="AE2649" t="str">
        <f>IF(tbl_Customers[[#This Row],[total_intl_calls]]&lt;=5,"Low Calls", IF(tbl_Customers[[#This Row],[total_intl_calls]]&lt;=10, "Medium Calls", "High Calls"))</f>
        <v>Low Calls</v>
      </c>
      <c r="AF26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49" t="str">
        <f>IF(tbl_Customers[[#This Row],[Churn_Risk_Score]]&gt;=10,"High Risk", IF(tbl_Customers[[#This Row],[Churn_Risk_Score]]&gt;=5,"Medium Risk","Low Risk"))</f>
        <v>Low Risk</v>
      </c>
      <c r="AH2649">
        <f>tbl_Customers[[#This Row],[total_day_charge]] + tbl_Customers[[#This Row],[total_eve_charge]] + tbl_Customers[[#This Row],[total_night_charge]] + tbl_Customers[[#This Row],[total_intl_charge]]</f>
        <v>64.86</v>
      </c>
    </row>
    <row r="2650" spans="1:34"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t="str">
        <f>IF(tbl_Customers[[#This Row],[total_intl_charge]] &lt;= 3, "Low Charges", "High Charges")</f>
        <v>Low Charges</v>
      </c>
      <c r="Z2650" t="str">
        <f>IF(tbl_Customers[[#This Row],[total_eve_calls]]&lt;=80,"Low Calls",
IF(tbl_Customers[[#This Row],[total_eve_calls]]&lt;=120,"Medium Calls","High Calls"))</f>
        <v>Medium Calls</v>
      </c>
      <c r="AA2650" t="str">
        <f>IF(tbl_Customers[[#This Row],[total_eve_charge]]&lt;=15,"Low Charges",
IF(tbl_Customers[[#This Row],[total_eve_charge]]&lt;=20,"Medium Charges","High Charges"))</f>
        <v>Medium Charges</v>
      </c>
      <c r="AB2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0" t="str">
        <f>IF(tbl_Customers[[#This Row],[number_vmail_messages]] = 0, "No Usage", IF(tbl_Customers[[#This Row],[number_vmail_messages]] &lt;= 20, "Low Usage", IF(tbl_Customers[[#This Row],[number_vmail_messages]] &lt;= 40, "Medium Usgae", "High Usage")))</f>
        <v>Medium Usgae</v>
      </c>
      <c r="AD2650" t="str">
        <f>IF(tbl_Customers[[#This Row],[total_day_minutes]]&lt;=150,"Low Usage", IF(tbl_Customers[[#This Row],[total_day_minutes]]&lt;=200,"Medium Usage", IF(tbl_Customers[[#This Row],[total_day_minutes]]&lt;=250,"High Usage","Very High Usage")))</f>
        <v>High Usage</v>
      </c>
      <c r="AE2650" t="str">
        <f>IF(tbl_Customers[[#This Row],[total_intl_calls]]&lt;=5,"Low Calls", IF(tbl_Customers[[#This Row],[total_intl_calls]]&lt;=10, "Medium Calls", "High Calls"))</f>
        <v>Low Calls</v>
      </c>
      <c r="AF26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0" t="str">
        <f>IF(tbl_Customers[[#This Row],[Churn_Risk_Score]]&gt;=10,"High Risk", IF(tbl_Customers[[#This Row],[Churn_Risk_Score]]&gt;=5,"Medium Risk","Low Risk"))</f>
        <v>Low Risk</v>
      </c>
      <c r="AH2650">
        <f>tbl_Customers[[#This Row],[total_day_charge]] + tbl_Customers[[#This Row],[total_eve_charge]] + tbl_Customers[[#This Row],[total_night_charge]] + tbl_Customers[[#This Row],[total_intl_charge]]</f>
        <v>68.540000000000006</v>
      </c>
    </row>
    <row r="2651" spans="1:34"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t="str">
        <f>IF(tbl_Customers[[#This Row],[total_intl_charge]] &lt;= 3, "Low Charges", "High Charges")</f>
        <v>Low Charges</v>
      </c>
      <c r="Z2651" t="str">
        <f>IF(tbl_Customers[[#This Row],[total_eve_calls]]&lt;=80,"Low Calls",
IF(tbl_Customers[[#This Row],[total_eve_calls]]&lt;=120,"Medium Calls","High Calls"))</f>
        <v>High Calls</v>
      </c>
      <c r="AA2651" t="str">
        <f>IF(tbl_Customers[[#This Row],[total_eve_charge]]&lt;=15,"Low Charges",
IF(tbl_Customers[[#This Row],[total_eve_charge]]&lt;=20,"Medium Charges","High Charges"))</f>
        <v>Low Charges</v>
      </c>
      <c r="AB2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1" t="str">
        <f>IF(tbl_Customers[[#This Row],[number_vmail_messages]] = 0, "No Usage", IF(tbl_Customers[[#This Row],[number_vmail_messages]] &lt;= 20, "Low Usage", IF(tbl_Customers[[#This Row],[number_vmail_messages]] &lt;= 40, "Medium Usgae", "High Usage")))</f>
        <v>No Usage</v>
      </c>
      <c r="AD2651" t="str">
        <f>IF(tbl_Customers[[#This Row],[total_day_minutes]]&lt;=150,"Low Usage", IF(tbl_Customers[[#This Row],[total_day_minutes]]&lt;=200,"Medium Usage", IF(tbl_Customers[[#This Row],[total_day_minutes]]&lt;=250,"High Usage","Very High Usage")))</f>
        <v>Medium Usage</v>
      </c>
      <c r="AE2651" t="str">
        <f>IF(tbl_Customers[[#This Row],[total_intl_calls]]&lt;=5,"Low Calls", IF(tbl_Customers[[#This Row],[total_intl_calls]]&lt;=10, "Medium Calls", "High Calls"))</f>
        <v>Low Calls</v>
      </c>
      <c r="AF26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1" t="str">
        <f>IF(tbl_Customers[[#This Row],[Churn_Risk_Score]]&gt;=10,"High Risk", IF(tbl_Customers[[#This Row],[Churn_Risk_Score]]&gt;=5,"Medium Risk","Low Risk"))</f>
        <v>Medium Risk</v>
      </c>
      <c r="AH2651">
        <f>tbl_Customers[[#This Row],[total_day_charge]] + tbl_Customers[[#This Row],[total_eve_charge]] + tbl_Customers[[#This Row],[total_night_charge]] + tbl_Customers[[#This Row],[total_intl_charge]]</f>
        <v>55.100000000000009</v>
      </c>
    </row>
    <row r="2652" spans="1:34"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t="str">
        <f>IF(tbl_Customers[[#This Row],[total_intl_charge]] &lt;= 3, "Low Charges", "High Charges")</f>
        <v>Low Charges</v>
      </c>
      <c r="Z2652" t="str">
        <f>IF(tbl_Customers[[#This Row],[total_eve_calls]]&lt;=80,"Low Calls",
IF(tbl_Customers[[#This Row],[total_eve_calls]]&lt;=120,"Medium Calls","High Calls"))</f>
        <v>High Calls</v>
      </c>
      <c r="AA2652" t="str">
        <f>IF(tbl_Customers[[#This Row],[total_eve_charge]]&lt;=15,"Low Charges",
IF(tbl_Customers[[#This Row],[total_eve_charge]]&lt;=20,"Medium Charges","High Charges"))</f>
        <v>Medium Charges</v>
      </c>
      <c r="AB2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2" t="str">
        <f>IF(tbl_Customers[[#This Row],[number_vmail_messages]] = 0, "No Usage", IF(tbl_Customers[[#This Row],[number_vmail_messages]] &lt;= 20, "Low Usage", IF(tbl_Customers[[#This Row],[number_vmail_messages]] &lt;= 40, "Medium Usgae", "High Usage")))</f>
        <v>No Usage</v>
      </c>
      <c r="AD2652" t="str">
        <f>IF(tbl_Customers[[#This Row],[total_day_minutes]]&lt;=150,"Low Usage", IF(tbl_Customers[[#This Row],[total_day_minutes]]&lt;=200,"Medium Usage", IF(tbl_Customers[[#This Row],[total_day_minutes]]&lt;=250,"High Usage","Very High Usage")))</f>
        <v>High Usage</v>
      </c>
      <c r="AE2652" t="str">
        <f>IF(tbl_Customers[[#This Row],[total_intl_calls]]&lt;=5,"Low Calls", IF(tbl_Customers[[#This Row],[total_intl_calls]]&lt;=10, "Medium Calls", "High Calls"))</f>
        <v>Medium Calls</v>
      </c>
      <c r="AF26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2" t="str">
        <f>IF(tbl_Customers[[#This Row],[Churn_Risk_Score]]&gt;=10,"High Risk", IF(tbl_Customers[[#This Row],[Churn_Risk_Score]]&gt;=5,"Medium Risk","Low Risk"))</f>
        <v>Low Risk</v>
      </c>
      <c r="AH2652">
        <f>tbl_Customers[[#This Row],[total_day_charge]] + tbl_Customers[[#This Row],[total_eve_charge]] + tbl_Customers[[#This Row],[total_night_charge]] + tbl_Customers[[#This Row],[total_intl_charge]]</f>
        <v>73.84</v>
      </c>
    </row>
    <row r="2653" spans="1:34"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t="str">
        <f>IF(tbl_Customers[[#This Row],[total_intl_charge]] &lt;= 3, "Low Charges", "High Charges")</f>
        <v>High Charges</v>
      </c>
      <c r="Z2653" t="str">
        <f>IF(tbl_Customers[[#This Row],[total_eve_calls]]&lt;=80,"Low Calls",
IF(tbl_Customers[[#This Row],[total_eve_calls]]&lt;=120,"Medium Calls","High Calls"))</f>
        <v>Medium Calls</v>
      </c>
      <c r="AA2653" t="str">
        <f>IF(tbl_Customers[[#This Row],[total_eve_charge]]&lt;=15,"Low Charges",
IF(tbl_Customers[[#This Row],[total_eve_charge]]&lt;=20,"Medium Charges","High Charges"))</f>
        <v>Medium Charges</v>
      </c>
      <c r="AB2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3" t="str">
        <f>IF(tbl_Customers[[#This Row],[number_vmail_messages]] = 0, "No Usage", IF(tbl_Customers[[#This Row],[number_vmail_messages]] &lt;= 20, "Low Usage", IF(tbl_Customers[[#This Row],[number_vmail_messages]] &lt;= 40, "Medium Usgae", "High Usage")))</f>
        <v>No Usage</v>
      </c>
      <c r="AD2653" t="str">
        <f>IF(tbl_Customers[[#This Row],[total_day_minutes]]&lt;=150,"Low Usage", IF(tbl_Customers[[#This Row],[total_day_minutes]]&lt;=200,"Medium Usage", IF(tbl_Customers[[#This Row],[total_day_minutes]]&lt;=250,"High Usage","Very High Usage")))</f>
        <v>Low Usage</v>
      </c>
      <c r="AE2653" t="str">
        <f>IF(tbl_Customers[[#This Row],[total_intl_calls]]&lt;=5,"Low Calls", IF(tbl_Customers[[#This Row],[total_intl_calls]]&lt;=10, "Medium Calls", "High Calls"))</f>
        <v>Low Calls</v>
      </c>
      <c r="AF26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53" t="str">
        <f>IF(tbl_Customers[[#This Row],[Churn_Risk_Score]]&gt;=10,"High Risk", IF(tbl_Customers[[#This Row],[Churn_Risk_Score]]&gt;=5,"Medium Risk","Low Risk"))</f>
        <v>Medium Risk</v>
      </c>
      <c r="AH2653">
        <f>tbl_Customers[[#This Row],[total_day_charge]] + tbl_Customers[[#This Row],[total_eve_charge]] + tbl_Customers[[#This Row],[total_night_charge]] + tbl_Customers[[#This Row],[total_intl_charge]]</f>
        <v>52.039999999999992</v>
      </c>
    </row>
    <row r="2654" spans="1:34"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t="str">
        <f>IF(tbl_Customers[[#This Row],[total_intl_charge]] &lt;= 3, "Low Charges", "High Charges")</f>
        <v>Low Charges</v>
      </c>
      <c r="Z2654" t="str">
        <f>IF(tbl_Customers[[#This Row],[total_eve_calls]]&lt;=80,"Low Calls",
IF(tbl_Customers[[#This Row],[total_eve_calls]]&lt;=120,"Medium Calls","High Calls"))</f>
        <v>High Calls</v>
      </c>
      <c r="AA2654" t="str">
        <f>IF(tbl_Customers[[#This Row],[total_eve_charge]]&lt;=15,"Low Charges",
IF(tbl_Customers[[#This Row],[total_eve_charge]]&lt;=20,"Medium Charges","High Charges"))</f>
        <v>Medium Charges</v>
      </c>
      <c r="AB2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4" t="str">
        <f>IF(tbl_Customers[[#This Row],[number_vmail_messages]] = 0, "No Usage", IF(tbl_Customers[[#This Row],[number_vmail_messages]] &lt;= 20, "Low Usage", IF(tbl_Customers[[#This Row],[number_vmail_messages]] &lt;= 40, "Medium Usgae", "High Usage")))</f>
        <v>No Usage</v>
      </c>
      <c r="AD2654" t="str">
        <f>IF(tbl_Customers[[#This Row],[total_day_minutes]]&lt;=150,"Low Usage", IF(tbl_Customers[[#This Row],[total_day_minutes]]&lt;=200,"Medium Usage", IF(tbl_Customers[[#This Row],[total_day_minutes]]&lt;=250,"High Usage","Very High Usage")))</f>
        <v>Medium Usage</v>
      </c>
      <c r="AE2654" t="str">
        <f>IF(tbl_Customers[[#This Row],[total_intl_calls]]&lt;=5,"Low Calls", IF(tbl_Customers[[#This Row],[total_intl_calls]]&lt;=10, "Medium Calls", "High Calls"))</f>
        <v>High Calls</v>
      </c>
      <c r="AF26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4" t="str">
        <f>IF(tbl_Customers[[#This Row],[Churn_Risk_Score]]&gt;=10,"High Risk", IF(tbl_Customers[[#This Row],[Churn_Risk_Score]]&gt;=5,"Medium Risk","Low Risk"))</f>
        <v>Low Risk</v>
      </c>
      <c r="AH2654">
        <f>tbl_Customers[[#This Row],[total_day_charge]] + tbl_Customers[[#This Row],[total_eve_charge]] + tbl_Customers[[#This Row],[total_night_charge]] + tbl_Customers[[#This Row],[total_intl_charge]]</f>
        <v>56.53</v>
      </c>
    </row>
    <row r="2655" spans="1:34"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t="str">
        <f>IF(tbl_Customers[[#This Row],[total_intl_charge]] &lt;= 3, "Low Charges", "High Charges")</f>
        <v>Low Charges</v>
      </c>
      <c r="Z2655" t="str">
        <f>IF(tbl_Customers[[#This Row],[total_eve_calls]]&lt;=80,"Low Calls",
IF(tbl_Customers[[#This Row],[total_eve_calls]]&lt;=120,"Medium Calls","High Calls"))</f>
        <v>Medium Calls</v>
      </c>
      <c r="AA2655" t="str">
        <f>IF(tbl_Customers[[#This Row],[total_eve_charge]]&lt;=15,"Low Charges",
IF(tbl_Customers[[#This Row],[total_eve_charge]]&lt;=20,"Medium Charges","High Charges"))</f>
        <v>Medium Charges</v>
      </c>
      <c r="AB2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5" t="str">
        <f>IF(tbl_Customers[[#This Row],[number_vmail_messages]] = 0, "No Usage", IF(tbl_Customers[[#This Row],[number_vmail_messages]] &lt;= 20, "Low Usage", IF(tbl_Customers[[#This Row],[number_vmail_messages]] &lt;= 40, "Medium Usgae", "High Usage")))</f>
        <v>Low Usage</v>
      </c>
      <c r="AD2655" t="str">
        <f>IF(tbl_Customers[[#This Row],[total_day_minutes]]&lt;=150,"Low Usage", IF(tbl_Customers[[#This Row],[total_day_minutes]]&lt;=200,"Medium Usage", IF(tbl_Customers[[#This Row],[total_day_minutes]]&lt;=250,"High Usage","Very High Usage")))</f>
        <v>Low Usage</v>
      </c>
      <c r="AE2655" t="str">
        <f>IF(tbl_Customers[[#This Row],[total_intl_calls]]&lt;=5,"Low Calls", IF(tbl_Customers[[#This Row],[total_intl_calls]]&lt;=10, "Medium Calls", "High Calls"))</f>
        <v>Low Calls</v>
      </c>
      <c r="AF26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5" t="str">
        <f>IF(tbl_Customers[[#This Row],[Churn_Risk_Score]]&gt;=10,"High Risk", IF(tbl_Customers[[#This Row],[Churn_Risk_Score]]&gt;=5,"Medium Risk","Low Risk"))</f>
        <v>Low Risk</v>
      </c>
      <c r="AH2655">
        <f>tbl_Customers[[#This Row],[total_day_charge]] + tbl_Customers[[#This Row],[total_eve_charge]] + tbl_Customers[[#This Row],[total_night_charge]] + tbl_Customers[[#This Row],[total_intl_charge]]</f>
        <v>47.219999999999992</v>
      </c>
    </row>
    <row r="2656" spans="1:34"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t="str">
        <f>IF(tbl_Customers[[#This Row],[total_intl_charge]] &lt;= 3, "Low Charges", "High Charges")</f>
        <v>Low Charges</v>
      </c>
      <c r="Z2656" t="str">
        <f>IF(tbl_Customers[[#This Row],[total_eve_calls]]&lt;=80,"Low Calls",
IF(tbl_Customers[[#This Row],[total_eve_calls]]&lt;=120,"Medium Calls","High Calls"))</f>
        <v>Medium Calls</v>
      </c>
      <c r="AA2656" t="str">
        <f>IF(tbl_Customers[[#This Row],[total_eve_charge]]&lt;=15,"Low Charges",
IF(tbl_Customers[[#This Row],[total_eve_charge]]&lt;=20,"Medium Charges","High Charges"))</f>
        <v>Low Charges</v>
      </c>
      <c r="AB2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6" t="str">
        <f>IF(tbl_Customers[[#This Row],[number_vmail_messages]] = 0, "No Usage", IF(tbl_Customers[[#This Row],[number_vmail_messages]] &lt;= 20, "Low Usage", IF(tbl_Customers[[#This Row],[number_vmail_messages]] &lt;= 40, "Medium Usgae", "High Usage")))</f>
        <v>Medium Usgae</v>
      </c>
      <c r="AD2656" t="str">
        <f>IF(tbl_Customers[[#This Row],[total_day_minutes]]&lt;=150,"Low Usage", IF(tbl_Customers[[#This Row],[total_day_minutes]]&lt;=200,"Medium Usage", IF(tbl_Customers[[#This Row],[total_day_minutes]]&lt;=250,"High Usage","Very High Usage")))</f>
        <v>Medium Usage</v>
      </c>
      <c r="AE2656" t="str">
        <f>IF(tbl_Customers[[#This Row],[total_intl_calls]]&lt;=5,"Low Calls", IF(tbl_Customers[[#This Row],[total_intl_calls]]&lt;=10, "Medium Calls", "High Calls"))</f>
        <v>Low Calls</v>
      </c>
      <c r="AF26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6" t="str">
        <f>IF(tbl_Customers[[#This Row],[Churn_Risk_Score]]&gt;=10,"High Risk", IF(tbl_Customers[[#This Row],[Churn_Risk_Score]]&gt;=5,"Medium Risk","Low Risk"))</f>
        <v>Low Risk</v>
      </c>
      <c r="AH2656">
        <f>tbl_Customers[[#This Row],[total_day_charge]] + tbl_Customers[[#This Row],[total_eve_charge]] + tbl_Customers[[#This Row],[total_night_charge]] + tbl_Customers[[#This Row],[total_intl_charge]]</f>
        <v>48.17</v>
      </c>
    </row>
    <row r="2657" spans="1:34"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t="str">
        <f>IF(tbl_Customers[[#This Row],[total_intl_charge]] &lt;= 3, "Low Charges", "High Charges")</f>
        <v>Low Charges</v>
      </c>
      <c r="Z2657" t="str">
        <f>IF(tbl_Customers[[#This Row],[total_eve_calls]]&lt;=80,"Low Calls",
IF(tbl_Customers[[#This Row],[total_eve_calls]]&lt;=120,"Medium Calls","High Calls"))</f>
        <v>High Calls</v>
      </c>
      <c r="AA2657" t="str">
        <f>IF(tbl_Customers[[#This Row],[total_eve_charge]]&lt;=15,"Low Charges",
IF(tbl_Customers[[#This Row],[total_eve_charge]]&lt;=20,"Medium Charges","High Charges"))</f>
        <v>Medium Charges</v>
      </c>
      <c r="AB2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7" t="str">
        <f>IF(tbl_Customers[[#This Row],[number_vmail_messages]] = 0, "No Usage", IF(tbl_Customers[[#This Row],[number_vmail_messages]] &lt;= 20, "Low Usage", IF(tbl_Customers[[#This Row],[number_vmail_messages]] &lt;= 40, "Medium Usgae", "High Usage")))</f>
        <v>No Usage</v>
      </c>
      <c r="AD2657" t="str">
        <f>IF(tbl_Customers[[#This Row],[total_day_minutes]]&lt;=150,"Low Usage", IF(tbl_Customers[[#This Row],[total_day_minutes]]&lt;=200,"Medium Usage", IF(tbl_Customers[[#This Row],[total_day_minutes]]&lt;=250,"High Usage","Very High Usage")))</f>
        <v>Very High Usage</v>
      </c>
      <c r="AE2657" t="str">
        <f>IF(tbl_Customers[[#This Row],[total_intl_calls]]&lt;=5,"Low Calls", IF(tbl_Customers[[#This Row],[total_intl_calls]]&lt;=10, "Medium Calls", "High Calls"))</f>
        <v>Low Calls</v>
      </c>
      <c r="AF26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7" t="str">
        <f>IF(tbl_Customers[[#This Row],[Churn_Risk_Score]]&gt;=10,"High Risk", IF(tbl_Customers[[#This Row],[Churn_Risk_Score]]&gt;=5,"Medium Risk","Low Risk"))</f>
        <v>Medium Risk</v>
      </c>
      <c r="AH2657">
        <f>tbl_Customers[[#This Row],[total_day_charge]] + tbl_Customers[[#This Row],[total_eve_charge]] + tbl_Customers[[#This Row],[total_night_charge]] + tbl_Customers[[#This Row],[total_intl_charge]]</f>
        <v>87.350000000000009</v>
      </c>
    </row>
    <row r="2658" spans="1:34"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t="str">
        <f>IF(tbl_Customers[[#This Row],[total_intl_charge]] &lt;= 3, "Low Charges", "High Charges")</f>
        <v>Low Charges</v>
      </c>
      <c r="Z2658" t="str">
        <f>IF(tbl_Customers[[#This Row],[total_eve_calls]]&lt;=80,"Low Calls",
IF(tbl_Customers[[#This Row],[total_eve_calls]]&lt;=120,"Medium Calls","High Calls"))</f>
        <v>Low Calls</v>
      </c>
      <c r="AA2658" t="str">
        <f>IF(tbl_Customers[[#This Row],[total_eve_charge]]&lt;=15,"Low Charges",
IF(tbl_Customers[[#This Row],[total_eve_charge]]&lt;=20,"Medium Charges","High Charges"))</f>
        <v>High Charges</v>
      </c>
      <c r="AB2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8" t="str">
        <f>IF(tbl_Customers[[#This Row],[number_vmail_messages]] = 0, "No Usage", IF(tbl_Customers[[#This Row],[number_vmail_messages]] &lt;= 20, "Low Usage", IF(tbl_Customers[[#This Row],[number_vmail_messages]] &lt;= 40, "Medium Usgae", "High Usage")))</f>
        <v>No Usage</v>
      </c>
      <c r="AD2658" t="str">
        <f>IF(tbl_Customers[[#This Row],[total_day_minutes]]&lt;=150,"Low Usage", IF(tbl_Customers[[#This Row],[total_day_minutes]]&lt;=200,"Medium Usage", IF(tbl_Customers[[#This Row],[total_day_minutes]]&lt;=250,"High Usage","Very High Usage")))</f>
        <v>Low Usage</v>
      </c>
      <c r="AE2658" t="str">
        <f>IF(tbl_Customers[[#This Row],[total_intl_calls]]&lt;=5,"Low Calls", IF(tbl_Customers[[#This Row],[total_intl_calls]]&lt;=10, "Medium Calls", "High Calls"))</f>
        <v>Low Calls</v>
      </c>
      <c r="AF26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8" t="str">
        <f>IF(tbl_Customers[[#This Row],[Churn_Risk_Score]]&gt;=10,"High Risk", IF(tbl_Customers[[#This Row],[Churn_Risk_Score]]&gt;=5,"Medium Risk","Low Risk"))</f>
        <v>Low Risk</v>
      </c>
      <c r="AH2658">
        <f>tbl_Customers[[#This Row],[total_day_charge]] + tbl_Customers[[#This Row],[total_eve_charge]] + tbl_Customers[[#This Row],[total_night_charge]] + tbl_Customers[[#This Row],[total_intl_charge]]</f>
        <v>58.31</v>
      </c>
    </row>
    <row r="2659" spans="1:34"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t="str">
        <f>IF(tbl_Customers[[#This Row],[total_intl_charge]] &lt;= 3, "Low Charges", "High Charges")</f>
        <v>High Charges</v>
      </c>
      <c r="Z2659" t="str">
        <f>IF(tbl_Customers[[#This Row],[total_eve_calls]]&lt;=80,"Low Calls",
IF(tbl_Customers[[#This Row],[total_eve_calls]]&lt;=120,"Medium Calls","High Calls"))</f>
        <v>Medium Calls</v>
      </c>
      <c r="AA2659" t="str">
        <f>IF(tbl_Customers[[#This Row],[total_eve_charge]]&lt;=15,"Low Charges",
IF(tbl_Customers[[#This Row],[total_eve_charge]]&lt;=20,"Medium Charges","High Charges"))</f>
        <v>Low Charges</v>
      </c>
      <c r="AB2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9" t="str">
        <f>IF(tbl_Customers[[#This Row],[number_vmail_messages]] = 0, "No Usage", IF(tbl_Customers[[#This Row],[number_vmail_messages]] &lt;= 20, "Low Usage", IF(tbl_Customers[[#This Row],[number_vmail_messages]] &lt;= 40, "Medium Usgae", "High Usage")))</f>
        <v>No Usage</v>
      </c>
      <c r="AD2659" t="str">
        <f>IF(tbl_Customers[[#This Row],[total_day_minutes]]&lt;=150,"Low Usage", IF(tbl_Customers[[#This Row],[total_day_minutes]]&lt;=200,"Medium Usage", IF(tbl_Customers[[#This Row],[total_day_minutes]]&lt;=250,"High Usage","Very High Usage")))</f>
        <v>Low Usage</v>
      </c>
      <c r="AE2659" t="str">
        <f>IF(tbl_Customers[[#This Row],[total_intl_calls]]&lt;=5,"Low Calls", IF(tbl_Customers[[#This Row],[total_intl_calls]]&lt;=10, "Medium Calls", "High Calls"))</f>
        <v>Low Calls</v>
      </c>
      <c r="AF26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59" t="str">
        <f>IF(tbl_Customers[[#This Row],[Churn_Risk_Score]]&gt;=10,"High Risk", IF(tbl_Customers[[#This Row],[Churn_Risk_Score]]&gt;=5,"Medium Risk","Low Risk"))</f>
        <v>Low Risk</v>
      </c>
      <c r="AH2659">
        <f>tbl_Customers[[#This Row],[total_day_charge]] + tbl_Customers[[#This Row],[total_eve_charge]] + tbl_Customers[[#This Row],[total_night_charge]] + tbl_Customers[[#This Row],[total_intl_charge]]</f>
        <v>42.919999999999995</v>
      </c>
    </row>
    <row r="2660" spans="1:34"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t="str">
        <f>IF(tbl_Customers[[#This Row],[total_intl_charge]] &lt;= 3, "Low Charges", "High Charges")</f>
        <v>Low Charges</v>
      </c>
      <c r="Z2660" t="str">
        <f>IF(tbl_Customers[[#This Row],[total_eve_calls]]&lt;=80,"Low Calls",
IF(tbl_Customers[[#This Row],[total_eve_calls]]&lt;=120,"Medium Calls","High Calls"))</f>
        <v>Medium Calls</v>
      </c>
      <c r="AA2660" t="str">
        <f>IF(tbl_Customers[[#This Row],[total_eve_charge]]&lt;=15,"Low Charges",
IF(tbl_Customers[[#This Row],[total_eve_charge]]&lt;=20,"Medium Charges","High Charges"))</f>
        <v>Medium Charges</v>
      </c>
      <c r="AB2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0" t="str">
        <f>IF(tbl_Customers[[#This Row],[number_vmail_messages]] = 0, "No Usage", IF(tbl_Customers[[#This Row],[number_vmail_messages]] &lt;= 20, "Low Usage", IF(tbl_Customers[[#This Row],[number_vmail_messages]] &lt;= 40, "Medium Usgae", "High Usage")))</f>
        <v>No Usage</v>
      </c>
      <c r="AD2660" t="str">
        <f>IF(tbl_Customers[[#This Row],[total_day_minutes]]&lt;=150,"Low Usage", IF(tbl_Customers[[#This Row],[total_day_minutes]]&lt;=200,"Medium Usage", IF(tbl_Customers[[#This Row],[total_day_minutes]]&lt;=250,"High Usage","Very High Usage")))</f>
        <v>Medium Usage</v>
      </c>
      <c r="AE2660" t="str">
        <f>IF(tbl_Customers[[#This Row],[total_intl_calls]]&lt;=5,"Low Calls", IF(tbl_Customers[[#This Row],[total_intl_calls]]&lt;=10, "Medium Calls", "High Calls"))</f>
        <v>Low Calls</v>
      </c>
      <c r="AF26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0" t="str">
        <f>IF(tbl_Customers[[#This Row],[Churn_Risk_Score]]&gt;=10,"High Risk", IF(tbl_Customers[[#This Row],[Churn_Risk_Score]]&gt;=5,"Medium Risk","Low Risk"))</f>
        <v>Low Risk</v>
      </c>
      <c r="AH2660">
        <f>tbl_Customers[[#This Row],[total_day_charge]] + tbl_Customers[[#This Row],[total_eve_charge]] + tbl_Customers[[#This Row],[total_night_charge]] + tbl_Customers[[#This Row],[total_intl_charge]]</f>
        <v>65.94</v>
      </c>
    </row>
    <row r="2661" spans="1:34"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t="str">
        <f>IF(tbl_Customers[[#This Row],[total_intl_charge]] &lt;= 3, "Low Charges", "High Charges")</f>
        <v>Low Charges</v>
      </c>
      <c r="Z2661" t="str">
        <f>IF(tbl_Customers[[#This Row],[total_eve_calls]]&lt;=80,"Low Calls",
IF(tbl_Customers[[#This Row],[total_eve_calls]]&lt;=120,"Medium Calls","High Calls"))</f>
        <v>Medium Calls</v>
      </c>
      <c r="AA2661" t="str">
        <f>IF(tbl_Customers[[#This Row],[total_eve_charge]]&lt;=15,"Low Charges",
IF(tbl_Customers[[#This Row],[total_eve_charge]]&lt;=20,"Medium Charges","High Charges"))</f>
        <v>Medium Charges</v>
      </c>
      <c r="AB2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1" t="str">
        <f>IF(tbl_Customers[[#This Row],[number_vmail_messages]] = 0, "No Usage", IF(tbl_Customers[[#This Row],[number_vmail_messages]] &lt;= 20, "Low Usage", IF(tbl_Customers[[#This Row],[number_vmail_messages]] &lt;= 40, "Medium Usgae", "High Usage")))</f>
        <v>Medium Usgae</v>
      </c>
      <c r="AD2661" t="str">
        <f>IF(tbl_Customers[[#This Row],[total_day_minutes]]&lt;=150,"Low Usage", IF(tbl_Customers[[#This Row],[total_day_minutes]]&lt;=200,"Medium Usage", IF(tbl_Customers[[#This Row],[total_day_minutes]]&lt;=250,"High Usage","Very High Usage")))</f>
        <v>Low Usage</v>
      </c>
      <c r="AE2661" t="str">
        <f>IF(tbl_Customers[[#This Row],[total_intl_calls]]&lt;=5,"Low Calls", IF(tbl_Customers[[#This Row],[total_intl_calls]]&lt;=10, "Medium Calls", "High Calls"))</f>
        <v>Low Calls</v>
      </c>
      <c r="AF26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1" t="str">
        <f>IF(tbl_Customers[[#This Row],[Churn_Risk_Score]]&gt;=10,"High Risk", IF(tbl_Customers[[#This Row],[Churn_Risk_Score]]&gt;=5,"Medium Risk","Low Risk"))</f>
        <v>Low Risk</v>
      </c>
      <c r="AH2661">
        <f>tbl_Customers[[#This Row],[total_day_charge]] + tbl_Customers[[#This Row],[total_eve_charge]] + tbl_Customers[[#This Row],[total_night_charge]] + tbl_Customers[[#This Row],[total_intl_charge]]</f>
        <v>41.900000000000006</v>
      </c>
    </row>
    <row r="2662" spans="1:34"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t="str">
        <f>IF(tbl_Customers[[#This Row],[total_intl_charge]] &lt;= 3, "Low Charges", "High Charges")</f>
        <v>High Charges</v>
      </c>
      <c r="Z2662" t="str">
        <f>IF(tbl_Customers[[#This Row],[total_eve_calls]]&lt;=80,"Low Calls",
IF(tbl_Customers[[#This Row],[total_eve_calls]]&lt;=120,"Medium Calls","High Calls"))</f>
        <v>Medium Calls</v>
      </c>
      <c r="AA2662" t="str">
        <f>IF(tbl_Customers[[#This Row],[total_eve_charge]]&lt;=15,"Low Charges",
IF(tbl_Customers[[#This Row],[total_eve_charge]]&lt;=20,"Medium Charges","High Charges"))</f>
        <v>Low Charges</v>
      </c>
      <c r="AB2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2" t="str">
        <f>IF(tbl_Customers[[#This Row],[number_vmail_messages]] = 0, "No Usage", IF(tbl_Customers[[#This Row],[number_vmail_messages]] &lt;= 20, "Low Usage", IF(tbl_Customers[[#This Row],[number_vmail_messages]] &lt;= 40, "Medium Usgae", "High Usage")))</f>
        <v>No Usage</v>
      </c>
      <c r="AD2662" t="str">
        <f>IF(tbl_Customers[[#This Row],[total_day_minutes]]&lt;=150,"Low Usage", IF(tbl_Customers[[#This Row],[total_day_minutes]]&lt;=200,"Medium Usage", IF(tbl_Customers[[#This Row],[total_day_minutes]]&lt;=250,"High Usage","Very High Usage")))</f>
        <v>Low Usage</v>
      </c>
      <c r="AE2662" t="str">
        <f>IF(tbl_Customers[[#This Row],[total_intl_calls]]&lt;=5,"Low Calls", IF(tbl_Customers[[#This Row],[total_intl_calls]]&lt;=10, "Medium Calls", "High Calls"))</f>
        <v>Low Calls</v>
      </c>
      <c r="AF26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2" t="str">
        <f>IF(tbl_Customers[[#This Row],[Churn_Risk_Score]]&gt;=10,"High Risk", IF(tbl_Customers[[#This Row],[Churn_Risk_Score]]&gt;=5,"Medium Risk","Low Risk"))</f>
        <v>Low Risk</v>
      </c>
      <c r="AH2662">
        <f>tbl_Customers[[#This Row],[total_day_charge]] + tbl_Customers[[#This Row],[total_eve_charge]] + tbl_Customers[[#This Row],[total_night_charge]] + tbl_Customers[[#This Row],[total_intl_charge]]</f>
        <v>49.91</v>
      </c>
    </row>
    <row r="2663" spans="1:34"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t="str">
        <f>IF(tbl_Customers[[#This Row],[total_intl_charge]] &lt;= 3, "Low Charges", "High Charges")</f>
        <v>High Charges</v>
      </c>
      <c r="Z2663" t="str">
        <f>IF(tbl_Customers[[#This Row],[total_eve_calls]]&lt;=80,"Low Calls",
IF(tbl_Customers[[#This Row],[total_eve_calls]]&lt;=120,"Medium Calls","High Calls"))</f>
        <v>Medium Calls</v>
      </c>
      <c r="AA2663" t="str">
        <f>IF(tbl_Customers[[#This Row],[total_eve_charge]]&lt;=15,"Low Charges",
IF(tbl_Customers[[#This Row],[total_eve_charge]]&lt;=20,"Medium Charges","High Charges"))</f>
        <v>Low Charges</v>
      </c>
      <c r="AB2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3" t="str">
        <f>IF(tbl_Customers[[#This Row],[number_vmail_messages]] = 0, "No Usage", IF(tbl_Customers[[#This Row],[number_vmail_messages]] &lt;= 20, "Low Usage", IF(tbl_Customers[[#This Row],[number_vmail_messages]] &lt;= 40, "Medium Usgae", "High Usage")))</f>
        <v>No Usage</v>
      </c>
      <c r="AD2663" t="str">
        <f>IF(tbl_Customers[[#This Row],[total_day_minutes]]&lt;=150,"Low Usage", IF(tbl_Customers[[#This Row],[total_day_minutes]]&lt;=200,"Medium Usage", IF(tbl_Customers[[#This Row],[total_day_minutes]]&lt;=250,"High Usage","Very High Usage")))</f>
        <v>Low Usage</v>
      </c>
      <c r="AE2663" t="str">
        <f>IF(tbl_Customers[[#This Row],[total_intl_calls]]&lt;=5,"Low Calls", IF(tbl_Customers[[#This Row],[total_intl_calls]]&lt;=10, "Medium Calls", "High Calls"))</f>
        <v>Low Calls</v>
      </c>
      <c r="AF26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3" t="str">
        <f>IF(tbl_Customers[[#This Row],[Churn_Risk_Score]]&gt;=10,"High Risk", IF(tbl_Customers[[#This Row],[Churn_Risk_Score]]&gt;=5,"Medium Risk","Low Risk"))</f>
        <v>Low Risk</v>
      </c>
      <c r="AH2663">
        <f>tbl_Customers[[#This Row],[total_day_charge]] + tbl_Customers[[#This Row],[total_eve_charge]] + tbl_Customers[[#This Row],[total_night_charge]] + tbl_Customers[[#This Row],[total_intl_charge]]</f>
        <v>49.629999999999995</v>
      </c>
    </row>
    <row r="2664" spans="1:34"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t="str">
        <f>IF(tbl_Customers[[#This Row],[total_intl_charge]] &lt;= 3, "Low Charges", "High Charges")</f>
        <v>Low Charges</v>
      </c>
      <c r="Z2664" t="str">
        <f>IF(tbl_Customers[[#This Row],[total_eve_calls]]&lt;=80,"Low Calls",
IF(tbl_Customers[[#This Row],[total_eve_calls]]&lt;=120,"Medium Calls","High Calls"))</f>
        <v>Medium Calls</v>
      </c>
      <c r="AA2664" t="str">
        <f>IF(tbl_Customers[[#This Row],[total_eve_charge]]&lt;=15,"Low Charges",
IF(tbl_Customers[[#This Row],[total_eve_charge]]&lt;=20,"Medium Charges","High Charges"))</f>
        <v>High Charges</v>
      </c>
      <c r="AB2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4" t="str">
        <f>IF(tbl_Customers[[#This Row],[number_vmail_messages]] = 0, "No Usage", IF(tbl_Customers[[#This Row],[number_vmail_messages]] &lt;= 20, "Low Usage", IF(tbl_Customers[[#This Row],[number_vmail_messages]] &lt;= 40, "Medium Usgae", "High Usage")))</f>
        <v>No Usage</v>
      </c>
      <c r="AD2664" t="str">
        <f>IF(tbl_Customers[[#This Row],[total_day_minutes]]&lt;=150,"Low Usage", IF(tbl_Customers[[#This Row],[total_day_minutes]]&lt;=200,"Medium Usage", IF(tbl_Customers[[#This Row],[total_day_minutes]]&lt;=250,"High Usage","Very High Usage")))</f>
        <v>Low Usage</v>
      </c>
      <c r="AE2664" t="str">
        <f>IF(tbl_Customers[[#This Row],[total_intl_calls]]&lt;=5,"Low Calls", IF(tbl_Customers[[#This Row],[total_intl_calls]]&lt;=10, "Medium Calls", "High Calls"))</f>
        <v>Low Calls</v>
      </c>
      <c r="AF26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4" t="str">
        <f>IF(tbl_Customers[[#This Row],[Churn_Risk_Score]]&gt;=10,"High Risk", IF(tbl_Customers[[#This Row],[Churn_Risk_Score]]&gt;=5,"Medium Risk","Low Risk"))</f>
        <v>Low Risk</v>
      </c>
      <c r="AH2664">
        <f>tbl_Customers[[#This Row],[total_day_charge]] + tbl_Customers[[#This Row],[total_eve_charge]] + tbl_Customers[[#This Row],[total_night_charge]] + tbl_Customers[[#This Row],[total_intl_charge]]</f>
        <v>56.600000000000009</v>
      </c>
    </row>
    <row r="2665" spans="1:34"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t="str">
        <f>IF(tbl_Customers[[#This Row],[total_intl_charge]] &lt;= 3, "Low Charges", "High Charges")</f>
        <v>High Charges</v>
      </c>
      <c r="Z2665" t="str">
        <f>IF(tbl_Customers[[#This Row],[total_eve_calls]]&lt;=80,"Low Calls",
IF(tbl_Customers[[#This Row],[total_eve_calls]]&lt;=120,"Medium Calls","High Calls"))</f>
        <v>Low Calls</v>
      </c>
      <c r="AA2665" t="str">
        <f>IF(tbl_Customers[[#This Row],[total_eve_charge]]&lt;=15,"Low Charges",
IF(tbl_Customers[[#This Row],[total_eve_charge]]&lt;=20,"Medium Charges","High Charges"))</f>
        <v>Medium Charges</v>
      </c>
      <c r="AB2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5" t="str">
        <f>IF(tbl_Customers[[#This Row],[number_vmail_messages]] = 0, "No Usage", IF(tbl_Customers[[#This Row],[number_vmail_messages]] &lt;= 20, "Low Usage", IF(tbl_Customers[[#This Row],[number_vmail_messages]] &lt;= 40, "Medium Usgae", "High Usage")))</f>
        <v>No Usage</v>
      </c>
      <c r="AD2665" t="str">
        <f>IF(tbl_Customers[[#This Row],[total_day_minutes]]&lt;=150,"Low Usage", IF(tbl_Customers[[#This Row],[total_day_minutes]]&lt;=200,"Medium Usage", IF(tbl_Customers[[#This Row],[total_day_minutes]]&lt;=250,"High Usage","Very High Usage")))</f>
        <v>Very High Usage</v>
      </c>
      <c r="AE2665" t="str">
        <f>IF(tbl_Customers[[#This Row],[total_intl_calls]]&lt;=5,"Low Calls", IF(tbl_Customers[[#This Row],[total_intl_calls]]&lt;=10, "Medium Calls", "High Calls"))</f>
        <v>Medium Calls</v>
      </c>
      <c r="AF26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665" t="str">
        <f>IF(tbl_Customers[[#This Row],[Churn_Risk_Score]]&gt;=10,"High Risk", IF(tbl_Customers[[#This Row],[Churn_Risk_Score]]&gt;=5,"Medium Risk","Low Risk"))</f>
        <v>High Risk</v>
      </c>
      <c r="AH2665">
        <f>tbl_Customers[[#This Row],[total_day_charge]] + tbl_Customers[[#This Row],[total_eve_charge]] + tbl_Customers[[#This Row],[total_night_charge]] + tbl_Customers[[#This Row],[total_intl_charge]]</f>
        <v>73.8</v>
      </c>
    </row>
    <row r="2666" spans="1:34"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t="str">
        <f>IF(tbl_Customers[[#This Row],[total_intl_charge]] &lt;= 3, "Low Charges", "High Charges")</f>
        <v>Low Charges</v>
      </c>
      <c r="Z2666" t="str">
        <f>IF(tbl_Customers[[#This Row],[total_eve_calls]]&lt;=80,"Low Calls",
IF(tbl_Customers[[#This Row],[total_eve_calls]]&lt;=120,"Medium Calls","High Calls"))</f>
        <v>Medium Calls</v>
      </c>
      <c r="AA2666" t="str">
        <f>IF(tbl_Customers[[#This Row],[total_eve_charge]]&lt;=15,"Low Charges",
IF(tbl_Customers[[#This Row],[total_eve_charge]]&lt;=20,"Medium Charges","High Charges"))</f>
        <v>Medium Charges</v>
      </c>
      <c r="AB2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6" t="str">
        <f>IF(tbl_Customers[[#This Row],[number_vmail_messages]] = 0, "No Usage", IF(tbl_Customers[[#This Row],[number_vmail_messages]] &lt;= 20, "Low Usage", IF(tbl_Customers[[#This Row],[number_vmail_messages]] &lt;= 40, "Medium Usgae", "High Usage")))</f>
        <v>Medium Usgae</v>
      </c>
      <c r="AD2666" t="str">
        <f>IF(tbl_Customers[[#This Row],[total_day_minutes]]&lt;=150,"Low Usage", IF(tbl_Customers[[#This Row],[total_day_minutes]]&lt;=200,"Medium Usage", IF(tbl_Customers[[#This Row],[total_day_minutes]]&lt;=250,"High Usage","Very High Usage")))</f>
        <v>High Usage</v>
      </c>
      <c r="AE2666" t="str">
        <f>IF(tbl_Customers[[#This Row],[total_intl_calls]]&lt;=5,"Low Calls", IF(tbl_Customers[[#This Row],[total_intl_calls]]&lt;=10, "Medium Calls", "High Calls"))</f>
        <v>Low Calls</v>
      </c>
      <c r="AF26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6" t="str">
        <f>IF(tbl_Customers[[#This Row],[Churn_Risk_Score]]&gt;=10,"High Risk", IF(tbl_Customers[[#This Row],[Churn_Risk_Score]]&gt;=5,"Medium Risk","Low Risk"))</f>
        <v>Low Risk</v>
      </c>
      <c r="AH2666">
        <f>tbl_Customers[[#This Row],[total_day_charge]] + tbl_Customers[[#This Row],[total_eve_charge]] + tbl_Customers[[#This Row],[total_night_charge]] + tbl_Customers[[#This Row],[total_intl_charge]]</f>
        <v>69.989999999999995</v>
      </c>
    </row>
    <row r="2667" spans="1:34"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t="str">
        <f>IF(tbl_Customers[[#This Row],[total_intl_charge]] &lt;= 3, "Low Charges", "High Charges")</f>
        <v>High Charges</v>
      </c>
      <c r="Z2667" t="str">
        <f>IF(tbl_Customers[[#This Row],[total_eve_calls]]&lt;=80,"Low Calls",
IF(tbl_Customers[[#This Row],[total_eve_calls]]&lt;=120,"Medium Calls","High Calls"))</f>
        <v>Medium Calls</v>
      </c>
      <c r="AA2667" t="str">
        <f>IF(tbl_Customers[[#This Row],[total_eve_charge]]&lt;=15,"Low Charges",
IF(tbl_Customers[[#This Row],[total_eve_charge]]&lt;=20,"Medium Charges","High Charges"))</f>
        <v>Medium Charges</v>
      </c>
      <c r="AB2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7" t="str">
        <f>IF(tbl_Customers[[#This Row],[number_vmail_messages]] = 0, "No Usage", IF(tbl_Customers[[#This Row],[number_vmail_messages]] &lt;= 20, "Low Usage", IF(tbl_Customers[[#This Row],[number_vmail_messages]] &lt;= 40, "Medium Usgae", "High Usage")))</f>
        <v>No Usage</v>
      </c>
      <c r="AD2667" t="str">
        <f>IF(tbl_Customers[[#This Row],[total_day_minutes]]&lt;=150,"Low Usage", IF(tbl_Customers[[#This Row],[total_day_minutes]]&lt;=200,"Medium Usage", IF(tbl_Customers[[#This Row],[total_day_minutes]]&lt;=250,"High Usage","Very High Usage")))</f>
        <v>Medium Usage</v>
      </c>
      <c r="AE2667" t="str">
        <f>IF(tbl_Customers[[#This Row],[total_intl_calls]]&lt;=5,"Low Calls", IF(tbl_Customers[[#This Row],[total_intl_calls]]&lt;=10, "Medium Calls", "High Calls"))</f>
        <v>Low Calls</v>
      </c>
      <c r="AF26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7" t="str">
        <f>IF(tbl_Customers[[#This Row],[Churn_Risk_Score]]&gt;=10,"High Risk", IF(tbl_Customers[[#This Row],[Churn_Risk_Score]]&gt;=5,"Medium Risk","Low Risk"))</f>
        <v>Low Risk</v>
      </c>
      <c r="AH2667">
        <f>tbl_Customers[[#This Row],[total_day_charge]] + tbl_Customers[[#This Row],[total_eve_charge]] + tbl_Customers[[#This Row],[total_night_charge]] + tbl_Customers[[#This Row],[total_intl_charge]]</f>
        <v>56.660000000000004</v>
      </c>
    </row>
    <row r="2668" spans="1:34"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t="str">
        <f>IF(tbl_Customers[[#This Row],[total_intl_charge]] &lt;= 3, "Low Charges", "High Charges")</f>
        <v>Low Charges</v>
      </c>
      <c r="Z2668" t="str">
        <f>IF(tbl_Customers[[#This Row],[total_eve_calls]]&lt;=80,"Low Calls",
IF(tbl_Customers[[#This Row],[total_eve_calls]]&lt;=120,"Medium Calls","High Calls"))</f>
        <v>High Calls</v>
      </c>
      <c r="AA2668" t="str">
        <f>IF(tbl_Customers[[#This Row],[total_eve_charge]]&lt;=15,"Low Charges",
IF(tbl_Customers[[#This Row],[total_eve_charge]]&lt;=20,"Medium Charges","High Charges"))</f>
        <v>Medium Charges</v>
      </c>
      <c r="AB2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8" t="str">
        <f>IF(tbl_Customers[[#This Row],[number_vmail_messages]] = 0, "No Usage", IF(tbl_Customers[[#This Row],[number_vmail_messages]] &lt;= 20, "Low Usage", IF(tbl_Customers[[#This Row],[number_vmail_messages]] &lt;= 40, "Medium Usgae", "High Usage")))</f>
        <v>No Usage</v>
      </c>
      <c r="AD2668" t="str">
        <f>IF(tbl_Customers[[#This Row],[total_day_minutes]]&lt;=150,"Low Usage", IF(tbl_Customers[[#This Row],[total_day_minutes]]&lt;=200,"Medium Usage", IF(tbl_Customers[[#This Row],[total_day_minutes]]&lt;=250,"High Usage","Very High Usage")))</f>
        <v>Low Usage</v>
      </c>
      <c r="AE2668" t="str">
        <f>IF(tbl_Customers[[#This Row],[total_intl_calls]]&lt;=5,"Low Calls", IF(tbl_Customers[[#This Row],[total_intl_calls]]&lt;=10, "Medium Calls", "High Calls"))</f>
        <v>Low Calls</v>
      </c>
      <c r="AF26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8" t="str">
        <f>IF(tbl_Customers[[#This Row],[Churn_Risk_Score]]&gt;=10,"High Risk", IF(tbl_Customers[[#This Row],[Churn_Risk_Score]]&gt;=5,"Medium Risk","Low Risk"))</f>
        <v>Low Risk</v>
      </c>
      <c r="AH2668">
        <f>tbl_Customers[[#This Row],[total_day_charge]] + tbl_Customers[[#This Row],[total_eve_charge]] + tbl_Customers[[#This Row],[total_night_charge]] + tbl_Customers[[#This Row],[total_intl_charge]]</f>
        <v>46.900000000000006</v>
      </c>
    </row>
    <row r="2669" spans="1:34"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t="str">
        <f>IF(tbl_Customers[[#This Row],[total_intl_charge]] &lt;= 3, "Low Charges", "High Charges")</f>
        <v>Low Charges</v>
      </c>
      <c r="Z2669" t="str">
        <f>IF(tbl_Customers[[#This Row],[total_eve_calls]]&lt;=80,"Low Calls",
IF(tbl_Customers[[#This Row],[total_eve_calls]]&lt;=120,"Medium Calls","High Calls"))</f>
        <v>Medium Calls</v>
      </c>
      <c r="AA2669" t="str">
        <f>IF(tbl_Customers[[#This Row],[total_eve_charge]]&lt;=15,"Low Charges",
IF(tbl_Customers[[#This Row],[total_eve_charge]]&lt;=20,"Medium Charges","High Charges"))</f>
        <v>Low Charges</v>
      </c>
      <c r="AB2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9" t="str">
        <f>IF(tbl_Customers[[#This Row],[number_vmail_messages]] = 0, "No Usage", IF(tbl_Customers[[#This Row],[number_vmail_messages]] &lt;= 20, "Low Usage", IF(tbl_Customers[[#This Row],[number_vmail_messages]] &lt;= 40, "Medium Usgae", "High Usage")))</f>
        <v>No Usage</v>
      </c>
      <c r="AD2669" t="str">
        <f>IF(tbl_Customers[[#This Row],[total_day_minutes]]&lt;=150,"Low Usage", IF(tbl_Customers[[#This Row],[total_day_minutes]]&lt;=200,"Medium Usage", IF(tbl_Customers[[#This Row],[total_day_minutes]]&lt;=250,"High Usage","Very High Usage")))</f>
        <v>Low Usage</v>
      </c>
      <c r="AE2669" t="str">
        <f>IF(tbl_Customers[[#This Row],[total_intl_calls]]&lt;=5,"Low Calls", IF(tbl_Customers[[#This Row],[total_intl_calls]]&lt;=10, "Medium Calls", "High Calls"))</f>
        <v>Low Calls</v>
      </c>
      <c r="AF26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69" t="str">
        <f>IF(tbl_Customers[[#This Row],[Churn_Risk_Score]]&gt;=10,"High Risk", IF(tbl_Customers[[#This Row],[Churn_Risk_Score]]&gt;=5,"Medium Risk","Low Risk"))</f>
        <v>Medium Risk</v>
      </c>
      <c r="AH2669">
        <f>tbl_Customers[[#This Row],[total_day_charge]] + tbl_Customers[[#This Row],[total_eve_charge]] + tbl_Customers[[#This Row],[total_night_charge]] + tbl_Customers[[#This Row],[total_intl_charge]]</f>
        <v>49.42</v>
      </c>
    </row>
    <row r="2670" spans="1:34"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t="str">
        <f>IF(tbl_Customers[[#This Row],[total_intl_charge]] &lt;= 3, "Low Charges", "High Charges")</f>
        <v>High Charges</v>
      </c>
      <c r="Z2670" t="str">
        <f>IF(tbl_Customers[[#This Row],[total_eve_calls]]&lt;=80,"Low Calls",
IF(tbl_Customers[[#This Row],[total_eve_calls]]&lt;=120,"Medium Calls","High Calls"))</f>
        <v>Medium Calls</v>
      </c>
      <c r="AA2670" t="str">
        <f>IF(tbl_Customers[[#This Row],[total_eve_charge]]&lt;=15,"Low Charges",
IF(tbl_Customers[[#This Row],[total_eve_charge]]&lt;=20,"Medium Charges","High Charges"))</f>
        <v>High Charges</v>
      </c>
      <c r="AB2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0" t="str">
        <f>IF(tbl_Customers[[#This Row],[number_vmail_messages]] = 0, "No Usage", IF(tbl_Customers[[#This Row],[number_vmail_messages]] &lt;= 20, "Low Usage", IF(tbl_Customers[[#This Row],[number_vmail_messages]] &lt;= 40, "Medium Usgae", "High Usage")))</f>
        <v>No Usage</v>
      </c>
      <c r="AD2670" t="str">
        <f>IF(tbl_Customers[[#This Row],[total_day_minutes]]&lt;=150,"Low Usage", IF(tbl_Customers[[#This Row],[total_day_minutes]]&lt;=200,"Medium Usage", IF(tbl_Customers[[#This Row],[total_day_minutes]]&lt;=250,"High Usage","Very High Usage")))</f>
        <v>Medium Usage</v>
      </c>
      <c r="AE2670" t="str">
        <f>IF(tbl_Customers[[#This Row],[total_intl_calls]]&lt;=5,"Low Calls", IF(tbl_Customers[[#This Row],[total_intl_calls]]&lt;=10, "Medium Calls", "High Calls"))</f>
        <v>Low Calls</v>
      </c>
      <c r="AF26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0" t="str">
        <f>IF(tbl_Customers[[#This Row],[Churn_Risk_Score]]&gt;=10,"High Risk", IF(tbl_Customers[[#This Row],[Churn_Risk_Score]]&gt;=5,"Medium Risk","Low Risk"))</f>
        <v>Low Risk</v>
      </c>
      <c r="AH2670">
        <f>tbl_Customers[[#This Row],[total_day_charge]] + tbl_Customers[[#This Row],[total_eve_charge]] + tbl_Customers[[#This Row],[total_night_charge]] + tbl_Customers[[#This Row],[total_intl_charge]]</f>
        <v>65.180000000000007</v>
      </c>
    </row>
    <row r="2671" spans="1:34"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t="str">
        <f>IF(tbl_Customers[[#This Row],[total_intl_charge]] &lt;= 3, "Low Charges", "High Charges")</f>
        <v>Low Charges</v>
      </c>
      <c r="Z2671" t="str">
        <f>IF(tbl_Customers[[#This Row],[total_eve_calls]]&lt;=80,"Low Calls",
IF(tbl_Customers[[#This Row],[total_eve_calls]]&lt;=120,"Medium Calls","High Calls"))</f>
        <v>High Calls</v>
      </c>
      <c r="AA2671" t="str">
        <f>IF(tbl_Customers[[#This Row],[total_eve_charge]]&lt;=15,"Low Charges",
IF(tbl_Customers[[#This Row],[total_eve_charge]]&lt;=20,"Medium Charges","High Charges"))</f>
        <v>Low Charges</v>
      </c>
      <c r="AB2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1" t="str">
        <f>IF(tbl_Customers[[#This Row],[number_vmail_messages]] = 0, "No Usage", IF(tbl_Customers[[#This Row],[number_vmail_messages]] &lt;= 20, "Low Usage", IF(tbl_Customers[[#This Row],[number_vmail_messages]] &lt;= 40, "Medium Usgae", "High Usage")))</f>
        <v>No Usage</v>
      </c>
      <c r="AD2671" t="str">
        <f>IF(tbl_Customers[[#This Row],[total_day_minutes]]&lt;=150,"Low Usage", IF(tbl_Customers[[#This Row],[total_day_minutes]]&lt;=200,"Medium Usage", IF(tbl_Customers[[#This Row],[total_day_minutes]]&lt;=250,"High Usage","Very High Usage")))</f>
        <v>High Usage</v>
      </c>
      <c r="AE2671" t="str">
        <f>IF(tbl_Customers[[#This Row],[total_intl_calls]]&lt;=5,"Low Calls", IF(tbl_Customers[[#This Row],[total_intl_calls]]&lt;=10, "Medium Calls", "High Calls"))</f>
        <v>Low Calls</v>
      </c>
      <c r="AF26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71" t="str">
        <f>IF(tbl_Customers[[#This Row],[Churn_Risk_Score]]&gt;=10,"High Risk", IF(tbl_Customers[[#This Row],[Churn_Risk_Score]]&gt;=5,"Medium Risk","Low Risk"))</f>
        <v>Medium Risk</v>
      </c>
      <c r="AH2671">
        <f>tbl_Customers[[#This Row],[total_day_charge]] + tbl_Customers[[#This Row],[total_eve_charge]] + tbl_Customers[[#This Row],[total_night_charge]] + tbl_Customers[[#This Row],[total_intl_charge]]</f>
        <v>64.73</v>
      </c>
    </row>
    <row r="2672" spans="1:34"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t="str">
        <f>IF(tbl_Customers[[#This Row],[total_intl_charge]] &lt;= 3, "Low Charges", "High Charges")</f>
        <v>Low Charges</v>
      </c>
      <c r="Z2672" t="str">
        <f>IF(tbl_Customers[[#This Row],[total_eve_calls]]&lt;=80,"Low Calls",
IF(tbl_Customers[[#This Row],[total_eve_calls]]&lt;=120,"Medium Calls","High Calls"))</f>
        <v>Medium Calls</v>
      </c>
      <c r="AA2672" t="str">
        <f>IF(tbl_Customers[[#This Row],[total_eve_charge]]&lt;=15,"Low Charges",
IF(tbl_Customers[[#This Row],[total_eve_charge]]&lt;=20,"Medium Charges","High Charges"))</f>
        <v>High Charges</v>
      </c>
      <c r="AB2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2" t="str">
        <f>IF(tbl_Customers[[#This Row],[number_vmail_messages]] = 0, "No Usage", IF(tbl_Customers[[#This Row],[number_vmail_messages]] &lt;= 20, "Low Usage", IF(tbl_Customers[[#This Row],[number_vmail_messages]] &lt;= 40, "Medium Usgae", "High Usage")))</f>
        <v>No Usage</v>
      </c>
      <c r="AD2672" t="str">
        <f>IF(tbl_Customers[[#This Row],[total_day_minutes]]&lt;=150,"Low Usage", IF(tbl_Customers[[#This Row],[total_day_minutes]]&lt;=200,"Medium Usage", IF(tbl_Customers[[#This Row],[total_day_minutes]]&lt;=250,"High Usage","Very High Usage")))</f>
        <v>High Usage</v>
      </c>
      <c r="AE2672" t="str">
        <f>IF(tbl_Customers[[#This Row],[total_intl_calls]]&lt;=5,"Low Calls", IF(tbl_Customers[[#This Row],[total_intl_calls]]&lt;=10, "Medium Calls", "High Calls"))</f>
        <v>Low Calls</v>
      </c>
      <c r="AF26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2" t="str">
        <f>IF(tbl_Customers[[#This Row],[Churn_Risk_Score]]&gt;=10,"High Risk", IF(tbl_Customers[[#This Row],[Churn_Risk_Score]]&gt;=5,"Medium Risk","Low Risk"))</f>
        <v>Low Risk</v>
      </c>
      <c r="AH2672">
        <f>tbl_Customers[[#This Row],[total_day_charge]] + tbl_Customers[[#This Row],[total_eve_charge]] + tbl_Customers[[#This Row],[total_night_charge]] + tbl_Customers[[#This Row],[total_intl_charge]]</f>
        <v>70.64</v>
      </c>
    </row>
    <row r="2673" spans="1:34"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t="str">
        <f>IF(tbl_Customers[[#This Row],[total_intl_charge]] &lt;= 3, "Low Charges", "High Charges")</f>
        <v>Low Charges</v>
      </c>
      <c r="Z2673" t="str">
        <f>IF(tbl_Customers[[#This Row],[total_eve_calls]]&lt;=80,"Low Calls",
IF(tbl_Customers[[#This Row],[total_eve_calls]]&lt;=120,"Medium Calls","High Calls"))</f>
        <v>High Calls</v>
      </c>
      <c r="AA2673" t="str">
        <f>IF(tbl_Customers[[#This Row],[total_eve_charge]]&lt;=15,"Low Charges",
IF(tbl_Customers[[#This Row],[total_eve_charge]]&lt;=20,"Medium Charges","High Charges"))</f>
        <v>High Charges</v>
      </c>
      <c r="AB2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3" t="str">
        <f>IF(tbl_Customers[[#This Row],[number_vmail_messages]] = 0, "No Usage", IF(tbl_Customers[[#This Row],[number_vmail_messages]] &lt;= 20, "Low Usage", IF(tbl_Customers[[#This Row],[number_vmail_messages]] &lt;= 40, "Medium Usgae", "High Usage")))</f>
        <v>No Usage</v>
      </c>
      <c r="AD2673" t="str">
        <f>IF(tbl_Customers[[#This Row],[total_day_minutes]]&lt;=150,"Low Usage", IF(tbl_Customers[[#This Row],[total_day_minutes]]&lt;=200,"Medium Usage", IF(tbl_Customers[[#This Row],[total_day_minutes]]&lt;=250,"High Usage","Very High Usage")))</f>
        <v>High Usage</v>
      </c>
      <c r="AE2673" t="str">
        <f>IF(tbl_Customers[[#This Row],[total_intl_calls]]&lt;=5,"Low Calls", IF(tbl_Customers[[#This Row],[total_intl_calls]]&lt;=10, "Medium Calls", "High Calls"))</f>
        <v>Low Calls</v>
      </c>
      <c r="AF26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3" t="str">
        <f>IF(tbl_Customers[[#This Row],[Churn_Risk_Score]]&gt;=10,"High Risk", IF(tbl_Customers[[#This Row],[Churn_Risk_Score]]&gt;=5,"Medium Risk","Low Risk"))</f>
        <v>Low Risk</v>
      </c>
      <c r="AH2673">
        <f>tbl_Customers[[#This Row],[total_day_charge]] + tbl_Customers[[#This Row],[total_eve_charge]] + tbl_Customers[[#This Row],[total_night_charge]] + tbl_Customers[[#This Row],[total_intl_charge]]</f>
        <v>76.25</v>
      </c>
    </row>
    <row r="2674" spans="1:34"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t="str">
        <f>IF(tbl_Customers[[#This Row],[total_intl_charge]] &lt;= 3, "Low Charges", "High Charges")</f>
        <v>Low Charges</v>
      </c>
      <c r="Z2674" t="str">
        <f>IF(tbl_Customers[[#This Row],[total_eve_calls]]&lt;=80,"Low Calls",
IF(tbl_Customers[[#This Row],[total_eve_calls]]&lt;=120,"Medium Calls","High Calls"))</f>
        <v>Low Calls</v>
      </c>
      <c r="AA2674" t="str">
        <f>IF(tbl_Customers[[#This Row],[total_eve_charge]]&lt;=15,"Low Charges",
IF(tbl_Customers[[#This Row],[total_eve_charge]]&lt;=20,"Medium Charges","High Charges"))</f>
        <v>High Charges</v>
      </c>
      <c r="AB2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4" t="str">
        <f>IF(tbl_Customers[[#This Row],[number_vmail_messages]] = 0, "No Usage", IF(tbl_Customers[[#This Row],[number_vmail_messages]] &lt;= 20, "Low Usage", IF(tbl_Customers[[#This Row],[number_vmail_messages]] &lt;= 40, "Medium Usgae", "High Usage")))</f>
        <v>No Usage</v>
      </c>
      <c r="AD2674" t="str">
        <f>IF(tbl_Customers[[#This Row],[total_day_minutes]]&lt;=150,"Low Usage", IF(tbl_Customers[[#This Row],[total_day_minutes]]&lt;=200,"Medium Usage", IF(tbl_Customers[[#This Row],[total_day_minutes]]&lt;=250,"High Usage","Very High Usage")))</f>
        <v>Medium Usage</v>
      </c>
      <c r="AE2674" t="str">
        <f>IF(tbl_Customers[[#This Row],[total_intl_calls]]&lt;=5,"Low Calls", IF(tbl_Customers[[#This Row],[total_intl_calls]]&lt;=10, "Medium Calls", "High Calls"))</f>
        <v>Low Calls</v>
      </c>
      <c r="AF26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4" t="str">
        <f>IF(tbl_Customers[[#This Row],[Churn_Risk_Score]]&gt;=10,"High Risk", IF(tbl_Customers[[#This Row],[Churn_Risk_Score]]&gt;=5,"Medium Risk","Low Risk"))</f>
        <v>Low Risk</v>
      </c>
      <c r="AH2674">
        <f>tbl_Customers[[#This Row],[total_day_charge]] + tbl_Customers[[#This Row],[total_eve_charge]] + tbl_Customers[[#This Row],[total_night_charge]] + tbl_Customers[[#This Row],[total_intl_charge]]</f>
        <v>69.52</v>
      </c>
    </row>
    <row r="2675" spans="1:34"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t="str">
        <f>IF(tbl_Customers[[#This Row],[total_intl_charge]] &lt;= 3, "Low Charges", "High Charges")</f>
        <v>Low Charges</v>
      </c>
      <c r="Z2675" t="str">
        <f>IF(tbl_Customers[[#This Row],[total_eve_calls]]&lt;=80,"Low Calls",
IF(tbl_Customers[[#This Row],[total_eve_calls]]&lt;=120,"Medium Calls","High Calls"))</f>
        <v>Low Calls</v>
      </c>
      <c r="AA2675" t="str">
        <f>IF(tbl_Customers[[#This Row],[total_eve_charge]]&lt;=15,"Low Charges",
IF(tbl_Customers[[#This Row],[total_eve_charge]]&lt;=20,"Medium Charges","High Charges"))</f>
        <v>Low Charges</v>
      </c>
      <c r="AB2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5" t="str">
        <f>IF(tbl_Customers[[#This Row],[number_vmail_messages]] = 0, "No Usage", IF(tbl_Customers[[#This Row],[number_vmail_messages]] &lt;= 20, "Low Usage", IF(tbl_Customers[[#This Row],[number_vmail_messages]] &lt;= 40, "Medium Usgae", "High Usage")))</f>
        <v>No Usage</v>
      </c>
      <c r="AD2675" t="str">
        <f>IF(tbl_Customers[[#This Row],[total_day_minutes]]&lt;=150,"Low Usage", IF(tbl_Customers[[#This Row],[total_day_minutes]]&lt;=200,"Medium Usage", IF(tbl_Customers[[#This Row],[total_day_minutes]]&lt;=250,"High Usage","Very High Usage")))</f>
        <v>High Usage</v>
      </c>
      <c r="AE2675" t="str">
        <f>IF(tbl_Customers[[#This Row],[total_intl_calls]]&lt;=5,"Low Calls", IF(tbl_Customers[[#This Row],[total_intl_calls]]&lt;=10, "Medium Calls", "High Calls"))</f>
        <v>Low Calls</v>
      </c>
      <c r="AF26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5" t="str">
        <f>IF(tbl_Customers[[#This Row],[Churn_Risk_Score]]&gt;=10,"High Risk", IF(tbl_Customers[[#This Row],[Churn_Risk_Score]]&gt;=5,"Medium Risk","Low Risk"))</f>
        <v>Low Risk</v>
      </c>
      <c r="AH2675">
        <f>tbl_Customers[[#This Row],[total_day_charge]] + tbl_Customers[[#This Row],[total_eve_charge]] + tbl_Customers[[#This Row],[total_night_charge]] + tbl_Customers[[#This Row],[total_intl_charge]]</f>
        <v>62.120000000000005</v>
      </c>
    </row>
    <row r="2676" spans="1:34"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t="str">
        <f>IF(tbl_Customers[[#This Row],[total_intl_charge]] &lt;= 3, "Low Charges", "High Charges")</f>
        <v>Low Charges</v>
      </c>
      <c r="Z2676" t="str">
        <f>IF(tbl_Customers[[#This Row],[total_eve_calls]]&lt;=80,"Low Calls",
IF(tbl_Customers[[#This Row],[total_eve_calls]]&lt;=120,"Medium Calls","High Calls"))</f>
        <v>Medium Calls</v>
      </c>
      <c r="AA2676" t="str">
        <f>IF(tbl_Customers[[#This Row],[total_eve_charge]]&lt;=15,"Low Charges",
IF(tbl_Customers[[#This Row],[total_eve_charge]]&lt;=20,"Medium Charges","High Charges"))</f>
        <v>Medium Charges</v>
      </c>
      <c r="AB2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6" t="str">
        <f>IF(tbl_Customers[[#This Row],[number_vmail_messages]] = 0, "No Usage", IF(tbl_Customers[[#This Row],[number_vmail_messages]] &lt;= 20, "Low Usage", IF(tbl_Customers[[#This Row],[number_vmail_messages]] &lt;= 40, "Medium Usgae", "High Usage")))</f>
        <v>High Usage</v>
      </c>
      <c r="AD2676" t="str">
        <f>IF(tbl_Customers[[#This Row],[total_day_minutes]]&lt;=150,"Low Usage", IF(tbl_Customers[[#This Row],[total_day_minutes]]&lt;=200,"Medium Usage", IF(tbl_Customers[[#This Row],[total_day_minutes]]&lt;=250,"High Usage","Very High Usage")))</f>
        <v>Medium Usage</v>
      </c>
      <c r="AE2676" t="str">
        <f>IF(tbl_Customers[[#This Row],[total_intl_calls]]&lt;=5,"Low Calls", IF(tbl_Customers[[#This Row],[total_intl_calls]]&lt;=10, "Medium Calls", "High Calls"))</f>
        <v>Low Calls</v>
      </c>
      <c r="AF26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76" t="str">
        <f>IF(tbl_Customers[[#This Row],[Churn_Risk_Score]]&gt;=10,"High Risk", IF(tbl_Customers[[#This Row],[Churn_Risk_Score]]&gt;=5,"Medium Risk","Low Risk"))</f>
        <v>Low Risk</v>
      </c>
      <c r="AH2676">
        <f>tbl_Customers[[#This Row],[total_day_charge]] + tbl_Customers[[#This Row],[total_eve_charge]] + tbl_Customers[[#This Row],[total_night_charge]] + tbl_Customers[[#This Row],[total_intl_charge]]</f>
        <v>56.430000000000007</v>
      </c>
    </row>
    <row r="2677" spans="1:34"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t="str">
        <f>IF(tbl_Customers[[#This Row],[total_intl_charge]] &lt;= 3, "Low Charges", "High Charges")</f>
        <v>Low Charges</v>
      </c>
      <c r="Z2677" t="str">
        <f>IF(tbl_Customers[[#This Row],[total_eve_calls]]&lt;=80,"Low Calls",
IF(tbl_Customers[[#This Row],[total_eve_calls]]&lt;=120,"Medium Calls","High Calls"))</f>
        <v>Medium Calls</v>
      </c>
      <c r="AA2677" t="str">
        <f>IF(tbl_Customers[[#This Row],[total_eve_charge]]&lt;=15,"Low Charges",
IF(tbl_Customers[[#This Row],[total_eve_charge]]&lt;=20,"Medium Charges","High Charges"))</f>
        <v>Low Charges</v>
      </c>
      <c r="AB2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7" t="str">
        <f>IF(tbl_Customers[[#This Row],[number_vmail_messages]] = 0, "No Usage", IF(tbl_Customers[[#This Row],[number_vmail_messages]] &lt;= 20, "Low Usage", IF(tbl_Customers[[#This Row],[number_vmail_messages]] &lt;= 40, "Medium Usgae", "High Usage")))</f>
        <v>No Usage</v>
      </c>
      <c r="AD2677" t="str">
        <f>IF(tbl_Customers[[#This Row],[total_day_minutes]]&lt;=150,"Low Usage", IF(tbl_Customers[[#This Row],[total_day_minutes]]&lt;=200,"Medium Usage", IF(tbl_Customers[[#This Row],[total_day_minutes]]&lt;=250,"High Usage","Very High Usage")))</f>
        <v>Low Usage</v>
      </c>
      <c r="AE2677" t="str">
        <f>IF(tbl_Customers[[#This Row],[total_intl_calls]]&lt;=5,"Low Calls", IF(tbl_Customers[[#This Row],[total_intl_calls]]&lt;=10, "Medium Calls", "High Calls"))</f>
        <v>Low Calls</v>
      </c>
      <c r="AF26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7" t="str">
        <f>IF(tbl_Customers[[#This Row],[Churn_Risk_Score]]&gt;=10,"High Risk", IF(tbl_Customers[[#This Row],[Churn_Risk_Score]]&gt;=5,"Medium Risk","Low Risk"))</f>
        <v>Low Risk</v>
      </c>
      <c r="AH2677">
        <f>tbl_Customers[[#This Row],[total_day_charge]] + tbl_Customers[[#This Row],[total_eve_charge]] + tbl_Customers[[#This Row],[total_night_charge]] + tbl_Customers[[#This Row],[total_intl_charge]]</f>
        <v>46.95</v>
      </c>
    </row>
    <row r="2678" spans="1:34"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t="str">
        <f>IF(tbl_Customers[[#This Row],[total_intl_charge]] &lt;= 3, "Low Charges", "High Charges")</f>
        <v>Low Charges</v>
      </c>
      <c r="Z2678" t="str">
        <f>IF(tbl_Customers[[#This Row],[total_eve_calls]]&lt;=80,"Low Calls",
IF(tbl_Customers[[#This Row],[total_eve_calls]]&lt;=120,"Medium Calls","High Calls"))</f>
        <v>Medium Calls</v>
      </c>
      <c r="AA2678" t="str">
        <f>IF(tbl_Customers[[#This Row],[total_eve_charge]]&lt;=15,"Low Charges",
IF(tbl_Customers[[#This Row],[total_eve_charge]]&lt;=20,"Medium Charges","High Charges"))</f>
        <v>Medium Charges</v>
      </c>
      <c r="AB2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8" t="str">
        <f>IF(tbl_Customers[[#This Row],[number_vmail_messages]] = 0, "No Usage", IF(tbl_Customers[[#This Row],[number_vmail_messages]] &lt;= 20, "Low Usage", IF(tbl_Customers[[#This Row],[number_vmail_messages]] &lt;= 40, "Medium Usgae", "High Usage")))</f>
        <v>No Usage</v>
      </c>
      <c r="AD2678" t="str">
        <f>IF(tbl_Customers[[#This Row],[total_day_minutes]]&lt;=150,"Low Usage", IF(tbl_Customers[[#This Row],[total_day_minutes]]&lt;=200,"Medium Usage", IF(tbl_Customers[[#This Row],[total_day_minutes]]&lt;=250,"High Usage","Very High Usage")))</f>
        <v>Low Usage</v>
      </c>
      <c r="AE2678" t="str">
        <f>IF(tbl_Customers[[#This Row],[total_intl_calls]]&lt;=5,"Low Calls", IF(tbl_Customers[[#This Row],[total_intl_calls]]&lt;=10, "Medium Calls", "High Calls"))</f>
        <v>Low Calls</v>
      </c>
      <c r="AF26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8" t="str">
        <f>IF(tbl_Customers[[#This Row],[Churn_Risk_Score]]&gt;=10,"High Risk", IF(tbl_Customers[[#This Row],[Churn_Risk_Score]]&gt;=5,"Medium Risk","Low Risk"))</f>
        <v>Low Risk</v>
      </c>
      <c r="AH2678">
        <f>tbl_Customers[[#This Row],[total_day_charge]] + tbl_Customers[[#This Row],[total_eve_charge]] + tbl_Customers[[#This Row],[total_night_charge]] + tbl_Customers[[#This Row],[total_intl_charge]]</f>
        <v>48.180000000000007</v>
      </c>
    </row>
    <row r="2679" spans="1:34"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t="str">
        <f>IF(tbl_Customers[[#This Row],[total_intl_charge]] &lt;= 3, "Low Charges", "High Charges")</f>
        <v>Low Charges</v>
      </c>
      <c r="Z2679" t="str">
        <f>IF(tbl_Customers[[#This Row],[total_eve_calls]]&lt;=80,"Low Calls",
IF(tbl_Customers[[#This Row],[total_eve_calls]]&lt;=120,"Medium Calls","High Calls"))</f>
        <v>High Calls</v>
      </c>
      <c r="AA2679" t="str">
        <f>IF(tbl_Customers[[#This Row],[total_eve_charge]]&lt;=15,"Low Charges",
IF(tbl_Customers[[#This Row],[total_eve_charge]]&lt;=20,"Medium Charges","High Charges"))</f>
        <v>Medium Charges</v>
      </c>
      <c r="AB2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79" t="str">
        <f>IF(tbl_Customers[[#This Row],[number_vmail_messages]] = 0, "No Usage", IF(tbl_Customers[[#This Row],[number_vmail_messages]] &lt;= 20, "Low Usage", IF(tbl_Customers[[#This Row],[number_vmail_messages]] &lt;= 40, "Medium Usgae", "High Usage")))</f>
        <v>No Usage</v>
      </c>
      <c r="AD2679" t="str">
        <f>IF(tbl_Customers[[#This Row],[total_day_minutes]]&lt;=150,"Low Usage", IF(tbl_Customers[[#This Row],[total_day_minutes]]&lt;=200,"Medium Usage", IF(tbl_Customers[[#This Row],[total_day_minutes]]&lt;=250,"High Usage","Very High Usage")))</f>
        <v>Low Usage</v>
      </c>
      <c r="AE2679" t="str">
        <f>IF(tbl_Customers[[#This Row],[total_intl_calls]]&lt;=5,"Low Calls", IF(tbl_Customers[[#This Row],[total_intl_calls]]&lt;=10, "Medium Calls", "High Calls"))</f>
        <v>Low Calls</v>
      </c>
      <c r="AF26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79" t="str">
        <f>IF(tbl_Customers[[#This Row],[Churn_Risk_Score]]&gt;=10,"High Risk", IF(tbl_Customers[[#This Row],[Churn_Risk_Score]]&gt;=5,"Medium Risk","Low Risk"))</f>
        <v>Medium Risk</v>
      </c>
      <c r="AH2679">
        <f>tbl_Customers[[#This Row],[total_day_charge]] + tbl_Customers[[#This Row],[total_eve_charge]] + tbl_Customers[[#This Row],[total_night_charge]] + tbl_Customers[[#This Row],[total_intl_charge]]</f>
        <v>49</v>
      </c>
    </row>
    <row r="2680" spans="1:34"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t="str">
        <f>IF(tbl_Customers[[#This Row],[total_intl_charge]] &lt;= 3, "Low Charges", "High Charges")</f>
        <v>Low Charges</v>
      </c>
      <c r="Z2680" t="str">
        <f>IF(tbl_Customers[[#This Row],[total_eve_calls]]&lt;=80,"Low Calls",
IF(tbl_Customers[[#This Row],[total_eve_calls]]&lt;=120,"Medium Calls","High Calls"))</f>
        <v>Medium Calls</v>
      </c>
      <c r="AA2680" t="str">
        <f>IF(tbl_Customers[[#This Row],[total_eve_charge]]&lt;=15,"Low Charges",
IF(tbl_Customers[[#This Row],[total_eve_charge]]&lt;=20,"Medium Charges","High Charges"))</f>
        <v>Medium Charges</v>
      </c>
      <c r="AB2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0" t="str">
        <f>IF(tbl_Customers[[#This Row],[number_vmail_messages]] = 0, "No Usage", IF(tbl_Customers[[#This Row],[number_vmail_messages]] &lt;= 20, "Low Usage", IF(tbl_Customers[[#This Row],[number_vmail_messages]] &lt;= 40, "Medium Usgae", "High Usage")))</f>
        <v>No Usage</v>
      </c>
      <c r="AD2680" t="str">
        <f>IF(tbl_Customers[[#This Row],[total_day_minutes]]&lt;=150,"Low Usage", IF(tbl_Customers[[#This Row],[total_day_minutes]]&lt;=200,"Medium Usage", IF(tbl_Customers[[#This Row],[total_day_minutes]]&lt;=250,"High Usage","Very High Usage")))</f>
        <v>Medium Usage</v>
      </c>
      <c r="AE2680" t="str">
        <f>IF(tbl_Customers[[#This Row],[total_intl_calls]]&lt;=5,"Low Calls", IF(tbl_Customers[[#This Row],[total_intl_calls]]&lt;=10, "Medium Calls", "High Calls"))</f>
        <v>Low Calls</v>
      </c>
      <c r="AF26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0" t="str">
        <f>IF(tbl_Customers[[#This Row],[Churn_Risk_Score]]&gt;=10,"High Risk", IF(tbl_Customers[[#This Row],[Churn_Risk_Score]]&gt;=5,"Medium Risk","Low Risk"))</f>
        <v>Low Risk</v>
      </c>
      <c r="AH2680">
        <f>tbl_Customers[[#This Row],[total_day_charge]] + tbl_Customers[[#This Row],[total_eve_charge]] + tbl_Customers[[#This Row],[total_night_charge]] + tbl_Customers[[#This Row],[total_intl_charge]]</f>
        <v>61.86</v>
      </c>
    </row>
    <row r="2681" spans="1:34"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t="str">
        <f>IF(tbl_Customers[[#This Row],[total_intl_charge]] &lt;= 3, "Low Charges", "High Charges")</f>
        <v>Low Charges</v>
      </c>
      <c r="Z2681" t="str">
        <f>IF(tbl_Customers[[#This Row],[total_eve_calls]]&lt;=80,"Low Calls",
IF(tbl_Customers[[#This Row],[total_eve_calls]]&lt;=120,"Medium Calls","High Calls"))</f>
        <v>Low Calls</v>
      </c>
      <c r="AA2681" t="str">
        <f>IF(tbl_Customers[[#This Row],[total_eve_charge]]&lt;=15,"Low Charges",
IF(tbl_Customers[[#This Row],[total_eve_charge]]&lt;=20,"Medium Charges","High Charges"))</f>
        <v>Medium Charges</v>
      </c>
      <c r="AB2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1" t="str">
        <f>IF(tbl_Customers[[#This Row],[number_vmail_messages]] = 0, "No Usage", IF(tbl_Customers[[#This Row],[number_vmail_messages]] &lt;= 20, "Low Usage", IF(tbl_Customers[[#This Row],[number_vmail_messages]] &lt;= 40, "Medium Usgae", "High Usage")))</f>
        <v>No Usage</v>
      </c>
      <c r="AD2681" t="str">
        <f>IF(tbl_Customers[[#This Row],[total_day_minutes]]&lt;=150,"Low Usage", IF(tbl_Customers[[#This Row],[total_day_minutes]]&lt;=200,"Medium Usage", IF(tbl_Customers[[#This Row],[total_day_minutes]]&lt;=250,"High Usage","Very High Usage")))</f>
        <v>High Usage</v>
      </c>
      <c r="AE2681" t="str">
        <f>IF(tbl_Customers[[#This Row],[total_intl_calls]]&lt;=5,"Low Calls", IF(tbl_Customers[[#This Row],[total_intl_calls]]&lt;=10, "Medium Calls", "High Calls"))</f>
        <v>Low Calls</v>
      </c>
      <c r="AF26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1" t="str">
        <f>IF(tbl_Customers[[#This Row],[Churn_Risk_Score]]&gt;=10,"High Risk", IF(tbl_Customers[[#This Row],[Churn_Risk_Score]]&gt;=5,"Medium Risk","Low Risk"))</f>
        <v>Low Risk</v>
      </c>
      <c r="AH2681">
        <f>tbl_Customers[[#This Row],[total_day_charge]] + tbl_Customers[[#This Row],[total_eve_charge]] + tbl_Customers[[#This Row],[total_night_charge]] + tbl_Customers[[#This Row],[total_intl_charge]]</f>
        <v>66.999999999999986</v>
      </c>
    </row>
    <row r="2682" spans="1:34"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t="str">
        <f>IF(tbl_Customers[[#This Row],[total_intl_charge]] &lt;= 3, "Low Charges", "High Charges")</f>
        <v>Low Charges</v>
      </c>
      <c r="Z2682" t="str">
        <f>IF(tbl_Customers[[#This Row],[total_eve_calls]]&lt;=80,"Low Calls",
IF(tbl_Customers[[#This Row],[total_eve_calls]]&lt;=120,"Medium Calls","High Calls"))</f>
        <v>Medium Calls</v>
      </c>
      <c r="AA2682" t="str">
        <f>IF(tbl_Customers[[#This Row],[total_eve_charge]]&lt;=15,"Low Charges",
IF(tbl_Customers[[#This Row],[total_eve_charge]]&lt;=20,"Medium Charges","High Charges"))</f>
        <v>Medium Charges</v>
      </c>
      <c r="AB2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2" t="str">
        <f>IF(tbl_Customers[[#This Row],[number_vmail_messages]] = 0, "No Usage", IF(tbl_Customers[[#This Row],[number_vmail_messages]] &lt;= 20, "Low Usage", IF(tbl_Customers[[#This Row],[number_vmail_messages]] &lt;= 40, "Medium Usgae", "High Usage")))</f>
        <v>No Usage</v>
      </c>
      <c r="AD2682" t="str">
        <f>IF(tbl_Customers[[#This Row],[total_day_minutes]]&lt;=150,"Low Usage", IF(tbl_Customers[[#This Row],[total_day_minutes]]&lt;=200,"Medium Usage", IF(tbl_Customers[[#This Row],[total_day_minutes]]&lt;=250,"High Usage","Very High Usage")))</f>
        <v>High Usage</v>
      </c>
      <c r="AE2682" t="str">
        <f>IF(tbl_Customers[[#This Row],[total_intl_calls]]&lt;=5,"Low Calls", IF(tbl_Customers[[#This Row],[total_intl_calls]]&lt;=10, "Medium Calls", "High Calls"))</f>
        <v>Low Calls</v>
      </c>
      <c r="AF26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2" t="str">
        <f>IF(tbl_Customers[[#This Row],[Churn_Risk_Score]]&gt;=10,"High Risk", IF(tbl_Customers[[#This Row],[Churn_Risk_Score]]&gt;=5,"Medium Risk","Low Risk"))</f>
        <v>Low Risk</v>
      </c>
      <c r="AH2682">
        <f>tbl_Customers[[#This Row],[total_day_charge]] + tbl_Customers[[#This Row],[total_eve_charge]] + tbl_Customers[[#This Row],[total_night_charge]] + tbl_Customers[[#This Row],[total_intl_charge]]</f>
        <v>68.73</v>
      </c>
    </row>
    <row r="2683" spans="1:34"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t="str">
        <f>IF(tbl_Customers[[#This Row],[total_intl_charge]] &lt;= 3, "Low Charges", "High Charges")</f>
        <v>High Charges</v>
      </c>
      <c r="Z2683" t="str">
        <f>IF(tbl_Customers[[#This Row],[total_eve_calls]]&lt;=80,"Low Calls",
IF(tbl_Customers[[#This Row],[total_eve_calls]]&lt;=120,"Medium Calls","High Calls"))</f>
        <v>Medium Calls</v>
      </c>
      <c r="AA2683" t="str">
        <f>IF(tbl_Customers[[#This Row],[total_eve_charge]]&lt;=15,"Low Charges",
IF(tbl_Customers[[#This Row],[total_eve_charge]]&lt;=20,"Medium Charges","High Charges"))</f>
        <v>Medium Charges</v>
      </c>
      <c r="AB2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3" t="str">
        <f>IF(tbl_Customers[[#This Row],[number_vmail_messages]] = 0, "No Usage", IF(tbl_Customers[[#This Row],[number_vmail_messages]] &lt;= 20, "Low Usage", IF(tbl_Customers[[#This Row],[number_vmail_messages]] &lt;= 40, "Medium Usgae", "High Usage")))</f>
        <v>No Usage</v>
      </c>
      <c r="AD2683" t="str">
        <f>IF(tbl_Customers[[#This Row],[total_day_minutes]]&lt;=150,"Low Usage", IF(tbl_Customers[[#This Row],[total_day_minutes]]&lt;=200,"Medium Usage", IF(tbl_Customers[[#This Row],[total_day_minutes]]&lt;=250,"High Usage","Very High Usage")))</f>
        <v>Low Usage</v>
      </c>
      <c r="AE2683" t="str">
        <f>IF(tbl_Customers[[#This Row],[total_intl_calls]]&lt;=5,"Low Calls", IF(tbl_Customers[[#This Row],[total_intl_calls]]&lt;=10, "Medium Calls", "High Calls"))</f>
        <v>Low Calls</v>
      </c>
      <c r="AF26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3" t="str">
        <f>IF(tbl_Customers[[#This Row],[Churn_Risk_Score]]&gt;=10,"High Risk", IF(tbl_Customers[[#This Row],[Churn_Risk_Score]]&gt;=5,"Medium Risk","Low Risk"))</f>
        <v>Low Risk</v>
      </c>
      <c r="AH2683">
        <f>tbl_Customers[[#This Row],[total_day_charge]] + tbl_Customers[[#This Row],[total_eve_charge]] + tbl_Customers[[#This Row],[total_night_charge]] + tbl_Customers[[#This Row],[total_intl_charge]]</f>
        <v>51.55</v>
      </c>
    </row>
    <row r="2684" spans="1:34"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t="str">
        <f>IF(tbl_Customers[[#This Row],[total_intl_charge]] &lt;= 3, "Low Charges", "High Charges")</f>
        <v>Low Charges</v>
      </c>
      <c r="Z2684" t="str">
        <f>IF(tbl_Customers[[#This Row],[total_eve_calls]]&lt;=80,"Low Calls",
IF(tbl_Customers[[#This Row],[total_eve_calls]]&lt;=120,"Medium Calls","High Calls"))</f>
        <v>High Calls</v>
      </c>
      <c r="AA2684" t="str">
        <f>IF(tbl_Customers[[#This Row],[total_eve_charge]]&lt;=15,"Low Charges",
IF(tbl_Customers[[#This Row],[total_eve_charge]]&lt;=20,"Medium Charges","High Charges"))</f>
        <v>High Charges</v>
      </c>
      <c r="AB2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4" t="str">
        <f>IF(tbl_Customers[[#This Row],[number_vmail_messages]] = 0, "No Usage", IF(tbl_Customers[[#This Row],[number_vmail_messages]] &lt;= 20, "Low Usage", IF(tbl_Customers[[#This Row],[number_vmail_messages]] &lt;= 40, "Medium Usgae", "High Usage")))</f>
        <v>No Usage</v>
      </c>
      <c r="AD2684" t="str">
        <f>IF(tbl_Customers[[#This Row],[total_day_minutes]]&lt;=150,"Low Usage", IF(tbl_Customers[[#This Row],[total_day_minutes]]&lt;=200,"Medium Usage", IF(tbl_Customers[[#This Row],[total_day_minutes]]&lt;=250,"High Usage","Very High Usage")))</f>
        <v>High Usage</v>
      </c>
      <c r="AE2684" t="str">
        <f>IF(tbl_Customers[[#This Row],[total_intl_calls]]&lt;=5,"Low Calls", IF(tbl_Customers[[#This Row],[total_intl_calls]]&lt;=10, "Medium Calls", "High Calls"))</f>
        <v>Low Calls</v>
      </c>
      <c r="AF26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4" t="str">
        <f>IF(tbl_Customers[[#This Row],[Churn_Risk_Score]]&gt;=10,"High Risk", IF(tbl_Customers[[#This Row],[Churn_Risk_Score]]&gt;=5,"Medium Risk","Low Risk"))</f>
        <v>Low Risk</v>
      </c>
      <c r="AH2684">
        <f>tbl_Customers[[#This Row],[total_day_charge]] + tbl_Customers[[#This Row],[total_eve_charge]] + tbl_Customers[[#This Row],[total_night_charge]] + tbl_Customers[[#This Row],[total_intl_charge]]</f>
        <v>69.02</v>
      </c>
    </row>
    <row r="2685" spans="1:34"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t="str">
        <f>IF(tbl_Customers[[#This Row],[total_intl_charge]] &lt;= 3, "Low Charges", "High Charges")</f>
        <v>Low Charges</v>
      </c>
      <c r="Z2685" t="str">
        <f>IF(tbl_Customers[[#This Row],[total_eve_calls]]&lt;=80,"Low Calls",
IF(tbl_Customers[[#This Row],[total_eve_calls]]&lt;=120,"Medium Calls","High Calls"))</f>
        <v>Medium Calls</v>
      </c>
      <c r="AA2685" t="str">
        <f>IF(tbl_Customers[[#This Row],[total_eve_charge]]&lt;=15,"Low Charges",
IF(tbl_Customers[[#This Row],[total_eve_charge]]&lt;=20,"Medium Charges","High Charges"))</f>
        <v>Low Charges</v>
      </c>
      <c r="AB2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5" t="str">
        <f>IF(tbl_Customers[[#This Row],[number_vmail_messages]] = 0, "No Usage", IF(tbl_Customers[[#This Row],[number_vmail_messages]] &lt;= 20, "Low Usage", IF(tbl_Customers[[#This Row],[number_vmail_messages]] &lt;= 40, "Medium Usgae", "High Usage")))</f>
        <v>High Usage</v>
      </c>
      <c r="AD2685" t="str">
        <f>IF(tbl_Customers[[#This Row],[total_day_minutes]]&lt;=150,"Low Usage", IF(tbl_Customers[[#This Row],[total_day_minutes]]&lt;=200,"Medium Usage", IF(tbl_Customers[[#This Row],[total_day_minutes]]&lt;=250,"High Usage","Very High Usage")))</f>
        <v>High Usage</v>
      </c>
      <c r="AE2685" t="str">
        <f>IF(tbl_Customers[[#This Row],[total_intl_calls]]&lt;=5,"Low Calls", IF(tbl_Customers[[#This Row],[total_intl_calls]]&lt;=10, "Medium Calls", "High Calls"))</f>
        <v>Low Calls</v>
      </c>
      <c r="AF26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85" t="str">
        <f>IF(tbl_Customers[[#This Row],[Churn_Risk_Score]]&gt;=10,"High Risk", IF(tbl_Customers[[#This Row],[Churn_Risk_Score]]&gt;=5,"Medium Risk","Low Risk"))</f>
        <v>Low Risk</v>
      </c>
      <c r="AH2685">
        <f>tbl_Customers[[#This Row],[total_day_charge]] + tbl_Customers[[#This Row],[total_eve_charge]] + tbl_Customers[[#This Row],[total_night_charge]] + tbl_Customers[[#This Row],[total_intl_charge]]</f>
        <v>64.88</v>
      </c>
    </row>
    <row r="2686" spans="1:34"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t="str">
        <f>IF(tbl_Customers[[#This Row],[total_intl_charge]] &lt;= 3, "Low Charges", "High Charges")</f>
        <v>Low Charges</v>
      </c>
      <c r="Z2686" t="str">
        <f>IF(tbl_Customers[[#This Row],[total_eve_calls]]&lt;=80,"Low Calls",
IF(tbl_Customers[[#This Row],[total_eve_calls]]&lt;=120,"Medium Calls","High Calls"))</f>
        <v>Medium Calls</v>
      </c>
      <c r="AA2686" t="str">
        <f>IF(tbl_Customers[[#This Row],[total_eve_charge]]&lt;=15,"Low Charges",
IF(tbl_Customers[[#This Row],[total_eve_charge]]&lt;=20,"Medium Charges","High Charges"))</f>
        <v>Low Charges</v>
      </c>
      <c r="AB2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6" t="str">
        <f>IF(tbl_Customers[[#This Row],[number_vmail_messages]] = 0, "No Usage", IF(tbl_Customers[[#This Row],[number_vmail_messages]] &lt;= 20, "Low Usage", IF(tbl_Customers[[#This Row],[number_vmail_messages]] &lt;= 40, "Medium Usgae", "High Usage")))</f>
        <v>No Usage</v>
      </c>
      <c r="AD2686" t="str">
        <f>IF(tbl_Customers[[#This Row],[total_day_minutes]]&lt;=150,"Low Usage", IF(tbl_Customers[[#This Row],[total_day_minutes]]&lt;=200,"Medium Usage", IF(tbl_Customers[[#This Row],[total_day_minutes]]&lt;=250,"High Usage","Very High Usage")))</f>
        <v>High Usage</v>
      </c>
      <c r="AE2686" t="str">
        <f>IF(tbl_Customers[[#This Row],[total_intl_calls]]&lt;=5,"Low Calls", IF(tbl_Customers[[#This Row],[total_intl_calls]]&lt;=10, "Medium Calls", "High Calls"))</f>
        <v>Low Calls</v>
      </c>
      <c r="AF26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6" t="str">
        <f>IF(tbl_Customers[[#This Row],[Churn_Risk_Score]]&gt;=10,"High Risk", IF(tbl_Customers[[#This Row],[Churn_Risk_Score]]&gt;=5,"Medium Risk","Low Risk"))</f>
        <v>Low Risk</v>
      </c>
      <c r="AH2686">
        <f>tbl_Customers[[#This Row],[total_day_charge]] + tbl_Customers[[#This Row],[total_eve_charge]] + tbl_Customers[[#This Row],[total_night_charge]] + tbl_Customers[[#This Row],[total_intl_charge]]</f>
        <v>61.680000000000007</v>
      </c>
    </row>
    <row r="2687" spans="1:34"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t="str">
        <f>IF(tbl_Customers[[#This Row],[total_intl_charge]] &lt;= 3, "Low Charges", "High Charges")</f>
        <v>High Charges</v>
      </c>
      <c r="Z2687" t="str">
        <f>IF(tbl_Customers[[#This Row],[total_eve_calls]]&lt;=80,"Low Calls",
IF(tbl_Customers[[#This Row],[total_eve_calls]]&lt;=120,"Medium Calls","High Calls"))</f>
        <v>Medium Calls</v>
      </c>
      <c r="AA2687" t="str">
        <f>IF(tbl_Customers[[#This Row],[total_eve_charge]]&lt;=15,"Low Charges",
IF(tbl_Customers[[#This Row],[total_eve_charge]]&lt;=20,"Medium Charges","High Charges"))</f>
        <v>High Charges</v>
      </c>
      <c r="AB2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7" t="str">
        <f>IF(tbl_Customers[[#This Row],[number_vmail_messages]] = 0, "No Usage", IF(tbl_Customers[[#This Row],[number_vmail_messages]] &lt;= 20, "Low Usage", IF(tbl_Customers[[#This Row],[number_vmail_messages]] &lt;= 40, "Medium Usgae", "High Usage")))</f>
        <v>No Usage</v>
      </c>
      <c r="AD2687" t="str">
        <f>IF(tbl_Customers[[#This Row],[total_day_minutes]]&lt;=150,"Low Usage", IF(tbl_Customers[[#This Row],[total_day_minutes]]&lt;=200,"Medium Usage", IF(tbl_Customers[[#This Row],[total_day_minutes]]&lt;=250,"High Usage","Very High Usage")))</f>
        <v>High Usage</v>
      </c>
      <c r="AE2687" t="str">
        <f>IF(tbl_Customers[[#This Row],[total_intl_calls]]&lt;=5,"Low Calls", IF(tbl_Customers[[#This Row],[total_intl_calls]]&lt;=10, "Medium Calls", "High Calls"))</f>
        <v>Low Calls</v>
      </c>
      <c r="AF26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7" t="str">
        <f>IF(tbl_Customers[[#This Row],[Churn_Risk_Score]]&gt;=10,"High Risk", IF(tbl_Customers[[#This Row],[Churn_Risk_Score]]&gt;=5,"Medium Risk","Low Risk"))</f>
        <v>Low Risk</v>
      </c>
      <c r="AH2687">
        <f>tbl_Customers[[#This Row],[total_day_charge]] + tbl_Customers[[#This Row],[total_eve_charge]] + tbl_Customers[[#This Row],[total_night_charge]] + tbl_Customers[[#This Row],[total_intl_charge]]</f>
        <v>78.149999999999991</v>
      </c>
    </row>
    <row r="2688" spans="1:34"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t="str">
        <f>IF(tbl_Customers[[#This Row],[total_intl_charge]] &lt;= 3, "Low Charges", "High Charges")</f>
        <v>High Charges</v>
      </c>
      <c r="Z2688" t="str">
        <f>IF(tbl_Customers[[#This Row],[total_eve_calls]]&lt;=80,"Low Calls",
IF(tbl_Customers[[#This Row],[total_eve_calls]]&lt;=120,"Medium Calls","High Calls"))</f>
        <v>Medium Calls</v>
      </c>
      <c r="AA2688" t="str">
        <f>IF(tbl_Customers[[#This Row],[total_eve_charge]]&lt;=15,"Low Charges",
IF(tbl_Customers[[#This Row],[total_eve_charge]]&lt;=20,"Medium Charges","High Charges"))</f>
        <v>Low Charges</v>
      </c>
      <c r="AB2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8" t="str">
        <f>IF(tbl_Customers[[#This Row],[number_vmail_messages]] = 0, "No Usage", IF(tbl_Customers[[#This Row],[number_vmail_messages]] &lt;= 20, "Low Usage", IF(tbl_Customers[[#This Row],[number_vmail_messages]] &lt;= 40, "Medium Usgae", "High Usage")))</f>
        <v>No Usage</v>
      </c>
      <c r="AD2688" t="str">
        <f>IF(tbl_Customers[[#This Row],[total_day_minutes]]&lt;=150,"Low Usage", IF(tbl_Customers[[#This Row],[total_day_minutes]]&lt;=200,"Medium Usage", IF(tbl_Customers[[#This Row],[total_day_minutes]]&lt;=250,"High Usage","Very High Usage")))</f>
        <v>Low Usage</v>
      </c>
      <c r="AE2688" t="str">
        <f>IF(tbl_Customers[[#This Row],[total_intl_calls]]&lt;=5,"Low Calls", IF(tbl_Customers[[#This Row],[total_intl_calls]]&lt;=10, "Medium Calls", "High Calls"))</f>
        <v>Low Calls</v>
      </c>
      <c r="AF26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88" t="str">
        <f>IF(tbl_Customers[[#This Row],[Churn_Risk_Score]]&gt;=10,"High Risk", IF(tbl_Customers[[#This Row],[Churn_Risk_Score]]&gt;=5,"Medium Risk","Low Risk"))</f>
        <v>Medium Risk</v>
      </c>
      <c r="AH2688">
        <f>tbl_Customers[[#This Row],[total_day_charge]] + tbl_Customers[[#This Row],[total_eve_charge]] + tbl_Customers[[#This Row],[total_night_charge]] + tbl_Customers[[#This Row],[total_intl_charge]]</f>
        <v>39.910000000000004</v>
      </c>
    </row>
    <row r="2689" spans="1:34"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t="str">
        <f>IF(tbl_Customers[[#This Row],[total_intl_charge]] &lt;= 3, "Low Charges", "High Charges")</f>
        <v>Low Charges</v>
      </c>
      <c r="Z2689" t="str">
        <f>IF(tbl_Customers[[#This Row],[total_eve_calls]]&lt;=80,"Low Calls",
IF(tbl_Customers[[#This Row],[total_eve_calls]]&lt;=120,"Medium Calls","High Calls"))</f>
        <v>High Calls</v>
      </c>
      <c r="AA2689" t="str">
        <f>IF(tbl_Customers[[#This Row],[total_eve_charge]]&lt;=15,"Low Charges",
IF(tbl_Customers[[#This Row],[total_eve_charge]]&lt;=20,"Medium Charges","High Charges"))</f>
        <v>High Charges</v>
      </c>
      <c r="AB2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9" t="str">
        <f>IF(tbl_Customers[[#This Row],[number_vmail_messages]] = 0, "No Usage", IF(tbl_Customers[[#This Row],[number_vmail_messages]] &lt;= 20, "Low Usage", IF(tbl_Customers[[#This Row],[number_vmail_messages]] &lt;= 40, "Medium Usgae", "High Usage")))</f>
        <v>No Usage</v>
      </c>
      <c r="AD2689" t="str">
        <f>IF(tbl_Customers[[#This Row],[total_day_minutes]]&lt;=150,"Low Usage", IF(tbl_Customers[[#This Row],[total_day_minutes]]&lt;=200,"Medium Usage", IF(tbl_Customers[[#This Row],[total_day_minutes]]&lt;=250,"High Usage","Very High Usage")))</f>
        <v>Low Usage</v>
      </c>
      <c r="AE2689" t="str">
        <f>IF(tbl_Customers[[#This Row],[total_intl_calls]]&lt;=5,"Low Calls", IF(tbl_Customers[[#This Row],[total_intl_calls]]&lt;=10, "Medium Calls", "High Calls"))</f>
        <v>Medium Calls</v>
      </c>
      <c r="AF26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9" t="str">
        <f>IF(tbl_Customers[[#This Row],[Churn_Risk_Score]]&gt;=10,"High Risk", IF(tbl_Customers[[#This Row],[Churn_Risk_Score]]&gt;=5,"Medium Risk","Low Risk"))</f>
        <v>Low Risk</v>
      </c>
      <c r="AH2689">
        <f>tbl_Customers[[#This Row],[total_day_charge]] + tbl_Customers[[#This Row],[total_eve_charge]] + tbl_Customers[[#This Row],[total_night_charge]] + tbl_Customers[[#This Row],[total_intl_charge]]</f>
        <v>52.51</v>
      </c>
    </row>
    <row r="2690" spans="1:34"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t="str">
        <f>IF(tbl_Customers[[#This Row],[total_intl_charge]] &lt;= 3, "Low Charges", "High Charges")</f>
        <v>Low Charges</v>
      </c>
      <c r="Z2690" t="str">
        <f>IF(tbl_Customers[[#This Row],[total_eve_calls]]&lt;=80,"Low Calls",
IF(tbl_Customers[[#This Row],[total_eve_calls]]&lt;=120,"Medium Calls","High Calls"))</f>
        <v>Medium Calls</v>
      </c>
      <c r="AA2690" t="str">
        <f>IF(tbl_Customers[[#This Row],[total_eve_charge]]&lt;=15,"Low Charges",
IF(tbl_Customers[[#This Row],[total_eve_charge]]&lt;=20,"Medium Charges","High Charges"))</f>
        <v>Low Charges</v>
      </c>
      <c r="AB2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0" t="str">
        <f>IF(tbl_Customers[[#This Row],[number_vmail_messages]] = 0, "No Usage", IF(tbl_Customers[[#This Row],[number_vmail_messages]] &lt;= 20, "Low Usage", IF(tbl_Customers[[#This Row],[number_vmail_messages]] &lt;= 40, "Medium Usgae", "High Usage")))</f>
        <v>No Usage</v>
      </c>
      <c r="AD2690" t="str">
        <f>IF(tbl_Customers[[#This Row],[total_day_minutes]]&lt;=150,"Low Usage", IF(tbl_Customers[[#This Row],[total_day_minutes]]&lt;=200,"Medium Usage", IF(tbl_Customers[[#This Row],[total_day_minutes]]&lt;=250,"High Usage","Very High Usage")))</f>
        <v>High Usage</v>
      </c>
      <c r="AE2690" t="str">
        <f>IF(tbl_Customers[[#This Row],[total_intl_calls]]&lt;=5,"Low Calls", IF(tbl_Customers[[#This Row],[total_intl_calls]]&lt;=10, "Medium Calls", "High Calls"))</f>
        <v>Medium Calls</v>
      </c>
      <c r="AF26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0" t="str">
        <f>IF(tbl_Customers[[#This Row],[Churn_Risk_Score]]&gt;=10,"High Risk", IF(tbl_Customers[[#This Row],[Churn_Risk_Score]]&gt;=5,"Medium Risk","Low Risk"))</f>
        <v>Low Risk</v>
      </c>
      <c r="AH2690">
        <f>tbl_Customers[[#This Row],[total_day_charge]] + tbl_Customers[[#This Row],[total_eve_charge]] + tbl_Customers[[#This Row],[total_night_charge]] + tbl_Customers[[#This Row],[total_intl_charge]]</f>
        <v>64.930000000000007</v>
      </c>
    </row>
    <row r="2691" spans="1:34"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t="str">
        <f>IF(tbl_Customers[[#This Row],[total_intl_charge]] &lt;= 3, "Low Charges", "High Charges")</f>
        <v>High Charges</v>
      </c>
      <c r="Z2691" t="str">
        <f>IF(tbl_Customers[[#This Row],[total_eve_calls]]&lt;=80,"Low Calls",
IF(tbl_Customers[[#This Row],[total_eve_calls]]&lt;=120,"Medium Calls","High Calls"))</f>
        <v>Low Calls</v>
      </c>
      <c r="AA2691" t="str">
        <f>IF(tbl_Customers[[#This Row],[total_eve_charge]]&lt;=15,"Low Charges",
IF(tbl_Customers[[#This Row],[total_eve_charge]]&lt;=20,"Medium Charges","High Charges"))</f>
        <v>High Charges</v>
      </c>
      <c r="AB2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1" t="str">
        <f>IF(tbl_Customers[[#This Row],[number_vmail_messages]] = 0, "No Usage", IF(tbl_Customers[[#This Row],[number_vmail_messages]] &lt;= 20, "Low Usage", IF(tbl_Customers[[#This Row],[number_vmail_messages]] &lt;= 40, "Medium Usgae", "High Usage")))</f>
        <v>No Usage</v>
      </c>
      <c r="AD2691" t="str">
        <f>IF(tbl_Customers[[#This Row],[total_day_minutes]]&lt;=150,"Low Usage", IF(tbl_Customers[[#This Row],[total_day_minutes]]&lt;=200,"Medium Usage", IF(tbl_Customers[[#This Row],[total_day_minutes]]&lt;=250,"High Usage","Very High Usage")))</f>
        <v>High Usage</v>
      </c>
      <c r="AE2691" t="str">
        <f>IF(tbl_Customers[[#This Row],[total_intl_calls]]&lt;=5,"Low Calls", IF(tbl_Customers[[#This Row],[total_intl_calls]]&lt;=10, "Medium Calls", "High Calls"))</f>
        <v>Low Calls</v>
      </c>
      <c r="AF26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1" t="str">
        <f>IF(tbl_Customers[[#This Row],[Churn_Risk_Score]]&gt;=10,"High Risk", IF(tbl_Customers[[#This Row],[Churn_Risk_Score]]&gt;=5,"Medium Risk","Low Risk"))</f>
        <v>Low Risk</v>
      </c>
      <c r="AH2691">
        <f>tbl_Customers[[#This Row],[total_day_charge]] + tbl_Customers[[#This Row],[total_eve_charge]] + tbl_Customers[[#This Row],[total_night_charge]] + tbl_Customers[[#This Row],[total_intl_charge]]</f>
        <v>72.25</v>
      </c>
    </row>
    <row r="2692" spans="1:34"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t="str">
        <f>IF(tbl_Customers[[#This Row],[total_intl_charge]] &lt;= 3, "Low Charges", "High Charges")</f>
        <v>High Charges</v>
      </c>
      <c r="Z2692" t="str">
        <f>IF(tbl_Customers[[#This Row],[total_eve_calls]]&lt;=80,"Low Calls",
IF(tbl_Customers[[#This Row],[total_eve_calls]]&lt;=120,"Medium Calls","High Calls"))</f>
        <v>High Calls</v>
      </c>
      <c r="AA2692" t="str">
        <f>IF(tbl_Customers[[#This Row],[total_eve_charge]]&lt;=15,"Low Charges",
IF(tbl_Customers[[#This Row],[total_eve_charge]]&lt;=20,"Medium Charges","High Charges"))</f>
        <v>Medium Charges</v>
      </c>
      <c r="AB2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2" t="str">
        <f>IF(tbl_Customers[[#This Row],[number_vmail_messages]] = 0, "No Usage", IF(tbl_Customers[[#This Row],[number_vmail_messages]] &lt;= 20, "Low Usage", IF(tbl_Customers[[#This Row],[number_vmail_messages]] &lt;= 40, "Medium Usgae", "High Usage")))</f>
        <v>No Usage</v>
      </c>
      <c r="AD2692" t="str">
        <f>IF(tbl_Customers[[#This Row],[total_day_minutes]]&lt;=150,"Low Usage", IF(tbl_Customers[[#This Row],[total_day_minutes]]&lt;=200,"Medium Usage", IF(tbl_Customers[[#This Row],[total_day_minutes]]&lt;=250,"High Usage","Very High Usage")))</f>
        <v>Low Usage</v>
      </c>
      <c r="AE2692" t="str">
        <f>IF(tbl_Customers[[#This Row],[total_intl_calls]]&lt;=5,"Low Calls", IF(tbl_Customers[[#This Row],[total_intl_calls]]&lt;=10, "Medium Calls", "High Calls"))</f>
        <v>Low Calls</v>
      </c>
      <c r="AF26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2" t="str">
        <f>IF(tbl_Customers[[#This Row],[Churn_Risk_Score]]&gt;=10,"High Risk", IF(tbl_Customers[[#This Row],[Churn_Risk_Score]]&gt;=5,"Medium Risk","Low Risk"))</f>
        <v>Low Risk</v>
      </c>
      <c r="AH2692">
        <f>tbl_Customers[[#This Row],[total_day_charge]] + tbl_Customers[[#This Row],[total_eve_charge]] + tbl_Customers[[#This Row],[total_night_charge]] + tbl_Customers[[#This Row],[total_intl_charge]]</f>
        <v>55.97</v>
      </c>
    </row>
    <row r="2693" spans="1:34"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t="str">
        <f>IF(tbl_Customers[[#This Row],[total_intl_charge]] &lt;= 3, "Low Charges", "High Charges")</f>
        <v>Low Charges</v>
      </c>
      <c r="Z2693" t="str">
        <f>IF(tbl_Customers[[#This Row],[total_eve_calls]]&lt;=80,"Low Calls",
IF(tbl_Customers[[#This Row],[total_eve_calls]]&lt;=120,"Medium Calls","High Calls"))</f>
        <v>Medium Calls</v>
      </c>
      <c r="AA2693" t="str">
        <f>IF(tbl_Customers[[#This Row],[total_eve_charge]]&lt;=15,"Low Charges",
IF(tbl_Customers[[#This Row],[total_eve_charge]]&lt;=20,"Medium Charges","High Charges"))</f>
        <v>Low Charges</v>
      </c>
      <c r="AB2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3" t="str">
        <f>IF(tbl_Customers[[#This Row],[number_vmail_messages]] = 0, "No Usage", IF(tbl_Customers[[#This Row],[number_vmail_messages]] &lt;= 20, "Low Usage", IF(tbl_Customers[[#This Row],[number_vmail_messages]] &lt;= 40, "Medium Usgae", "High Usage")))</f>
        <v>High Usage</v>
      </c>
      <c r="AD2693" t="str">
        <f>IF(tbl_Customers[[#This Row],[total_day_minutes]]&lt;=150,"Low Usage", IF(tbl_Customers[[#This Row],[total_day_minutes]]&lt;=200,"Medium Usage", IF(tbl_Customers[[#This Row],[total_day_minutes]]&lt;=250,"High Usage","Very High Usage")))</f>
        <v>Low Usage</v>
      </c>
      <c r="AE2693" t="str">
        <f>IF(tbl_Customers[[#This Row],[total_intl_calls]]&lt;=5,"Low Calls", IF(tbl_Customers[[#This Row],[total_intl_calls]]&lt;=10, "Medium Calls", "High Calls"))</f>
        <v>Medium Calls</v>
      </c>
      <c r="AF26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93" t="str">
        <f>IF(tbl_Customers[[#This Row],[Churn_Risk_Score]]&gt;=10,"High Risk", IF(tbl_Customers[[#This Row],[Churn_Risk_Score]]&gt;=5,"Medium Risk","Low Risk"))</f>
        <v>Low Risk</v>
      </c>
      <c r="AH2693">
        <f>tbl_Customers[[#This Row],[total_day_charge]] + tbl_Customers[[#This Row],[total_eve_charge]] + tbl_Customers[[#This Row],[total_night_charge]] + tbl_Customers[[#This Row],[total_intl_charge]]</f>
        <v>33.04</v>
      </c>
    </row>
    <row r="2694" spans="1:34"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t="str">
        <f>IF(tbl_Customers[[#This Row],[total_intl_charge]] &lt;= 3, "Low Charges", "High Charges")</f>
        <v>Low Charges</v>
      </c>
      <c r="Z2694" t="str">
        <f>IF(tbl_Customers[[#This Row],[total_eve_calls]]&lt;=80,"Low Calls",
IF(tbl_Customers[[#This Row],[total_eve_calls]]&lt;=120,"Medium Calls","High Calls"))</f>
        <v>Medium Calls</v>
      </c>
      <c r="AA2694" t="str">
        <f>IF(tbl_Customers[[#This Row],[total_eve_charge]]&lt;=15,"Low Charges",
IF(tbl_Customers[[#This Row],[total_eve_charge]]&lt;=20,"Medium Charges","High Charges"))</f>
        <v>Medium Charges</v>
      </c>
      <c r="AB2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4" t="str">
        <f>IF(tbl_Customers[[#This Row],[number_vmail_messages]] = 0, "No Usage", IF(tbl_Customers[[#This Row],[number_vmail_messages]] &lt;= 20, "Low Usage", IF(tbl_Customers[[#This Row],[number_vmail_messages]] &lt;= 40, "Medium Usgae", "High Usage")))</f>
        <v>Medium Usgae</v>
      </c>
      <c r="AD2694" t="str">
        <f>IF(tbl_Customers[[#This Row],[total_day_minutes]]&lt;=150,"Low Usage", IF(tbl_Customers[[#This Row],[total_day_minutes]]&lt;=200,"Medium Usage", IF(tbl_Customers[[#This Row],[total_day_minutes]]&lt;=250,"High Usage","Very High Usage")))</f>
        <v>Very High Usage</v>
      </c>
      <c r="AE2694" t="str">
        <f>IF(tbl_Customers[[#This Row],[total_intl_calls]]&lt;=5,"Low Calls", IF(tbl_Customers[[#This Row],[total_intl_calls]]&lt;=10, "Medium Calls", "High Calls"))</f>
        <v>Low Calls</v>
      </c>
      <c r="AF26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4" t="str">
        <f>IF(tbl_Customers[[#This Row],[Churn_Risk_Score]]&gt;=10,"High Risk", IF(tbl_Customers[[#This Row],[Churn_Risk_Score]]&gt;=5,"Medium Risk","Low Risk"))</f>
        <v>Low Risk</v>
      </c>
      <c r="AH2694">
        <f>tbl_Customers[[#This Row],[total_day_charge]] + tbl_Customers[[#This Row],[total_eve_charge]] + tbl_Customers[[#This Row],[total_night_charge]] + tbl_Customers[[#This Row],[total_intl_charge]]</f>
        <v>77.669999999999987</v>
      </c>
    </row>
    <row r="2695" spans="1:34"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t="str">
        <f>IF(tbl_Customers[[#This Row],[total_intl_charge]] &lt;= 3, "Low Charges", "High Charges")</f>
        <v>High Charges</v>
      </c>
      <c r="Z2695" t="str">
        <f>IF(tbl_Customers[[#This Row],[total_eve_calls]]&lt;=80,"Low Calls",
IF(tbl_Customers[[#This Row],[total_eve_calls]]&lt;=120,"Medium Calls","High Calls"))</f>
        <v>Medium Calls</v>
      </c>
      <c r="AA2695" t="str">
        <f>IF(tbl_Customers[[#This Row],[total_eve_charge]]&lt;=15,"Low Charges",
IF(tbl_Customers[[#This Row],[total_eve_charge]]&lt;=20,"Medium Charges","High Charges"))</f>
        <v>Low Charges</v>
      </c>
      <c r="AB2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5" t="str">
        <f>IF(tbl_Customers[[#This Row],[number_vmail_messages]] = 0, "No Usage", IF(tbl_Customers[[#This Row],[number_vmail_messages]] &lt;= 20, "Low Usage", IF(tbl_Customers[[#This Row],[number_vmail_messages]] &lt;= 40, "Medium Usgae", "High Usage")))</f>
        <v>High Usage</v>
      </c>
      <c r="AD2695" t="str">
        <f>IF(tbl_Customers[[#This Row],[total_day_minutes]]&lt;=150,"Low Usage", IF(tbl_Customers[[#This Row],[total_day_minutes]]&lt;=200,"Medium Usage", IF(tbl_Customers[[#This Row],[total_day_minutes]]&lt;=250,"High Usage","Very High Usage")))</f>
        <v>Medium Usage</v>
      </c>
      <c r="AE2695" t="str">
        <f>IF(tbl_Customers[[#This Row],[total_intl_calls]]&lt;=5,"Low Calls", IF(tbl_Customers[[#This Row],[total_intl_calls]]&lt;=10, "Medium Calls", "High Calls"))</f>
        <v>Low Calls</v>
      </c>
      <c r="AF26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95" t="str">
        <f>IF(tbl_Customers[[#This Row],[Churn_Risk_Score]]&gt;=10,"High Risk", IF(tbl_Customers[[#This Row],[Churn_Risk_Score]]&gt;=5,"Medium Risk","Low Risk"))</f>
        <v>Low Risk</v>
      </c>
      <c r="AH2695">
        <f>tbl_Customers[[#This Row],[total_day_charge]] + tbl_Customers[[#This Row],[total_eve_charge]] + tbl_Customers[[#This Row],[total_night_charge]] + tbl_Customers[[#This Row],[total_intl_charge]]</f>
        <v>51.38</v>
      </c>
    </row>
    <row r="2696" spans="1:34"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t="str">
        <f>IF(tbl_Customers[[#This Row],[total_intl_charge]] &lt;= 3, "Low Charges", "High Charges")</f>
        <v>High Charges</v>
      </c>
      <c r="Z2696" t="str">
        <f>IF(tbl_Customers[[#This Row],[total_eve_calls]]&lt;=80,"Low Calls",
IF(tbl_Customers[[#This Row],[total_eve_calls]]&lt;=120,"Medium Calls","High Calls"))</f>
        <v>Medium Calls</v>
      </c>
      <c r="AA2696" t="str">
        <f>IF(tbl_Customers[[#This Row],[total_eve_charge]]&lt;=15,"Low Charges",
IF(tbl_Customers[[#This Row],[total_eve_charge]]&lt;=20,"Medium Charges","High Charges"))</f>
        <v>Medium Charges</v>
      </c>
      <c r="AB2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6" t="str">
        <f>IF(tbl_Customers[[#This Row],[number_vmail_messages]] = 0, "No Usage", IF(tbl_Customers[[#This Row],[number_vmail_messages]] &lt;= 20, "Low Usage", IF(tbl_Customers[[#This Row],[number_vmail_messages]] &lt;= 40, "Medium Usgae", "High Usage")))</f>
        <v>No Usage</v>
      </c>
      <c r="AD2696" t="str">
        <f>IF(tbl_Customers[[#This Row],[total_day_minutes]]&lt;=150,"Low Usage", IF(tbl_Customers[[#This Row],[total_day_minutes]]&lt;=200,"Medium Usage", IF(tbl_Customers[[#This Row],[total_day_minutes]]&lt;=250,"High Usage","Very High Usage")))</f>
        <v>Medium Usage</v>
      </c>
      <c r="AE2696" t="str">
        <f>IF(tbl_Customers[[#This Row],[total_intl_calls]]&lt;=5,"Low Calls", IF(tbl_Customers[[#This Row],[total_intl_calls]]&lt;=10, "Medium Calls", "High Calls"))</f>
        <v>Low Calls</v>
      </c>
      <c r="AF26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6" t="str">
        <f>IF(tbl_Customers[[#This Row],[Churn_Risk_Score]]&gt;=10,"High Risk", IF(tbl_Customers[[#This Row],[Churn_Risk_Score]]&gt;=5,"Medium Risk","Low Risk"))</f>
        <v>Low Risk</v>
      </c>
      <c r="AH2696">
        <f>tbl_Customers[[#This Row],[total_day_charge]] + tbl_Customers[[#This Row],[total_eve_charge]] + tbl_Customers[[#This Row],[total_night_charge]] + tbl_Customers[[#This Row],[total_intl_charge]]</f>
        <v>59.47</v>
      </c>
    </row>
    <row r="2697" spans="1:34"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t="str">
        <f>IF(tbl_Customers[[#This Row],[total_intl_charge]] &lt;= 3, "Low Charges", "High Charges")</f>
        <v>Low Charges</v>
      </c>
      <c r="Z2697" t="str">
        <f>IF(tbl_Customers[[#This Row],[total_eve_calls]]&lt;=80,"Low Calls",
IF(tbl_Customers[[#This Row],[total_eve_calls]]&lt;=120,"Medium Calls","High Calls"))</f>
        <v>Medium Calls</v>
      </c>
      <c r="AA2697" t="str">
        <f>IF(tbl_Customers[[#This Row],[total_eve_charge]]&lt;=15,"Low Charges",
IF(tbl_Customers[[#This Row],[total_eve_charge]]&lt;=20,"Medium Charges","High Charges"))</f>
        <v>Medium Charges</v>
      </c>
      <c r="AB2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7" t="str">
        <f>IF(tbl_Customers[[#This Row],[number_vmail_messages]] = 0, "No Usage", IF(tbl_Customers[[#This Row],[number_vmail_messages]] &lt;= 20, "Low Usage", IF(tbl_Customers[[#This Row],[number_vmail_messages]] &lt;= 40, "Medium Usgae", "High Usage")))</f>
        <v>No Usage</v>
      </c>
      <c r="AD2697" t="str">
        <f>IF(tbl_Customers[[#This Row],[total_day_minutes]]&lt;=150,"Low Usage", IF(tbl_Customers[[#This Row],[total_day_minutes]]&lt;=200,"Medium Usage", IF(tbl_Customers[[#This Row],[total_day_minutes]]&lt;=250,"High Usage","Very High Usage")))</f>
        <v>Medium Usage</v>
      </c>
      <c r="AE2697" t="str">
        <f>IF(tbl_Customers[[#This Row],[total_intl_calls]]&lt;=5,"Low Calls", IF(tbl_Customers[[#This Row],[total_intl_calls]]&lt;=10, "Medium Calls", "High Calls"))</f>
        <v>Low Calls</v>
      </c>
      <c r="AF26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7" t="str">
        <f>IF(tbl_Customers[[#This Row],[Churn_Risk_Score]]&gt;=10,"High Risk", IF(tbl_Customers[[#This Row],[Churn_Risk_Score]]&gt;=5,"Medium Risk","Low Risk"))</f>
        <v>Low Risk</v>
      </c>
      <c r="AH2697">
        <f>tbl_Customers[[#This Row],[total_day_charge]] + tbl_Customers[[#This Row],[total_eve_charge]] + tbl_Customers[[#This Row],[total_night_charge]] + tbl_Customers[[#This Row],[total_intl_charge]]</f>
        <v>60.15</v>
      </c>
    </row>
    <row r="2698" spans="1:34"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t="str">
        <f>IF(tbl_Customers[[#This Row],[total_intl_charge]] &lt;= 3, "Low Charges", "High Charges")</f>
        <v>Low Charges</v>
      </c>
      <c r="Z2698" t="str">
        <f>IF(tbl_Customers[[#This Row],[total_eve_calls]]&lt;=80,"Low Calls",
IF(tbl_Customers[[#This Row],[total_eve_calls]]&lt;=120,"Medium Calls","High Calls"))</f>
        <v>Medium Calls</v>
      </c>
      <c r="AA2698" t="str">
        <f>IF(tbl_Customers[[#This Row],[total_eve_charge]]&lt;=15,"Low Charges",
IF(tbl_Customers[[#This Row],[total_eve_charge]]&lt;=20,"Medium Charges","High Charges"))</f>
        <v>Medium Charges</v>
      </c>
      <c r="AB2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8" t="str">
        <f>IF(tbl_Customers[[#This Row],[number_vmail_messages]] = 0, "No Usage", IF(tbl_Customers[[#This Row],[number_vmail_messages]] &lt;= 20, "Low Usage", IF(tbl_Customers[[#This Row],[number_vmail_messages]] &lt;= 40, "Medium Usgae", "High Usage")))</f>
        <v>No Usage</v>
      </c>
      <c r="AD2698" t="str">
        <f>IF(tbl_Customers[[#This Row],[total_day_minutes]]&lt;=150,"Low Usage", IF(tbl_Customers[[#This Row],[total_day_minutes]]&lt;=200,"Medium Usage", IF(tbl_Customers[[#This Row],[total_day_minutes]]&lt;=250,"High Usage","Very High Usage")))</f>
        <v>High Usage</v>
      </c>
      <c r="AE2698" t="str">
        <f>IF(tbl_Customers[[#This Row],[total_intl_calls]]&lt;=5,"Low Calls", IF(tbl_Customers[[#This Row],[total_intl_calls]]&lt;=10, "Medium Calls", "High Calls"))</f>
        <v>Low Calls</v>
      </c>
      <c r="AF26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98" t="str">
        <f>IF(tbl_Customers[[#This Row],[Churn_Risk_Score]]&gt;=10,"High Risk", IF(tbl_Customers[[#This Row],[Churn_Risk_Score]]&gt;=5,"Medium Risk","Low Risk"))</f>
        <v>Medium Risk</v>
      </c>
      <c r="AH2698">
        <f>tbl_Customers[[#This Row],[total_day_charge]] + tbl_Customers[[#This Row],[total_eve_charge]] + tbl_Customers[[#This Row],[total_night_charge]] + tbl_Customers[[#This Row],[total_intl_charge]]</f>
        <v>62.26</v>
      </c>
    </row>
    <row r="2699" spans="1:34"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t="str">
        <f>IF(tbl_Customers[[#This Row],[total_intl_charge]] &lt;= 3, "Low Charges", "High Charges")</f>
        <v>Low Charges</v>
      </c>
      <c r="Z2699" t="str">
        <f>IF(tbl_Customers[[#This Row],[total_eve_calls]]&lt;=80,"Low Calls",
IF(tbl_Customers[[#This Row],[total_eve_calls]]&lt;=120,"Medium Calls","High Calls"))</f>
        <v>Medium Calls</v>
      </c>
      <c r="AA2699" t="str">
        <f>IF(tbl_Customers[[#This Row],[total_eve_charge]]&lt;=15,"Low Charges",
IF(tbl_Customers[[#This Row],[total_eve_charge]]&lt;=20,"Medium Charges","High Charges"))</f>
        <v>Medium Charges</v>
      </c>
      <c r="AB2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9" t="str">
        <f>IF(tbl_Customers[[#This Row],[number_vmail_messages]] = 0, "No Usage", IF(tbl_Customers[[#This Row],[number_vmail_messages]] &lt;= 20, "Low Usage", IF(tbl_Customers[[#This Row],[number_vmail_messages]] &lt;= 40, "Medium Usgae", "High Usage")))</f>
        <v>No Usage</v>
      </c>
      <c r="AD2699" t="str">
        <f>IF(tbl_Customers[[#This Row],[total_day_minutes]]&lt;=150,"Low Usage", IF(tbl_Customers[[#This Row],[total_day_minutes]]&lt;=200,"Medium Usage", IF(tbl_Customers[[#This Row],[total_day_minutes]]&lt;=250,"High Usage","Very High Usage")))</f>
        <v>Medium Usage</v>
      </c>
      <c r="AE2699" t="str">
        <f>IF(tbl_Customers[[#This Row],[total_intl_calls]]&lt;=5,"Low Calls", IF(tbl_Customers[[#This Row],[total_intl_calls]]&lt;=10, "Medium Calls", "High Calls"))</f>
        <v>Medium Calls</v>
      </c>
      <c r="AF26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9" t="str">
        <f>IF(tbl_Customers[[#This Row],[Churn_Risk_Score]]&gt;=10,"High Risk", IF(tbl_Customers[[#This Row],[Churn_Risk_Score]]&gt;=5,"Medium Risk","Low Risk"))</f>
        <v>Low Risk</v>
      </c>
      <c r="AH2699">
        <f>tbl_Customers[[#This Row],[total_day_charge]] + tbl_Customers[[#This Row],[total_eve_charge]] + tbl_Customers[[#This Row],[total_night_charge]] + tbl_Customers[[#This Row],[total_intl_charge]]</f>
        <v>58.45</v>
      </c>
    </row>
    <row r="2700" spans="1:34"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t="str">
        <f>IF(tbl_Customers[[#This Row],[total_intl_charge]] &lt;= 3, "Low Charges", "High Charges")</f>
        <v>Low Charges</v>
      </c>
      <c r="Z2700" t="str">
        <f>IF(tbl_Customers[[#This Row],[total_eve_calls]]&lt;=80,"Low Calls",
IF(tbl_Customers[[#This Row],[total_eve_calls]]&lt;=120,"Medium Calls","High Calls"))</f>
        <v>Low Calls</v>
      </c>
      <c r="AA2700" t="str">
        <f>IF(tbl_Customers[[#This Row],[total_eve_charge]]&lt;=15,"Low Charges",
IF(tbl_Customers[[#This Row],[total_eve_charge]]&lt;=20,"Medium Charges","High Charges"))</f>
        <v>Medium Charges</v>
      </c>
      <c r="AB2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00" t="str">
        <f>IF(tbl_Customers[[#This Row],[number_vmail_messages]] = 0, "No Usage", IF(tbl_Customers[[#This Row],[number_vmail_messages]] &lt;= 20, "Low Usage", IF(tbl_Customers[[#This Row],[number_vmail_messages]] &lt;= 40, "Medium Usgae", "High Usage")))</f>
        <v>No Usage</v>
      </c>
      <c r="AD2700" t="str">
        <f>IF(tbl_Customers[[#This Row],[total_day_minutes]]&lt;=150,"Low Usage", IF(tbl_Customers[[#This Row],[total_day_minutes]]&lt;=200,"Medium Usage", IF(tbl_Customers[[#This Row],[total_day_minutes]]&lt;=250,"High Usage","Very High Usage")))</f>
        <v>Medium Usage</v>
      </c>
      <c r="AE2700" t="str">
        <f>IF(tbl_Customers[[#This Row],[total_intl_calls]]&lt;=5,"Low Calls", IF(tbl_Customers[[#This Row],[total_intl_calls]]&lt;=10, "Medium Calls", "High Calls"))</f>
        <v>Low Calls</v>
      </c>
      <c r="AF27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0" t="str">
        <f>IF(tbl_Customers[[#This Row],[Churn_Risk_Score]]&gt;=10,"High Risk", IF(tbl_Customers[[#This Row],[Churn_Risk_Score]]&gt;=5,"Medium Risk","Low Risk"))</f>
        <v>Low Risk</v>
      </c>
      <c r="AH2700">
        <f>tbl_Customers[[#This Row],[total_day_charge]] + tbl_Customers[[#This Row],[total_eve_charge]] + tbl_Customers[[#This Row],[total_night_charge]] + tbl_Customers[[#This Row],[total_intl_charge]]</f>
        <v>51.57</v>
      </c>
    </row>
    <row r="2701" spans="1:34"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t="str">
        <f>IF(tbl_Customers[[#This Row],[total_intl_charge]] &lt;= 3, "Low Charges", "High Charges")</f>
        <v>Low Charges</v>
      </c>
      <c r="Z2701" t="str">
        <f>IF(tbl_Customers[[#This Row],[total_eve_calls]]&lt;=80,"Low Calls",
IF(tbl_Customers[[#This Row],[total_eve_calls]]&lt;=120,"Medium Calls","High Calls"))</f>
        <v>High Calls</v>
      </c>
      <c r="AA2701" t="str">
        <f>IF(tbl_Customers[[#This Row],[total_eve_charge]]&lt;=15,"Low Charges",
IF(tbl_Customers[[#This Row],[total_eve_charge]]&lt;=20,"Medium Charges","High Charges"))</f>
        <v>Low Charges</v>
      </c>
      <c r="AB2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1" t="str">
        <f>IF(tbl_Customers[[#This Row],[number_vmail_messages]] = 0, "No Usage", IF(tbl_Customers[[#This Row],[number_vmail_messages]] &lt;= 20, "Low Usage", IF(tbl_Customers[[#This Row],[number_vmail_messages]] &lt;= 40, "Medium Usgae", "High Usage")))</f>
        <v>No Usage</v>
      </c>
      <c r="AD2701" t="str">
        <f>IF(tbl_Customers[[#This Row],[total_day_minutes]]&lt;=150,"Low Usage", IF(tbl_Customers[[#This Row],[total_day_minutes]]&lt;=200,"Medium Usage", IF(tbl_Customers[[#This Row],[total_day_minutes]]&lt;=250,"High Usage","Very High Usage")))</f>
        <v>Medium Usage</v>
      </c>
      <c r="AE2701" t="str">
        <f>IF(tbl_Customers[[#This Row],[total_intl_calls]]&lt;=5,"Low Calls", IF(tbl_Customers[[#This Row],[total_intl_calls]]&lt;=10, "Medium Calls", "High Calls"))</f>
        <v>Low Calls</v>
      </c>
      <c r="AF27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1" t="str">
        <f>IF(tbl_Customers[[#This Row],[Churn_Risk_Score]]&gt;=10,"High Risk", IF(tbl_Customers[[#This Row],[Churn_Risk_Score]]&gt;=5,"Medium Risk","Low Risk"))</f>
        <v>Low Risk</v>
      </c>
      <c r="AH2701">
        <f>tbl_Customers[[#This Row],[total_day_charge]] + tbl_Customers[[#This Row],[total_eve_charge]] + tbl_Customers[[#This Row],[total_night_charge]] + tbl_Customers[[#This Row],[total_intl_charge]]</f>
        <v>60.85</v>
      </c>
    </row>
    <row r="2702" spans="1:34"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t="str">
        <f>IF(tbl_Customers[[#This Row],[total_intl_charge]] &lt;= 3, "Low Charges", "High Charges")</f>
        <v>High Charges</v>
      </c>
      <c r="Z2702" t="str">
        <f>IF(tbl_Customers[[#This Row],[total_eve_calls]]&lt;=80,"Low Calls",
IF(tbl_Customers[[#This Row],[total_eve_calls]]&lt;=120,"Medium Calls","High Calls"))</f>
        <v>Medium Calls</v>
      </c>
      <c r="AA2702" t="str">
        <f>IF(tbl_Customers[[#This Row],[total_eve_charge]]&lt;=15,"Low Charges",
IF(tbl_Customers[[#This Row],[total_eve_charge]]&lt;=20,"Medium Charges","High Charges"))</f>
        <v>Low Charges</v>
      </c>
      <c r="AB2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2" t="str">
        <f>IF(tbl_Customers[[#This Row],[number_vmail_messages]] = 0, "No Usage", IF(tbl_Customers[[#This Row],[number_vmail_messages]] &lt;= 20, "Low Usage", IF(tbl_Customers[[#This Row],[number_vmail_messages]] &lt;= 40, "Medium Usgae", "High Usage")))</f>
        <v>No Usage</v>
      </c>
      <c r="AD2702" t="str">
        <f>IF(tbl_Customers[[#This Row],[total_day_minutes]]&lt;=150,"Low Usage", IF(tbl_Customers[[#This Row],[total_day_minutes]]&lt;=200,"Medium Usage", IF(tbl_Customers[[#This Row],[total_day_minutes]]&lt;=250,"High Usage","Very High Usage")))</f>
        <v>High Usage</v>
      </c>
      <c r="AE2702" t="str">
        <f>IF(tbl_Customers[[#This Row],[total_intl_calls]]&lt;=5,"Low Calls", IF(tbl_Customers[[#This Row],[total_intl_calls]]&lt;=10, "Medium Calls", "High Calls"))</f>
        <v>Low Calls</v>
      </c>
      <c r="AF27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2" t="str">
        <f>IF(tbl_Customers[[#This Row],[Churn_Risk_Score]]&gt;=10,"High Risk", IF(tbl_Customers[[#This Row],[Churn_Risk_Score]]&gt;=5,"Medium Risk","Low Risk"))</f>
        <v>Low Risk</v>
      </c>
      <c r="AH2702">
        <f>tbl_Customers[[#This Row],[total_day_charge]] + tbl_Customers[[#This Row],[total_eve_charge]] + tbl_Customers[[#This Row],[total_night_charge]] + tbl_Customers[[#This Row],[total_intl_charge]]</f>
        <v>68.31</v>
      </c>
    </row>
    <row r="2703" spans="1:34"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t="str">
        <f>IF(tbl_Customers[[#This Row],[total_intl_charge]] &lt;= 3, "Low Charges", "High Charges")</f>
        <v>Low Charges</v>
      </c>
      <c r="Z2703" t="str">
        <f>IF(tbl_Customers[[#This Row],[total_eve_calls]]&lt;=80,"Low Calls",
IF(tbl_Customers[[#This Row],[total_eve_calls]]&lt;=120,"Medium Calls","High Calls"))</f>
        <v>Medium Calls</v>
      </c>
      <c r="AA2703" t="str">
        <f>IF(tbl_Customers[[#This Row],[total_eve_charge]]&lt;=15,"Low Charges",
IF(tbl_Customers[[#This Row],[total_eve_charge]]&lt;=20,"Medium Charges","High Charges"))</f>
        <v>Low Charges</v>
      </c>
      <c r="AB2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3" t="str">
        <f>IF(tbl_Customers[[#This Row],[number_vmail_messages]] = 0, "No Usage", IF(tbl_Customers[[#This Row],[number_vmail_messages]] &lt;= 20, "Low Usage", IF(tbl_Customers[[#This Row],[number_vmail_messages]] &lt;= 40, "Medium Usgae", "High Usage")))</f>
        <v>No Usage</v>
      </c>
      <c r="AD2703" t="str">
        <f>IF(tbl_Customers[[#This Row],[total_day_minutes]]&lt;=150,"Low Usage", IF(tbl_Customers[[#This Row],[total_day_minutes]]&lt;=200,"Medium Usage", IF(tbl_Customers[[#This Row],[total_day_minutes]]&lt;=250,"High Usage","Very High Usage")))</f>
        <v>Medium Usage</v>
      </c>
      <c r="AE2703" t="str">
        <f>IF(tbl_Customers[[#This Row],[total_intl_calls]]&lt;=5,"Low Calls", IF(tbl_Customers[[#This Row],[total_intl_calls]]&lt;=10, "Medium Calls", "High Calls"))</f>
        <v>Medium Calls</v>
      </c>
      <c r="AF27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3" t="str">
        <f>IF(tbl_Customers[[#This Row],[Churn_Risk_Score]]&gt;=10,"High Risk", IF(tbl_Customers[[#This Row],[Churn_Risk_Score]]&gt;=5,"Medium Risk","Low Risk"))</f>
        <v>Low Risk</v>
      </c>
      <c r="AH2703">
        <f>tbl_Customers[[#This Row],[total_day_charge]] + tbl_Customers[[#This Row],[total_eve_charge]] + tbl_Customers[[#This Row],[total_night_charge]] + tbl_Customers[[#This Row],[total_intl_charge]]</f>
        <v>56.419999999999995</v>
      </c>
    </row>
    <row r="2704" spans="1:34"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t="str">
        <f>IF(tbl_Customers[[#This Row],[total_intl_charge]] &lt;= 3, "Low Charges", "High Charges")</f>
        <v>Low Charges</v>
      </c>
      <c r="Z2704" t="str">
        <f>IF(tbl_Customers[[#This Row],[total_eve_calls]]&lt;=80,"Low Calls",
IF(tbl_Customers[[#This Row],[total_eve_calls]]&lt;=120,"Medium Calls","High Calls"))</f>
        <v>Low Calls</v>
      </c>
      <c r="AA2704" t="str">
        <f>IF(tbl_Customers[[#This Row],[total_eve_charge]]&lt;=15,"Low Charges",
IF(tbl_Customers[[#This Row],[total_eve_charge]]&lt;=20,"Medium Charges","High Charges"))</f>
        <v>High Charges</v>
      </c>
      <c r="AB2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4" t="str">
        <f>IF(tbl_Customers[[#This Row],[number_vmail_messages]] = 0, "No Usage", IF(tbl_Customers[[#This Row],[number_vmail_messages]] &lt;= 20, "Low Usage", IF(tbl_Customers[[#This Row],[number_vmail_messages]] &lt;= 40, "Medium Usgae", "High Usage")))</f>
        <v>Medium Usgae</v>
      </c>
      <c r="AD2704" t="str">
        <f>IF(tbl_Customers[[#This Row],[total_day_minutes]]&lt;=150,"Low Usage", IF(tbl_Customers[[#This Row],[total_day_minutes]]&lt;=200,"Medium Usage", IF(tbl_Customers[[#This Row],[total_day_minutes]]&lt;=250,"High Usage","Very High Usage")))</f>
        <v>High Usage</v>
      </c>
      <c r="AE2704" t="str">
        <f>IF(tbl_Customers[[#This Row],[total_intl_calls]]&lt;=5,"Low Calls", IF(tbl_Customers[[#This Row],[total_intl_calls]]&lt;=10, "Medium Calls", "High Calls"))</f>
        <v>Low Calls</v>
      </c>
      <c r="AF27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4" t="str">
        <f>IF(tbl_Customers[[#This Row],[Churn_Risk_Score]]&gt;=10,"High Risk", IF(tbl_Customers[[#This Row],[Churn_Risk_Score]]&gt;=5,"Medium Risk","Low Risk"))</f>
        <v>Low Risk</v>
      </c>
      <c r="AH2704">
        <f>tbl_Customers[[#This Row],[total_day_charge]] + tbl_Customers[[#This Row],[total_eve_charge]] + tbl_Customers[[#This Row],[total_night_charge]] + tbl_Customers[[#This Row],[total_intl_charge]]</f>
        <v>70.27</v>
      </c>
    </row>
    <row r="2705" spans="1:34"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t="str">
        <f>IF(tbl_Customers[[#This Row],[total_intl_charge]] &lt;= 3, "Low Charges", "High Charges")</f>
        <v>High Charges</v>
      </c>
      <c r="Z2705" t="str">
        <f>IF(tbl_Customers[[#This Row],[total_eve_calls]]&lt;=80,"Low Calls",
IF(tbl_Customers[[#This Row],[total_eve_calls]]&lt;=120,"Medium Calls","High Calls"))</f>
        <v>Low Calls</v>
      </c>
      <c r="AA2705" t="str">
        <f>IF(tbl_Customers[[#This Row],[total_eve_charge]]&lt;=15,"Low Charges",
IF(tbl_Customers[[#This Row],[total_eve_charge]]&lt;=20,"Medium Charges","High Charges"))</f>
        <v>Medium Charges</v>
      </c>
      <c r="AB2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5" t="str">
        <f>IF(tbl_Customers[[#This Row],[number_vmail_messages]] = 0, "No Usage", IF(tbl_Customers[[#This Row],[number_vmail_messages]] &lt;= 20, "Low Usage", IF(tbl_Customers[[#This Row],[number_vmail_messages]] &lt;= 40, "Medium Usgae", "High Usage")))</f>
        <v>No Usage</v>
      </c>
      <c r="AD2705" t="str">
        <f>IF(tbl_Customers[[#This Row],[total_day_minutes]]&lt;=150,"Low Usage", IF(tbl_Customers[[#This Row],[total_day_minutes]]&lt;=200,"Medium Usage", IF(tbl_Customers[[#This Row],[total_day_minutes]]&lt;=250,"High Usage","Very High Usage")))</f>
        <v>High Usage</v>
      </c>
      <c r="AE2705" t="str">
        <f>IF(tbl_Customers[[#This Row],[total_intl_calls]]&lt;=5,"Low Calls", IF(tbl_Customers[[#This Row],[total_intl_calls]]&lt;=10, "Medium Calls", "High Calls"))</f>
        <v>Low Calls</v>
      </c>
      <c r="AF27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05" t="str">
        <f>IF(tbl_Customers[[#This Row],[Churn_Risk_Score]]&gt;=10,"High Risk", IF(tbl_Customers[[#This Row],[Churn_Risk_Score]]&gt;=5,"Medium Risk","Low Risk"))</f>
        <v>Medium Risk</v>
      </c>
      <c r="AH2705">
        <f>tbl_Customers[[#This Row],[total_day_charge]] + tbl_Customers[[#This Row],[total_eve_charge]] + tbl_Customers[[#This Row],[total_night_charge]] + tbl_Customers[[#This Row],[total_intl_charge]]</f>
        <v>72.44</v>
      </c>
    </row>
    <row r="2706" spans="1:34"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t="str">
        <f>IF(tbl_Customers[[#This Row],[total_intl_charge]] &lt;= 3, "Low Charges", "High Charges")</f>
        <v>High Charges</v>
      </c>
      <c r="Z2706" t="str">
        <f>IF(tbl_Customers[[#This Row],[total_eve_calls]]&lt;=80,"Low Calls",
IF(tbl_Customers[[#This Row],[total_eve_calls]]&lt;=120,"Medium Calls","High Calls"))</f>
        <v>Low Calls</v>
      </c>
      <c r="AA2706" t="str">
        <f>IF(tbl_Customers[[#This Row],[total_eve_charge]]&lt;=15,"Low Charges",
IF(tbl_Customers[[#This Row],[total_eve_charge]]&lt;=20,"Medium Charges","High Charges"))</f>
        <v>Low Charges</v>
      </c>
      <c r="AB2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6" t="str">
        <f>IF(tbl_Customers[[#This Row],[number_vmail_messages]] = 0, "No Usage", IF(tbl_Customers[[#This Row],[number_vmail_messages]] &lt;= 20, "Low Usage", IF(tbl_Customers[[#This Row],[number_vmail_messages]] &lt;= 40, "Medium Usgae", "High Usage")))</f>
        <v>No Usage</v>
      </c>
      <c r="AD2706" t="str">
        <f>IF(tbl_Customers[[#This Row],[total_day_minutes]]&lt;=150,"Low Usage", IF(tbl_Customers[[#This Row],[total_day_minutes]]&lt;=200,"Medium Usage", IF(tbl_Customers[[#This Row],[total_day_minutes]]&lt;=250,"High Usage","Very High Usage")))</f>
        <v>Medium Usage</v>
      </c>
      <c r="AE2706" t="str">
        <f>IF(tbl_Customers[[#This Row],[total_intl_calls]]&lt;=5,"Low Calls", IF(tbl_Customers[[#This Row],[total_intl_calls]]&lt;=10, "Medium Calls", "High Calls"))</f>
        <v>Low Calls</v>
      </c>
      <c r="AF27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06" t="str">
        <f>IF(tbl_Customers[[#This Row],[Churn_Risk_Score]]&gt;=10,"High Risk", IF(tbl_Customers[[#This Row],[Churn_Risk_Score]]&gt;=5,"Medium Risk","Low Risk"))</f>
        <v>Medium Risk</v>
      </c>
      <c r="AH2706">
        <f>tbl_Customers[[#This Row],[total_day_charge]] + tbl_Customers[[#This Row],[total_eve_charge]] + tbl_Customers[[#This Row],[total_night_charge]] + tbl_Customers[[#This Row],[total_intl_charge]]</f>
        <v>54.120000000000005</v>
      </c>
    </row>
    <row r="2707" spans="1:34"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t="str">
        <f>IF(tbl_Customers[[#This Row],[total_intl_charge]] &lt;= 3, "Low Charges", "High Charges")</f>
        <v>Low Charges</v>
      </c>
      <c r="Z2707" t="str">
        <f>IF(tbl_Customers[[#This Row],[total_eve_calls]]&lt;=80,"Low Calls",
IF(tbl_Customers[[#This Row],[total_eve_calls]]&lt;=120,"Medium Calls","High Calls"))</f>
        <v>Medium Calls</v>
      </c>
      <c r="AA2707" t="str">
        <f>IF(tbl_Customers[[#This Row],[total_eve_charge]]&lt;=15,"Low Charges",
IF(tbl_Customers[[#This Row],[total_eve_charge]]&lt;=20,"Medium Charges","High Charges"))</f>
        <v>Low Charges</v>
      </c>
      <c r="AB2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7" t="str">
        <f>IF(tbl_Customers[[#This Row],[number_vmail_messages]] = 0, "No Usage", IF(tbl_Customers[[#This Row],[number_vmail_messages]] &lt;= 20, "Low Usage", IF(tbl_Customers[[#This Row],[number_vmail_messages]] &lt;= 40, "Medium Usgae", "High Usage")))</f>
        <v>No Usage</v>
      </c>
      <c r="AD2707" t="str">
        <f>IF(tbl_Customers[[#This Row],[total_day_minutes]]&lt;=150,"Low Usage", IF(tbl_Customers[[#This Row],[total_day_minutes]]&lt;=200,"Medium Usage", IF(tbl_Customers[[#This Row],[total_day_minutes]]&lt;=250,"High Usage","Very High Usage")))</f>
        <v>High Usage</v>
      </c>
      <c r="AE2707" t="str">
        <f>IF(tbl_Customers[[#This Row],[total_intl_calls]]&lt;=5,"Low Calls", IF(tbl_Customers[[#This Row],[total_intl_calls]]&lt;=10, "Medium Calls", "High Calls"))</f>
        <v>Low Calls</v>
      </c>
      <c r="AF27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7" t="str">
        <f>IF(tbl_Customers[[#This Row],[Churn_Risk_Score]]&gt;=10,"High Risk", IF(tbl_Customers[[#This Row],[Churn_Risk_Score]]&gt;=5,"Medium Risk","Low Risk"))</f>
        <v>Low Risk</v>
      </c>
      <c r="AH2707">
        <f>tbl_Customers[[#This Row],[total_day_charge]] + tbl_Customers[[#This Row],[total_eve_charge]] + tbl_Customers[[#This Row],[total_night_charge]] + tbl_Customers[[#This Row],[total_intl_charge]]</f>
        <v>63.219999999999992</v>
      </c>
    </row>
    <row r="2708" spans="1:34"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t="str">
        <f>IF(tbl_Customers[[#This Row],[total_intl_charge]] &lt;= 3, "Low Charges", "High Charges")</f>
        <v>Low Charges</v>
      </c>
      <c r="Z2708" t="str">
        <f>IF(tbl_Customers[[#This Row],[total_eve_calls]]&lt;=80,"Low Calls",
IF(tbl_Customers[[#This Row],[total_eve_calls]]&lt;=120,"Medium Calls","High Calls"))</f>
        <v>Medium Calls</v>
      </c>
      <c r="AA2708" t="str">
        <f>IF(tbl_Customers[[#This Row],[total_eve_charge]]&lt;=15,"Low Charges",
IF(tbl_Customers[[#This Row],[total_eve_charge]]&lt;=20,"Medium Charges","High Charges"))</f>
        <v>Medium Charges</v>
      </c>
      <c r="AB2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8" t="str">
        <f>IF(tbl_Customers[[#This Row],[number_vmail_messages]] = 0, "No Usage", IF(tbl_Customers[[#This Row],[number_vmail_messages]] &lt;= 20, "Low Usage", IF(tbl_Customers[[#This Row],[number_vmail_messages]] &lt;= 40, "Medium Usgae", "High Usage")))</f>
        <v>Medium Usgae</v>
      </c>
      <c r="AD2708" t="str">
        <f>IF(tbl_Customers[[#This Row],[total_day_minutes]]&lt;=150,"Low Usage", IF(tbl_Customers[[#This Row],[total_day_minutes]]&lt;=200,"Medium Usage", IF(tbl_Customers[[#This Row],[total_day_minutes]]&lt;=250,"High Usage","Very High Usage")))</f>
        <v>Medium Usage</v>
      </c>
      <c r="AE2708" t="str">
        <f>IF(tbl_Customers[[#This Row],[total_intl_calls]]&lt;=5,"Low Calls", IF(tbl_Customers[[#This Row],[total_intl_calls]]&lt;=10, "Medium Calls", "High Calls"))</f>
        <v>Low Calls</v>
      </c>
      <c r="AF27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8" t="str">
        <f>IF(tbl_Customers[[#This Row],[Churn_Risk_Score]]&gt;=10,"High Risk", IF(tbl_Customers[[#This Row],[Churn_Risk_Score]]&gt;=5,"Medium Risk","Low Risk"))</f>
        <v>Low Risk</v>
      </c>
      <c r="AH2708">
        <f>tbl_Customers[[#This Row],[total_day_charge]] + tbl_Customers[[#This Row],[total_eve_charge]] + tbl_Customers[[#This Row],[total_night_charge]] + tbl_Customers[[#This Row],[total_intl_charge]]</f>
        <v>57.51</v>
      </c>
    </row>
    <row r="2709" spans="1:34"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t="str">
        <f>IF(tbl_Customers[[#This Row],[total_intl_charge]] &lt;= 3, "Low Charges", "High Charges")</f>
        <v>Low Charges</v>
      </c>
      <c r="Z2709" t="str">
        <f>IF(tbl_Customers[[#This Row],[total_eve_calls]]&lt;=80,"Low Calls",
IF(tbl_Customers[[#This Row],[total_eve_calls]]&lt;=120,"Medium Calls","High Calls"))</f>
        <v>High Calls</v>
      </c>
      <c r="AA2709" t="str">
        <f>IF(tbl_Customers[[#This Row],[total_eve_charge]]&lt;=15,"Low Charges",
IF(tbl_Customers[[#This Row],[total_eve_charge]]&lt;=20,"Medium Charges","High Charges"))</f>
        <v>Low Charges</v>
      </c>
      <c r="AB2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9" t="str">
        <f>IF(tbl_Customers[[#This Row],[number_vmail_messages]] = 0, "No Usage", IF(tbl_Customers[[#This Row],[number_vmail_messages]] &lt;= 20, "Low Usage", IF(tbl_Customers[[#This Row],[number_vmail_messages]] &lt;= 40, "Medium Usgae", "High Usage")))</f>
        <v>No Usage</v>
      </c>
      <c r="AD2709" t="str">
        <f>IF(tbl_Customers[[#This Row],[total_day_minutes]]&lt;=150,"Low Usage", IF(tbl_Customers[[#This Row],[total_day_minutes]]&lt;=200,"Medium Usage", IF(tbl_Customers[[#This Row],[total_day_minutes]]&lt;=250,"High Usage","Very High Usage")))</f>
        <v>Low Usage</v>
      </c>
      <c r="AE2709" t="str">
        <f>IF(tbl_Customers[[#This Row],[total_intl_calls]]&lt;=5,"Low Calls", IF(tbl_Customers[[#This Row],[total_intl_calls]]&lt;=10, "Medium Calls", "High Calls"))</f>
        <v>Low Calls</v>
      </c>
      <c r="AF27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9" t="str">
        <f>IF(tbl_Customers[[#This Row],[Churn_Risk_Score]]&gt;=10,"High Risk", IF(tbl_Customers[[#This Row],[Churn_Risk_Score]]&gt;=5,"Medium Risk","Low Risk"))</f>
        <v>Low Risk</v>
      </c>
      <c r="AH2709">
        <f>tbl_Customers[[#This Row],[total_day_charge]] + tbl_Customers[[#This Row],[total_eve_charge]] + tbl_Customers[[#This Row],[total_night_charge]] + tbl_Customers[[#This Row],[total_intl_charge]]</f>
        <v>42.65</v>
      </c>
    </row>
    <row r="2710" spans="1:34"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t="str">
        <f>IF(tbl_Customers[[#This Row],[total_intl_charge]] &lt;= 3, "Low Charges", "High Charges")</f>
        <v>Low Charges</v>
      </c>
      <c r="Z2710" t="str">
        <f>IF(tbl_Customers[[#This Row],[total_eve_calls]]&lt;=80,"Low Calls",
IF(tbl_Customers[[#This Row],[total_eve_calls]]&lt;=120,"Medium Calls","High Calls"))</f>
        <v>Medium Calls</v>
      </c>
      <c r="AA2710" t="str">
        <f>IF(tbl_Customers[[#This Row],[total_eve_charge]]&lt;=15,"Low Charges",
IF(tbl_Customers[[#This Row],[total_eve_charge]]&lt;=20,"Medium Charges","High Charges"))</f>
        <v>Medium Charges</v>
      </c>
      <c r="AB2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0" t="str">
        <f>IF(tbl_Customers[[#This Row],[number_vmail_messages]] = 0, "No Usage", IF(tbl_Customers[[#This Row],[number_vmail_messages]] &lt;= 20, "Low Usage", IF(tbl_Customers[[#This Row],[number_vmail_messages]] &lt;= 40, "Medium Usgae", "High Usage")))</f>
        <v>Medium Usgae</v>
      </c>
      <c r="AD2710" t="str">
        <f>IF(tbl_Customers[[#This Row],[total_day_minutes]]&lt;=150,"Low Usage", IF(tbl_Customers[[#This Row],[total_day_minutes]]&lt;=200,"Medium Usage", IF(tbl_Customers[[#This Row],[total_day_minutes]]&lt;=250,"High Usage","Very High Usage")))</f>
        <v>High Usage</v>
      </c>
      <c r="AE2710" t="str">
        <f>IF(tbl_Customers[[#This Row],[total_intl_calls]]&lt;=5,"Low Calls", IF(tbl_Customers[[#This Row],[total_intl_calls]]&lt;=10, "Medium Calls", "High Calls"))</f>
        <v>Medium Calls</v>
      </c>
      <c r="AF27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0" t="str">
        <f>IF(tbl_Customers[[#This Row],[Churn_Risk_Score]]&gt;=10,"High Risk", IF(tbl_Customers[[#This Row],[Churn_Risk_Score]]&gt;=5,"Medium Risk","Low Risk"))</f>
        <v>Low Risk</v>
      </c>
      <c r="AH2710">
        <f>tbl_Customers[[#This Row],[total_day_charge]] + tbl_Customers[[#This Row],[total_eve_charge]] + tbl_Customers[[#This Row],[total_night_charge]] + tbl_Customers[[#This Row],[total_intl_charge]]</f>
        <v>64.19</v>
      </c>
    </row>
    <row r="2711" spans="1:34"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t="str">
        <f>IF(tbl_Customers[[#This Row],[total_intl_charge]] &lt;= 3, "Low Charges", "High Charges")</f>
        <v>High Charges</v>
      </c>
      <c r="Z2711" t="str">
        <f>IF(tbl_Customers[[#This Row],[total_eve_calls]]&lt;=80,"Low Calls",
IF(tbl_Customers[[#This Row],[total_eve_calls]]&lt;=120,"Medium Calls","High Calls"))</f>
        <v>Low Calls</v>
      </c>
      <c r="AA2711" t="str">
        <f>IF(tbl_Customers[[#This Row],[total_eve_charge]]&lt;=15,"Low Charges",
IF(tbl_Customers[[#This Row],[total_eve_charge]]&lt;=20,"Medium Charges","High Charges"))</f>
        <v>Low Charges</v>
      </c>
      <c r="AB2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1" t="str">
        <f>IF(tbl_Customers[[#This Row],[number_vmail_messages]] = 0, "No Usage", IF(tbl_Customers[[#This Row],[number_vmail_messages]] &lt;= 20, "Low Usage", IF(tbl_Customers[[#This Row],[number_vmail_messages]] &lt;= 40, "Medium Usgae", "High Usage")))</f>
        <v>No Usage</v>
      </c>
      <c r="AD2711" t="str">
        <f>IF(tbl_Customers[[#This Row],[total_day_minutes]]&lt;=150,"Low Usage", IF(tbl_Customers[[#This Row],[total_day_minutes]]&lt;=200,"Medium Usage", IF(tbl_Customers[[#This Row],[total_day_minutes]]&lt;=250,"High Usage","Very High Usage")))</f>
        <v>High Usage</v>
      </c>
      <c r="AE2711" t="str">
        <f>IF(tbl_Customers[[#This Row],[total_intl_calls]]&lt;=5,"Low Calls", IF(tbl_Customers[[#This Row],[total_intl_calls]]&lt;=10, "Medium Calls", "High Calls"))</f>
        <v>Low Calls</v>
      </c>
      <c r="AF27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1" t="str">
        <f>IF(tbl_Customers[[#This Row],[Churn_Risk_Score]]&gt;=10,"High Risk", IF(tbl_Customers[[#This Row],[Churn_Risk_Score]]&gt;=5,"Medium Risk","Low Risk"))</f>
        <v>Low Risk</v>
      </c>
      <c r="AH2711">
        <f>tbl_Customers[[#This Row],[total_day_charge]] + tbl_Customers[[#This Row],[total_eve_charge]] + tbl_Customers[[#This Row],[total_night_charge]] + tbl_Customers[[#This Row],[total_intl_charge]]</f>
        <v>72.989999999999995</v>
      </c>
    </row>
    <row r="2712" spans="1:34"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t="str">
        <f>IF(tbl_Customers[[#This Row],[total_intl_charge]] &lt;= 3, "Low Charges", "High Charges")</f>
        <v>High Charges</v>
      </c>
      <c r="Z2712" t="str">
        <f>IF(tbl_Customers[[#This Row],[total_eve_calls]]&lt;=80,"Low Calls",
IF(tbl_Customers[[#This Row],[total_eve_calls]]&lt;=120,"Medium Calls","High Calls"))</f>
        <v>High Calls</v>
      </c>
      <c r="AA2712" t="str">
        <f>IF(tbl_Customers[[#This Row],[total_eve_charge]]&lt;=15,"Low Charges",
IF(tbl_Customers[[#This Row],[total_eve_charge]]&lt;=20,"Medium Charges","High Charges"))</f>
        <v>Medium Charges</v>
      </c>
      <c r="AB2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2" t="str">
        <f>IF(tbl_Customers[[#This Row],[number_vmail_messages]] = 0, "No Usage", IF(tbl_Customers[[#This Row],[number_vmail_messages]] &lt;= 20, "Low Usage", IF(tbl_Customers[[#This Row],[number_vmail_messages]] &lt;= 40, "Medium Usgae", "High Usage")))</f>
        <v>Medium Usgae</v>
      </c>
      <c r="AD2712" t="str">
        <f>IF(tbl_Customers[[#This Row],[total_day_minutes]]&lt;=150,"Low Usage", IF(tbl_Customers[[#This Row],[total_day_minutes]]&lt;=200,"Medium Usage", IF(tbl_Customers[[#This Row],[total_day_minutes]]&lt;=250,"High Usage","Very High Usage")))</f>
        <v>Low Usage</v>
      </c>
      <c r="AE2712" t="str">
        <f>IF(tbl_Customers[[#This Row],[total_intl_calls]]&lt;=5,"Low Calls", IF(tbl_Customers[[#This Row],[total_intl_calls]]&lt;=10, "Medium Calls", "High Calls"))</f>
        <v>Low Calls</v>
      </c>
      <c r="AF27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12" t="str">
        <f>IF(tbl_Customers[[#This Row],[Churn_Risk_Score]]&gt;=10,"High Risk", IF(tbl_Customers[[#This Row],[Churn_Risk_Score]]&gt;=5,"Medium Risk","Low Risk"))</f>
        <v>Low Risk</v>
      </c>
      <c r="AH2712">
        <f>tbl_Customers[[#This Row],[total_day_charge]] + tbl_Customers[[#This Row],[total_eve_charge]] + tbl_Customers[[#This Row],[total_night_charge]] + tbl_Customers[[#This Row],[total_intl_charge]]</f>
        <v>53.139999999999993</v>
      </c>
    </row>
    <row r="2713" spans="1:34"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t="str">
        <f>IF(tbl_Customers[[#This Row],[total_intl_charge]] &lt;= 3, "Low Charges", "High Charges")</f>
        <v>High Charges</v>
      </c>
      <c r="Z2713" t="str">
        <f>IF(tbl_Customers[[#This Row],[total_eve_calls]]&lt;=80,"Low Calls",
IF(tbl_Customers[[#This Row],[total_eve_calls]]&lt;=120,"Medium Calls","High Calls"))</f>
        <v>Medium Calls</v>
      </c>
      <c r="AA2713" t="str">
        <f>IF(tbl_Customers[[#This Row],[total_eve_charge]]&lt;=15,"Low Charges",
IF(tbl_Customers[[#This Row],[total_eve_charge]]&lt;=20,"Medium Charges","High Charges"))</f>
        <v>Low Charges</v>
      </c>
      <c r="AB2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3" t="str">
        <f>IF(tbl_Customers[[#This Row],[number_vmail_messages]] = 0, "No Usage", IF(tbl_Customers[[#This Row],[number_vmail_messages]] &lt;= 20, "Low Usage", IF(tbl_Customers[[#This Row],[number_vmail_messages]] &lt;= 40, "Medium Usgae", "High Usage")))</f>
        <v>No Usage</v>
      </c>
      <c r="AD2713" t="str">
        <f>IF(tbl_Customers[[#This Row],[total_day_minutes]]&lt;=150,"Low Usage", IF(tbl_Customers[[#This Row],[total_day_minutes]]&lt;=200,"Medium Usage", IF(tbl_Customers[[#This Row],[total_day_minutes]]&lt;=250,"High Usage","Very High Usage")))</f>
        <v>Medium Usage</v>
      </c>
      <c r="AE2713" t="str">
        <f>IF(tbl_Customers[[#This Row],[total_intl_calls]]&lt;=5,"Low Calls", IF(tbl_Customers[[#This Row],[total_intl_calls]]&lt;=10, "Medium Calls", "High Calls"))</f>
        <v>Low Calls</v>
      </c>
      <c r="AF27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3" t="str">
        <f>IF(tbl_Customers[[#This Row],[Churn_Risk_Score]]&gt;=10,"High Risk", IF(tbl_Customers[[#This Row],[Churn_Risk_Score]]&gt;=5,"Medium Risk","Low Risk"))</f>
        <v>Low Risk</v>
      </c>
      <c r="AH2713">
        <f>tbl_Customers[[#This Row],[total_day_charge]] + tbl_Customers[[#This Row],[total_eve_charge]] + tbl_Customers[[#This Row],[total_night_charge]] + tbl_Customers[[#This Row],[total_intl_charge]]</f>
        <v>51.43</v>
      </c>
    </row>
    <row r="2714" spans="1:34"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t="str">
        <f>IF(tbl_Customers[[#This Row],[total_intl_charge]] &lt;= 3, "Low Charges", "High Charges")</f>
        <v>Low Charges</v>
      </c>
      <c r="Z2714" t="str">
        <f>IF(tbl_Customers[[#This Row],[total_eve_calls]]&lt;=80,"Low Calls",
IF(tbl_Customers[[#This Row],[total_eve_calls]]&lt;=120,"Medium Calls","High Calls"))</f>
        <v>High Calls</v>
      </c>
      <c r="AA2714" t="str">
        <f>IF(tbl_Customers[[#This Row],[total_eve_charge]]&lt;=15,"Low Charges",
IF(tbl_Customers[[#This Row],[total_eve_charge]]&lt;=20,"Medium Charges","High Charges"))</f>
        <v>Medium Charges</v>
      </c>
      <c r="AB2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4" t="str">
        <f>IF(tbl_Customers[[#This Row],[number_vmail_messages]] = 0, "No Usage", IF(tbl_Customers[[#This Row],[number_vmail_messages]] &lt;= 20, "Low Usage", IF(tbl_Customers[[#This Row],[number_vmail_messages]] &lt;= 40, "Medium Usgae", "High Usage")))</f>
        <v>Medium Usgae</v>
      </c>
      <c r="AD2714" t="str">
        <f>IF(tbl_Customers[[#This Row],[total_day_minutes]]&lt;=150,"Low Usage", IF(tbl_Customers[[#This Row],[total_day_minutes]]&lt;=200,"Medium Usage", IF(tbl_Customers[[#This Row],[total_day_minutes]]&lt;=250,"High Usage","Very High Usage")))</f>
        <v>High Usage</v>
      </c>
      <c r="AE2714" t="str">
        <f>IF(tbl_Customers[[#This Row],[total_intl_calls]]&lt;=5,"Low Calls", IF(tbl_Customers[[#This Row],[total_intl_calls]]&lt;=10, "Medium Calls", "High Calls"))</f>
        <v>Low Calls</v>
      </c>
      <c r="AF27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4" t="str">
        <f>IF(tbl_Customers[[#This Row],[Churn_Risk_Score]]&gt;=10,"High Risk", IF(tbl_Customers[[#This Row],[Churn_Risk_Score]]&gt;=5,"Medium Risk","Low Risk"))</f>
        <v>Low Risk</v>
      </c>
      <c r="AH2714">
        <f>tbl_Customers[[#This Row],[total_day_charge]] + tbl_Customers[[#This Row],[total_eve_charge]] + tbl_Customers[[#This Row],[total_night_charge]] + tbl_Customers[[#This Row],[total_intl_charge]]</f>
        <v>65.260000000000005</v>
      </c>
    </row>
    <row r="2715" spans="1:34"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t="str">
        <f>IF(tbl_Customers[[#This Row],[total_intl_charge]] &lt;= 3, "Low Charges", "High Charges")</f>
        <v>Low Charges</v>
      </c>
      <c r="Z2715" t="str">
        <f>IF(tbl_Customers[[#This Row],[total_eve_calls]]&lt;=80,"Low Calls",
IF(tbl_Customers[[#This Row],[total_eve_calls]]&lt;=120,"Medium Calls","High Calls"))</f>
        <v>Medium Calls</v>
      </c>
      <c r="AA2715" t="str">
        <f>IF(tbl_Customers[[#This Row],[total_eve_charge]]&lt;=15,"Low Charges",
IF(tbl_Customers[[#This Row],[total_eve_charge]]&lt;=20,"Medium Charges","High Charges"))</f>
        <v>High Charges</v>
      </c>
      <c r="AB2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15" t="str">
        <f>IF(tbl_Customers[[#This Row],[number_vmail_messages]] = 0, "No Usage", IF(tbl_Customers[[#This Row],[number_vmail_messages]] &lt;= 20, "Low Usage", IF(tbl_Customers[[#This Row],[number_vmail_messages]] &lt;= 40, "Medium Usgae", "High Usage")))</f>
        <v>No Usage</v>
      </c>
      <c r="AD2715" t="str">
        <f>IF(tbl_Customers[[#This Row],[total_day_minutes]]&lt;=150,"Low Usage", IF(tbl_Customers[[#This Row],[total_day_minutes]]&lt;=200,"Medium Usage", IF(tbl_Customers[[#This Row],[total_day_minutes]]&lt;=250,"High Usage","Very High Usage")))</f>
        <v>Medium Usage</v>
      </c>
      <c r="AE2715" t="str">
        <f>IF(tbl_Customers[[#This Row],[total_intl_calls]]&lt;=5,"Low Calls", IF(tbl_Customers[[#This Row],[total_intl_calls]]&lt;=10, "Medium Calls", "High Calls"))</f>
        <v>Low Calls</v>
      </c>
      <c r="AF27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5" t="str">
        <f>IF(tbl_Customers[[#This Row],[Churn_Risk_Score]]&gt;=10,"High Risk", IF(tbl_Customers[[#This Row],[Churn_Risk_Score]]&gt;=5,"Medium Risk","Low Risk"))</f>
        <v>Low Risk</v>
      </c>
      <c r="AH2715">
        <f>tbl_Customers[[#This Row],[total_day_charge]] + tbl_Customers[[#This Row],[total_eve_charge]] + tbl_Customers[[#This Row],[total_night_charge]] + tbl_Customers[[#This Row],[total_intl_charge]]</f>
        <v>61.64</v>
      </c>
    </row>
    <row r="2716" spans="1:34"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t="str">
        <f>IF(tbl_Customers[[#This Row],[total_intl_charge]] &lt;= 3, "Low Charges", "High Charges")</f>
        <v>Low Charges</v>
      </c>
      <c r="Z2716" t="str">
        <f>IF(tbl_Customers[[#This Row],[total_eve_calls]]&lt;=80,"Low Calls",
IF(tbl_Customers[[#This Row],[total_eve_calls]]&lt;=120,"Medium Calls","High Calls"))</f>
        <v>Medium Calls</v>
      </c>
      <c r="AA2716" t="str">
        <f>IF(tbl_Customers[[#This Row],[total_eve_charge]]&lt;=15,"Low Charges",
IF(tbl_Customers[[#This Row],[total_eve_charge]]&lt;=20,"Medium Charges","High Charges"))</f>
        <v>High Charges</v>
      </c>
      <c r="AB2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6" t="str">
        <f>IF(tbl_Customers[[#This Row],[number_vmail_messages]] = 0, "No Usage", IF(tbl_Customers[[#This Row],[number_vmail_messages]] &lt;= 20, "Low Usage", IF(tbl_Customers[[#This Row],[number_vmail_messages]] &lt;= 40, "Medium Usgae", "High Usage")))</f>
        <v>Medium Usgae</v>
      </c>
      <c r="AD2716" t="str">
        <f>IF(tbl_Customers[[#This Row],[total_day_minutes]]&lt;=150,"Low Usage", IF(tbl_Customers[[#This Row],[total_day_minutes]]&lt;=200,"Medium Usage", IF(tbl_Customers[[#This Row],[total_day_minutes]]&lt;=250,"High Usage","Very High Usage")))</f>
        <v>High Usage</v>
      </c>
      <c r="AE2716" t="str">
        <f>IF(tbl_Customers[[#This Row],[total_intl_calls]]&lt;=5,"Low Calls", IF(tbl_Customers[[#This Row],[total_intl_calls]]&lt;=10, "Medium Calls", "High Calls"))</f>
        <v>Low Calls</v>
      </c>
      <c r="AF27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6" t="str">
        <f>IF(tbl_Customers[[#This Row],[Churn_Risk_Score]]&gt;=10,"High Risk", IF(tbl_Customers[[#This Row],[Churn_Risk_Score]]&gt;=5,"Medium Risk","Low Risk"))</f>
        <v>Low Risk</v>
      </c>
      <c r="AH2716">
        <f>tbl_Customers[[#This Row],[total_day_charge]] + tbl_Customers[[#This Row],[total_eve_charge]] + tbl_Customers[[#This Row],[total_night_charge]] + tbl_Customers[[#This Row],[total_intl_charge]]</f>
        <v>74.66</v>
      </c>
    </row>
    <row r="2717" spans="1:34"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t="str">
        <f>IF(tbl_Customers[[#This Row],[total_intl_charge]] &lt;= 3, "Low Charges", "High Charges")</f>
        <v>Low Charges</v>
      </c>
      <c r="Z2717" t="str">
        <f>IF(tbl_Customers[[#This Row],[total_eve_calls]]&lt;=80,"Low Calls",
IF(tbl_Customers[[#This Row],[total_eve_calls]]&lt;=120,"Medium Calls","High Calls"))</f>
        <v>Medium Calls</v>
      </c>
      <c r="AA2717" t="str">
        <f>IF(tbl_Customers[[#This Row],[total_eve_charge]]&lt;=15,"Low Charges",
IF(tbl_Customers[[#This Row],[total_eve_charge]]&lt;=20,"Medium Charges","High Charges"))</f>
        <v>High Charges</v>
      </c>
      <c r="AB2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7" t="str">
        <f>IF(tbl_Customers[[#This Row],[number_vmail_messages]] = 0, "No Usage", IF(tbl_Customers[[#This Row],[number_vmail_messages]] &lt;= 20, "Low Usage", IF(tbl_Customers[[#This Row],[number_vmail_messages]] &lt;= 40, "Medium Usgae", "High Usage")))</f>
        <v>No Usage</v>
      </c>
      <c r="AD2717" t="str">
        <f>IF(tbl_Customers[[#This Row],[total_day_minutes]]&lt;=150,"Low Usage", IF(tbl_Customers[[#This Row],[total_day_minutes]]&lt;=200,"Medium Usage", IF(tbl_Customers[[#This Row],[total_day_minutes]]&lt;=250,"High Usage","Very High Usage")))</f>
        <v>High Usage</v>
      </c>
      <c r="AE2717" t="str">
        <f>IF(tbl_Customers[[#This Row],[total_intl_calls]]&lt;=5,"Low Calls", IF(tbl_Customers[[#This Row],[total_intl_calls]]&lt;=10, "Medium Calls", "High Calls"))</f>
        <v>Medium Calls</v>
      </c>
      <c r="AF27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7" t="str">
        <f>IF(tbl_Customers[[#This Row],[Churn_Risk_Score]]&gt;=10,"High Risk", IF(tbl_Customers[[#This Row],[Churn_Risk_Score]]&gt;=5,"Medium Risk","Low Risk"))</f>
        <v>Low Risk</v>
      </c>
      <c r="AH2717">
        <f>tbl_Customers[[#This Row],[total_day_charge]] + tbl_Customers[[#This Row],[total_eve_charge]] + tbl_Customers[[#This Row],[total_night_charge]] + tbl_Customers[[#This Row],[total_intl_charge]]</f>
        <v>70.849999999999994</v>
      </c>
    </row>
    <row r="2718" spans="1:34"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t="str">
        <f>IF(tbl_Customers[[#This Row],[total_intl_charge]] &lt;= 3, "Low Charges", "High Charges")</f>
        <v>Low Charges</v>
      </c>
      <c r="Z2718" t="str">
        <f>IF(tbl_Customers[[#This Row],[total_eve_calls]]&lt;=80,"Low Calls",
IF(tbl_Customers[[#This Row],[total_eve_calls]]&lt;=120,"Medium Calls","High Calls"))</f>
        <v>Low Calls</v>
      </c>
      <c r="AA2718" t="str">
        <f>IF(tbl_Customers[[#This Row],[total_eve_charge]]&lt;=15,"Low Charges",
IF(tbl_Customers[[#This Row],[total_eve_charge]]&lt;=20,"Medium Charges","High Charges"))</f>
        <v>High Charges</v>
      </c>
      <c r="AB2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8" t="str">
        <f>IF(tbl_Customers[[#This Row],[number_vmail_messages]] = 0, "No Usage", IF(tbl_Customers[[#This Row],[number_vmail_messages]] &lt;= 20, "Low Usage", IF(tbl_Customers[[#This Row],[number_vmail_messages]] &lt;= 40, "Medium Usgae", "High Usage")))</f>
        <v>No Usage</v>
      </c>
      <c r="AD2718" t="str">
        <f>IF(tbl_Customers[[#This Row],[total_day_minutes]]&lt;=150,"Low Usage", IF(tbl_Customers[[#This Row],[total_day_minutes]]&lt;=200,"Medium Usage", IF(tbl_Customers[[#This Row],[total_day_minutes]]&lt;=250,"High Usage","Very High Usage")))</f>
        <v>Very High Usage</v>
      </c>
      <c r="AE2718" t="str">
        <f>IF(tbl_Customers[[#This Row],[total_intl_calls]]&lt;=5,"Low Calls", IF(tbl_Customers[[#This Row],[total_intl_calls]]&lt;=10, "Medium Calls", "High Calls"))</f>
        <v>Low Calls</v>
      </c>
      <c r="AF27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18" t="str">
        <f>IF(tbl_Customers[[#This Row],[Churn_Risk_Score]]&gt;=10,"High Risk", IF(tbl_Customers[[#This Row],[Churn_Risk_Score]]&gt;=5,"Medium Risk","Low Risk"))</f>
        <v>Medium Risk</v>
      </c>
      <c r="AH2718">
        <f>tbl_Customers[[#This Row],[total_day_charge]] + tbl_Customers[[#This Row],[total_eve_charge]] + tbl_Customers[[#This Row],[total_night_charge]] + tbl_Customers[[#This Row],[total_intl_charge]]</f>
        <v>89.76</v>
      </c>
    </row>
    <row r="2719" spans="1:34"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t="str">
        <f>IF(tbl_Customers[[#This Row],[total_intl_charge]] &lt;= 3, "Low Charges", "High Charges")</f>
        <v>Low Charges</v>
      </c>
      <c r="Z2719" t="str">
        <f>IF(tbl_Customers[[#This Row],[total_eve_calls]]&lt;=80,"Low Calls",
IF(tbl_Customers[[#This Row],[total_eve_calls]]&lt;=120,"Medium Calls","High Calls"))</f>
        <v>Medium Calls</v>
      </c>
      <c r="AA2719" t="str">
        <f>IF(tbl_Customers[[#This Row],[total_eve_charge]]&lt;=15,"Low Charges",
IF(tbl_Customers[[#This Row],[total_eve_charge]]&lt;=20,"Medium Charges","High Charges"))</f>
        <v>Medium Charges</v>
      </c>
      <c r="AB2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9" t="str">
        <f>IF(tbl_Customers[[#This Row],[number_vmail_messages]] = 0, "No Usage", IF(tbl_Customers[[#This Row],[number_vmail_messages]] &lt;= 20, "Low Usage", IF(tbl_Customers[[#This Row],[number_vmail_messages]] &lt;= 40, "Medium Usgae", "High Usage")))</f>
        <v>No Usage</v>
      </c>
      <c r="AD2719" t="str">
        <f>IF(tbl_Customers[[#This Row],[total_day_minutes]]&lt;=150,"Low Usage", IF(tbl_Customers[[#This Row],[total_day_minutes]]&lt;=200,"Medium Usage", IF(tbl_Customers[[#This Row],[total_day_minutes]]&lt;=250,"High Usage","Very High Usage")))</f>
        <v>Low Usage</v>
      </c>
      <c r="AE2719" t="str">
        <f>IF(tbl_Customers[[#This Row],[total_intl_calls]]&lt;=5,"Low Calls", IF(tbl_Customers[[#This Row],[total_intl_calls]]&lt;=10, "Medium Calls", "High Calls"))</f>
        <v>High Calls</v>
      </c>
      <c r="AF27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9" t="str">
        <f>IF(tbl_Customers[[#This Row],[Churn_Risk_Score]]&gt;=10,"High Risk", IF(tbl_Customers[[#This Row],[Churn_Risk_Score]]&gt;=5,"Medium Risk","Low Risk"))</f>
        <v>Low Risk</v>
      </c>
      <c r="AH2719">
        <f>tbl_Customers[[#This Row],[total_day_charge]] + tbl_Customers[[#This Row],[total_eve_charge]] + tbl_Customers[[#This Row],[total_night_charge]] + tbl_Customers[[#This Row],[total_intl_charge]]</f>
        <v>52.58</v>
      </c>
    </row>
    <row r="2720" spans="1:34"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t="str">
        <f>IF(tbl_Customers[[#This Row],[total_intl_charge]] &lt;= 3, "Low Charges", "High Charges")</f>
        <v>High Charges</v>
      </c>
      <c r="Z2720" t="str">
        <f>IF(tbl_Customers[[#This Row],[total_eve_calls]]&lt;=80,"Low Calls",
IF(tbl_Customers[[#This Row],[total_eve_calls]]&lt;=120,"Medium Calls","High Calls"))</f>
        <v>Medium Calls</v>
      </c>
      <c r="AA2720" t="str">
        <f>IF(tbl_Customers[[#This Row],[total_eve_charge]]&lt;=15,"Low Charges",
IF(tbl_Customers[[#This Row],[total_eve_charge]]&lt;=20,"Medium Charges","High Charges"))</f>
        <v>Medium Charges</v>
      </c>
      <c r="AB2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0" t="str">
        <f>IF(tbl_Customers[[#This Row],[number_vmail_messages]] = 0, "No Usage", IF(tbl_Customers[[#This Row],[number_vmail_messages]] &lt;= 20, "Low Usage", IF(tbl_Customers[[#This Row],[number_vmail_messages]] &lt;= 40, "Medium Usgae", "High Usage")))</f>
        <v>Medium Usgae</v>
      </c>
      <c r="AD2720" t="str">
        <f>IF(tbl_Customers[[#This Row],[total_day_minutes]]&lt;=150,"Low Usage", IF(tbl_Customers[[#This Row],[total_day_minutes]]&lt;=200,"Medium Usage", IF(tbl_Customers[[#This Row],[total_day_minutes]]&lt;=250,"High Usage","Very High Usage")))</f>
        <v>Very High Usage</v>
      </c>
      <c r="AE2720" t="str">
        <f>IF(tbl_Customers[[#This Row],[total_intl_calls]]&lt;=5,"Low Calls", IF(tbl_Customers[[#This Row],[total_intl_calls]]&lt;=10, "Medium Calls", "High Calls"))</f>
        <v>Low Calls</v>
      </c>
      <c r="AF27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0" t="str">
        <f>IF(tbl_Customers[[#This Row],[Churn_Risk_Score]]&gt;=10,"High Risk", IF(tbl_Customers[[#This Row],[Churn_Risk_Score]]&gt;=5,"Medium Risk","Low Risk"))</f>
        <v>Medium Risk</v>
      </c>
      <c r="AH2720">
        <f>tbl_Customers[[#This Row],[total_day_charge]] + tbl_Customers[[#This Row],[total_eve_charge]] + tbl_Customers[[#This Row],[total_night_charge]] + tbl_Customers[[#This Row],[total_intl_charge]]</f>
        <v>82.14</v>
      </c>
    </row>
    <row r="2721" spans="1:34"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t="str">
        <f>IF(tbl_Customers[[#This Row],[total_intl_charge]] &lt;= 3, "Low Charges", "High Charges")</f>
        <v>Low Charges</v>
      </c>
      <c r="Z2721" t="str">
        <f>IF(tbl_Customers[[#This Row],[total_eve_calls]]&lt;=80,"Low Calls",
IF(tbl_Customers[[#This Row],[total_eve_calls]]&lt;=120,"Medium Calls","High Calls"))</f>
        <v>Medium Calls</v>
      </c>
      <c r="AA2721" t="str">
        <f>IF(tbl_Customers[[#This Row],[total_eve_charge]]&lt;=15,"Low Charges",
IF(tbl_Customers[[#This Row],[total_eve_charge]]&lt;=20,"Medium Charges","High Charges"))</f>
        <v>Medium Charges</v>
      </c>
      <c r="AB2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1" t="str">
        <f>IF(tbl_Customers[[#This Row],[number_vmail_messages]] = 0, "No Usage", IF(tbl_Customers[[#This Row],[number_vmail_messages]] &lt;= 20, "Low Usage", IF(tbl_Customers[[#This Row],[number_vmail_messages]] &lt;= 40, "Medium Usgae", "High Usage")))</f>
        <v>No Usage</v>
      </c>
      <c r="AD2721" t="str">
        <f>IF(tbl_Customers[[#This Row],[total_day_minutes]]&lt;=150,"Low Usage", IF(tbl_Customers[[#This Row],[total_day_minutes]]&lt;=200,"Medium Usage", IF(tbl_Customers[[#This Row],[total_day_minutes]]&lt;=250,"High Usage","Very High Usage")))</f>
        <v>High Usage</v>
      </c>
      <c r="AE2721" t="str">
        <f>IF(tbl_Customers[[#This Row],[total_intl_calls]]&lt;=5,"Low Calls", IF(tbl_Customers[[#This Row],[total_intl_calls]]&lt;=10, "Medium Calls", "High Calls"))</f>
        <v>Low Calls</v>
      </c>
      <c r="AF27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21" t="str">
        <f>IF(tbl_Customers[[#This Row],[Churn_Risk_Score]]&gt;=10,"High Risk", IF(tbl_Customers[[#This Row],[Churn_Risk_Score]]&gt;=5,"Medium Risk","Low Risk"))</f>
        <v>Low Risk</v>
      </c>
      <c r="AH2721">
        <f>tbl_Customers[[#This Row],[total_day_charge]] + tbl_Customers[[#This Row],[total_eve_charge]] + tbl_Customers[[#This Row],[total_night_charge]] + tbl_Customers[[#This Row],[total_intl_charge]]</f>
        <v>64.61999999999999</v>
      </c>
    </row>
    <row r="2722" spans="1:34"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t="str">
        <f>IF(tbl_Customers[[#This Row],[total_intl_charge]] &lt;= 3, "Low Charges", "High Charges")</f>
        <v>High Charges</v>
      </c>
      <c r="Z2722" t="str">
        <f>IF(tbl_Customers[[#This Row],[total_eve_calls]]&lt;=80,"Low Calls",
IF(tbl_Customers[[#This Row],[total_eve_calls]]&lt;=120,"Medium Calls","High Calls"))</f>
        <v>High Calls</v>
      </c>
      <c r="AA2722" t="str">
        <f>IF(tbl_Customers[[#This Row],[total_eve_charge]]&lt;=15,"Low Charges",
IF(tbl_Customers[[#This Row],[total_eve_charge]]&lt;=20,"Medium Charges","High Charges"))</f>
        <v>High Charges</v>
      </c>
      <c r="AB2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2" t="str">
        <f>IF(tbl_Customers[[#This Row],[number_vmail_messages]] = 0, "No Usage", IF(tbl_Customers[[#This Row],[number_vmail_messages]] &lt;= 20, "Low Usage", IF(tbl_Customers[[#This Row],[number_vmail_messages]] &lt;= 40, "Medium Usgae", "High Usage")))</f>
        <v>No Usage</v>
      </c>
      <c r="AD2722" t="str">
        <f>IF(tbl_Customers[[#This Row],[total_day_minutes]]&lt;=150,"Low Usage", IF(tbl_Customers[[#This Row],[total_day_minutes]]&lt;=200,"Medium Usage", IF(tbl_Customers[[#This Row],[total_day_minutes]]&lt;=250,"High Usage","Very High Usage")))</f>
        <v>Medium Usage</v>
      </c>
      <c r="AE2722" t="str">
        <f>IF(tbl_Customers[[#This Row],[total_intl_calls]]&lt;=5,"Low Calls", IF(tbl_Customers[[#This Row],[total_intl_calls]]&lt;=10, "Medium Calls", "High Calls"))</f>
        <v>Low Calls</v>
      </c>
      <c r="AF27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2" t="str">
        <f>IF(tbl_Customers[[#This Row],[Churn_Risk_Score]]&gt;=10,"High Risk", IF(tbl_Customers[[#This Row],[Churn_Risk_Score]]&gt;=5,"Medium Risk","Low Risk"))</f>
        <v>Medium Risk</v>
      </c>
      <c r="AH2722">
        <f>tbl_Customers[[#This Row],[total_day_charge]] + tbl_Customers[[#This Row],[total_eve_charge]] + tbl_Customers[[#This Row],[total_night_charge]] + tbl_Customers[[#This Row],[total_intl_charge]]</f>
        <v>64</v>
      </c>
    </row>
    <row r="2723" spans="1:34"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t="str">
        <f>IF(tbl_Customers[[#This Row],[total_intl_charge]] &lt;= 3, "Low Charges", "High Charges")</f>
        <v>High Charges</v>
      </c>
      <c r="Z2723" t="str">
        <f>IF(tbl_Customers[[#This Row],[total_eve_calls]]&lt;=80,"Low Calls",
IF(tbl_Customers[[#This Row],[total_eve_calls]]&lt;=120,"Medium Calls","High Calls"))</f>
        <v>Medium Calls</v>
      </c>
      <c r="AA2723" t="str">
        <f>IF(tbl_Customers[[#This Row],[total_eve_charge]]&lt;=15,"Low Charges",
IF(tbl_Customers[[#This Row],[total_eve_charge]]&lt;=20,"Medium Charges","High Charges"))</f>
        <v>Low Charges</v>
      </c>
      <c r="AB2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3" t="str">
        <f>IF(tbl_Customers[[#This Row],[number_vmail_messages]] = 0, "No Usage", IF(tbl_Customers[[#This Row],[number_vmail_messages]] &lt;= 20, "Low Usage", IF(tbl_Customers[[#This Row],[number_vmail_messages]] &lt;= 40, "Medium Usgae", "High Usage")))</f>
        <v>No Usage</v>
      </c>
      <c r="AD2723" t="str">
        <f>IF(tbl_Customers[[#This Row],[total_day_minutes]]&lt;=150,"Low Usage", IF(tbl_Customers[[#This Row],[total_day_minutes]]&lt;=200,"Medium Usage", IF(tbl_Customers[[#This Row],[total_day_minutes]]&lt;=250,"High Usage","Very High Usage")))</f>
        <v>Low Usage</v>
      </c>
      <c r="AE2723" t="str">
        <f>IF(tbl_Customers[[#This Row],[total_intl_calls]]&lt;=5,"Low Calls", IF(tbl_Customers[[#This Row],[total_intl_calls]]&lt;=10, "Medium Calls", "High Calls"))</f>
        <v>Medium Calls</v>
      </c>
      <c r="AF27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3" t="str">
        <f>IF(tbl_Customers[[#This Row],[Churn_Risk_Score]]&gt;=10,"High Risk", IF(tbl_Customers[[#This Row],[Churn_Risk_Score]]&gt;=5,"Medium Risk","Low Risk"))</f>
        <v>Low Risk</v>
      </c>
      <c r="AH2723">
        <f>tbl_Customers[[#This Row],[total_day_charge]] + tbl_Customers[[#This Row],[total_eve_charge]] + tbl_Customers[[#This Row],[total_night_charge]] + tbl_Customers[[#This Row],[total_intl_charge]]</f>
        <v>34.32</v>
      </c>
    </row>
    <row r="2724" spans="1:34"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t="str">
        <f>IF(tbl_Customers[[#This Row],[total_intl_charge]] &lt;= 3, "Low Charges", "High Charges")</f>
        <v>High Charges</v>
      </c>
      <c r="Z2724" t="str">
        <f>IF(tbl_Customers[[#This Row],[total_eve_calls]]&lt;=80,"Low Calls",
IF(tbl_Customers[[#This Row],[total_eve_calls]]&lt;=120,"Medium Calls","High Calls"))</f>
        <v>Medium Calls</v>
      </c>
      <c r="AA2724" t="str">
        <f>IF(tbl_Customers[[#This Row],[total_eve_charge]]&lt;=15,"Low Charges",
IF(tbl_Customers[[#This Row],[total_eve_charge]]&lt;=20,"Medium Charges","High Charges"))</f>
        <v>Medium Charges</v>
      </c>
      <c r="AB2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4" t="str">
        <f>IF(tbl_Customers[[#This Row],[number_vmail_messages]] = 0, "No Usage", IF(tbl_Customers[[#This Row],[number_vmail_messages]] &lt;= 20, "Low Usage", IF(tbl_Customers[[#This Row],[number_vmail_messages]] &lt;= 40, "Medium Usgae", "High Usage")))</f>
        <v>No Usage</v>
      </c>
      <c r="AD2724" t="str">
        <f>IF(tbl_Customers[[#This Row],[total_day_minutes]]&lt;=150,"Low Usage", IF(tbl_Customers[[#This Row],[total_day_minutes]]&lt;=200,"Medium Usage", IF(tbl_Customers[[#This Row],[total_day_minutes]]&lt;=250,"High Usage","Very High Usage")))</f>
        <v>Medium Usage</v>
      </c>
      <c r="AE2724" t="str">
        <f>IF(tbl_Customers[[#This Row],[total_intl_calls]]&lt;=5,"Low Calls", IF(tbl_Customers[[#This Row],[total_intl_calls]]&lt;=10, "Medium Calls", "High Calls"))</f>
        <v>Medium Calls</v>
      </c>
      <c r="AF27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4" t="str">
        <f>IF(tbl_Customers[[#This Row],[Churn_Risk_Score]]&gt;=10,"High Risk", IF(tbl_Customers[[#This Row],[Churn_Risk_Score]]&gt;=5,"Medium Risk","Low Risk"))</f>
        <v>Low Risk</v>
      </c>
      <c r="AH2724">
        <f>tbl_Customers[[#This Row],[total_day_charge]] + tbl_Customers[[#This Row],[total_eve_charge]] + tbl_Customers[[#This Row],[total_night_charge]] + tbl_Customers[[#This Row],[total_intl_charge]]</f>
        <v>59.230000000000004</v>
      </c>
    </row>
    <row r="2725" spans="1:34"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t="str">
        <f>IF(tbl_Customers[[#This Row],[total_intl_charge]] &lt;= 3, "Low Charges", "High Charges")</f>
        <v>Low Charges</v>
      </c>
      <c r="Z2725" t="str">
        <f>IF(tbl_Customers[[#This Row],[total_eve_calls]]&lt;=80,"Low Calls",
IF(tbl_Customers[[#This Row],[total_eve_calls]]&lt;=120,"Medium Calls","High Calls"))</f>
        <v>Medium Calls</v>
      </c>
      <c r="AA2725" t="str">
        <f>IF(tbl_Customers[[#This Row],[total_eve_charge]]&lt;=15,"Low Charges",
IF(tbl_Customers[[#This Row],[total_eve_charge]]&lt;=20,"Medium Charges","High Charges"))</f>
        <v>Medium Charges</v>
      </c>
      <c r="AB2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5" t="str">
        <f>IF(tbl_Customers[[#This Row],[number_vmail_messages]] = 0, "No Usage", IF(tbl_Customers[[#This Row],[number_vmail_messages]] &lt;= 20, "Low Usage", IF(tbl_Customers[[#This Row],[number_vmail_messages]] &lt;= 40, "Medium Usgae", "High Usage")))</f>
        <v>No Usage</v>
      </c>
      <c r="AD2725" t="str">
        <f>IF(tbl_Customers[[#This Row],[total_day_minutes]]&lt;=150,"Low Usage", IF(tbl_Customers[[#This Row],[total_day_minutes]]&lt;=200,"Medium Usage", IF(tbl_Customers[[#This Row],[total_day_minutes]]&lt;=250,"High Usage","Very High Usage")))</f>
        <v>Medium Usage</v>
      </c>
      <c r="AE2725" t="str">
        <f>IF(tbl_Customers[[#This Row],[total_intl_calls]]&lt;=5,"Low Calls", IF(tbl_Customers[[#This Row],[total_intl_calls]]&lt;=10, "Medium Calls", "High Calls"))</f>
        <v>Medium Calls</v>
      </c>
      <c r="AF27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5" t="str">
        <f>IF(tbl_Customers[[#This Row],[Churn_Risk_Score]]&gt;=10,"High Risk", IF(tbl_Customers[[#This Row],[Churn_Risk_Score]]&gt;=5,"Medium Risk","Low Risk"))</f>
        <v>Low Risk</v>
      </c>
      <c r="AH2725">
        <f>tbl_Customers[[#This Row],[total_day_charge]] + tbl_Customers[[#This Row],[total_eve_charge]] + tbl_Customers[[#This Row],[total_night_charge]] + tbl_Customers[[#This Row],[total_intl_charge]]</f>
        <v>58.6</v>
      </c>
    </row>
    <row r="2726" spans="1:34"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t="str">
        <f>IF(tbl_Customers[[#This Row],[total_intl_charge]] &lt;= 3, "Low Charges", "High Charges")</f>
        <v>Low Charges</v>
      </c>
      <c r="Z2726" t="str">
        <f>IF(tbl_Customers[[#This Row],[total_eve_calls]]&lt;=80,"Low Calls",
IF(tbl_Customers[[#This Row],[total_eve_calls]]&lt;=120,"Medium Calls","High Calls"))</f>
        <v>Medium Calls</v>
      </c>
      <c r="AA2726" t="str">
        <f>IF(tbl_Customers[[#This Row],[total_eve_charge]]&lt;=15,"Low Charges",
IF(tbl_Customers[[#This Row],[total_eve_charge]]&lt;=20,"Medium Charges","High Charges"))</f>
        <v>Low Charges</v>
      </c>
      <c r="AB2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6" t="str">
        <f>IF(tbl_Customers[[#This Row],[number_vmail_messages]] = 0, "No Usage", IF(tbl_Customers[[#This Row],[number_vmail_messages]] &lt;= 20, "Low Usage", IF(tbl_Customers[[#This Row],[number_vmail_messages]] &lt;= 40, "Medium Usgae", "High Usage")))</f>
        <v>Medium Usgae</v>
      </c>
      <c r="AD2726" t="str">
        <f>IF(tbl_Customers[[#This Row],[total_day_minutes]]&lt;=150,"Low Usage", IF(tbl_Customers[[#This Row],[total_day_minutes]]&lt;=200,"Medium Usage", IF(tbl_Customers[[#This Row],[total_day_minutes]]&lt;=250,"High Usage","Very High Usage")))</f>
        <v>Medium Usage</v>
      </c>
      <c r="AE2726" t="str">
        <f>IF(tbl_Customers[[#This Row],[total_intl_calls]]&lt;=5,"Low Calls", IF(tbl_Customers[[#This Row],[total_intl_calls]]&lt;=10, "Medium Calls", "High Calls"))</f>
        <v>Medium Calls</v>
      </c>
      <c r="AF27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6" t="str">
        <f>IF(tbl_Customers[[#This Row],[Churn_Risk_Score]]&gt;=10,"High Risk", IF(tbl_Customers[[#This Row],[Churn_Risk_Score]]&gt;=5,"Medium Risk","Low Risk"))</f>
        <v>Low Risk</v>
      </c>
      <c r="AH2726">
        <f>tbl_Customers[[#This Row],[total_day_charge]] + tbl_Customers[[#This Row],[total_eve_charge]] + tbl_Customers[[#This Row],[total_night_charge]] + tbl_Customers[[#This Row],[total_intl_charge]]</f>
        <v>56.15</v>
      </c>
    </row>
    <row r="2727" spans="1:34"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t="str">
        <f>IF(tbl_Customers[[#This Row],[total_intl_charge]] &lt;= 3, "Low Charges", "High Charges")</f>
        <v>Low Charges</v>
      </c>
      <c r="Z2727" t="str">
        <f>IF(tbl_Customers[[#This Row],[total_eve_calls]]&lt;=80,"Low Calls",
IF(tbl_Customers[[#This Row],[total_eve_calls]]&lt;=120,"Medium Calls","High Calls"))</f>
        <v>Medium Calls</v>
      </c>
      <c r="AA2727" t="str">
        <f>IF(tbl_Customers[[#This Row],[total_eve_charge]]&lt;=15,"Low Charges",
IF(tbl_Customers[[#This Row],[total_eve_charge]]&lt;=20,"Medium Charges","High Charges"))</f>
        <v>Medium Charges</v>
      </c>
      <c r="AB2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7" t="str">
        <f>IF(tbl_Customers[[#This Row],[number_vmail_messages]] = 0, "No Usage", IF(tbl_Customers[[#This Row],[number_vmail_messages]] &lt;= 20, "Low Usage", IF(tbl_Customers[[#This Row],[number_vmail_messages]] &lt;= 40, "Medium Usgae", "High Usage")))</f>
        <v>Medium Usgae</v>
      </c>
      <c r="AD2727" t="str">
        <f>IF(tbl_Customers[[#This Row],[total_day_minutes]]&lt;=150,"Low Usage", IF(tbl_Customers[[#This Row],[total_day_minutes]]&lt;=200,"Medium Usage", IF(tbl_Customers[[#This Row],[total_day_minutes]]&lt;=250,"High Usage","Very High Usage")))</f>
        <v>Medium Usage</v>
      </c>
      <c r="AE2727" t="str">
        <f>IF(tbl_Customers[[#This Row],[total_intl_calls]]&lt;=5,"Low Calls", IF(tbl_Customers[[#This Row],[total_intl_calls]]&lt;=10, "Medium Calls", "High Calls"))</f>
        <v>Low Calls</v>
      </c>
      <c r="AF27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7" t="str">
        <f>IF(tbl_Customers[[#This Row],[Churn_Risk_Score]]&gt;=10,"High Risk", IF(tbl_Customers[[#This Row],[Churn_Risk_Score]]&gt;=5,"Medium Risk","Low Risk"))</f>
        <v>Low Risk</v>
      </c>
      <c r="AH2727">
        <f>tbl_Customers[[#This Row],[total_day_charge]] + tbl_Customers[[#This Row],[total_eve_charge]] + tbl_Customers[[#This Row],[total_night_charge]] + tbl_Customers[[#This Row],[total_intl_charge]]</f>
        <v>59.65</v>
      </c>
    </row>
    <row r="2728" spans="1:34"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t="str">
        <f>IF(tbl_Customers[[#This Row],[total_intl_charge]] &lt;= 3, "Low Charges", "High Charges")</f>
        <v>High Charges</v>
      </c>
      <c r="Z2728" t="str">
        <f>IF(tbl_Customers[[#This Row],[total_eve_calls]]&lt;=80,"Low Calls",
IF(tbl_Customers[[#This Row],[total_eve_calls]]&lt;=120,"Medium Calls","High Calls"))</f>
        <v>High Calls</v>
      </c>
      <c r="AA2728" t="str">
        <f>IF(tbl_Customers[[#This Row],[total_eve_charge]]&lt;=15,"Low Charges",
IF(tbl_Customers[[#This Row],[total_eve_charge]]&lt;=20,"Medium Charges","High Charges"))</f>
        <v>Medium Charges</v>
      </c>
      <c r="AB2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8" t="str">
        <f>IF(tbl_Customers[[#This Row],[number_vmail_messages]] = 0, "No Usage", IF(tbl_Customers[[#This Row],[number_vmail_messages]] &lt;= 20, "Low Usage", IF(tbl_Customers[[#This Row],[number_vmail_messages]] &lt;= 40, "Medium Usgae", "High Usage")))</f>
        <v>Medium Usgae</v>
      </c>
      <c r="AD2728" t="str">
        <f>IF(tbl_Customers[[#This Row],[total_day_minutes]]&lt;=150,"Low Usage", IF(tbl_Customers[[#This Row],[total_day_minutes]]&lt;=200,"Medium Usage", IF(tbl_Customers[[#This Row],[total_day_minutes]]&lt;=250,"High Usage","Very High Usage")))</f>
        <v>High Usage</v>
      </c>
      <c r="AE2728" t="str">
        <f>IF(tbl_Customers[[#This Row],[total_intl_calls]]&lt;=5,"Low Calls", IF(tbl_Customers[[#This Row],[total_intl_calls]]&lt;=10, "Medium Calls", "High Calls"))</f>
        <v>Medium Calls</v>
      </c>
      <c r="AF27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8" t="str">
        <f>IF(tbl_Customers[[#This Row],[Churn_Risk_Score]]&gt;=10,"High Risk", IF(tbl_Customers[[#This Row],[Churn_Risk_Score]]&gt;=5,"Medium Risk","Low Risk"))</f>
        <v>Low Risk</v>
      </c>
      <c r="AH2728">
        <f>tbl_Customers[[#This Row],[total_day_charge]] + tbl_Customers[[#This Row],[total_eve_charge]] + tbl_Customers[[#This Row],[total_night_charge]] + tbl_Customers[[#This Row],[total_intl_charge]]</f>
        <v>72.990000000000009</v>
      </c>
    </row>
    <row r="2729" spans="1:34"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t="str">
        <f>IF(tbl_Customers[[#This Row],[total_intl_charge]] &lt;= 3, "Low Charges", "High Charges")</f>
        <v>High Charges</v>
      </c>
      <c r="Z2729" t="str">
        <f>IF(tbl_Customers[[#This Row],[total_eve_calls]]&lt;=80,"Low Calls",
IF(tbl_Customers[[#This Row],[total_eve_calls]]&lt;=120,"Medium Calls","High Calls"))</f>
        <v>Low Calls</v>
      </c>
      <c r="AA2729" t="str">
        <f>IF(tbl_Customers[[#This Row],[total_eve_charge]]&lt;=15,"Low Charges",
IF(tbl_Customers[[#This Row],[total_eve_charge]]&lt;=20,"Medium Charges","High Charges"))</f>
        <v>Medium Charges</v>
      </c>
      <c r="AB2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9" t="str">
        <f>IF(tbl_Customers[[#This Row],[number_vmail_messages]] = 0, "No Usage", IF(tbl_Customers[[#This Row],[number_vmail_messages]] &lt;= 20, "Low Usage", IF(tbl_Customers[[#This Row],[number_vmail_messages]] &lt;= 40, "Medium Usgae", "High Usage")))</f>
        <v>Low Usage</v>
      </c>
      <c r="AD2729" t="str">
        <f>IF(tbl_Customers[[#This Row],[total_day_minutes]]&lt;=150,"Low Usage", IF(tbl_Customers[[#This Row],[total_day_minutes]]&lt;=200,"Medium Usage", IF(tbl_Customers[[#This Row],[total_day_minutes]]&lt;=250,"High Usage","Very High Usage")))</f>
        <v>Medium Usage</v>
      </c>
      <c r="AE2729" t="str">
        <f>IF(tbl_Customers[[#This Row],[total_intl_calls]]&lt;=5,"Low Calls", IF(tbl_Customers[[#This Row],[total_intl_calls]]&lt;=10, "Medium Calls", "High Calls"))</f>
        <v>Medium Calls</v>
      </c>
      <c r="AF27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9" t="str">
        <f>IF(tbl_Customers[[#This Row],[Churn_Risk_Score]]&gt;=10,"High Risk", IF(tbl_Customers[[#This Row],[Churn_Risk_Score]]&gt;=5,"Medium Risk","Low Risk"))</f>
        <v>Low Risk</v>
      </c>
      <c r="AH2729">
        <f>tbl_Customers[[#This Row],[total_day_charge]] + tbl_Customers[[#This Row],[total_eve_charge]] + tbl_Customers[[#This Row],[total_night_charge]] + tbl_Customers[[#This Row],[total_intl_charge]]</f>
        <v>61.43</v>
      </c>
    </row>
    <row r="2730" spans="1:34"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t="str">
        <f>IF(tbl_Customers[[#This Row],[total_intl_charge]] &lt;= 3, "Low Charges", "High Charges")</f>
        <v>Low Charges</v>
      </c>
      <c r="Z2730" t="str">
        <f>IF(tbl_Customers[[#This Row],[total_eve_calls]]&lt;=80,"Low Calls",
IF(tbl_Customers[[#This Row],[total_eve_calls]]&lt;=120,"Medium Calls","High Calls"))</f>
        <v>High Calls</v>
      </c>
      <c r="AA2730" t="str">
        <f>IF(tbl_Customers[[#This Row],[total_eve_charge]]&lt;=15,"Low Charges",
IF(tbl_Customers[[#This Row],[total_eve_charge]]&lt;=20,"Medium Charges","High Charges"))</f>
        <v>High Charges</v>
      </c>
      <c r="AB2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0" t="str">
        <f>IF(tbl_Customers[[#This Row],[number_vmail_messages]] = 0, "No Usage", IF(tbl_Customers[[#This Row],[number_vmail_messages]] &lt;= 20, "Low Usage", IF(tbl_Customers[[#This Row],[number_vmail_messages]] &lt;= 40, "Medium Usgae", "High Usage")))</f>
        <v>Medium Usgae</v>
      </c>
      <c r="AD2730" t="str">
        <f>IF(tbl_Customers[[#This Row],[total_day_minutes]]&lt;=150,"Low Usage", IF(tbl_Customers[[#This Row],[total_day_minutes]]&lt;=200,"Medium Usage", IF(tbl_Customers[[#This Row],[total_day_minutes]]&lt;=250,"High Usage","Very High Usage")))</f>
        <v>Low Usage</v>
      </c>
      <c r="AE2730" t="str">
        <f>IF(tbl_Customers[[#This Row],[total_intl_calls]]&lt;=5,"Low Calls", IF(tbl_Customers[[#This Row],[total_intl_calls]]&lt;=10, "Medium Calls", "High Calls"))</f>
        <v>Low Calls</v>
      </c>
      <c r="AF27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0" t="str">
        <f>IF(tbl_Customers[[#This Row],[Churn_Risk_Score]]&gt;=10,"High Risk", IF(tbl_Customers[[#This Row],[Churn_Risk_Score]]&gt;=5,"Medium Risk","Low Risk"))</f>
        <v>Low Risk</v>
      </c>
      <c r="AH2730">
        <f>tbl_Customers[[#This Row],[total_day_charge]] + tbl_Customers[[#This Row],[total_eve_charge]] + tbl_Customers[[#This Row],[total_night_charge]] + tbl_Customers[[#This Row],[total_intl_charge]]</f>
        <v>64.02</v>
      </c>
    </row>
    <row r="2731" spans="1:34"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t="str">
        <f>IF(tbl_Customers[[#This Row],[total_intl_charge]] &lt;= 3, "Low Charges", "High Charges")</f>
        <v>Low Charges</v>
      </c>
      <c r="Z2731" t="str">
        <f>IF(tbl_Customers[[#This Row],[total_eve_calls]]&lt;=80,"Low Calls",
IF(tbl_Customers[[#This Row],[total_eve_calls]]&lt;=120,"Medium Calls","High Calls"))</f>
        <v>Medium Calls</v>
      </c>
      <c r="AA2731" t="str">
        <f>IF(tbl_Customers[[#This Row],[total_eve_charge]]&lt;=15,"Low Charges",
IF(tbl_Customers[[#This Row],[total_eve_charge]]&lt;=20,"Medium Charges","High Charges"))</f>
        <v>High Charges</v>
      </c>
      <c r="AB2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1" t="str">
        <f>IF(tbl_Customers[[#This Row],[number_vmail_messages]] = 0, "No Usage", IF(tbl_Customers[[#This Row],[number_vmail_messages]] &lt;= 20, "Low Usage", IF(tbl_Customers[[#This Row],[number_vmail_messages]] &lt;= 40, "Medium Usgae", "High Usage")))</f>
        <v>Low Usage</v>
      </c>
      <c r="AD2731" t="str">
        <f>IF(tbl_Customers[[#This Row],[total_day_minutes]]&lt;=150,"Low Usage", IF(tbl_Customers[[#This Row],[total_day_minutes]]&lt;=200,"Medium Usage", IF(tbl_Customers[[#This Row],[total_day_minutes]]&lt;=250,"High Usage","Very High Usage")))</f>
        <v>High Usage</v>
      </c>
      <c r="AE2731" t="str">
        <f>IF(tbl_Customers[[#This Row],[total_intl_calls]]&lt;=5,"Low Calls", IF(tbl_Customers[[#This Row],[total_intl_calls]]&lt;=10, "Medium Calls", "High Calls"))</f>
        <v>Low Calls</v>
      </c>
      <c r="AF27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1" t="str">
        <f>IF(tbl_Customers[[#This Row],[Churn_Risk_Score]]&gt;=10,"High Risk", IF(tbl_Customers[[#This Row],[Churn_Risk_Score]]&gt;=5,"Medium Risk","Low Risk"))</f>
        <v>Low Risk</v>
      </c>
      <c r="AH2731">
        <f>tbl_Customers[[#This Row],[total_day_charge]] + tbl_Customers[[#This Row],[total_eve_charge]] + tbl_Customers[[#This Row],[total_night_charge]] + tbl_Customers[[#This Row],[total_intl_charge]]</f>
        <v>65.08</v>
      </c>
    </row>
    <row r="2732" spans="1:34"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t="str">
        <f>IF(tbl_Customers[[#This Row],[total_intl_charge]] &lt;= 3, "Low Charges", "High Charges")</f>
        <v>Low Charges</v>
      </c>
      <c r="Z2732" t="str">
        <f>IF(tbl_Customers[[#This Row],[total_eve_calls]]&lt;=80,"Low Calls",
IF(tbl_Customers[[#This Row],[total_eve_calls]]&lt;=120,"Medium Calls","High Calls"))</f>
        <v>Medium Calls</v>
      </c>
      <c r="AA2732" t="str">
        <f>IF(tbl_Customers[[#This Row],[total_eve_charge]]&lt;=15,"Low Charges",
IF(tbl_Customers[[#This Row],[total_eve_charge]]&lt;=20,"Medium Charges","High Charges"))</f>
        <v>High Charges</v>
      </c>
      <c r="AB2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2" t="str">
        <f>IF(tbl_Customers[[#This Row],[number_vmail_messages]] = 0, "No Usage", IF(tbl_Customers[[#This Row],[number_vmail_messages]] &lt;= 20, "Low Usage", IF(tbl_Customers[[#This Row],[number_vmail_messages]] &lt;= 40, "Medium Usgae", "High Usage")))</f>
        <v>No Usage</v>
      </c>
      <c r="AD2732" t="str">
        <f>IF(tbl_Customers[[#This Row],[total_day_minutes]]&lt;=150,"Low Usage", IF(tbl_Customers[[#This Row],[total_day_minutes]]&lt;=200,"Medium Usage", IF(tbl_Customers[[#This Row],[total_day_minutes]]&lt;=250,"High Usage","Very High Usage")))</f>
        <v>Medium Usage</v>
      </c>
      <c r="AE2732" t="str">
        <f>IF(tbl_Customers[[#This Row],[total_intl_calls]]&lt;=5,"Low Calls", IF(tbl_Customers[[#This Row],[total_intl_calls]]&lt;=10, "Medium Calls", "High Calls"))</f>
        <v>Medium Calls</v>
      </c>
      <c r="AF27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2" t="str">
        <f>IF(tbl_Customers[[#This Row],[Churn_Risk_Score]]&gt;=10,"High Risk", IF(tbl_Customers[[#This Row],[Churn_Risk_Score]]&gt;=5,"Medium Risk","Low Risk"))</f>
        <v>Low Risk</v>
      </c>
      <c r="AH2732">
        <f>tbl_Customers[[#This Row],[total_day_charge]] + tbl_Customers[[#This Row],[total_eve_charge]] + tbl_Customers[[#This Row],[total_night_charge]] + tbl_Customers[[#This Row],[total_intl_charge]]</f>
        <v>57.989999999999995</v>
      </c>
    </row>
    <row r="2733" spans="1:34"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t="str">
        <f>IF(tbl_Customers[[#This Row],[total_intl_charge]] &lt;= 3, "Low Charges", "High Charges")</f>
        <v>High Charges</v>
      </c>
      <c r="Z2733" t="str">
        <f>IF(tbl_Customers[[#This Row],[total_eve_calls]]&lt;=80,"Low Calls",
IF(tbl_Customers[[#This Row],[total_eve_calls]]&lt;=120,"Medium Calls","High Calls"))</f>
        <v>Medium Calls</v>
      </c>
      <c r="AA2733" t="str">
        <f>IF(tbl_Customers[[#This Row],[total_eve_charge]]&lt;=15,"Low Charges",
IF(tbl_Customers[[#This Row],[total_eve_charge]]&lt;=20,"Medium Charges","High Charges"))</f>
        <v>Low Charges</v>
      </c>
      <c r="AB2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3" t="str">
        <f>IF(tbl_Customers[[#This Row],[number_vmail_messages]] = 0, "No Usage", IF(tbl_Customers[[#This Row],[number_vmail_messages]] &lt;= 20, "Low Usage", IF(tbl_Customers[[#This Row],[number_vmail_messages]] &lt;= 40, "Medium Usgae", "High Usage")))</f>
        <v>Medium Usgae</v>
      </c>
      <c r="AD2733" t="str">
        <f>IF(tbl_Customers[[#This Row],[total_day_minutes]]&lt;=150,"Low Usage", IF(tbl_Customers[[#This Row],[total_day_minutes]]&lt;=200,"Medium Usage", IF(tbl_Customers[[#This Row],[total_day_minutes]]&lt;=250,"High Usage","Very High Usage")))</f>
        <v>Low Usage</v>
      </c>
      <c r="AE2733" t="str">
        <f>IF(tbl_Customers[[#This Row],[total_intl_calls]]&lt;=5,"Low Calls", IF(tbl_Customers[[#This Row],[total_intl_calls]]&lt;=10, "Medium Calls", "High Calls"))</f>
        <v>Medium Calls</v>
      </c>
      <c r="AF27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33" t="str">
        <f>IF(tbl_Customers[[#This Row],[Churn_Risk_Score]]&gt;=10,"High Risk", IF(tbl_Customers[[#This Row],[Churn_Risk_Score]]&gt;=5,"Medium Risk","Low Risk"))</f>
        <v>Medium Risk</v>
      </c>
      <c r="AH2733">
        <f>tbl_Customers[[#This Row],[total_day_charge]] + tbl_Customers[[#This Row],[total_eve_charge]] + tbl_Customers[[#This Row],[total_night_charge]] + tbl_Customers[[#This Row],[total_intl_charge]]</f>
        <v>50.83</v>
      </c>
    </row>
    <row r="2734" spans="1:34"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t="str">
        <f>IF(tbl_Customers[[#This Row],[total_intl_charge]] &lt;= 3, "Low Charges", "High Charges")</f>
        <v>High Charges</v>
      </c>
      <c r="Z2734" t="str">
        <f>IF(tbl_Customers[[#This Row],[total_eve_calls]]&lt;=80,"Low Calls",
IF(tbl_Customers[[#This Row],[total_eve_calls]]&lt;=120,"Medium Calls","High Calls"))</f>
        <v>Medium Calls</v>
      </c>
      <c r="AA2734" t="str">
        <f>IF(tbl_Customers[[#This Row],[total_eve_charge]]&lt;=15,"Low Charges",
IF(tbl_Customers[[#This Row],[total_eve_charge]]&lt;=20,"Medium Charges","High Charges"))</f>
        <v>Medium Charges</v>
      </c>
      <c r="AB2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4" t="str">
        <f>IF(tbl_Customers[[#This Row],[number_vmail_messages]] = 0, "No Usage", IF(tbl_Customers[[#This Row],[number_vmail_messages]] &lt;= 20, "Low Usage", IF(tbl_Customers[[#This Row],[number_vmail_messages]] &lt;= 40, "Medium Usgae", "High Usage")))</f>
        <v>No Usage</v>
      </c>
      <c r="AD2734" t="str">
        <f>IF(tbl_Customers[[#This Row],[total_day_minutes]]&lt;=150,"Low Usage", IF(tbl_Customers[[#This Row],[total_day_minutes]]&lt;=200,"Medium Usage", IF(tbl_Customers[[#This Row],[total_day_minutes]]&lt;=250,"High Usage","Very High Usage")))</f>
        <v>Medium Usage</v>
      </c>
      <c r="AE2734" t="str">
        <f>IF(tbl_Customers[[#This Row],[total_intl_calls]]&lt;=5,"Low Calls", IF(tbl_Customers[[#This Row],[total_intl_calls]]&lt;=10, "Medium Calls", "High Calls"))</f>
        <v>Low Calls</v>
      </c>
      <c r="AF27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4" t="str">
        <f>IF(tbl_Customers[[#This Row],[Churn_Risk_Score]]&gt;=10,"High Risk", IF(tbl_Customers[[#This Row],[Churn_Risk_Score]]&gt;=5,"Medium Risk","Low Risk"))</f>
        <v>Low Risk</v>
      </c>
      <c r="AH2734">
        <f>tbl_Customers[[#This Row],[total_day_charge]] + tbl_Customers[[#This Row],[total_eve_charge]] + tbl_Customers[[#This Row],[total_night_charge]] + tbl_Customers[[#This Row],[total_intl_charge]]</f>
        <v>60.35</v>
      </c>
    </row>
    <row r="2735" spans="1:34"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t="str">
        <f>IF(tbl_Customers[[#This Row],[total_intl_charge]] &lt;= 3, "Low Charges", "High Charges")</f>
        <v>High Charges</v>
      </c>
      <c r="Z2735" t="str">
        <f>IF(tbl_Customers[[#This Row],[total_eve_calls]]&lt;=80,"Low Calls",
IF(tbl_Customers[[#This Row],[total_eve_calls]]&lt;=120,"Medium Calls","High Calls"))</f>
        <v>Low Calls</v>
      </c>
      <c r="AA2735" t="str">
        <f>IF(tbl_Customers[[#This Row],[total_eve_charge]]&lt;=15,"Low Charges",
IF(tbl_Customers[[#This Row],[total_eve_charge]]&lt;=20,"Medium Charges","High Charges"))</f>
        <v>High Charges</v>
      </c>
      <c r="AB2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5" t="str">
        <f>IF(tbl_Customers[[#This Row],[number_vmail_messages]] = 0, "No Usage", IF(tbl_Customers[[#This Row],[number_vmail_messages]] &lt;= 20, "Low Usage", IF(tbl_Customers[[#This Row],[number_vmail_messages]] &lt;= 40, "Medium Usgae", "High Usage")))</f>
        <v>No Usage</v>
      </c>
      <c r="AD2735" t="str">
        <f>IF(tbl_Customers[[#This Row],[total_day_minutes]]&lt;=150,"Low Usage", IF(tbl_Customers[[#This Row],[total_day_minutes]]&lt;=200,"Medium Usage", IF(tbl_Customers[[#This Row],[total_day_minutes]]&lt;=250,"High Usage","Very High Usage")))</f>
        <v>High Usage</v>
      </c>
      <c r="AE2735" t="str">
        <f>IF(tbl_Customers[[#This Row],[total_intl_calls]]&lt;=5,"Low Calls", IF(tbl_Customers[[#This Row],[total_intl_calls]]&lt;=10, "Medium Calls", "High Calls"))</f>
        <v>Low Calls</v>
      </c>
      <c r="AF27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5" t="str">
        <f>IF(tbl_Customers[[#This Row],[Churn_Risk_Score]]&gt;=10,"High Risk", IF(tbl_Customers[[#This Row],[Churn_Risk_Score]]&gt;=5,"Medium Risk","Low Risk"))</f>
        <v>Low Risk</v>
      </c>
      <c r="AH2735">
        <f>tbl_Customers[[#This Row],[total_day_charge]] + tbl_Customers[[#This Row],[total_eve_charge]] + tbl_Customers[[#This Row],[total_night_charge]] + tbl_Customers[[#This Row],[total_intl_charge]]</f>
        <v>74.94</v>
      </c>
    </row>
    <row r="2736" spans="1:34"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t="str">
        <f>IF(tbl_Customers[[#This Row],[total_intl_charge]] &lt;= 3, "Low Charges", "High Charges")</f>
        <v>Low Charges</v>
      </c>
      <c r="Z2736" t="str">
        <f>IF(tbl_Customers[[#This Row],[total_eve_calls]]&lt;=80,"Low Calls",
IF(tbl_Customers[[#This Row],[total_eve_calls]]&lt;=120,"Medium Calls","High Calls"))</f>
        <v>Medium Calls</v>
      </c>
      <c r="AA2736" t="str">
        <f>IF(tbl_Customers[[#This Row],[total_eve_charge]]&lt;=15,"Low Charges",
IF(tbl_Customers[[#This Row],[total_eve_charge]]&lt;=20,"Medium Charges","High Charges"))</f>
        <v>Medium Charges</v>
      </c>
      <c r="AB2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6" t="str">
        <f>IF(tbl_Customers[[#This Row],[number_vmail_messages]] = 0, "No Usage", IF(tbl_Customers[[#This Row],[number_vmail_messages]] &lt;= 20, "Low Usage", IF(tbl_Customers[[#This Row],[number_vmail_messages]] &lt;= 40, "Medium Usgae", "High Usage")))</f>
        <v>No Usage</v>
      </c>
      <c r="AD2736" t="str">
        <f>IF(tbl_Customers[[#This Row],[total_day_minutes]]&lt;=150,"Low Usage", IF(tbl_Customers[[#This Row],[total_day_minutes]]&lt;=200,"Medium Usage", IF(tbl_Customers[[#This Row],[total_day_minutes]]&lt;=250,"High Usage","Very High Usage")))</f>
        <v>Very High Usage</v>
      </c>
      <c r="AE2736" t="str">
        <f>IF(tbl_Customers[[#This Row],[total_intl_calls]]&lt;=5,"Low Calls", IF(tbl_Customers[[#This Row],[total_intl_calls]]&lt;=10, "Medium Calls", "High Calls"))</f>
        <v>Low Calls</v>
      </c>
      <c r="AF27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6" t="str">
        <f>IF(tbl_Customers[[#This Row],[Churn_Risk_Score]]&gt;=10,"High Risk", IF(tbl_Customers[[#This Row],[Churn_Risk_Score]]&gt;=5,"Medium Risk","Low Risk"))</f>
        <v>Medium Risk</v>
      </c>
      <c r="AH2736">
        <f>tbl_Customers[[#This Row],[total_day_charge]] + tbl_Customers[[#This Row],[total_eve_charge]] + tbl_Customers[[#This Row],[total_night_charge]] + tbl_Customers[[#This Row],[total_intl_charge]]</f>
        <v>71.13</v>
      </c>
    </row>
    <row r="2737" spans="1:34"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t="str">
        <f>IF(tbl_Customers[[#This Row],[total_intl_charge]] &lt;= 3, "Low Charges", "High Charges")</f>
        <v>Low Charges</v>
      </c>
      <c r="Z2737" t="str">
        <f>IF(tbl_Customers[[#This Row],[total_eve_calls]]&lt;=80,"Low Calls",
IF(tbl_Customers[[#This Row],[total_eve_calls]]&lt;=120,"Medium Calls","High Calls"))</f>
        <v>Medium Calls</v>
      </c>
      <c r="AA2737" t="str">
        <f>IF(tbl_Customers[[#This Row],[total_eve_charge]]&lt;=15,"Low Charges",
IF(tbl_Customers[[#This Row],[total_eve_charge]]&lt;=20,"Medium Charges","High Charges"))</f>
        <v>Medium Charges</v>
      </c>
      <c r="AB2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7" t="str">
        <f>IF(tbl_Customers[[#This Row],[number_vmail_messages]] = 0, "No Usage", IF(tbl_Customers[[#This Row],[number_vmail_messages]] &lt;= 20, "Low Usage", IF(tbl_Customers[[#This Row],[number_vmail_messages]] &lt;= 40, "Medium Usgae", "High Usage")))</f>
        <v>No Usage</v>
      </c>
      <c r="AD2737" t="str">
        <f>IF(tbl_Customers[[#This Row],[total_day_minutes]]&lt;=150,"Low Usage", IF(tbl_Customers[[#This Row],[total_day_minutes]]&lt;=200,"Medium Usage", IF(tbl_Customers[[#This Row],[total_day_minutes]]&lt;=250,"High Usage","Very High Usage")))</f>
        <v>Very High Usage</v>
      </c>
      <c r="AE2737" t="str">
        <f>IF(tbl_Customers[[#This Row],[total_intl_calls]]&lt;=5,"Low Calls", IF(tbl_Customers[[#This Row],[total_intl_calls]]&lt;=10, "Medium Calls", "High Calls"))</f>
        <v>Low Calls</v>
      </c>
      <c r="AF27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7" t="str">
        <f>IF(tbl_Customers[[#This Row],[Churn_Risk_Score]]&gt;=10,"High Risk", IF(tbl_Customers[[#This Row],[Churn_Risk_Score]]&gt;=5,"Medium Risk","Low Risk"))</f>
        <v>Medium Risk</v>
      </c>
      <c r="AH2737">
        <f>tbl_Customers[[#This Row],[total_day_charge]] + tbl_Customers[[#This Row],[total_eve_charge]] + tbl_Customers[[#This Row],[total_night_charge]] + tbl_Customers[[#This Row],[total_intl_charge]]</f>
        <v>75.31</v>
      </c>
    </row>
    <row r="2738" spans="1:34"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t="str">
        <f>IF(tbl_Customers[[#This Row],[total_intl_charge]] &lt;= 3, "Low Charges", "High Charges")</f>
        <v>Low Charges</v>
      </c>
      <c r="Z2738" t="str">
        <f>IF(tbl_Customers[[#This Row],[total_eve_calls]]&lt;=80,"Low Calls",
IF(tbl_Customers[[#This Row],[total_eve_calls]]&lt;=120,"Medium Calls","High Calls"))</f>
        <v>Medium Calls</v>
      </c>
      <c r="AA2738" t="str">
        <f>IF(tbl_Customers[[#This Row],[total_eve_charge]]&lt;=15,"Low Charges",
IF(tbl_Customers[[#This Row],[total_eve_charge]]&lt;=20,"Medium Charges","High Charges"))</f>
        <v>Medium Charges</v>
      </c>
      <c r="AB2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8" t="str">
        <f>IF(tbl_Customers[[#This Row],[number_vmail_messages]] = 0, "No Usage", IF(tbl_Customers[[#This Row],[number_vmail_messages]] &lt;= 20, "Low Usage", IF(tbl_Customers[[#This Row],[number_vmail_messages]] &lt;= 40, "Medium Usgae", "High Usage")))</f>
        <v>No Usage</v>
      </c>
      <c r="AD2738" t="str">
        <f>IF(tbl_Customers[[#This Row],[total_day_minutes]]&lt;=150,"Low Usage", IF(tbl_Customers[[#This Row],[total_day_minutes]]&lt;=200,"Medium Usage", IF(tbl_Customers[[#This Row],[total_day_minutes]]&lt;=250,"High Usage","Very High Usage")))</f>
        <v>Medium Usage</v>
      </c>
      <c r="AE2738" t="str">
        <f>IF(tbl_Customers[[#This Row],[total_intl_calls]]&lt;=5,"Low Calls", IF(tbl_Customers[[#This Row],[total_intl_calls]]&lt;=10, "Medium Calls", "High Calls"))</f>
        <v>Low Calls</v>
      </c>
      <c r="AF27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8" t="str">
        <f>IF(tbl_Customers[[#This Row],[Churn_Risk_Score]]&gt;=10,"High Risk", IF(tbl_Customers[[#This Row],[Churn_Risk_Score]]&gt;=5,"Medium Risk","Low Risk"))</f>
        <v>Low Risk</v>
      </c>
      <c r="AH2738">
        <f>tbl_Customers[[#This Row],[total_day_charge]] + tbl_Customers[[#This Row],[total_eve_charge]] + tbl_Customers[[#This Row],[total_night_charge]] + tbl_Customers[[#This Row],[total_intl_charge]]</f>
        <v>54.089999999999996</v>
      </c>
    </row>
    <row r="2739" spans="1:34"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t="str">
        <f>IF(tbl_Customers[[#This Row],[total_intl_charge]] &lt;= 3, "Low Charges", "High Charges")</f>
        <v>High Charges</v>
      </c>
      <c r="Z2739" t="str">
        <f>IF(tbl_Customers[[#This Row],[total_eve_calls]]&lt;=80,"Low Calls",
IF(tbl_Customers[[#This Row],[total_eve_calls]]&lt;=120,"Medium Calls","High Calls"))</f>
        <v>Medium Calls</v>
      </c>
      <c r="AA2739" t="str">
        <f>IF(tbl_Customers[[#This Row],[total_eve_charge]]&lt;=15,"Low Charges",
IF(tbl_Customers[[#This Row],[total_eve_charge]]&lt;=20,"Medium Charges","High Charges"))</f>
        <v>Medium Charges</v>
      </c>
      <c r="AB2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9" t="str">
        <f>IF(tbl_Customers[[#This Row],[number_vmail_messages]] = 0, "No Usage", IF(tbl_Customers[[#This Row],[number_vmail_messages]] &lt;= 20, "Low Usage", IF(tbl_Customers[[#This Row],[number_vmail_messages]] &lt;= 40, "Medium Usgae", "High Usage")))</f>
        <v>No Usage</v>
      </c>
      <c r="AD2739" t="str">
        <f>IF(tbl_Customers[[#This Row],[total_day_minutes]]&lt;=150,"Low Usage", IF(tbl_Customers[[#This Row],[total_day_minutes]]&lt;=200,"Medium Usage", IF(tbl_Customers[[#This Row],[total_day_minutes]]&lt;=250,"High Usage","Very High Usage")))</f>
        <v>High Usage</v>
      </c>
      <c r="AE2739" t="str">
        <f>IF(tbl_Customers[[#This Row],[total_intl_calls]]&lt;=5,"Low Calls", IF(tbl_Customers[[#This Row],[total_intl_calls]]&lt;=10, "Medium Calls", "High Calls"))</f>
        <v>Medium Calls</v>
      </c>
      <c r="AF27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39" t="str">
        <f>IF(tbl_Customers[[#This Row],[Churn_Risk_Score]]&gt;=10,"High Risk", IF(tbl_Customers[[#This Row],[Churn_Risk_Score]]&gt;=5,"Medium Risk","Low Risk"))</f>
        <v>Medium Risk</v>
      </c>
      <c r="AH2739">
        <f>tbl_Customers[[#This Row],[total_day_charge]] + tbl_Customers[[#This Row],[total_eve_charge]] + tbl_Customers[[#This Row],[total_night_charge]] + tbl_Customers[[#This Row],[total_intl_charge]]</f>
        <v>68.87</v>
      </c>
    </row>
    <row r="2740" spans="1:34"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t="str">
        <f>IF(tbl_Customers[[#This Row],[total_intl_charge]] &lt;= 3, "Low Charges", "High Charges")</f>
        <v>Low Charges</v>
      </c>
      <c r="Z2740" t="str">
        <f>IF(tbl_Customers[[#This Row],[total_eve_calls]]&lt;=80,"Low Calls",
IF(tbl_Customers[[#This Row],[total_eve_calls]]&lt;=120,"Medium Calls","High Calls"))</f>
        <v>Medium Calls</v>
      </c>
      <c r="AA2740" t="str">
        <f>IF(tbl_Customers[[#This Row],[total_eve_charge]]&lt;=15,"Low Charges",
IF(tbl_Customers[[#This Row],[total_eve_charge]]&lt;=20,"Medium Charges","High Charges"))</f>
        <v>Medium Charges</v>
      </c>
      <c r="AB2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0" t="str">
        <f>IF(tbl_Customers[[#This Row],[number_vmail_messages]] = 0, "No Usage", IF(tbl_Customers[[#This Row],[number_vmail_messages]] &lt;= 20, "Low Usage", IF(tbl_Customers[[#This Row],[number_vmail_messages]] &lt;= 40, "Medium Usgae", "High Usage")))</f>
        <v>No Usage</v>
      </c>
      <c r="AD2740" t="str">
        <f>IF(tbl_Customers[[#This Row],[total_day_minutes]]&lt;=150,"Low Usage", IF(tbl_Customers[[#This Row],[total_day_minutes]]&lt;=200,"Medium Usage", IF(tbl_Customers[[#This Row],[total_day_minutes]]&lt;=250,"High Usage","Very High Usage")))</f>
        <v>High Usage</v>
      </c>
      <c r="AE2740" t="str">
        <f>IF(tbl_Customers[[#This Row],[total_intl_calls]]&lt;=5,"Low Calls", IF(tbl_Customers[[#This Row],[total_intl_calls]]&lt;=10, "Medium Calls", "High Calls"))</f>
        <v>Medium Calls</v>
      </c>
      <c r="AF27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0" t="str">
        <f>IF(tbl_Customers[[#This Row],[Churn_Risk_Score]]&gt;=10,"High Risk", IF(tbl_Customers[[#This Row],[Churn_Risk_Score]]&gt;=5,"Medium Risk","Low Risk"))</f>
        <v>Low Risk</v>
      </c>
      <c r="AH2740">
        <f>tbl_Customers[[#This Row],[total_day_charge]] + tbl_Customers[[#This Row],[total_eve_charge]] + tbl_Customers[[#This Row],[total_night_charge]] + tbl_Customers[[#This Row],[total_intl_charge]]</f>
        <v>62.440000000000005</v>
      </c>
    </row>
    <row r="2741" spans="1:34"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t="str">
        <f>IF(tbl_Customers[[#This Row],[total_intl_charge]] &lt;= 3, "Low Charges", "High Charges")</f>
        <v>Low Charges</v>
      </c>
      <c r="Z2741" t="str">
        <f>IF(tbl_Customers[[#This Row],[total_eve_calls]]&lt;=80,"Low Calls",
IF(tbl_Customers[[#This Row],[total_eve_calls]]&lt;=120,"Medium Calls","High Calls"))</f>
        <v>Medium Calls</v>
      </c>
      <c r="AA2741" t="str">
        <f>IF(tbl_Customers[[#This Row],[total_eve_charge]]&lt;=15,"Low Charges",
IF(tbl_Customers[[#This Row],[total_eve_charge]]&lt;=20,"Medium Charges","High Charges"))</f>
        <v>Medium Charges</v>
      </c>
      <c r="AB2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1" t="str">
        <f>IF(tbl_Customers[[#This Row],[number_vmail_messages]] = 0, "No Usage", IF(tbl_Customers[[#This Row],[number_vmail_messages]] &lt;= 20, "Low Usage", IF(tbl_Customers[[#This Row],[number_vmail_messages]] &lt;= 40, "Medium Usgae", "High Usage")))</f>
        <v>No Usage</v>
      </c>
      <c r="AD2741" t="str">
        <f>IF(tbl_Customers[[#This Row],[total_day_minutes]]&lt;=150,"Low Usage", IF(tbl_Customers[[#This Row],[total_day_minutes]]&lt;=200,"Medium Usage", IF(tbl_Customers[[#This Row],[total_day_minutes]]&lt;=250,"High Usage","Very High Usage")))</f>
        <v>Medium Usage</v>
      </c>
      <c r="AE2741" t="str">
        <f>IF(tbl_Customers[[#This Row],[total_intl_calls]]&lt;=5,"Low Calls", IF(tbl_Customers[[#This Row],[total_intl_calls]]&lt;=10, "Medium Calls", "High Calls"))</f>
        <v>High Calls</v>
      </c>
      <c r="AF27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1" t="str">
        <f>IF(tbl_Customers[[#This Row],[Churn_Risk_Score]]&gt;=10,"High Risk", IF(tbl_Customers[[#This Row],[Churn_Risk_Score]]&gt;=5,"Medium Risk","Low Risk"))</f>
        <v>Low Risk</v>
      </c>
      <c r="AH2741">
        <f>tbl_Customers[[#This Row],[total_day_charge]] + tbl_Customers[[#This Row],[total_eve_charge]] + tbl_Customers[[#This Row],[total_night_charge]] + tbl_Customers[[#This Row],[total_intl_charge]]</f>
        <v>54.86</v>
      </c>
    </row>
    <row r="2742" spans="1:34"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t="str">
        <f>IF(tbl_Customers[[#This Row],[total_intl_charge]] &lt;= 3, "Low Charges", "High Charges")</f>
        <v>Low Charges</v>
      </c>
      <c r="Z2742" t="str">
        <f>IF(tbl_Customers[[#This Row],[total_eve_calls]]&lt;=80,"Low Calls",
IF(tbl_Customers[[#This Row],[total_eve_calls]]&lt;=120,"Medium Calls","High Calls"))</f>
        <v>Medium Calls</v>
      </c>
      <c r="AA2742" t="str">
        <f>IF(tbl_Customers[[#This Row],[total_eve_charge]]&lt;=15,"Low Charges",
IF(tbl_Customers[[#This Row],[total_eve_charge]]&lt;=20,"Medium Charges","High Charges"))</f>
        <v>Medium Charges</v>
      </c>
      <c r="AB2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2" t="str">
        <f>IF(tbl_Customers[[#This Row],[number_vmail_messages]] = 0, "No Usage", IF(tbl_Customers[[#This Row],[number_vmail_messages]] &lt;= 20, "Low Usage", IF(tbl_Customers[[#This Row],[number_vmail_messages]] &lt;= 40, "Medium Usgae", "High Usage")))</f>
        <v>Medium Usgae</v>
      </c>
      <c r="AD2742" t="str">
        <f>IF(tbl_Customers[[#This Row],[total_day_minutes]]&lt;=150,"Low Usage", IF(tbl_Customers[[#This Row],[total_day_minutes]]&lt;=200,"Medium Usage", IF(tbl_Customers[[#This Row],[total_day_minutes]]&lt;=250,"High Usage","Very High Usage")))</f>
        <v>Medium Usage</v>
      </c>
      <c r="AE2742" t="str">
        <f>IF(tbl_Customers[[#This Row],[total_intl_calls]]&lt;=5,"Low Calls", IF(tbl_Customers[[#This Row],[total_intl_calls]]&lt;=10, "Medium Calls", "High Calls"))</f>
        <v>Low Calls</v>
      </c>
      <c r="AF27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2" t="str">
        <f>IF(tbl_Customers[[#This Row],[Churn_Risk_Score]]&gt;=10,"High Risk", IF(tbl_Customers[[#This Row],[Churn_Risk_Score]]&gt;=5,"Medium Risk","Low Risk"))</f>
        <v>Low Risk</v>
      </c>
      <c r="AH2742">
        <f>tbl_Customers[[#This Row],[total_day_charge]] + tbl_Customers[[#This Row],[total_eve_charge]] + tbl_Customers[[#This Row],[total_night_charge]] + tbl_Customers[[#This Row],[total_intl_charge]]</f>
        <v>61.580000000000005</v>
      </c>
    </row>
    <row r="2743" spans="1:34"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t="str">
        <f>IF(tbl_Customers[[#This Row],[total_intl_charge]] &lt;= 3, "Low Charges", "High Charges")</f>
        <v>Low Charges</v>
      </c>
      <c r="Z2743" t="str">
        <f>IF(tbl_Customers[[#This Row],[total_eve_calls]]&lt;=80,"Low Calls",
IF(tbl_Customers[[#This Row],[total_eve_calls]]&lt;=120,"Medium Calls","High Calls"))</f>
        <v>Medium Calls</v>
      </c>
      <c r="AA2743" t="str">
        <f>IF(tbl_Customers[[#This Row],[total_eve_charge]]&lt;=15,"Low Charges",
IF(tbl_Customers[[#This Row],[total_eve_charge]]&lt;=20,"Medium Charges","High Charges"))</f>
        <v>Low Charges</v>
      </c>
      <c r="AB2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3" t="str">
        <f>IF(tbl_Customers[[#This Row],[number_vmail_messages]] = 0, "No Usage", IF(tbl_Customers[[#This Row],[number_vmail_messages]] &lt;= 20, "Low Usage", IF(tbl_Customers[[#This Row],[number_vmail_messages]] &lt;= 40, "Medium Usgae", "High Usage")))</f>
        <v>No Usage</v>
      </c>
      <c r="AD2743" t="str">
        <f>IF(tbl_Customers[[#This Row],[total_day_minutes]]&lt;=150,"Low Usage", IF(tbl_Customers[[#This Row],[total_day_minutes]]&lt;=200,"Medium Usage", IF(tbl_Customers[[#This Row],[total_day_minutes]]&lt;=250,"High Usage","Very High Usage")))</f>
        <v>High Usage</v>
      </c>
      <c r="AE2743" t="str">
        <f>IF(tbl_Customers[[#This Row],[total_intl_calls]]&lt;=5,"Low Calls", IF(tbl_Customers[[#This Row],[total_intl_calls]]&lt;=10, "Medium Calls", "High Calls"))</f>
        <v>Low Calls</v>
      </c>
      <c r="AF27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3" t="str">
        <f>IF(tbl_Customers[[#This Row],[Churn_Risk_Score]]&gt;=10,"High Risk", IF(tbl_Customers[[#This Row],[Churn_Risk_Score]]&gt;=5,"Medium Risk","Low Risk"))</f>
        <v>Low Risk</v>
      </c>
      <c r="AH2743">
        <f>tbl_Customers[[#This Row],[total_day_charge]] + tbl_Customers[[#This Row],[total_eve_charge]] + tbl_Customers[[#This Row],[total_night_charge]] + tbl_Customers[[#This Row],[total_intl_charge]]</f>
        <v>65.31</v>
      </c>
    </row>
    <row r="2744" spans="1:34"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t="str">
        <f>IF(tbl_Customers[[#This Row],[total_intl_charge]] &lt;= 3, "Low Charges", "High Charges")</f>
        <v>Low Charges</v>
      </c>
      <c r="Z2744" t="str">
        <f>IF(tbl_Customers[[#This Row],[total_eve_calls]]&lt;=80,"Low Calls",
IF(tbl_Customers[[#This Row],[total_eve_calls]]&lt;=120,"Medium Calls","High Calls"))</f>
        <v>Medium Calls</v>
      </c>
      <c r="AA2744" t="str">
        <f>IF(tbl_Customers[[#This Row],[total_eve_charge]]&lt;=15,"Low Charges",
IF(tbl_Customers[[#This Row],[total_eve_charge]]&lt;=20,"Medium Charges","High Charges"))</f>
        <v>Low Charges</v>
      </c>
      <c r="AB2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4" t="str">
        <f>IF(tbl_Customers[[#This Row],[number_vmail_messages]] = 0, "No Usage", IF(tbl_Customers[[#This Row],[number_vmail_messages]] &lt;= 20, "Low Usage", IF(tbl_Customers[[#This Row],[number_vmail_messages]] &lt;= 40, "Medium Usgae", "High Usage")))</f>
        <v>No Usage</v>
      </c>
      <c r="AD2744" t="str">
        <f>IF(tbl_Customers[[#This Row],[total_day_minutes]]&lt;=150,"Low Usage", IF(tbl_Customers[[#This Row],[total_day_minutes]]&lt;=200,"Medium Usage", IF(tbl_Customers[[#This Row],[total_day_minutes]]&lt;=250,"High Usage","Very High Usage")))</f>
        <v>Medium Usage</v>
      </c>
      <c r="AE2744" t="str">
        <f>IF(tbl_Customers[[#This Row],[total_intl_calls]]&lt;=5,"Low Calls", IF(tbl_Customers[[#This Row],[total_intl_calls]]&lt;=10, "Medium Calls", "High Calls"))</f>
        <v>Medium Calls</v>
      </c>
      <c r="AF27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4" t="str">
        <f>IF(tbl_Customers[[#This Row],[Churn_Risk_Score]]&gt;=10,"High Risk", IF(tbl_Customers[[#This Row],[Churn_Risk_Score]]&gt;=5,"Medium Risk","Low Risk"))</f>
        <v>Low Risk</v>
      </c>
      <c r="AH2744">
        <f>tbl_Customers[[#This Row],[total_day_charge]] + tbl_Customers[[#This Row],[total_eve_charge]] + tbl_Customers[[#This Row],[total_night_charge]] + tbl_Customers[[#This Row],[total_intl_charge]]</f>
        <v>47.42</v>
      </c>
    </row>
    <row r="2745" spans="1:34"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t="str">
        <f>IF(tbl_Customers[[#This Row],[total_intl_charge]] &lt;= 3, "Low Charges", "High Charges")</f>
        <v>Low Charges</v>
      </c>
      <c r="Z2745" t="str">
        <f>IF(tbl_Customers[[#This Row],[total_eve_calls]]&lt;=80,"Low Calls",
IF(tbl_Customers[[#This Row],[total_eve_calls]]&lt;=120,"Medium Calls","High Calls"))</f>
        <v>Medium Calls</v>
      </c>
      <c r="AA2745" t="str">
        <f>IF(tbl_Customers[[#This Row],[total_eve_charge]]&lt;=15,"Low Charges",
IF(tbl_Customers[[#This Row],[total_eve_charge]]&lt;=20,"Medium Charges","High Charges"))</f>
        <v>Low Charges</v>
      </c>
      <c r="AB2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5" t="str">
        <f>IF(tbl_Customers[[#This Row],[number_vmail_messages]] = 0, "No Usage", IF(tbl_Customers[[#This Row],[number_vmail_messages]] &lt;= 20, "Low Usage", IF(tbl_Customers[[#This Row],[number_vmail_messages]] &lt;= 40, "Medium Usgae", "High Usage")))</f>
        <v>Medium Usgae</v>
      </c>
      <c r="AD2745" t="str">
        <f>IF(tbl_Customers[[#This Row],[total_day_minutes]]&lt;=150,"Low Usage", IF(tbl_Customers[[#This Row],[total_day_minutes]]&lt;=200,"Medium Usage", IF(tbl_Customers[[#This Row],[total_day_minutes]]&lt;=250,"High Usage","Very High Usage")))</f>
        <v>High Usage</v>
      </c>
      <c r="AE2745" t="str">
        <f>IF(tbl_Customers[[#This Row],[total_intl_calls]]&lt;=5,"Low Calls", IF(tbl_Customers[[#This Row],[total_intl_calls]]&lt;=10, "Medium Calls", "High Calls"))</f>
        <v>Low Calls</v>
      </c>
      <c r="AF27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5" t="str">
        <f>IF(tbl_Customers[[#This Row],[Churn_Risk_Score]]&gt;=10,"High Risk", IF(tbl_Customers[[#This Row],[Churn_Risk_Score]]&gt;=5,"Medium Risk","Low Risk"))</f>
        <v>Low Risk</v>
      </c>
      <c r="AH2745">
        <f>tbl_Customers[[#This Row],[total_day_charge]] + tbl_Customers[[#This Row],[total_eve_charge]] + tbl_Customers[[#This Row],[total_night_charge]] + tbl_Customers[[#This Row],[total_intl_charge]]</f>
        <v>56.36</v>
      </c>
    </row>
    <row r="2746" spans="1:34"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t="str">
        <f>IF(tbl_Customers[[#This Row],[total_intl_charge]] &lt;= 3, "Low Charges", "High Charges")</f>
        <v>Low Charges</v>
      </c>
      <c r="Z2746" t="str">
        <f>IF(tbl_Customers[[#This Row],[total_eve_calls]]&lt;=80,"Low Calls",
IF(tbl_Customers[[#This Row],[total_eve_calls]]&lt;=120,"Medium Calls","High Calls"))</f>
        <v>Medium Calls</v>
      </c>
      <c r="AA2746" t="str">
        <f>IF(tbl_Customers[[#This Row],[total_eve_charge]]&lt;=15,"Low Charges",
IF(tbl_Customers[[#This Row],[total_eve_charge]]&lt;=20,"Medium Charges","High Charges"))</f>
        <v>Medium Charges</v>
      </c>
      <c r="AB2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6" t="str">
        <f>IF(tbl_Customers[[#This Row],[number_vmail_messages]] = 0, "No Usage", IF(tbl_Customers[[#This Row],[number_vmail_messages]] &lt;= 20, "Low Usage", IF(tbl_Customers[[#This Row],[number_vmail_messages]] &lt;= 40, "Medium Usgae", "High Usage")))</f>
        <v>Medium Usgae</v>
      </c>
      <c r="AD2746" t="str">
        <f>IF(tbl_Customers[[#This Row],[total_day_minutes]]&lt;=150,"Low Usage", IF(tbl_Customers[[#This Row],[total_day_minutes]]&lt;=200,"Medium Usage", IF(tbl_Customers[[#This Row],[total_day_minutes]]&lt;=250,"High Usage","Very High Usage")))</f>
        <v>Low Usage</v>
      </c>
      <c r="AE2746" t="str">
        <f>IF(tbl_Customers[[#This Row],[total_intl_calls]]&lt;=5,"Low Calls", IF(tbl_Customers[[#This Row],[total_intl_calls]]&lt;=10, "Medium Calls", "High Calls"))</f>
        <v>Low Calls</v>
      </c>
      <c r="AF27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6" t="str">
        <f>IF(tbl_Customers[[#This Row],[Churn_Risk_Score]]&gt;=10,"High Risk", IF(tbl_Customers[[#This Row],[Churn_Risk_Score]]&gt;=5,"Medium Risk","Low Risk"))</f>
        <v>Low Risk</v>
      </c>
      <c r="AH2746">
        <f>tbl_Customers[[#This Row],[total_day_charge]] + tbl_Customers[[#This Row],[total_eve_charge]] + tbl_Customers[[#This Row],[total_night_charge]] + tbl_Customers[[#This Row],[total_intl_charge]]</f>
        <v>51.19</v>
      </c>
    </row>
    <row r="2747" spans="1:34"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t="str">
        <f>IF(tbl_Customers[[#This Row],[total_intl_charge]] &lt;= 3, "Low Charges", "High Charges")</f>
        <v>Low Charges</v>
      </c>
      <c r="Z2747" t="str">
        <f>IF(tbl_Customers[[#This Row],[total_eve_calls]]&lt;=80,"Low Calls",
IF(tbl_Customers[[#This Row],[total_eve_calls]]&lt;=120,"Medium Calls","High Calls"))</f>
        <v>Low Calls</v>
      </c>
      <c r="AA2747" t="str">
        <f>IF(tbl_Customers[[#This Row],[total_eve_charge]]&lt;=15,"Low Charges",
IF(tbl_Customers[[#This Row],[total_eve_charge]]&lt;=20,"Medium Charges","High Charges"))</f>
        <v>Medium Charges</v>
      </c>
      <c r="AB2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7" t="str">
        <f>IF(tbl_Customers[[#This Row],[number_vmail_messages]] = 0, "No Usage", IF(tbl_Customers[[#This Row],[number_vmail_messages]] &lt;= 20, "Low Usage", IF(tbl_Customers[[#This Row],[number_vmail_messages]] &lt;= 40, "Medium Usgae", "High Usage")))</f>
        <v>Medium Usgae</v>
      </c>
      <c r="AD2747" t="str">
        <f>IF(tbl_Customers[[#This Row],[total_day_minutes]]&lt;=150,"Low Usage", IF(tbl_Customers[[#This Row],[total_day_minutes]]&lt;=200,"Medium Usage", IF(tbl_Customers[[#This Row],[total_day_minutes]]&lt;=250,"High Usage","Very High Usage")))</f>
        <v>High Usage</v>
      </c>
      <c r="AE2747" t="str">
        <f>IF(tbl_Customers[[#This Row],[total_intl_calls]]&lt;=5,"Low Calls", IF(tbl_Customers[[#This Row],[total_intl_calls]]&lt;=10, "Medium Calls", "High Calls"))</f>
        <v>Medium Calls</v>
      </c>
      <c r="AF27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7" t="str">
        <f>IF(tbl_Customers[[#This Row],[Churn_Risk_Score]]&gt;=10,"High Risk", IF(tbl_Customers[[#This Row],[Churn_Risk_Score]]&gt;=5,"Medium Risk","Low Risk"))</f>
        <v>Low Risk</v>
      </c>
      <c r="AH2747">
        <f>tbl_Customers[[#This Row],[total_day_charge]] + tbl_Customers[[#This Row],[total_eve_charge]] + tbl_Customers[[#This Row],[total_night_charge]] + tbl_Customers[[#This Row],[total_intl_charge]]</f>
        <v>67.180000000000007</v>
      </c>
    </row>
    <row r="2748" spans="1:34"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t="str">
        <f>IF(tbl_Customers[[#This Row],[total_intl_charge]] &lt;= 3, "Low Charges", "High Charges")</f>
        <v>Low Charges</v>
      </c>
      <c r="Z2748" t="str">
        <f>IF(tbl_Customers[[#This Row],[total_eve_calls]]&lt;=80,"Low Calls",
IF(tbl_Customers[[#This Row],[total_eve_calls]]&lt;=120,"Medium Calls","High Calls"))</f>
        <v>Medium Calls</v>
      </c>
      <c r="AA2748" t="str">
        <f>IF(tbl_Customers[[#This Row],[total_eve_charge]]&lt;=15,"Low Charges",
IF(tbl_Customers[[#This Row],[total_eve_charge]]&lt;=20,"Medium Charges","High Charges"))</f>
        <v>Medium Charges</v>
      </c>
      <c r="AB2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48" t="str">
        <f>IF(tbl_Customers[[#This Row],[number_vmail_messages]] = 0, "No Usage", IF(tbl_Customers[[#This Row],[number_vmail_messages]] &lt;= 20, "Low Usage", IF(tbl_Customers[[#This Row],[number_vmail_messages]] &lt;= 40, "Medium Usgae", "High Usage")))</f>
        <v>No Usage</v>
      </c>
      <c r="AD2748" t="str">
        <f>IF(tbl_Customers[[#This Row],[total_day_minutes]]&lt;=150,"Low Usage", IF(tbl_Customers[[#This Row],[total_day_minutes]]&lt;=200,"Medium Usage", IF(tbl_Customers[[#This Row],[total_day_minutes]]&lt;=250,"High Usage","Very High Usage")))</f>
        <v>Low Usage</v>
      </c>
      <c r="AE2748" t="str">
        <f>IF(tbl_Customers[[#This Row],[total_intl_calls]]&lt;=5,"Low Calls", IF(tbl_Customers[[#This Row],[total_intl_calls]]&lt;=10, "Medium Calls", "High Calls"))</f>
        <v>Medium Calls</v>
      </c>
      <c r="AF27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48" t="str">
        <f>IF(tbl_Customers[[#This Row],[Churn_Risk_Score]]&gt;=10,"High Risk", IF(tbl_Customers[[#This Row],[Churn_Risk_Score]]&gt;=5,"Medium Risk","Low Risk"))</f>
        <v>Low Risk</v>
      </c>
      <c r="AH2748">
        <f>tbl_Customers[[#This Row],[total_day_charge]] + tbl_Customers[[#This Row],[total_eve_charge]] + tbl_Customers[[#This Row],[total_night_charge]] + tbl_Customers[[#This Row],[total_intl_charge]]</f>
        <v>53.190000000000005</v>
      </c>
    </row>
    <row r="2749" spans="1:34"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t="str">
        <f>IF(tbl_Customers[[#This Row],[total_intl_charge]] &lt;= 3, "Low Charges", "High Charges")</f>
        <v>Low Charges</v>
      </c>
      <c r="Z2749" t="str">
        <f>IF(tbl_Customers[[#This Row],[total_eve_calls]]&lt;=80,"Low Calls",
IF(tbl_Customers[[#This Row],[total_eve_calls]]&lt;=120,"Medium Calls","High Calls"))</f>
        <v>Medium Calls</v>
      </c>
      <c r="AA2749" t="str">
        <f>IF(tbl_Customers[[#This Row],[total_eve_charge]]&lt;=15,"Low Charges",
IF(tbl_Customers[[#This Row],[total_eve_charge]]&lt;=20,"Medium Charges","High Charges"))</f>
        <v>High Charges</v>
      </c>
      <c r="AB2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9" t="str">
        <f>IF(tbl_Customers[[#This Row],[number_vmail_messages]] = 0, "No Usage", IF(tbl_Customers[[#This Row],[number_vmail_messages]] &lt;= 20, "Low Usage", IF(tbl_Customers[[#This Row],[number_vmail_messages]] &lt;= 40, "Medium Usgae", "High Usage")))</f>
        <v>No Usage</v>
      </c>
      <c r="AD2749" t="str">
        <f>IF(tbl_Customers[[#This Row],[total_day_minutes]]&lt;=150,"Low Usage", IF(tbl_Customers[[#This Row],[total_day_minutes]]&lt;=200,"Medium Usage", IF(tbl_Customers[[#This Row],[total_day_minutes]]&lt;=250,"High Usage","Very High Usage")))</f>
        <v>Very High Usage</v>
      </c>
      <c r="AE2749" t="str">
        <f>IF(tbl_Customers[[#This Row],[total_intl_calls]]&lt;=5,"Low Calls", IF(tbl_Customers[[#This Row],[total_intl_calls]]&lt;=10, "Medium Calls", "High Calls"))</f>
        <v>Low Calls</v>
      </c>
      <c r="AF27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49" t="str">
        <f>IF(tbl_Customers[[#This Row],[Churn_Risk_Score]]&gt;=10,"High Risk", IF(tbl_Customers[[#This Row],[Churn_Risk_Score]]&gt;=5,"Medium Risk","Low Risk"))</f>
        <v>Medium Risk</v>
      </c>
      <c r="AH2749">
        <f>tbl_Customers[[#This Row],[total_day_charge]] + tbl_Customers[[#This Row],[total_eve_charge]] + tbl_Customers[[#This Row],[total_night_charge]] + tbl_Customers[[#This Row],[total_intl_charge]]</f>
        <v>77.34</v>
      </c>
    </row>
    <row r="2750" spans="1:34"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t="str">
        <f>IF(tbl_Customers[[#This Row],[total_intl_charge]] &lt;= 3, "Low Charges", "High Charges")</f>
        <v>Low Charges</v>
      </c>
      <c r="Z2750" t="str">
        <f>IF(tbl_Customers[[#This Row],[total_eve_calls]]&lt;=80,"Low Calls",
IF(tbl_Customers[[#This Row],[total_eve_calls]]&lt;=120,"Medium Calls","High Calls"))</f>
        <v>Medium Calls</v>
      </c>
      <c r="AA2750" t="str">
        <f>IF(tbl_Customers[[#This Row],[total_eve_charge]]&lt;=15,"Low Charges",
IF(tbl_Customers[[#This Row],[total_eve_charge]]&lt;=20,"Medium Charges","High Charges"))</f>
        <v>Medium Charges</v>
      </c>
      <c r="AB2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0" t="str">
        <f>IF(tbl_Customers[[#This Row],[number_vmail_messages]] = 0, "No Usage", IF(tbl_Customers[[#This Row],[number_vmail_messages]] &lt;= 20, "Low Usage", IF(tbl_Customers[[#This Row],[number_vmail_messages]] &lt;= 40, "Medium Usgae", "High Usage")))</f>
        <v>Medium Usgae</v>
      </c>
      <c r="AD2750" t="str">
        <f>IF(tbl_Customers[[#This Row],[total_day_minutes]]&lt;=150,"Low Usage", IF(tbl_Customers[[#This Row],[total_day_minutes]]&lt;=200,"Medium Usage", IF(tbl_Customers[[#This Row],[total_day_minutes]]&lt;=250,"High Usage","Very High Usage")))</f>
        <v>Low Usage</v>
      </c>
      <c r="AE2750" t="str">
        <f>IF(tbl_Customers[[#This Row],[total_intl_calls]]&lt;=5,"Low Calls", IF(tbl_Customers[[#This Row],[total_intl_calls]]&lt;=10, "Medium Calls", "High Calls"))</f>
        <v>Medium Calls</v>
      </c>
      <c r="AF27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0" t="str">
        <f>IF(tbl_Customers[[#This Row],[Churn_Risk_Score]]&gt;=10,"High Risk", IF(tbl_Customers[[#This Row],[Churn_Risk_Score]]&gt;=5,"Medium Risk","Low Risk"))</f>
        <v>Low Risk</v>
      </c>
      <c r="AH2750">
        <f>tbl_Customers[[#This Row],[total_day_charge]] + tbl_Customers[[#This Row],[total_eve_charge]] + tbl_Customers[[#This Row],[total_night_charge]] + tbl_Customers[[#This Row],[total_intl_charge]]</f>
        <v>53.69</v>
      </c>
    </row>
    <row r="2751" spans="1:34"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t="str">
        <f>IF(tbl_Customers[[#This Row],[total_intl_charge]] &lt;= 3, "Low Charges", "High Charges")</f>
        <v>Low Charges</v>
      </c>
      <c r="Z2751" t="str">
        <f>IF(tbl_Customers[[#This Row],[total_eve_calls]]&lt;=80,"Low Calls",
IF(tbl_Customers[[#This Row],[total_eve_calls]]&lt;=120,"Medium Calls","High Calls"))</f>
        <v>Medium Calls</v>
      </c>
      <c r="AA2751" t="str">
        <f>IF(tbl_Customers[[#This Row],[total_eve_charge]]&lt;=15,"Low Charges",
IF(tbl_Customers[[#This Row],[total_eve_charge]]&lt;=20,"Medium Charges","High Charges"))</f>
        <v>High Charges</v>
      </c>
      <c r="AB2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1" t="str">
        <f>IF(tbl_Customers[[#This Row],[number_vmail_messages]] = 0, "No Usage", IF(tbl_Customers[[#This Row],[number_vmail_messages]] &lt;= 20, "Low Usage", IF(tbl_Customers[[#This Row],[number_vmail_messages]] &lt;= 40, "Medium Usgae", "High Usage")))</f>
        <v>No Usage</v>
      </c>
      <c r="AD2751" t="str">
        <f>IF(tbl_Customers[[#This Row],[total_day_minutes]]&lt;=150,"Low Usage", IF(tbl_Customers[[#This Row],[total_day_minutes]]&lt;=200,"Medium Usage", IF(tbl_Customers[[#This Row],[total_day_minutes]]&lt;=250,"High Usage","Very High Usage")))</f>
        <v>Medium Usage</v>
      </c>
      <c r="AE2751" t="str">
        <f>IF(tbl_Customers[[#This Row],[total_intl_calls]]&lt;=5,"Low Calls", IF(tbl_Customers[[#This Row],[total_intl_calls]]&lt;=10, "Medium Calls", "High Calls"))</f>
        <v>Low Calls</v>
      </c>
      <c r="AF27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1" t="str">
        <f>IF(tbl_Customers[[#This Row],[Churn_Risk_Score]]&gt;=10,"High Risk", IF(tbl_Customers[[#This Row],[Churn_Risk_Score]]&gt;=5,"Medium Risk","Low Risk"))</f>
        <v>Low Risk</v>
      </c>
      <c r="AH2751">
        <f>tbl_Customers[[#This Row],[total_day_charge]] + tbl_Customers[[#This Row],[total_eve_charge]] + tbl_Customers[[#This Row],[total_night_charge]] + tbl_Customers[[#This Row],[total_intl_charge]]</f>
        <v>69.039999999999992</v>
      </c>
    </row>
    <row r="2752" spans="1:34"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t="str">
        <f>IF(tbl_Customers[[#This Row],[total_intl_charge]] &lt;= 3, "Low Charges", "High Charges")</f>
        <v>High Charges</v>
      </c>
      <c r="Z2752" t="str">
        <f>IF(tbl_Customers[[#This Row],[total_eve_calls]]&lt;=80,"Low Calls",
IF(tbl_Customers[[#This Row],[total_eve_calls]]&lt;=120,"Medium Calls","High Calls"))</f>
        <v>Low Calls</v>
      </c>
      <c r="AA2752" t="str">
        <f>IF(tbl_Customers[[#This Row],[total_eve_charge]]&lt;=15,"Low Charges",
IF(tbl_Customers[[#This Row],[total_eve_charge]]&lt;=20,"Medium Charges","High Charges"))</f>
        <v>Low Charges</v>
      </c>
      <c r="AB2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2" t="str">
        <f>IF(tbl_Customers[[#This Row],[number_vmail_messages]] = 0, "No Usage", IF(tbl_Customers[[#This Row],[number_vmail_messages]] &lt;= 20, "Low Usage", IF(tbl_Customers[[#This Row],[number_vmail_messages]] &lt;= 40, "Medium Usgae", "High Usage")))</f>
        <v>No Usage</v>
      </c>
      <c r="AD2752" t="str">
        <f>IF(tbl_Customers[[#This Row],[total_day_minutes]]&lt;=150,"Low Usage", IF(tbl_Customers[[#This Row],[total_day_minutes]]&lt;=200,"Medium Usage", IF(tbl_Customers[[#This Row],[total_day_minutes]]&lt;=250,"High Usage","Very High Usage")))</f>
        <v>High Usage</v>
      </c>
      <c r="AE2752" t="str">
        <f>IF(tbl_Customers[[#This Row],[total_intl_calls]]&lt;=5,"Low Calls", IF(tbl_Customers[[#This Row],[total_intl_calls]]&lt;=10, "Medium Calls", "High Calls"))</f>
        <v>Low Calls</v>
      </c>
      <c r="AF27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52" t="str">
        <f>IF(tbl_Customers[[#This Row],[Churn_Risk_Score]]&gt;=10,"High Risk", IF(tbl_Customers[[#This Row],[Churn_Risk_Score]]&gt;=5,"Medium Risk","Low Risk"))</f>
        <v>Medium Risk</v>
      </c>
      <c r="AH2752">
        <f>tbl_Customers[[#This Row],[total_day_charge]] + tbl_Customers[[#This Row],[total_eve_charge]] + tbl_Customers[[#This Row],[total_night_charge]] + tbl_Customers[[#This Row],[total_intl_charge]]</f>
        <v>68.61999999999999</v>
      </c>
    </row>
    <row r="2753" spans="1:34"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t="str">
        <f>IF(tbl_Customers[[#This Row],[total_intl_charge]] &lt;= 3, "Low Charges", "High Charges")</f>
        <v>Low Charges</v>
      </c>
      <c r="Z2753" t="str">
        <f>IF(tbl_Customers[[#This Row],[total_eve_calls]]&lt;=80,"Low Calls",
IF(tbl_Customers[[#This Row],[total_eve_calls]]&lt;=120,"Medium Calls","High Calls"))</f>
        <v>Medium Calls</v>
      </c>
      <c r="AA2753" t="str">
        <f>IF(tbl_Customers[[#This Row],[total_eve_charge]]&lt;=15,"Low Charges",
IF(tbl_Customers[[#This Row],[total_eve_charge]]&lt;=20,"Medium Charges","High Charges"))</f>
        <v>High Charges</v>
      </c>
      <c r="AB2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53" t="str">
        <f>IF(tbl_Customers[[#This Row],[number_vmail_messages]] = 0, "No Usage", IF(tbl_Customers[[#This Row],[number_vmail_messages]] &lt;= 20, "Low Usage", IF(tbl_Customers[[#This Row],[number_vmail_messages]] &lt;= 40, "Medium Usgae", "High Usage")))</f>
        <v>Medium Usgae</v>
      </c>
      <c r="AD2753" t="str">
        <f>IF(tbl_Customers[[#This Row],[total_day_minutes]]&lt;=150,"Low Usage", IF(tbl_Customers[[#This Row],[total_day_minutes]]&lt;=200,"Medium Usage", IF(tbl_Customers[[#This Row],[total_day_minutes]]&lt;=250,"High Usage","Very High Usage")))</f>
        <v>Medium Usage</v>
      </c>
      <c r="AE2753" t="str">
        <f>IF(tbl_Customers[[#This Row],[total_intl_calls]]&lt;=5,"Low Calls", IF(tbl_Customers[[#This Row],[total_intl_calls]]&lt;=10, "Medium Calls", "High Calls"))</f>
        <v>Low Calls</v>
      </c>
      <c r="AF27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3" t="str">
        <f>IF(tbl_Customers[[#This Row],[Churn_Risk_Score]]&gt;=10,"High Risk", IF(tbl_Customers[[#This Row],[Churn_Risk_Score]]&gt;=5,"Medium Risk","Low Risk"))</f>
        <v>Low Risk</v>
      </c>
      <c r="AH2753">
        <f>tbl_Customers[[#This Row],[total_day_charge]] + tbl_Customers[[#This Row],[total_eve_charge]] + tbl_Customers[[#This Row],[total_night_charge]] + tbl_Customers[[#This Row],[total_intl_charge]]</f>
        <v>64.550000000000011</v>
      </c>
    </row>
    <row r="2754" spans="1:34"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t="str">
        <f>IF(tbl_Customers[[#This Row],[total_intl_charge]] &lt;= 3, "Low Charges", "High Charges")</f>
        <v>Low Charges</v>
      </c>
      <c r="Z2754" t="str">
        <f>IF(tbl_Customers[[#This Row],[total_eve_calls]]&lt;=80,"Low Calls",
IF(tbl_Customers[[#This Row],[total_eve_calls]]&lt;=120,"Medium Calls","High Calls"))</f>
        <v>Medium Calls</v>
      </c>
      <c r="AA2754" t="str">
        <f>IF(tbl_Customers[[#This Row],[total_eve_charge]]&lt;=15,"Low Charges",
IF(tbl_Customers[[#This Row],[total_eve_charge]]&lt;=20,"Medium Charges","High Charges"))</f>
        <v>Low Charges</v>
      </c>
      <c r="AB2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4" t="str">
        <f>IF(tbl_Customers[[#This Row],[number_vmail_messages]] = 0, "No Usage", IF(tbl_Customers[[#This Row],[number_vmail_messages]] &lt;= 20, "Low Usage", IF(tbl_Customers[[#This Row],[number_vmail_messages]] &lt;= 40, "Medium Usgae", "High Usage")))</f>
        <v>No Usage</v>
      </c>
      <c r="AD2754" t="str">
        <f>IF(tbl_Customers[[#This Row],[total_day_minutes]]&lt;=150,"Low Usage", IF(tbl_Customers[[#This Row],[total_day_minutes]]&lt;=200,"Medium Usage", IF(tbl_Customers[[#This Row],[total_day_minutes]]&lt;=250,"High Usage","Very High Usage")))</f>
        <v>Low Usage</v>
      </c>
      <c r="AE2754" t="str">
        <f>IF(tbl_Customers[[#This Row],[total_intl_calls]]&lt;=5,"Low Calls", IF(tbl_Customers[[#This Row],[total_intl_calls]]&lt;=10, "Medium Calls", "High Calls"))</f>
        <v>Medium Calls</v>
      </c>
      <c r="AF27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54" t="str">
        <f>IF(tbl_Customers[[#This Row],[Churn_Risk_Score]]&gt;=10,"High Risk", IF(tbl_Customers[[#This Row],[Churn_Risk_Score]]&gt;=5,"Medium Risk","Low Risk"))</f>
        <v>Medium Risk</v>
      </c>
      <c r="AH2754">
        <f>tbl_Customers[[#This Row],[total_day_charge]] + tbl_Customers[[#This Row],[total_eve_charge]] + tbl_Customers[[#This Row],[total_night_charge]] + tbl_Customers[[#This Row],[total_intl_charge]]</f>
        <v>42.370000000000005</v>
      </c>
    </row>
    <row r="2755" spans="1:34"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t="str">
        <f>IF(tbl_Customers[[#This Row],[total_intl_charge]] &lt;= 3, "Low Charges", "High Charges")</f>
        <v>Low Charges</v>
      </c>
      <c r="Z2755" t="str">
        <f>IF(tbl_Customers[[#This Row],[total_eve_calls]]&lt;=80,"Low Calls",
IF(tbl_Customers[[#This Row],[total_eve_calls]]&lt;=120,"Medium Calls","High Calls"))</f>
        <v>Medium Calls</v>
      </c>
      <c r="AA2755" t="str">
        <f>IF(tbl_Customers[[#This Row],[total_eve_charge]]&lt;=15,"Low Charges",
IF(tbl_Customers[[#This Row],[total_eve_charge]]&lt;=20,"Medium Charges","High Charges"))</f>
        <v>Medium Charges</v>
      </c>
      <c r="AB2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5" t="str">
        <f>IF(tbl_Customers[[#This Row],[number_vmail_messages]] = 0, "No Usage", IF(tbl_Customers[[#This Row],[number_vmail_messages]] &lt;= 20, "Low Usage", IF(tbl_Customers[[#This Row],[number_vmail_messages]] &lt;= 40, "Medium Usgae", "High Usage")))</f>
        <v>No Usage</v>
      </c>
      <c r="AD2755" t="str">
        <f>IF(tbl_Customers[[#This Row],[total_day_minutes]]&lt;=150,"Low Usage", IF(tbl_Customers[[#This Row],[total_day_minutes]]&lt;=200,"Medium Usage", IF(tbl_Customers[[#This Row],[total_day_minutes]]&lt;=250,"High Usage","Very High Usage")))</f>
        <v>High Usage</v>
      </c>
      <c r="AE2755" t="str">
        <f>IF(tbl_Customers[[#This Row],[total_intl_calls]]&lt;=5,"Low Calls", IF(tbl_Customers[[#This Row],[total_intl_calls]]&lt;=10, "Medium Calls", "High Calls"))</f>
        <v>Medium Calls</v>
      </c>
      <c r="AF27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5" t="str">
        <f>IF(tbl_Customers[[#This Row],[Churn_Risk_Score]]&gt;=10,"High Risk", IF(tbl_Customers[[#This Row],[Churn_Risk_Score]]&gt;=5,"Medium Risk","Low Risk"))</f>
        <v>Low Risk</v>
      </c>
      <c r="AH2755">
        <f>tbl_Customers[[#This Row],[total_day_charge]] + tbl_Customers[[#This Row],[total_eve_charge]] + tbl_Customers[[#This Row],[total_night_charge]] + tbl_Customers[[#This Row],[total_intl_charge]]</f>
        <v>70.02</v>
      </c>
    </row>
    <row r="2756" spans="1:34"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t="str">
        <f>IF(tbl_Customers[[#This Row],[total_intl_charge]] &lt;= 3, "Low Charges", "High Charges")</f>
        <v>High Charges</v>
      </c>
      <c r="Z2756" t="str">
        <f>IF(tbl_Customers[[#This Row],[total_eve_calls]]&lt;=80,"Low Calls",
IF(tbl_Customers[[#This Row],[total_eve_calls]]&lt;=120,"Medium Calls","High Calls"))</f>
        <v>Medium Calls</v>
      </c>
      <c r="AA2756" t="str">
        <f>IF(tbl_Customers[[#This Row],[total_eve_charge]]&lt;=15,"Low Charges",
IF(tbl_Customers[[#This Row],[total_eve_charge]]&lt;=20,"Medium Charges","High Charges"))</f>
        <v>Low Charges</v>
      </c>
      <c r="AB2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6" t="str">
        <f>IF(tbl_Customers[[#This Row],[number_vmail_messages]] = 0, "No Usage", IF(tbl_Customers[[#This Row],[number_vmail_messages]] &lt;= 20, "Low Usage", IF(tbl_Customers[[#This Row],[number_vmail_messages]] &lt;= 40, "Medium Usgae", "High Usage")))</f>
        <v>No Usage</v>
      </c>
      <c r="AD2756" t="str">
        <f>IF(tbl_Customers[[#This Row],[total_day_minutes]]&lt;=150,"Low Usage", IF(tbl_Customers[[#This Row],[total_day_minutes]]&lt;=200,"Medium Usage", IF(tbl_Customers[[#This Row],[total_day_minutes]]&lt;=250,"High Usage","Very High Usage")))</f>
        <v>Low Usage</v>
      </c>
      <c r="AE2756" t="str">
        <f>IF(tbl_Customers[[#This Row],[total_intl_calls]]&lt;=5,"Low Calls", IF(tbl_Customers[[#This Row],[total_intl_calls]]&lt;=10, "Medium Calls", "High Calls"))</f>
        <v>Low Calls</v>
      </c>
      <c r="AF27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6" t="str">
        <f>IF(tbl_Customers[[#This Row],[Churn_Risk_Score]]&gt;=10,"High Risk", IF(tbl_Customers[[#This Row],[Churn_Risk_Score]]&gt;=5,"Medium Risk","Low Risk"))</f>
        <v>Low Risk</v>
      </c>
      <c r="AH2756">
        <f>tbl_Customers[[#This Row],[total_day_charge]] + tbl_Customers[[#This Row],[total_eve_charge]] + tbl_Customers[[#This Row],[total_night_charge]] + tbl_Customers[[#This Row],[total_intl_charge]]</f>
        <v>40.82</v>
      </c>
    </row>
    <row r="2757" spans="1:34"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t="str">
        <f>IF(tbl_Customers[[#This Row],[total_intl_charge]] &lt;= 3, "Low Charges", "High Charges")</f>
        <v>High Charges</v>
      </c>
      <c r="Z2757" t="str">
        <f>IF(tbl_Customers[[#This Row],[total_eve_calls]]&lt;=80,"Low Calls",
IF(tbl_Customers[[#This Row],[total_eve_calls]]&lt;=120,"Medium Calls","High Calls"))</f>
        <v>Medium Calls</v>
      </c>
      <c r="AA2757" t="str">
        <f>IF(tbl_Customers[[#This Row],[total_eve_charge]]&lt;=15,"Low Charges",
IF(tbl_Customers[[#This Row],[total_eve_charge]]&lt;=20,"Medium Charges","High Charges"))</f>
        <v>High Charges</v>
      </c>
      <c r="AB2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7" t="str">
        <f>IF(tbl_Customers[[#This Row],[number_vmail_messages]] = 0, "No Usage", IF(tbl_Customers[[#This Row],[number_vmail_messages]] &lt;= 20, "Low Usage", IF(tbl_Customers[[#This Row],[number_vmail_messages]] &lt;= 40, "Medium Usgae", "High Usage")))</f>
        <v>High Usage</v>
      </c>
      <c r="AD2757" t="str">
        <f>IF(tbl_Customers[[#This Row],[total_day_minutes]]&lt;=150,"Low Usage", IF(tbl_Customers[[#This Row],[total_day_minutes]]&lt;=200,"Medium Usage", IF(tbl_Customers[[#This Row],[total_day_minutes]]&lt;=250,"High Usage","Very High Usage")))</f>
        <v>Low Usage</v>
      </c>
      <c r="AE2757" t="str">
        <f>IF(tbl_Customers[[#This Row],[total_intl_calls]]&lt;=5,"Low Calls", IF(tbl_Customers[[#This Row],[total_intl_calls]]&lt;=10, "Medium Calls", "High Calls"))</f>
        <v>Low Calls</v>
      </c>
      <c r="AF27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57" t="str">
        <f>IF(tbl_Customers[[#This Row],[Churn_Risk_Score]]&gt;=10,"High Risk", IF(tbl_Customers[[#This Row],[Churn_Risk_Score]]&gt;=5,"Medium Risk","Low Risk"))</f>
        <v>Medium Risk</v>
      </c>
      <c r="AH2757">
        <f>tbl_Customers[[#This Row],[total_day_charge]] + tbl_Customers[[#This Row],[total_eve_charge]] + tbl_Customers[[#This Row],[total_night_charge]] + tbl_Customers[[#This Row],[total_intl_charge]]</f>
        <v>49.999999999999993</v>
      </c>
    </row>
    <row r="2758" spans="1:34"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t="str">
        <f>IF(tbl_Customers[[#This Row],[total_intl_charge]] &lt;= 3, "Low Charges", "High Charges")</f>
        <v>Low Charges</v>
      </c>
      <c r="Z2758" t="str">
        <f>IF(tbl_Customers[[#This Row],[total_eve_calls]]&lt;=80,"Low Calls",
IF(tbl_Customers[[#This Row],[total_eve_calls]]&lt;=120,"Medium Calls","High Calls"))</f>
        <v>High Calls</v>
      </c>
      <c r="AA2758" t="str">
        <f>IF(tbl_Customers[[#This Row],[total_eve_charge]]&lt;=15,"Low Charges",
IF(tbl_Customers[[#This Row],[total_eve_charge]]&lt;=20,"Medium Charges","High Charges"))</f>
        <v>Low Charges</v>
      </c>
      <c r="AB2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58" t="str">
        <f>IF(tbl_Customers[[#This Row],[number_vmail_messages]] = 0, "No Usage", IF(tbl_Customers[[#This Row],[number_vmail_messages]] &lt;= 20, "Low Usage", IF(tbl_Customers[[#This Row],[number_vmail_messages]] &lt;= 40, "Medium Usgae", "High Usage")))</f>
        <v>No Usage</v>
      </c>
      <c r="AD2758" t="str">
        <f>IF(tbl_Customers[[#This Row],[total_day_minutes]]&lt;=150,"Low Usage", IF(tbl_Customers[[#This Row],[total_day_minutes]]&lt;=200,"Medium Usage", IF(tbl_Customers[[#This Row],[total_day_minutes]]&lt;=250,"High Usage","Very High Usage")))</f>
        <v>Low Usage</v>
      </c>
      <c r="AE2758" t="str">
        <f>IF(tbl_Customers[[#This Row],[total_intl_calls]]&lt;=5,"Low Calls", IF(tbl_Customers[[#This Row],[total_intl_calls]]&lt;=10, "Medium Calls", "High Calls"))</f>
        <v>Medium Calls</v>
      </c>
      <c r="AF27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58" t="str">
        <f>IF(tbl_Customers[[#This Row],[Churn_Risk_Score]]&gt;=10,"High Risk", IF(tbl_Customers[[#This Row],[Churn_Risk_Score]]&gt;=5,"Medium Risk","Low Risk"))</f>
        <v>Medium Risk</v>
      </c>
      <c r="AH2758">
        <f>tbl_Customers[[#This Row],[total_day_charge]] + tbl_Customers[[#This Row],[total_eve_charge]] + tbl_Customers[[#This Row],[total_night_charge]] + tbl_Customers[[#This Row],[total_intl_charge]]</f>
        <v>40.22</v>
      </c>
    </row>
    <row r="2759" spans="1:34"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t="str">
        <f>IF(tbl_Customers[[#This Row],[total_intl_charge]] &lt;= 3, "Low Charges", "High Charges")</f>
        <v>High Charges</v>
      </c>
      <c r="Z2759" t="str">
        <f>IF(tbl_Customers[[#This Row],[total_eve_calls]]&lt;=80,"Low Calls",
IF(tbl_Customers[[#This Row],[total_eve_calls]]&lt;=120,"Medium Calls","High Calls"))</f>
        <v>Medium Calls</v>
      </c>
      <c r="AA2759" t="str">
        <f>IF(tbl_Customers[[#This Row],[total_eve_charge]]&lt;=15,"Low Charges",
IF(tbl_Customers[[#This Row],[total_eve_charge]]&lt;=20,"Medium Charges","High Charges"))</f>
        <v>Medium Charges</v>
      </c>
      <c r="AB2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9" t="str">
        <f>IF(tbl_Customers[[#This Row],[number_vmail_messages]] = 0, "No Usage", IF(tbl_Customers[[#This Row],[number_vmail_messages]] &lt;= 20, "Low Usage", IF(tbl_Customers[[#This Row],[number_vmail_messages]] &lt;= 40, "Medium Usgae", "High Usage")))</f>
        <v>No Usage</v>
      </c>
      <c r="AD2759" t="str">
        <f>IF(tbl_Customers[[#This Row],[total_day_minutes]]&lt;=150,"Low Usage", IF(tbl_Customers[[#This Row],[total_day_minutes]]&lt;=200,"Medium Usage", IF(tbl_Customers[[#This Row],[total_day_minutes]]&lt;=250,"High Usage","Very High Usage")))</f>
        <v>Low Usage</v>
      </c>
      <c r="AE2759" t="str">
        <f>IF(tbl_Customers[[#This Row],[total_intl_calls]]&lt;=5,"Low Calls", IF(tbl_Customers[[#This Row],[total_intl_calls]]&lt;=10, "Medium Calls", "High Calls"))</f>
        <v>Low Calls</v>
      </c>
      <c r="AF27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9" t="str">
        <f>IF(tbl_Customers[[#This Row],[Churn_Risk_Score]]&gt;=10,"High Risk", IF(tbl_Customers[[#This Row],[Churn_Risk_Score]]&gt;=5,"Medium Risk","Low Risk"))</f>
        <v>Low Risk</v>
      </c>
      <c r="AH2759">
        <f>tbl_Customers[[#This Row],[total_day_charge]] + tbl_Customers[[#This Row],[total_eve_charge]] + tbl_Customers[[#This Row],[total_night_charge]] + tbl_Customers[[#This Row],[total_intl_charge]]</f>
        <v>56.88</v>
      </c>
    </row>
    <row r="2760" spans="1:34"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t="str">
        <f>IF(tbl_Customers[[#This Row],[total_intl_charge]] &lt;= 3, "Low Charges", "High Charges")</f>
        <v>High Charges</v>
      </c>
      <c r="Z2760" t="str">
        <f>IF(tbl_Customers[[#This Row],[total_eve_calls]]&lt;=80,"Low Calls",
IF(tbl_Customers[[#This Row],[total_eve_calls]]&lt;=120,"Medium Calls","High Calls"))</f>
        <v>Medium Calls</v>
      </c>
      <c r="AA2760" t="str">
        <f>IF(tbl_Customers[[#This Row],[total_eve_charge]]&lt;=15,"Low Charges",
IF(tbl_Customers[[#This Row],[total_eve_charge]]&lt;=20,"Medium Charges","High Charges"))</f>
        <v>High Charges</v>
      </c>
      <c r="AB2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0" t="str">
        <f>IF(tbl_Customers[[#This Row],[number_vmail_messages]] = 0, "No Usage", IF(tbl_Customers[[#This Row],[number_vmail_messages]] &lt;= 20, "Low Usage", IF(tbl_Customers[[#This Row],[number_vmail_messages]] &lt;= 40, "Medium Usgae", "High Usage")))</f>
        <v>No Usage</v>
      </c>
      <c r="AD2760" t="str">
        <f>IF(tbl_Customers[[#This Row],[total_day_minutes]]&lt;=150,"Low Usage", IF(tbl_Customers[[#This Row],[total_day_minutes]]&lt;=200,"Medium Usage", IF(tbl_Customers[[#This Row],[total_day_minutes]]&lt;=250,"High Usage","Very High Usage")))</f>
        <v>Low Usage</v>
      </c>
      <c r="AE2760" t="str">
        <f>IF(tbl_Customers[[#This Row],[total_intl_calls]]&lt;=5,"Low Calls", IF(tbl_Customers[[#This Row],[total_intl_calls]]&lt;=10, "Medium Calls", "High Calls"))</f>
        <v>Low Calls</v>
      </c>
      <c r="AF27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0" t="str">
        <f>IF(tbl_Customers[[#This Row],[Churn_Risk_Score]]&gt;=10,"High Risk", IF(tbl_Customers[[#This Row],[Churn_Risk_Score]]&gt;=5,"Medium Risk","Low Risk"))</f>
        <v>Low Risk</v>
      </c>
      <c r="AH2760">
        <f>tbl_Customers[[#This Row],[total_day_charge]] + tbl_Customers[[#This Row],[total_eve_charge]] + tbl_Customers[[#This Row],[total_night_charge]] + tbl_Customers[[#This Row],[total_intl_charge]]</f>
        <v>57.96</v>
      </c>
    </row>
    <row r="2761" spans="1:34"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t="str">
        <f>IF(tbl_Customers[[#This Row],[total_intl_charge]] &lt;= 3, "Low Charges", "High Charges")</f>
        <v>Low Charges</v>
      </c>
      <c r="Z2761" t="str">
        <f>IF(tbl_Customers[[#This Row],[total_eve_calls]]&lt;=80,"Low Calls",
IF(tbl_Customers[[#This Row],[total_eve_calls]]&lt;=120,"Medium Calls","High Calls"))</f>
        <v>High Calls</v>
      </c>
      <c r="AA2761" t="str">
        <f>IF(tbl_Customers[[#This Row],[total_eve_charge]]&lt;=15,"Low Charges",
IF(tbl_Customers[[#This Row],[total_eve_charge]]&lt;=20,"Medium Charges","High Charges"))</f>
        <v>Low Charges</v>
      </c>
      <c r="AB2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1" t="str">
        <f>IF(tbl_Customers[[#This Row],[number_vmail_messages]] = 0, "No Usage", IF(tbl_Customers[[#This Row],[number_vmail_messages]] &lt;= 20, "Low Usage", IF(tbl_Customers[[#This Row],[number_vmail_messages]] &lt;= 40, "Medium Usgae", "High Usage")))</f>
        <v>No Usage</v>
      </c>
      <c r="AD2761" t="str">
        <f>IF(tbl_Customers[[#This Row],[total_day_minutes]]&lt;=150,"Low Usage", IF(tbl_Customers[[#This Row],[total_day_minutes]]&lt;=200,"Medium Usage", IF(tbl_Customers[[#This Row],[total_day_minutes]]&lt;=250,"High Usage","Very High Usage")))</f>
        <v>Very High Usage</v>
      </c>
      <c r="AE2761" t="str">
        <f>IF(tbl_Customers[[#This Row],[total_intl_calls]]&lt;=5,"Low Calls", IF(tbl_Customers[[#This Row],[total_intl_calls]]&lt;=10, "Medium Calls", "High Calls"))</f>
        <v>Low Calls</v>
      </c>
      <c r="AF27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61" t="str">
        <f>IF(tbl_Customers[[#This Row],[Churn_Risk_Score]]&gt;=10,"High Risk", IF(tbl_Customers[[#This Row],[Churn_Risk_Score]]&gt;=5,"Medium Risk","Low Risk"))</f>
        <v>Medium Risk</v>
      </c>
      <c r="AH2761">
        <f>tbl_Customers[[#This Row],[total_day_charge]] + tbl_Customers[[#This Row],[total_eve_charge]] + tbl_Customers[[#This Row],[total_night_charge]] + tbl_Customers[[#This Row],[total_intl_charge]]</f>
        <v>71.600000000000009</v>
      </c>
    </row>
    <row r="2762" spans="1:34"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t="str">
        <f>IF(tbl_Customers[[#This Row],[total_intl_charge]] &lt;= 3, "Low Charges", "High Charges")</f>
        <v>High Charges</v>
      </c>
      <c r="Z2762" t="str">
        <f>IF(tbl_Customers[[#This Row],[total_eve_calls]]&lt;=80,"Low Calls",
IF(tbl_Customers[[#This Row],[total_eve_calls]]&lt;=120,"Medium Calls","High Calls"))</f>
        <v>Medium Calls</v>
      </c>
      <c r="AA2762" t="str">
        <f>IF(tbl_Customers[[#This Row],[total_eve_charge]]&lt;=15,"Low Charges",
IF(tbl_Customers[[#This Row],[total_eve_charge]]&lt;=20,"Medium Charges","High Charges"))</f>
        <v>Medium Charges</v>
      </c>
      <c r="AB2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2" t="str">
        <f>IF(tbl_Customers[[#This Row],[number_vmail_messages]] = 0, "No Usage", IF(tbl_Customers[[#This Row],[number_vmail_messages]] &lt;= 20, "Low Usage", IF(tbl_Customers[[#This Row],[number_vmail_messages]] &lt;= 40, "Medium Usgae", "High Usage")))</f>
        <v>No Usage</v>
      </c>
      <c r="AD2762" t="str">
        <f>IF(tbl_Customers[[#This Row],[total_day_minutes]]&lt;=150,"Low Usage", IF(tbl_Customers[[#This Row],[total_day_minutes]]&lt;=200,"Medium Usage", IF(tbl_Customers[[#This Row],[total_day_minutes]]&lt;=250,"High Usage","Very High Usage")))</f>
        <v>Medium Usage</v>
      </c>
      <c r="AE2762" t="str">
        <f>IF(tbl_Customers[[#This Row],[total_intl_calls]]&lt;=5,"Low Calls", IF(tbl_Customers[[#This Row],[total_intl_calls]]&lt;=10, "Medium Calls", "High Calls"))</f>
        <v>Low Calls</v>
      </c>
      <c r="AF27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2" t="str">
        <f>IF(tbl_Customers[[#This Row],[Churn_Risk_Score]]&gt;=10,"High Risk", IF(tbl_Customers[[#This Row],[Churn_Risk_Score]]&gt;=5,"Medium Risk","Low Risk"))</f>
        <v>Low Risk</v>
      </c>
      <c r="AH2762">
        <f>tbl_Customers[[#This Row],[total_day_charge]] + tbl_Customers[[#This Row],[total_eve_charge]] + tbl_Customers[[#This Row],[total_night_charge]] + tbl_Customers[[#This Row],[total_intl_charge]]</f>
        <v>62.55</v>
      </c>
    </row>
    <row r="2763" spans="1:34"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t="str">
        <f>IF(tbl_Customers[[#This Row],[total_intl_charge]] &lt;= 3, "Low Charges", "High Charges")</f>
        <v>Low Charges</v>
      </c>
      <c r="Z2763" t="str">
        <f>IF(tbl_Customers[[#This Row],[total_eve_calls]]&lt;=80,"Low Calls",
IF(tbl_Customers[[#This Row],[total_eve_calls]]&lt;=120,"Medium Calls","High Calls"))</f>
        <v>Medium Calls</v>
      </c>
      <c r="AA2763" t="str">
        <f>IF(tbl_Customers[[#This Row],[total_eve_charge]]&lt;=15,"Low Charges",
IF(tbl_Customers[[#This Row],[total_eve_charge]]&lt;=20,"Medium Charges","High Charges"))</f>
        <v>Medium Charges</v>
      </c>
      <c r="AB2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3" t="str">
        <f>IF(tbl_Customers[[#This Row],[number_vmail_messages]] = 0, "No Usage", IF(tbl_Customers[[#This Row],[number_vmail_messages]] &lt;= 20, "Low Usage", IF(tbl_Customers[[#This Row],[number_vmail_messages]] &lt;= 40, "Medium Usgae", "High Usage")))</f>
        <v>Medium Usgae</v>
      </c>
      <c r="AD2763" t="str">
        <f>IF(tbl_Customers[[#This Row],[total_day_minutes]]&lt;=150,"Low Usage", IF(tbl_Customers[[#This Row],[total_day_minutes]]&lt;=200,"Medium Usage", IF(tbl_Customers[[#This Row],[total_day_minutes]]&lt;=250,"High Usage","Very High Usage")))</f>
        <v>Medium Usage</v>
      </c>
      <c r="AE2763" t="str">
        <f>IF(tbl_Customers[[#This Row],[total_intl_calls]]&lt;=5,"Low Calls", IF(tbl_Customers[[#This Row],[total_intl_calls]]&lt;=10, "Medium Calls", "High Calls"))</f>
        <v>Low Calls</v>
      </c>
      <c r="AF27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63" t="str">
        <f>IF(tbl_Customers[[#This Row],[Churn_Risk_Score]]&gt;=10,"High Risk", IF(tbl_Customers[[#This Row],[Churn_Risk_Score]]&gt;=5,"Medium Risk","Low Risk"))</f>
        <v>Low Risk</v>
      </c>
      <c r="AH2763">
        <f>tbl_Customers[[#This Row],[total_day_charge]] + tbl_Customers[[#This Row],[total_eve_charge]] + tbl_Customers[[#This Row],[total_night_charge]] + tbl_Customers[[#This Row],[total_intl_charge]]</f>
        <v>53.15</v>
      </c>
    </row>
    <row r="2764" spans="1:34"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t="str">
        <f>IF(tbl_Customers[[#This Row],[total_intl_charge]] &lt;= 3, "Low Charges", "High Charges")</f>
        <v>High Charges</v>
      </c>
      <c r="Z2764" t="str">
        <f>IF(tbl_Customers[[#This Row],[total_eve_calls]]&lt;=80,"Low Calls",
IF(tbl_Customers[[#This Row],[total_eve_calls]]&lt;=120,"Medium Calls","High Calls"))</f>
        <v>Medium Calls</v>
      </c>
      <c r="AA2764" t="str">
        <f>IF(tbl_Customers[[#This Row],[total_eve_charge]]&lt;=15,"Low Charges",
IF(tbl_Customers[[#This Row],[total_eve_charge]]&lt;=20,"Medium Charges","High Charges"))</f>
        <v>High Charges</v>
      </c>
      <c r="AB2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4" t="str">
        <f>IF(tbl_Customers[[#This Row],[number_vmail_messages]] = 0, "No Usage", IF(tbl_Customers[[#This Row],[number_vmail_messages]] &lt;= 20, "Low Usage", IF(tbl_Customers[[#This Row],[number_vmail_messages]] &lt;= 40, "Medium Usgae", "High Usage")))</f>
        <v>Medium Usgae</v>
      </c>
      <c r="AD2764" t="str">
        <f>IF(tbl_Customers[[#This Row],[total_day_minutes]]&lt;=150,"Low Usage", IF(tbl_Customers[[#This Row],[total_day_minutes]]&lt;=200,"Medium Usage", IF(tbl_Customers[[#This Row],[total_day_minutes]]&lt;=250,"High Usage","Very High Usage")))</f>
        <v>Medium Usage</v>
      </c>
      <c r="AE2764" t="str">
        <f>IF(tbl_Customers[[#This Row],[total_intl_calls]]&lt;=5,"Low Calls", IF(tbl_Customers[[#This Row],[total_intl_calls]]&lt;=10, "Medium Calls", "High Calls"))</f>
        <v>Low Calls</v>
      </c>
      <c r="AF27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64" t="str">
        <f>IF(tbl_Customers[[#This Row],[Churn_Risk_Score]]&gt;=10,"High Risk", IF(tbl_Customers[[#This Row],[Churn_Risk_Score]]&gt;=5,"Medium Risk","Low Risk"))</f>
        <v>Low Risk</v>
      </c>
      <c r="AH2764">
        <f>tbl_Customers[[#This Row],[total_day_charge]] + tbl_Customers[[#This Row],[total_eve_charge]] + tbl_Customers[[#This Row],[total_night_charge]] + tbl_Customers[[#This Row],[total_intl_charge]]</f>
        <v>68.760000000000005</v>
      </c>
    </row>
    <row r="2765" spans="1:34"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t="str">
        <f>IF(tbl_Customers[[#This Row],[total_intl_charge]] &lt;= 3, "Low Charges", "High Charges")</f>
        <v>Low Charges</v>
      </c>
      <c r="Z2765" t="str">
        <f>IF(tbl_Customers[[#This Row],[total_eve_calls]]&lt;=80,"Low Calls",
IF(tbl_Customers[[#This Row],[total_eve_calls]]&lt;=120,"Medium Calls","High Calls"))</f>
        <v>Low Calls</v>
      </c>
      <c r="AA2765" t="str">
        <f>IF(tbl_Customers[[#This Row],[total_eve_charge]]&lt;=15,"Low Charges",
IF(tbl_Customers[[#This Row],[total_eve_charge]]&lt;=20,"Medium Charges","High Charges"))</f>
        <v>Medium Charges</v>
      </c>
      <c r="AB2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5" t="str">
        <f>IF(tbl_Customers[[#This Row],[number_vmail_messages]] = 0, "No Usage", IF(tbl_Customers[[#This Row],[number_vmail_messages]] &lt;= 20, "Low Usage", IF(tbl_Customers[[#This Row],[number_vmail_messages]] &lt;= 40, "Medium Usgae", "High Usage")))</f>
        <v>No Usage</v>
      </c>
      <c r="AD2765" t="str">
        <f>IF(tbl_Customers[[#This Row],[total_day_minutes]]&lt;=150,"Low Usage", IF(tbl_Customers[[#This Row],[total_day_minutes]]&lt;=200,"Medium Usage", IF(tbl_Customers[[#This Row],[total_day_minutes]]&lt;=250,"High Usage","Very High Usage")))</f>
        <v>Very High Usage</v>
      </c>
      <c r="AE2765" t="str">
        <f>IF(tbl_Customers[[#This Row],[total_intl_calls]]&lt;=5,"Low Calls", IF(tbl_Customers[[#This Row],[total_intl_calls]]&lt;=10, "Medium Calls", "High Calls"))</f>
        <v>Low Calls</v>
      </c>
      <c r="AF27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65" t="str">
        <f>IF(tbl_Customers[[#This Row],[Churn_Risk_Score]]&gt;=10,"High Risk", IF(tbl_Customers[[#This Row],[Churn_Risk_Score]]&gt;=5,"Medium Risk","Low Risk"))</f>
        <v>Medium Risk</v>
      </c>
      <c r="AH2765">
        <f>tbl_Customers[[#This Row],[total_day_charge]] + tbl_Customers[[#This Row],[total_eve_charge]] + tbl_Customers[[#This Row],[total_night_charge]] + tbl_Customers[[#This Row],[total_intl_charge]]</f>
        <v>74.11</v>
      </c>
    </row>
    <row r="2766" spans="1:34"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t="str">
        <f>IF(tbl_Customers[[#This Row],[total_intl_charge]] &lt;= 3, "Low Charges", "High Charges")</f>
        <v>High Charges</v>
      </c>
      <c r="Z2766" t="str">
        <f>IF(tbl_Customers[[#This Row],[total_eve_calls]]&lt;=80,"Low Calls",
IF(tbl_Customers[[#This Row],[total_eve_calls]]&lt;=120,"Medium Calls","High Calls"))</f>
        <v>Medium Calls</v>
      </c>
      <c r="AA2766" t="str">
        <f>IF(tbl_Customers[[#This Row],[total_eve_charge]]&lt;=15,"Low Charges",
IF(tbl_Customers[[#This Row],[total_eve_charge]]&lt;=20,"Medium Charges","High Charges"))</f>
        <v>Medium Charges</v>
      </c>
      <c r="AB2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6" t="str">
        <f>IF(tbl_Customers[[#This Row],[number_vmail_messages]] = 0, "No Usage", IF(tbl_Customers[[#This Row],[number_vmail_messages]] &lt;= 20, "Low Usage", IF(tbl_Customers[[#This Row],[number_vmail_messages]] &lt;= 40, "Medium Usgae", "High Usage")))</f>
        <v>No Usage</v>
      </c>
      <c r="AD2766" t="str">
        <f>IF(tbl_Customers[[#This Row],[total_day_minutes]]&lt;=150,"Low Usage", IF(tbl_Customers[[#This Row],[total_day_minutes]]&lt;=200,"Medium Usage", IF(tbl_Customers[[#This Row],[total_day_minutes]]&lt;=250,"High Usage","Very High Usage")))</f>
        <v>Low Usage</v>
      </c>
      <c r="AE2766" t="str">
        <f>IF(tbl_Customers[[#This Row],[total_intl_calls]]&lt;=5,"Low Calls", IF(tbl_Customers[[#This Row],[total_intl_calls]]&lt;=10, "Medium Calls", "High Calls"))</f>
        <v>Low Calls</v>
      </c>
      <c r="AF27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6" t="str">
        <f>IF(tbl_Customers[[#This Row],[Churn_Risk_Score]]&gt;=10,"High Risk", IF(tbl_Customers[[#This Row],[Churn_Risk_Score]]&gt;=5,"Medium Risk","Low Risk"))</f>
        <v>Low Risk</v>
      </c>
      <c r="AH2766">
        <f>tbl_Customers[[#This Row],[total_day_charge]] + tbl_Customers[[#This Row],[total_eve_charge]] + tbl_Customers[[#This Row],[total_night_charge]] + tbl_Customers[[#This Row],[total_intl_charge]]</f>
        <v>56.980000000000004</v>
      </c>
    </row>
    <row r="2767" spans="1:34"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t="str">
        <f>IF(tbl_Customers[[#This Row],[total_intl_charge]] &lt;= 3, "Low Charges", "High Charges")</f>
        <v>High Charges</v>
      </c>
      <c r="Z2767" t="str">
        <f>IF(tbl_Customers[[#This Row],[total_eve_calls]]&lt;=80,"Low Calls",
IF(tbl_Customers[[#This Row],[total_eve_calls]]&lt;=120,"Medium Calls","High Calls"))</f>
        <v>Medium Calls</v>
      </c>
      <c r="AA2767" t="str">
        <f>IF(tbl_Customers[[#This Row],[total_eve_charge]]&lt;=15,"Low Charges",
IF(tbl_Customers[[#This Row],[total_eve_charge]]&lt;=20,"Medium Charges","High Charges"))</f>
        <v>Medium Charges</v>
      </c>
      <c r="AB2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7" t="str">
        <f>IF(tbl_Customers[[#This Row],[number_vmail_messages]] = 0, "No Usage", IF(tbl_Customers[[#This Row],[number_vmail_messages]] &lt;= 20, "Low Usage", IF(tbl_Customers[[#This Row],[number_vmail_messages]] &lt;= 40, "Medium Usgae", "High Usage")))</f>
        <v>No Usage</v>
      </c>
      <c r="AD2767" t="str">
        <f>IF(tbl_Customers[[#This Row],[total_day_minutes]]&lt;=150,"Low Usage", IF(tbl_Customers[[#This Row],[total_day_minutes]]&lt;=200,"Medium Usage", IF(tbl_Customers[[#This Row],[total_day_minutes]]&lt;=250,"High Usage","Very High Usage")))</f>
        <v>High Usage</v>
      </c>
      <c r="AE2767" t="str">
        <f>IF(tbl_Customers[[#This Row],[total_intl_calls]]&lt;=5,"Low Calls", IF(tbl_Customers[[#This Row],[total_intl_calls]]&lt;=10, "Medium Calls", "High Calls"))</f>
        <v>Low Calls</v>
      </c>
      <c r="AF27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7" t="str">
        <f>IF(tbl_Customers[[#This Row],[Churn_Risk_Score]]&gt;=10,"High Risk", IF(tbl_Customers[[#This Row],[Churn_Risk_Score]]&gt;=5,"Medium Risk","Low Risk"))</f>
        <v>Low Risk</v>
      </c>
      <c r="AH2767">
        <f>tbl_Customers[[#This Row],[total_day_charge]] + tbl_Customers[[#This Row],[total_eve_charge]] + tbl_Customers[[#This Row],[total_night_charge]] + tbl_Customers[[#This Row],[total_intl_charge]]</f>
        <v>66.53</v>
      </c>
    </row>
    <row r="2768" spans="1:34"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t="str">
        <f>IF(tbl_Customers[[#This Row],[total_intl_charge]] &lt;= 3, "Low Charges", "High Charges")</f>
        <v>High Charges</v>
      </c>
      <c r="Z2768" t="str">
        <f>IF(tbl_Customers[[#This Row],[total_eve_calls]]&lt;=80,"Low Calls",
IF(tbl_Customers[[#This Row],[total_eve_calls]]&lt;=120,"Medium Calls","High Calls"))</f>
        <v>Medium Calls</v>
      </c>
      <c r="AA2768" t="str">
        <f>IF(tbl_Customers[[#This Row],[total_eve_charge]]&lt;=15,"Low Charges",
IF(tbl_Customers[[#This Row],[total_eve_charge]]&lt;=20,"Medium Charges","High Charges"))</f>
        <v>Medium Charges</v>
      </c>
      <c r="AB2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8" t="str">
        <f>IF(tbl_Customers[[#This Row],[number_vmail_messages]] = 0, "No Usage", IF(tbl_Customers[[#This Row],[number_vmail_messages]] &lt;= 20, "Low Usage", IF(tbl_Customers[[#This Row],[number_vmail_messages]] &lt;= 40, "Medium Usgae", "High Usage")))</f>
        <v>No Usage</v>
      </c>
      <c r="AD2768" t="str">
        <f>IF(tbl_Customers[[#This Row],[total_day_minutes]]&lt;=150,"Low Usage", IF(tbl_Customers[[#This Row],[total_day_minutes]]&lt;=200,"Medium Usage", IF(tbl_Customers[[#This Row],[total_day_minutes]]&lt;=250,"High Usage","Very High Usage")))</f>
        <v>Low Usage</v>
      </c>
      <c r="AE2768" t="str">
        <f>IF(tbl_Customers[[#This Row],[total_intl_calls]]&lt;=5,"Low Calls", IF(tbl_Customers[[#This Row],[total_intl_calls]]&lt;=10, "Medium Calls", "High Calls"))</f>
        <v>Low Calls</v>
      </c>
      <c r="AF27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8" t="str">
        <f>IF(tbl_Customers[[#This Row],[Churn_Risk_Score]]&gt;=10,"High Risk", IF(tbl_Customers[[#This Row],[Churn_Risk_Score]]&gt;=5,"Medium Risk","Low Risk"))</f>
        <v>Low Risk</v>
      </c>
      <c r="AH2768">
        <f>tbl_Customers[[#This Row],[total_day_charge]] + tbl_Customers[[#This Row],[total_eve_charge]] + tbl_Customers[[#This Row],[total_night_charge]] + tbl_Customers[[#This Row],[total_intl_charge]]</f>
        <v>50.929999999999993</v>
      </c>
    </row>
    <row r="2769" spans="1:34"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t="str">
        <f>IF(tbl_Customers[[#This Row],[total_intl_charge]] &lt;= 3, "Low Charges", "High Charges")</f>
        <v>High Charges</v>
      </c>
      <c r="Z2769" t="str">
        <f>IF(tbl_Customers[[#This Row],[total_eve_calls]]&lt;=80,"Low Calls",
IF(tbl_Customers[[#This Row],[total_eve_calls]]&lt;=120,"Medium Calls","High Calls"))</f>
        <v>Medium Calls</v>
      </c>
      <c r="AA2769" t="str">
        <f>IF(tbl_Customers[[#This Row],[total_eve_charge]]&lt;=15,"Low Charges",
IF(tbl_Customers[[#This Row],[total_eve_charge]]&lt;=20,"Medium Charges","High Charges"))</f>
        <v>Medium Charges</v>
      </c>
      <c r="AB2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9" t="str">
        <f>IF(tbl_Customers[[#This Row],[number_vmail_messages]] = 0, "No Usage", IF(tbl_Customers[[#This Row],[number_vmail_messages]] &lt;= 20, "Low Usage", IF(tbl_Customers[[#This Row],[number_vmail_messages]] &lt;= 40, "Medium Usgae", "High Usage")))</f>
        <v>No Usage</v>
      </c>
      <c r="AD2769" t="str">
        <f>IF(tbl_Customers[[#This Row],[total_day_minutes]]&lt;=150,"Low Usage", IF(tbl_Customers[[#This Row],[total_day_minutes]]&lt;=200,"Medium Usage", IF(tbl_Customers[[#This Row],[total_day_minutes]]&lt;=250,"High Usage","Very High Usage")))</f>
        <v>High Usage</v>
      </c>
      <c r="AE2769" t="str">
        <f>IF(tbl_Customers[[#This Row],[total_intl_calls]]&lt;=5,"Low Calls", IF(tbl_Customers[[#This Row],[total_intl_calls]]&lt;=10, "Medium Calls", "High Calls"))</f>
        <v>Low Calls</v>
      </c>
      <c r="AF27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9" t="str">
        <f>IF(tbl_Customers[[#This Row],[Churn_Risk_Score]]&gt;=10,"High Risk", IF(tbl_Customers[[#This Row],[Churn_Risk_Score]]&gt;=5,"Medium Risk","Low Risk"))</f>
        <v>Low Risk</v>
      </c>
      <c r="AH2769">
        <f>tbl_Customers[[#This Row],[total_day_charge]] + tbl_Customers[[#This Row],[total_eve_charge]] + tbl_Customers[[#This Row],[total_night_charge]] + tbl_Customers[[#This Row],[total_intl_charge]]</f>
        <v>67.86</v>
      </c>
    </row>
    <row r="2770" spans="1:34"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t="str">
        <f>IF(tbl_Customers[[#This Row],[total_intl_charge]] &lt;= 3, "Low Charges", "High Charges")</f>
        <v>Low Charges</v>
      </c>
      <c r="Z2770" t="str">
        <f>IF(tbl_Customers[[#This Row],[total_eve_calls]]&lt;=80,"Low Calls",
IF(tbl_Customers[[#This Row],[total_eve_calls]]&lt;=120,"Medium Calls","High Calls"))</f>
        <v>Medium Calls</v>
      </c>
      <c r="AA2770" t="str">
        <f>IF(tbl_Customers[[#This Row],[total_eve_charge]]&lt;=15,"Low Charges",
IF(tbl_Customers[[#This Row],[total_eve_charge]]&lt;=20,"Medium Charges","High Charges"))</f>
        <v>Low Charges</v>
      </c>
      <c r="AB2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70" t="str">
        <f>IF(tbl_Customers[[#This Row],[number_vmail_messages]] = 0, "No Usage", IF(tbl_Customers[[#This Row],[number_vmail_messages]] &lt;= 20, "Low Usage", IF(tbl_Customers[[#This Row],[number_vmail_messages]] &lt;= 40, "Medium Usgae", "High Usage")))</f>
        <v>No Usage</v>
      </c>
      <c r="AD2770" t="str">
        <f>IF(tbl_Customers[[#This Row],[total_day_minutes]]&lt;=150,"Low Usage", IF(tbl_Customers[[#This Row],[total_day_minutes]]&lt;=200,"Medium Usage", IF(tbl_Customers[[#This Row],[total_day_minutes]]&lt;=250,"High Usage","Very High Usage")))</f>
        <v>Medium Usage</v>
      </c>
      <c r="AE2770" t="str">
        <f>IF(tbl_Customers[[#This Row],[total_intl_calls]]&lt;=5,"Low Calls", IF(tbl_Customers[[#This Row],[total_intl_calls]]&lt;=10, "Medium Calls", "High Calls"))</f>
        <v>Medium Calls</v>
      </c>
      <c r="AF27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0" t="str">
        <f>IF(tbl_Customers[[#This Row],[Churn_Risk_Score]]&gt;=10,"High Risk", IF(tbl_Customers[[#This Row],[Churn_Risk_Score]]&gt;=5,"Medium Risk","Low Risk"))</f>
        <v>Low Risk</v>
      </c>
      <c r="AH2770">
        <f>tbl_Customers[[#This Row],[total_day_charge]] + tbl_Customers[[#This Row],[total_eve_charge]] + tbl_Customers[[#This Row],[total_night_charge]] + tbl_Customers[[#This Row],[total_intl_charge]]</f>
        <v>52.249999999999993</v>
      </c>
    </row>
    <row r="2771" spans="1:34"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t="str">
        <f>IF(tbl_Customers[[#This Row],[total_intl_charge]] &lt;= 3, "Low Charges", "High Charges")</f>
        <v>Low Charges</v>
      </c>
      <c r="Z2771" t="str">
        <f>IF(tbl_Customers[[#This Row],[total_eve_calls]]&lt;=80,"Low Calls",
IF(tbl_Customers[[#This Row],[total_eve_calls]]&lt;=120,"Medium Calls","High Calls"))</f>
        <v>Medium Calls</v>
      </c>
      <c r="AA2771" t="str">
        <f>IF(tbl_Customers[[#This Row],[total_eve_charge]]&lt;=15,"Low Charges",
IF(tbl_Customers[[#This Row],[total_eve_charge]]&lt;=20,"Medium Charges","High Charges"))</f>
        <v>High Charges</v>
      </c>
      <c r="AB2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1" t="str">
        <f>IF(tbl_Customers[[#This Row],[number_vmail_messages]] = 0, "No Usage", IF(tbl_Customers[[#This Row],[number_vmail_messages]] &lt;= 20, "Low Usage", IF(tbl_Customers[[#This Row],[number_vmail_messages]] &lt;= 40, "Medium Usgae", "High Usage")))</f>
        <v>No Usage</v>
      </c>
      <c r="AD2771" t="str">
        <f>IF(tbl_Customers[[#This Row],[total_day_minutes]]&lt;=150,"Low Usage", IF(tbl_Customers[[#This Row],[total_day_minutes]]&lt;=200,"Medium Usage", IF(tbl_Customers[[#This Row],[total_day_minutes]]&lt;=250,"High Usage","Very High Usage")))</f>
        <v>Low Usage</v>
      </c>
      <c r="AE2771" t="str">
        <f>IF(tbl_Customers[[#This Row],[total_intl_calls]]&lt;=5,"Low Calls", IF(tbl_Customers[[#This Row],[total_intl_calls]]&lt;=10, "Medium Calls", "High Calls"))</f>
        <v>Low Calls</v>
      </c>
      <c r="AF27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1" t="str">
        <f>IF(tbl_Customers[[#This Row],[Churn_Risk_Score]]&gt;=10,"High Risk", IF(tbl_Customers[[#This Row],[Churn_Risk_Score]]&gt;=5,"Medium Risk","Low Risk"))</f>
        <v>Low Risk</v>
      </c>
      <c r="AH2771">
        <f>tbl_Customers[[#This Row],[total_day_charge]] + tbl_Customers[[#This Row],[total_eve_charge]] + tbl_Customers[[#This Row],[total_night_charge]] + tbl_Customers[[#This Row],[total_intl_charge]]</f>
        <v>55.459999999999994</v>
      </c>
    </row>
    <row r="2772" spans="1:34"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t="str">
        <f>IF(tbl_Customers[[#This Row],[total_intl_charge]] &lt;= 3, "Low Charges", "High Charges")</f>
        <v>Low Charges</v>
      </c>
      <c r="Z2772" t="str">
        <f>IF(tbl_Customers[[#This Row],[total_eve_calls]]&lt;=80,"Low Calls",
IF(tbl_Customers[[#This Row],[total_eve_calls]]&lt;=120,"Medium Calls","High Calls"))</f>
        <v>Low Calls</v>
      </c>
      <c r="AA2772" t="str">
        <f>IF(tbl_Customers[[#This Row],[total_eve_charge]]&lt;=15,"Low Charges",
IF(tbl_Customers[[#This Row],[total_eve_charge]]&lt;=20,"Medium Charges","High Charges"))</f>
        <v>Medium Charges</v>
      </c>
      <c r="AB2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2" t="str">
        <f>IF(tbl_Customers[[#This Row],[number_vmail_messages]] = 0, "No Usage", IF(tbl_Customers[[#This Row],[number_vmail_messages]] &lt;= 20, "Low Usage", IF(tbl_Customers[[#This Row],[number_vmail_messages]] &lt;= 40, "Medium Usgae", "High Usage")))</f>
        <v>Medium Usgae</v>
      </c>
      <c r="AD2772" t="str">
        <f>IF(tbl_Customers[[#This Row],[total_day_minutes]]&lt;=150,"Low Usage", IF(tbl_Customers[[#This Row],[total_day_minutes]]&lt;=200,"Medium Usage", IF(tbl_Customers[[#This Row],[total_day_minutes]]&lt;=250,"High Usage","Very High Usage")))</f>
        <v>Low Usage</v>
      </c>
      <c r="AE2772" t="str">
        <f>IF(tbl_Customers[[#This Row],[total_intl_calls]]&lt;=5,"Low Calls", IF(tbl_Customers[[#This Row],[total_intl_calls]]&lt;=10, "Medium Calls", "High Calls"))</f>
        <v>Low Calls</v>
      </c>
      <c r="AF27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2" t="str">
        <f>IF(tbl_Customers[[#This Row],[Churn_Risk_Score]]&gt;=10,"High Risk", IF(tbl_Customers[[#This Row],[Churn_Risk_Score]]&gt;=5,"Medium Risk","Low Risk"))</f>
        <v>Low Risk</v>
      </c>
      <c r="AH2772">
        <f>tbl_Customers[[#This Row],[total_day_charge]] + tbl_Customers[[#This Row],[total_eve_charge]] + tbl_Customers[[#This Row],[total_night_charge]] + tbl_Customers[[#This Row],[total_intl_charge]]</f>
        <v>45.48</v>
      </c>
    </row>
    <row r="2773" spans="1:34"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t="str">
        <f>IF(tbl_Customers[[#This Row],[total_intl_charge]] &lt;= 3, "Low Charges", "High Charges")</f>
        <v>Low Charges</v>
      </c>
      <c r="Z2773" t="str">
        <f>IF(tbl_Customers[[#This Row],[total_eve_calls]]&lt;=80,"Low Calls",
IF(tbl_Customers[[#This Row],[total_eve_calls]]&lt;=120,"Medium Calls","High Calls"))</f>
        <v>Low Calls</v>
      </c>
      <c r="AA2773" t="str">
        <f>IF(tbl_Customers[[#This Row],[total_eve_charge]]&lt;=15,"Low Charges",
IF(tbl_Customers[[#This Row],[total_eve_charge]]&lt;=20,"Medium Charges","High Charges"))</f>
        <v>Medium Charges</v>
      </c>
      <c r="AB2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3" t="str">
        <f>IF(tbl_Customers[[#This Row],[number_vmail_messages]] = 0, "No Usage", IF(tbl_Customers[[#This Row],[number_vmail_messages]] &lt;= 20, "Low Usage", IF(tbl_Customers[[#This Row],[number_vmail_messages]] &lt;= 40, "Medium Usgae", "High Usage")))</f>
        <v>No Usage</v>
      </c>
      <c r="AD2773" t="str">
        <f>IF(tbl_Customers[[#This Row],[total_day_minutes]]&lt;=150,"Low Usage", IF(tbl_Customers[[#This Row],[total_day_minutes]]&lt;=200,"Medium Usage", IF(tbl_Customers[[#This Row],[total_day_minutes]]&lt;=250,"High Usage","Very High Usage")))</f>
        <v>Very High Usage</v>
      </c>
      <c r="AE2773" t="str">
        <f>IF(tbl_Customers[[#This Row],[total_intl_calls]]&lt;=5,"Low Calls", IF(tbl_Customers[[#This Row],[total_intl_calls]]&lt;=10, "Medium Calls", "High Calls"))</f>
        <v>Medium Calls</v>
      </c>
      <c r="AF27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73" t="str">
        <f>IF(tbl_Customers[[#This Row],[Churn_Risk_Score]]&gt;=10,"High Risk", IF(tbl_Customers[[#This Row],[Churn_Risk_Score]]&gt;=5,"Medium Risk","Low Risk"))</f>
        <v>Medium Risk</v>
      </c>
      <c r="AH2773">
        <f>tbl_Customers[[#This Row],[total_day_charge]] + tbl_Customers[[#This Row],[total_eve_charge]] + tbl_Customers[[#This Row],[total_night_charge]] + tbl_Customers[[#This Row],[total_intl_charge]]</f>
        <v>79.19</v>
      </c>
    </row>
    <row r="2774" spans="1:34"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t="str">
        <f>IF(tbl_Customers[[#This Row],[total_intl_charge]] &lt;= 3, "Low Charges", "High Charges")</f>
        <v>Low Charges</v>
      </c>
      <c r="Z2774" t="str">
        <f>IF(tbl_Customers[[#This Row],[total_eve_calls]]&lt;=80,"Low Calls",
IF(tbl_Customers[[#This Row],[total_eve_calls]]&lt;=120,"Medium Calls","High Calls"))</f>
        <v>Low Calls</v>
      </c>
      <c r="AA2774" t="str">
        <f>IF(tbl_Customers[[#This Row],[total_eve_charge]]&lt;=15,"Low Charges",
IF(tbl_Customers[[#This Row],[total_eve_charge]]&lt;=20,"Medium Charges","High Charges"))</f>
        <v>High Charges</v>
      </c>
      <c r="AB2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4" t="str">
        <f>IF(tbl_Customers[[#This Row],[number_vmail_messages]] = 0, "No Usage", IF(tbl_Customers[[#This Row],[number_vmail_messages]] &lt;= 20, "Low Usage", IF(tbl_Customers[[#This Row],[number_vmail_messages]] &lt;= 40, "Medium Usgae", "High Usage")))</f>
        <v>Medium Usgae</v>
      </c>
      <c r="AD2774" t="str">
        <f>IF(tbl_Customers[[#This Row],[total_day_minutes]]&lt;=150,"Low Usage", IF(tbl_Customers[[#This Row],[total_day_minutes]]&lt;=200,"Medium Usage", IF(tbl_Customers[[#This Row],[total_day_minutes]]&lt;=250,"High Usage","Very High Usage")))</f>
        <v>Medium Usage</v>
      </c>
      <c r="AE2774" t="str">
        <f>IF(tbl_Customers[[#This Row],[total_intl_calls]]&lt;=5,"Low Calls", IF(tbl_Customers[[#This Row],[total_intl_calls]]&lt;=10, "Medium Calls", "High Calls"))</f>
        <v>Low Calls</v>
      </c>
      <c r="AF27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4" t="str">
        <f>IF(tbl_Customers[[#This Row],[Churn_Risk_Score]]&gt;=10,"High Risk", IF(tbl_Customers[[#This Row],[Churn_Risk_Score]]&gt;=5,"Medium Risk","Low Risk"))</f>
        <v>Low Risk</v>
      </c>
      <c r="AH2774">
        <f>tbl_Customers[[#This Row],[total_day_charge]] + tbl_Customers[[#This Row],[total_eve_charge]] + tbl_Customers[[#This Row],[total_night_charge]] + tbl_Customers[[#This Row],[total_intl_charge]]</f>
        <v>60.199999999999996</v>
      </c>
    </row>
    <row r="2775" spans="1:34"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t="str">
        <f>IF(tbl_Customers[[#This Row],[total_intl_charge]] &lt;= 3, "Low Charges", "High Charges")</f>
        <v>Low Charges</v>
      </c>
      <c r="Z2775" t="str">
        <f>IF(tbl_Customers[[#This Row],[total_eve_calls]]&lt;=80,"Low Calls",
IF(tbl_Customers[[#This Row],[total_eve_calls]]&lt;=120,"Medium Calls","High Calls"))</f>
        <v>Medium Calls</v>
      </c>
      <c r="AA2775" t="str">
        <f>IF(tbl_Customers[[#This Row],[total_eve_charge]]&lt;=15,"Low Charges",
IF(tbl_Customers[[#This Row],[total_eve_charge]]&lt;=20,"Medium Charges","High Charges"))</f>
        <v>High Charges</v>
      </c>
      <c r="AB2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5" t="str">
        <f>IF(tbl_Customers[[#This Row],[number_vmail_messages]] = 0, "No Usage", IF(tbl_Customers[[#This Row],[number_vmail_messages]] &lt;= 20, "Low Usage", IF(tbl_Customers[[#This Row],[number_vmail_messages]] &lt;= 40, "Medium Usgae", "High Usage")))</f>
        <v>No Usage</v>
      </c>
      <c r="AD2775" t="str">
        <f>IF(tbl_Customers[[#This Row],[total_day_minutes]]&lt;=150,"Low Usage", IF(tbl_Customers[[#This Row],[total_day_minutes]]&lt;=200,"Medium Usage", IF(tbl_Customers[[#This Row],[total_day_minutes]]&lt;=250,"High Usage","Very High Usage")))</f>
        <v>High Usage</v>
      </c>
      <c r="AE2775" t="str">
        <f>IF(tbl_Customers[[#This Row],[total_intl_calls]]&lt;=5,"Low Calls", IF(tbl_Customers[[#This Row],[total_intl_calls]]&lt;=10, "Medium Calls", "High Calls"))</f>
        <v>Low Calls</v>
      </c>
      <c r="AF27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5" t="str">
        <f>IF(tbl_Customers[[#This Row],[Churn_Risk_Score]]&gt;=10,"High Risk", IF(tbl_Customers[[#This Row],[Churn_Risk_Score]]&gt;=5,"Medium Risk","Low Risk"))</f>
        <v>Low Risk</v>
      </c>
      <c r="AH2775">
        <f>tbl_Customers[[#This Row],[total_day_charge]] + tbl_Customers[[#This Row],[total_eve_charge]] + tbl_Customers[[#This Row],[total_night_charge]] + tbl_Customers[[#This Row],[total_intl_charge]]</f>
        <v>65.819999999999993</v>
      </c>
    </row>
    <row r="2776" spans="1:34"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t="str">
        <f>IF(tbl_Customers[[#This Row],[total_intl_charge]] &lt;= 3, "Low Charges", "High Charges")</f>
        <v>Low Charges</v>
      </c>
      <c r="Z2776" t="str">
        <f>IF(tbl_Customers[[#This Row],[total_eve_calls]]&lt;=80,"Low Calls",
IF(tbl_Customers[[#This Row],[total_eve_calls]]&lt;=120,"Medium Calls","High Calls"))</f>
        <v>Medium Calls</v>
      </c>
      <c r="AA2776" t="str">
        <f>IF(tbl_Customers[[#This Row],[total_eve_charge]]&lt;=15,"Low Charges",
IF(tbl_Customers[[#This Row],[total_eve_charge]]&lt;=20,"Medium Charges","High Charges"))</f>
        <v>High Charges</v>
      </c>
      <c r="AB2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6" t="str">
        <f>IF(tbl_Customers[[#This Row],[number_vmail_messages]] = 0, "No Usage", IF(tbl_Customers[[#This Row],[number_vmail_messages]] &lt;= 20, "Low Usage", IF(tbl_Customers[[#This Row],[number_vmail_messages]] &lt;= 40, "Medium Usgae", "High Usage")))</f>
        <v>No Usage</v>
      </c>
      <c r="AD2776" t="str">
        <f>IF(tbl_Customers[[#This Row],[total_day_minutes]]&lt;=150,"Low Usage", IF(tbl_Customers[[#This Row],[total_day_minutes]]&lt;=200,"Medium Usage", IF(tbl_Customers[[#This Row],[total_day_minutes]]&lt;=250,"High Usage","Very High Usage")))</f>
        <v>Medium Usage</v>
      </c>
      <c r="AE2776" t="str">
        <f>IF(tbl_Customers[[#This Row],[total_intl_calls]]&lt;=5,"Low Calls", IF(tbl_Customers[[#This Row],[total_intl_calls]]&lt;=10, "Medium Calls", "High Calls"))</f>
        <v>Low Calls</v>
      </c>
      <c r="AF27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6" t="str">
        <f>IF(tbl_Customers[[#This Row],[Churn_Risk_Score]]&gt;=10,"High Risk", IF(tbl_Customers[[#This Row],[Churn_Risk_Score]]&gt;=5,"Medium Risk","Low Risk"))</f>
        <v>Low Risk</v>
      </c>
      <c r="AH2776">
        <f>tbl_Customers[[#This Row],[total_day_charge]] + tbl_Customers[[#This Row],[total_eve_charge]] + tbl_Customers[[#This Row],[total_night_charge]] + tbl_Customers[[#This Row],[total_intl_charge]]</f>
        <v>65.11</v>
      </c>
    </row>
    <row r="2777" spans="1:34"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t="str">
        <f>IF(tbl_Customers[[#This Row],[total_intl_charge]] &lt;= 3, "Low Charges", "High Charges")</f>
        <v>High Charges</v>
      </c>
      <c r="Z2777" t="str">
        <f>IF(tbl_Customers[[#This Row],[total_eve_calls]]&lt;=80,"Low Calls",
IF(tbl_Customers[[#This Row],[total_eve_calls]]&lt;=120,"Medium Calls","High Calls"))</f>
        <v>Low Calls</v>
      </c>
      <c r="AA2777" t="str">
        <f>IF(tbl_Customers[[#This Row],[total_eve_charge]]&lt;=15,"Low Charges",
IF(tbl_Customers[[#This Row],[total_eve_charge]]&lt;=20,"Medium Charges","High Charges"))</f>
        <v>Medium Charges</v>
      </c>
      <c r="AB2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7" t="str">
        <f>IF(tbl_Customers[[#This Row],[number_vmail_messages]] = 0, "No Usage", IF(tbl_Customers[[#This Row],[number_vmail_messages]] &lt;= 20, "Low Usage", IF(tbl_Customers[[#This Row],[number_vmail_messages]] &lt;= 40, "Medium Usgae", "High Usage")))</f>
        <v>No Usage</v>
      </c>
      <c r="AD2777" t="str">
        <f>IF(tbl_Customers[[#This Row],[total_day_minutes]]&lt;=150,"Low Usage", IF(tbl_Customers[[#This Row],[total_day_minutes]]&lt;=200,"Medium Usage", IF(tbl_Customers[[#This Row],[total_day_minutes]]&lt;=250,"High Usage","Very High Usage")))</f>
        <v>Medium Usage</v>
      </c>
      <c r="AE2777" t="str">
        <f>IF(tbl_Customers[[#This Row],[total_intl_calls]]&lt;=5,"Low Calls", IF(tbl_Customers[[#This Row],[total_intl_calls]]&lt;=10, "Medium Calls", "High Calls"))</f>
        <v>Medium Calls</v>
      </c>
      <c r="AF27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7" t="str">
        <f>IF(tbl_Customers[[#This Row],[Churn_Risk_Score]]&gt;=10,"High Risk", IF(tbl_Customers[[#This Row],[Churn_Risk_Score]]&gt;=5,"Medium Risk","Low Risk"))</f>
        <v>Low Risk</v>
      </c>
      <c r="AH2777">
        <f>tbl_Customers[[#This Row],[total_day_charge]] + tbl_Customers[[#This Row],[total_eve_charge]] + tbl_Customers[[#This Row],[total_night_charge]] + tbl_Customers[[#This Row],[total_intl_charge]]</f>
        <v>59.94</v>
      </c>
    </row>
    <row r="2778" spans="1:34"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t="str">
        <f>IF(tbl_Customers[[#This Row],[total_intl_charge]] &lt;= 3, "Low Charges", "High Charges")</f>
        <v>High Charges</v>
      </c>
      <c r="Z2778" t="str">
        <f>IF(tbl_Customers[[#This Row],[total_eve_calls]]&lt;=80,"Low Calls",
IF(tbl_Customers[[#This Row],[total_eve_calls]]&lt;=120,"Medium Calls","High Calls"))</f>
        <v>Medium Calls</v>
      </c>
      <c r="AA2778" t="str">
        <f>IF(tbl_Customers[[#This Row],[total_eve_charge]]&lt;=15,"Low Charges",
IF(tbl_Customers[[#This Row],[total_eve_charge]]&lt;=20,"Medium Charges","High Charges"))</f>
        <v>High Charges</v>
      </c>
      <c r="AB2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8" t="str">
        <f>IF(tbl_Customers[[#This Row],[number_vmail_messages]] = 0, "No Usage", IF(tbl_Customers[[#This Row],[number_vmail_messages]] &lt;= 20, "Low Usage", IF(tbl_Customers[[#This Row],[number_vmail_messages]] &lt;= 40, "Medium Usgae", "High Usage")))</f>
        <v>No Usage</v>
      </c>
      <c r="AD2778" t="str">
        <f>IF(tbl_Customers[[#This Row],[total_day_minutes]]&lt;=150,"Low Usage", IF(tbl_Customers[[#This Row],[total_day_minutes]]&lt;=200,"Medium Usage", IF(tbl_Customers[[#This Row],[total_day_minutes]]&lt;=250,"High Usage","Very High Usage")))</f>
        <v>Low Usage</v>
      </c>
      <c r="AE2778" t="str">
        <f>IF(tbl_Customers[[#This Row],[total_intl_calls]]&lt;=5,"Low Calls", IF(tbl_Customers[[#This Row],[total_intl_calls]]&lt;=10, "Medium Calls", "High Calls"))</f>
        <v>Low Calls</v>
      </c>
      <c r="AF27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8" t="str">
        <f>IF(tbl_Customers[[#This Row],[Churn_Risk_Score]]&gt;=10,"High Risk", IF(tbl_Customers[[#This Row],[Churn_Risk_Score]]&gt;=5,"Medium Risk","Low Risk"))</f>
        <v>Low Risk</v>
      </c>
      <c r="AH2778">
        <f>tbl_Customers[[#This Row],[total_day_charge]] + tbl_Customers[[#This Row],[total_eve_charge]] + tbl_Customers[[#This Row],[total_night_charge]] + tbl_Customers[[#This Row],[total_intl_charge]]</f>
        <v>49.07</v>
      </c>
    </row>
    <row r="2779" spans="1:34"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t="str">
        <f>IF(tbl_Customers[[#This Row],[total_intl_charge]] &lt;= 3, "Low Charges", "High Charges")</f>
        <v>High Charges</v>
      </c>
      <c r="Z2779" t="str">
        <f>IF(tbl_Customers[[#This Row],[total_eve_calls]]&lt;=80,"Low Calls",
IF(tbl_Customers[[#This Row],[total_eve_calls]]&lt;=120,"Medium Calls","High Calls"))</f>
        <v>Medium Calls</v>
      </c>
      <c r="AA2779" t="str">
        <f>IF(tbl_Customers[[#This Row],[total_eve_charge]]&lt;=15,"Low Charges",
IF(tbl_Customers[[#This Row],[total_eve_charge]]&lt;=20,"Medium Charges","High Charges"))</f>
        <v>Medium Charges</v>
      </c>
      <c r="AB2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9" t="str">
        <f>IF(tbl_Customers[[#This Row],[number_vmail_messages]] = 0, "No Usage", IF(tbl_Customers[[#This Row],[number_vmail_messages]] &lt;= 20, "Low Usage", IF(tbl_Customers[[#This Row],[number_vmail_messages]] &lt;= 40, "Medium Usgae", "High Usage")))</f>
        <v>No Usage</v>
      </c>
      <c r="AD2779" t="str">
        <f>IF(tbl_Customers[[#This Row],[total_day_minutes]]&lt;=150,"Low Usage", IF(tbl_Customers[[#This Row],[total_day_minutes]]&lt;=200,"Medium Usage", IF(tbl_Customers[[#This Row],[total_day_minutes]]&lt;=250,"High Usage","Very High Usage")))</f>
        <v>Very High Usage</v>
      </c>
      <c r="AE2779" t="str">
        <f>IF(tbl_Customers[[#This Row],[total_intl_calls]]&lt;=5,"Low Calls", IF(tbl_Customers[[#This Row],[total_intl_calls]]&lt;=10, "Medium Calls", "High Calls"))</f>
        <v>Low Calls</v>
      </c>
      <c r="AF27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79" t="str">
        <f>IF(tbl_Customers[[#This Row],[Churn_Risk_Score]]&gt;=10,"High Risk", IF(tbl_Customers[[#This Row],[Churn_Risk_Score]]&gt;=5,"Medium Risk","Low Risk"))</f>
        <v>Medium Risk</v>
      </c>
      <c r="AH2779">
        <f>tbl_Customers[[#This Row],[total_day_charge]] + tbl_Customers[[#This Row],[total_eve_charge]] + tbl_Customers[[#This Row],[total_night_charge]] + tbl_Customers[[#This Row],[total_intl_charge]]</f>
        <v>82.96</v>
      </c>
    </row>
    <row r="2780" spans="1:34"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t="str">
        <f>IF(tbl_Customers[[#This Row],[total_intl_charge]] &lt;= 3, "Low Charges", "High Charges")</f>
        <v>High Charges</v>
      </c>
      <c r="Z2780" t="str">
        <f>IF(tbl_Customers[[#This Row],[total_eve_calls]]&lt;=80,"Low Calls",
IF(tbl_Customers[[#This Row],[total_eve_calls]]&lt;=120,"Medium Calls","High Calls"))</f>
        <v>Medium Calls</v>
      </c>
      <c r="AA2780" t="str">
        <f>IF(tbl_Customers[[#This Row],[total_eve_charge]]&lt;=15,"Low Charges",
IF(tbl_Customers[[#This Row],[total_eve_charge]]&lt;=20,"Medium Charges","High Charges"))</f>
        <v>Low Charges</v>
      </c>
      <c r="AB2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0" t="str">
        <f>IF(tbl_Customers[[#This Row],[number_vmail_messages]] = 0, "No Usage", IF(tbl_Customers[[#This Row],[number_vmail_messages]] &lt;= 20, "Low Usage", IF(tbl_Customers[[#This Row],[number_vmail_messages]] &lt;= 40, "Medium Usgae", "High Usage")))</f>
        <v>No Usage</v>
      </c>
      <c r="AD2780" t="str">
        <f>IF(tbl_Customers[[#This Row],[total_day_minutes]]&lt;=150,"Low Usage", IF(tbl_Customers[[#This Row],[total_day_minutes]]&lt;=200,"Medium Usage", IF(tbl_Customers[[#This Row],[total_day_minutes]]&lt;=250,"High Usage","Very High Usage")))</f>
        <v>High Usage</v>
      </c>
      <c r="AE2780" t="str">
        <f>IF(tbl_Customers[[#This Row],[total_intl_calls]]&lt;=5,"Low Calls", IF(tbl_Customers[[#This Row],[total_intl_calls]]&lt;=10, "Medium Calls", "High Calls"))</f>
        <v>Medium Calls</v>
      </c>
      <c r="AF27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80" t="str">
        <f>IF(tbl_Customers[[#This Row],[Churn_Risk_Score]]&gt;=10,"High Risk", IF(tbl_Customers[[#This Row],[Churn_Risk_Score]]&gt;=5,"Medium Risk","Low Risk"))</f>
        <v>Low Risk</v>
      </c>
      <c r="AH2780">
        <f>tbl_Customers[[#This Row],[total_day_charge]] + tbl_Customers[[#This Row],[total_eve_charge]] + tbl_Customers[[#This Row],[total_night_charge]] + tbl_Customers[[#This Row],[total_intl_charge]]</f>
        <v>73.650000000000006</v>
      </c>
    </row>
    <row r="2781" spans="1:34"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t="str">
        <f>IF(tbl_Customers[[#This Row],[total_intl_charge]] &lt;= 3, "Low Charges", "High Charges")</f>
        <v>Low Charges</v>
      </c>
      <c r="Z2781" t="str">
        <f>IF(tbl_Customers[[#This Row],[total_eve_calls]]&lt;=80,"Low Calls",
IF(tbl_Customers[[#This Row],[total_eve_calls]]&lt;=120,"Medium Calls","High Calls"))</f>
        <v>Medium Calls</v>
      </c>
      <c r="AA2781" t="str">
        <f>IF(tbl_Customers[[#This Row],[total_eve_charge]]&lt;=15,"Low Charges",
IF(tbl_Customers[[#This Row],[total_eve_charge]]&lt;=20,"Medium Charges","High Charges"))</f>
        <v>Medium Charges</v>
      </c>
      <c r="AB2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1" t="str">
        <f>IF(tbl_Customers[[#This Row],[number_vmail_messages]] = 0, "No Usage", IF(tbl_Customers[[#This Row],[number_vmail_messages]] &lt;= 20, "Low Usage", IF(tbl_Customers[[#This Row],[number_vmail_messages]] &lt;= 40, "Medium Usgae", "High Usage")))</f>
        <v>No Usage</v>
      </c>
      <c r="AD2781" t="str">
        <f>IF(tbl_Customers[[#This Row],[total_day_minutes]]&lt;=150,"Low Usage", IF(tbl_Customers[[#This Row],[total_day_minutes]]&lt;=200,"Medium Usage", IF(tbl_Customers[[#This Row],[total_day_minutes]]&lt;=250,"High Usage","Very High Usage")))</f>
        <v>High Usage</v>
      </c>
      <c r="AE2781" t="str">
        <f>IF(tbl_Customers[[#This Row],[total_intl_calls]]&lt;=5,"Low Calls", IF(tbl_Customers[[#This Row],[total_intl_calls]]&lt;=10, "Medium Calls", "High Calls"))</f>
        <v>Low Calls</v>
      </c>
      <c r="AF27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1" t="str">
        <f>IF(tbl_Customers[[#This Row],[Churn_Risk_Score]]&gt;=10,"High Risk", IF(tbl_Customers[[#This Row],[Churn_Risk_Score]]&gt;=5,"Medium Risk","Low Risk"))</f>
        <v>Low Risk</v>
      </c>
      <c r="AH2781">
        <f>tbl_Customers[[#This Row],[total_day_charge]] + tbl_Customers[[#This Row],[total_eve_charge]] + tbl_Customers[[#This Row],[total_night_charge]] + tbl_Customers[[#This Row],[total_intl_charge]]</f>
        <v>61.61</v>
      </c>
    </row>
    <row r="2782" spans="1:34"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t="str">
        <f>IF(tbl_Customers[[#This Row],[total_intl_charge]] &lt;= 3, "Low Charges", "High Charges")</f>
        <v>Low Charges</v>
      </c>
      <c r="Z2782" t="str">
        <f>IF(tbl_Customers[[#This Row],[total_eve_calls]]&lt;=80,"Low Calls",
IF(tbl_Customers[[#This Row],[total_eve_calls]]&lt;=120,"Medium Calls","High Calls"))</f>
        <v>Medium Calls</v>
      </c>
      <c r="AA2782" t="str">
        <f>IF(tbl_Customers[[#This Row],[total_eve_charge]]&lt;=15,"Low Charges",
IF(tbl_Customers[[#This Row],[total_eve_charge]]&lt;=20,"Medium Charges","High Charges"))</f>
        <v>Low Charges</v>
      </c>
      <c r="AB2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2" t="str">
        <f>IF(tbl_Customers[[#This Row],[number_vmail_messages]] = 0, "No Usage", IF(tbl_Customers[[#This Row],[number_vmail_messages]] &lt;= 20, "Low Usage", IF(tbl_Customers[[#This Row],[number_vmail_messages]] &lt;= 40, "Medium Usgae", "High Usage")))</f>
        <v>Medium Usgae</v>
      </c>
      <c r="AD2782" t="str">
        <f>IF(tbl_Customers[[#This Row],[total_day_minutes]]&lt;=150,"Low Usage", IF(tbl_Customers[[#This Row],[total_day_minutes]]&lt;=200,"Medium Usage", IF(tbl_Customers[[#This Row],[total_day_minutes]]&lt;=250,"High Usage","Very High Usage")))</f>
        <v>Low Usage</v>
      </c>
      <c r="AE2782" t="str">
        <f>IF(tbl_Customers[[#This Row],[total_intl_calls]]&lt;=5,"Low Calls", IF(tbl_Customers[[#This Row],[total_intl_calls]]&lt;=10, "Medium Calls", "High Calls"))</f>
        <v>Low Calls</v>
      </c>
      <c r="AF27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2" t="str">
        <f>IF(tbl_Customers[[#This Row],[Churn_Risk_Score]]&gt;=10,"High Risk", IF(tbl_Customers[[#This Row],[Churn_Risk_Score]]&gt;=5,"Medium Risk","Low Risk"))</f>
        <v>Low Risk</v>
      </c>
      <c r="AH2782">
        <f>tbl_Customers[[#This Row],[total_day_charge]] + tbl_Customers[[#This Row],[total_eve_charge]] + tbl_Customers[[#This Row],[total_night_charge]] + tbl_Customers[[#This Row],[total_intl_charge]]</f>
        <v>46.690000000000005</v>
      </c>
    </row>
    <row r="2783" spans="1:34"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t="str">
        <f>IF(tbl_Customers[[#This Row],[total_intl_charge]] &lt;= 3, "Low Charges", "High Charges")</f>
        <v>Low Charges</v>
      </c>
      <c r="Z2783" t="str">
        <f>IF(tbl_Customers[[#This Row],[total_eve_calls]]&lt;=80,"Low Calls",
IF(tbl_Customers[[#This Row],[total_eve_calls]]&lt;=120,"Medium Calls","High Calls"))</f>
        <v>Medium Calls</v>
      </c>
      <c r="AA2783" t="str">
        <f>IF(tbl_Customers[[#This Row],[total_eve_charge]]&lt;=15,"Low Charges",
IF(tbl_Customers[[#This Row],[total_eve_charge]]&lt;=20,"Medium Charges","High Charges"))</f>
        <v>Low Charges</v>
      </c>
      <c r="AB2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3" t="str">
        <f>IF(tbl_Customers[[#This Row],[number_vmail_messages]] = 0, "No Usage", IF(tbl_Customers[[#This Row],[number_vmail_messages]] &lt;= 20, "Low Usage", IF(tbl_Customers[[#This Row],[number_vmail_messages]] &lt;= 40, "Medium Usgae", "High Usage")))</f>
        <v>Medium Usgae</v>
      </c>
      <c r="AD2783" t="str">
        <f>IF(tbl_Customers[[#This Row],[total_day_minutes]]&lt;=150,"Low Usage", IF(tbl_Customers[[#This Row],[total_day_minutes]]&lt;=200,"Medium Usage", IF(tbl_Customers[[#This Row],[total_day_minutes]]&lt;=250,"High Usage","Very High Usage")))</f>
        <v>High Usage</v>
      </c>
      <c r="AE2783" t="str">
        <f>IF(tbl_Customers[[#This Row],[total_intl_calls]]&lt;=5,"Low Calls", IF(tbl_Customers[[#This Row],[total_intl_calls]]&lt;=10, "Medium Calls", "High Calls"))</f>
        <v>Low Calls</v>
      </c>
      <c r="AF27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3" t="str">
        <f>IF(tbl_Customers[[#This Row],[Churn_Risk_Score]]&gt;=10,"High Risk", IF(tbl_Customers[[#This Row],[Churn_Risk_Score]]&gt;=5,"Medium Risk","Low Risk"))</f>
        <v>Low Risk</v>
      </c>
      <c r="AH2783">
        <f>tbl_Customers[[#This Row],[total_day_charge]] + tbl_Customers[[#This Row],[total_eve_charge]] + tbl_Customers[[#This Row],[total_night_charge]] + tbl_Customers[[#This Row],[total_intl_charge]]</f>
        <v>63.800000000000004</v>
      </c>
    </row>
    <row r="2784" spans="1:34"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t="str">
        <f>IF(tbl_Customers[[#This Row],[total_intl_charge]] &lt;= 3, "Low Charges", "High Charges")</f>
        <v>Low Charges</v>
      </c>
      <c r="Z2784" t="str">
        <f>IF(tbl_Customers[[#This Row],[total_eve_calls]]&lt;=80,"Low Calls",
IF(tbl_Customers[[#This Row],[total_eve_calls]]&lt;=120,"Medium Calls","High Calls"))</f>
        <v>Medium Calls</v>
      </c>
      <c r="AA2784" t="str">
        <f>IF(tbl_Customers[[#This Row],[total_eve_charge]]&lt;=15,"Low Charges",
IF(tbl_Customers[[#This Row],[total_eve_charge]]&lt;=20,"Medium Charges","High Charges"))</f>
        <v>Low Charges</v>
      </c>
      <c r="AB2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4" t="str">
        <f>IF(tbl_Customers[[#This Row],[number_vmail_messages]] = 0, "No Usage", IF(tbl_Customers[[#This Row],[number_vmail_messages]] &lt;= 20, "Low Usage", IF(tbl_Customers[[#This Row],[number_vmail_messages]] &lt;= 40, "Medium Usgae", "High Usage")))</f>
        <v>No Usage</v>
      </c>
      <c r="AD2784" t="str">
        <f>IF(tbl_Customers[[#This Row],[total_day_minutes]]&lt;=150,"Low Usage", IF(tbl_Customers[[#This Row],[total_day_minutes]]&lt;=200,"Medium Usage", IF(tbl_Customers[[#This Row],[total_day_minutes]]&lt;=250,"High Usage","Very High Usage")))</f>
        <v>Medium Usage</v>
      </c>
      <c r="AE2784" t="str">
        <f>IF(tbl_Customers[[#This Row],[total_intl_calls]]&lt;=5,"Low Calls", IF(tbl_Customers[[#This Row],[total_intl_calls]]&lt;=10, "Medium Calls", "High Calls"))</f>
        <v>Medium Calls</v>
      </c>
      <c r="AF27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4" t="str">
        <f>IF(tbl_Customers[[#This Row],[Churn_Risk_Score]]&gt;=10,"High Risk", IF(tbl_Customers[[#This Row],[Churn_Risk_Score]]&gt;=5,"Medium Risk","Low Risk"))</f>
        <v>Low Risk</v>
      </c>
      <c r="AH2784">
        <f>tbl_Customers[[#This Row],[total_day_charge]] + tbl_Customers[[#This Row],[total_eve_charge]] + tbl_Customers[[#This Row],[total_night_charge]] + tbl_Customers[[#This Row],[total_intl_charge]]</f>
        <v>52.210000000000008</v>
      </c>
    </row>
    <row r="2785" spans="1:34"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t="str">
        <f>IF(tbl_Customers[[#This Row],[total_intl_charge]] &lt;= 3, "Low Charges", "High Charges")</f>
        <v>Low Charges</v>
      </c>
      <c r="Z2785" t="str">
        <f>IF(tbl_Customers[[#This Row],[total_eve_calls]]&lt;=80,"Low Calls",
IF(tbl_Customers[[#This Row],[total_eve_calls]]&lt;=120,"Medium Calls","High Calls"))</f>
        <v>Medium Calls</v>
      </c>
      <c r="AA2785" t="str">
        <f>IF(tbl_Customers[[#This Row],[total_eve_charge]]&lt;=15,"Low Charges",
IF(tbl_Customers[[#This Row],[total_eve_charge]]&lt;=20,"Medium Charges","High Charges"))</f>
        <v>Low Charges</v>
      </c>
      <c r="AB2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5" t="str">
        <f>IF(tbl_Customers[[#This Row],[number_vmail_messages]] = 0, "No Usage", IF(tbl_Customers[[#This Row],[number_vmail_messages]] &lt;= 20, "Low Usage", IF(tbl_Customers[[#This Row],[number_vmail_messages]] &lt;= 40, "Medium Usgae", "High Usage")))</f>
        <v>No Usage</v>
      </c>
      <c r="AD2785" t="str">
        <f>IF(tbl_Customers[[#This Row],[total_day_minutes]]&lt;=150,"Low Usage", IF(tbl_Customers[[#This Row],[total_day_minutes]]&lt;=200,"Medium Usage", IF(tbl_Customers[[#This Row],[total_day_minutes]]&lt;=250,"High Usage","Very High Usage")))</f>
        <v>High Usage</v>
      </c>
      <c r="AE2785" t="str">
        <f>IF(tbl_Customers[[#This Row],[total_intl_calls]]&lt;=5,"Low Calls", IF(tbl_Customers[[#This Row],[total_intl_calls]]&lt;=10, "Medium Calls", "High Calls"))</f>
        <v>Medium Calls</v>
      </c>
      <c r="AF27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5" t="str">
        <f>IF(tbl_Customers[[#This Row],[Churn_Risk_Score]]&gt;=10,"High Risk", IF(tbl_Customers[[#This Row],[Churn_Risk_Score]]&gt;=5,"Medium Risk","Low Risk"))</f>
        <v>Low Risk</v>
      </c>
      <c r="AH2785">
        <f>tbl_Customers[[#This Row],[total_day_charge]] + tbl_Customers[[#This Row],[total_eve_charge]] + tbl_Customers[[#This Row],[total_night_charge]] + tbl_Customers[[#This Row],[total_intl_charge]]</f>
        <v>70.010000000000005</v>
      </c>
    </row>
    <row r="2786" spans="1:34"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t="str">
        <f>IF(tbl_Customers[[#This Row],[total_intl_charge]] &lt;= 3, "Low Charges", "High Charges")</f>
        <v>Low Charges</v>
      </c>
      <c r="Z2786" t="str">
        <f>IF(tbl_Customers[[#This Row],[total_eve_calls]]&lt;=80,"Low Calls",
IF(tbl_Customers[[#This Row],[total_eve_calls]]&lt;=120,"Medium Calls","High Calls"))</f>
        <v>Medium Calls</v>
      </c>
      <c r="AA2786" t="str">
        <f>IF(tbl_Customers[[#This Row],[total_eve_charge]]&lt;=15,"Low Charges",
IF(tbl_Customers[[#This Row],[total_eve_charge]]&lt;=20,"Medium Charges","High Charges"))</f>
        <v>Medium Charges</v>
      </c>
      <c r="AB2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6" t="str">
        <f>IF(tbl_Customers[[#This Row],[number_vmail_messages]] = 0, "No Usage", IF(tbl_Customers[[#This Row],[number_vmail_messages]] &lt;= 20, "Low Usage", IF(tbl_Customers[[#This Row],[number_vmail_messages]] &lt;= 40, "Medium Usgae", "High Usage")))</f>
        <v>High Usage</v>
      </c>
      <c r="AD2786" t="str">
        <f>IF(tbl_Customers[[#This Row],[total_day_minutes]]&lt;=150,"Low Usage", IF(tbl_Customers[[#This Row],[total_day_minutes]]&lt;=200,"Medium Usage", IF(tbl_Customers[[#This Row],[total_day_minutes]]&lt;=250,"High Usage","Very High Usage")))</f>
        <v>High Usage</v>
      </c>
      <c r="AE2786" t="str">
        <f>IF(tbl_Customers[[#This Row],[total_intl_calls]]&lt;=5,"Low Calls", IF(tbl_Customers[[#This Row],[total_intl_calls]]&lt;=10, "Medium Calls", "High Calls"))</f>
        <v>Low Calls</v>
      </c>
      <c r="AF27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6" t="str">
        <f>IF(tbl_Customers[[#This Row],[Churn_Risk_Score]]&gt;=10,"High Risk", IF(tbl_Customers[[#This Row],[Churn_Risk_Score]]&gt;=5,"Medium Risk","Low Risk"))</f>
        <v>Low Risk</v>
      </c>
      <c r="AH2786">
        <f>tbl_Customers[[#This Row],[total_day_charge]] + tbl_Customers[[#This Row],[total_eve_charge]] + tbl_Customers[[#This Row],[total_night_charge]] + tbl_Customers[[#This Row],[total_intl_charge]]</f>
        <v>67.069999999999993</v>
      </c>
    </row>
    <row r="2787" spans="1:34"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t="str">
        <f>IF(tbl_Customers[[#This Row],[total_intl_charge]] &lt;= 3, "Low Charges", "High Charges")</f>
        <v>Low Charges</v>
      </c>
      <c r="Z2787" t="str">
        <f>IF(tbl_Customers[[#This Row],[total_eve_calls]]&lt;=80,"Low Calls",
IF(tbl_Customers[[#This Row],[total_eve_calls]]&lt;=120,"Medium Calls","High Calls"))</f>
        <v>High Calls</v>
      </c>
      <c r="AA2787" t="str">
        <f>IF(tbl_Customers[[#This Row],[total_eve_charge]]&lt;=15,"Low Charges",
IF(tbl_Customers[[#This Row],[total_eve_charge]]&lt;=20,"Medium Charges","High Charges"))</f>
        <v>High Charges</v>
      </c>
      <c r="AB2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7" t="str">
        <f>IF(tbl_Customers[[#This Row],[number_vmail_messages]] = 0, "No Usage", IF(tbl_Customers[[#This Row],[number_vmail_messages]] &lt;= 20, "Low Usage", IF(tbl_Customers[[#This Row],[number_vmail_messages]] &lt;= 40, "Medium Usgae", "High Usage")))</f>
        <v>No Usage</v>
      </c>
      <c r="AD2787" t="str">
        <f>IF(tbl_Customers[[#This Row],[total_day_minutes]]&lt;=150,"Low Usage", IF(tbl_Customers[[#This Row],[total_day_minutes]]&lt;=200,"Medium Usage", IF(tbl_Customers[[#This Row],[total_day_minutes]]&lt;=250,"High Usage","Very High Usage")))</f>
        <v>Low Usage</v>
      </c>
      <c r="AE2787" t="str">
        <f>IF(tbl_Customers[[#This Row],[total_intl_calls]]&lt;=5,"Low Calls", IF(tbl_Customers[[#This Row],[total_intl_calls]]&lt;=10, "Medium Calls", "High Calls"))</f>
        <v>Low Calls</v>
      </c>
      <c r="AF27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7" t="str">
        <f>IF(tbl_Customers[[#This Row],[Churn_Risk_Score]]&gt;=10,"High Risk", IF(tbl_Customers[[#This Row],[Churn_Risk_Score]]&gt;=5,"Medium Risk","Low Risk"))</f>
        <v>Medium Risk</v>
      </c>
      <c r="AH2787">
        <f>tbl_Customers[[#This Row],[total_day_charge]] + tbl_Customers[[#This Row],[total_eve_charge]] + tbl_Customers[[#This Row],[total_night_charge]] + tbl_Customers[[#This Row],[total_intl_charge]]</f>
        <v>53.42</v>
      </c>
    </row>
    <row r="2788" spans="1:34"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t="str">
        <f>IF(tbl_Customers[[#This Row],[total_intl_charge]] &lt;= 3, "Low Charges", "High Charges")</f>
        <v>Low Charges</v>
      </c>
      <c r="Z2788" t="str">
        <f>IF(tbl_Customers[[#This Row],[total_eve_calls]]&lt;=80,"Low Calls",
IF(tbl_Customers[[#This Row],[total_eve_calls]]&lt;=120,"Medium Calls","High Calls"))</f>
        <v>Medium Calls</v>
      </c>
      <c r="AA2788" t="str">
        <f>IF(tbl_Customers[[#This Row],[total_eve_charge]]&lt;=15,"Low Charges",
IF(tbl_Customers[[#This Row],[total_eve_charge]]&lt;=20,"Medium Charges","High Charges"))</f>
        <v>Medium Charges</v>
      </c>
      <c r="AB2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8" t="str">
        <f>IF(tbl_Customers[[#This Row],[number_vmail_messages]] = 0, "No Usage", IF(tbl_Customers[[#This Row],[number_vmail_messages]] &lt;= 20, "Low Usage", IF(tbl_Customers[[#This Row],[number_vmail_messages]] &lt;= 40, "Medium Usgae", "High Usage")))</f>
        <v>No Usage</v>
      </c>
      <c r="AD2788" t="str">
        <f>IF(tbl_Customers[[#This Row],[total_day_minutes]]&lt;=150,"Low Usage", IF(tbl_Customers[[#This Row],[total_day_minutes]]&lt;=200,"Medium Usage", IF(tbl_Customers[[#This Row],[total_day_minutes]]&lt;=250,"High Usage","Very High Usage")))</f>
        <v>Medium Usage</v>
      </c>
      <c r="AE2788" t="str">
        <f>IF(tbl_Customers[[#This Row],[total_intl_calls]]&lt;=5,"Low Calls", IF(tbl_Customers[[#This Row],[total_intl_calls]]&lt;=10, "Medium Calls", "High Calls"))</f>
        <v>Medium Calls</v>
      </c>
      <c r="AF27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8" t="str">
        <f>IF(tbl_Customers[[#This Row],[Churn_Risk_Score]]&gt;=10,"High Risk", IF(tbl_Customers[[#This Row],[Churn_Risk_Score]]&gt;=5,"Medium Risk","Low Risk"))</f>
        <v>Low Risk</v>
      </c>
      <c r="AH2788">
        <f>tbl_Customers[[#This Row],[total_day_charge]] + tbl_Customers[[#This Row],[total_eve_charge]] + tbl_Customers[[#This Row],[total_night_charge]] + tbl_Customers[[#This Row],[total_intl_charge]]</f>
        <v>60.71</v>
      </c>
    </row>
    <row r="2789" spans="1:34"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t="str">
        <f>IF(tbl_Customers[[#This Row],[total_intl_charge]] &lt;= 3, "Low Charges", "High Charges")</f>
        <v>Low Charges</v>
      </c>
      <c r="Z2789" t="str">
        <f>IF(tbl_Customers[[#This Row],[total_eve_calls]]&lt;=80,"Low Calls",
IF(tbl_Customers[[#This Row],[total_eve_calls]]&lt;=120,"Medium Calls","High Calls"))</f>
        <v>Low Calls</v>
      </c>
      <c r="AA2789" t="str">
        <f>IF(tbl_Customers[[#This Row],[total_eve_charge]]&lt;=15,"Low Charges",
IF(tbl_Customers[[#This Row],[total_eve_charge]]&lt;=20,"Medium Charges","High Charges"))</f>
        <v>Medium Charges</v>
      </c>
      <c r="AB2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9" t="str">
        <f>IF(tbl_Customers[[#This Row],[number_vmail_messages]] = 0, "No Usage", IF(tbl_Customers[[#This Row],[number_vmail_messages]] &lt;= 20, "Low Usage", IF(tbl_Customers[[#This Row],[number_vmail_messages]] &lt;= 40, "Medium Usgae", "High Usage")))</f>
        <v>Medium Usgae</v>
      </c>
      <c r="AD2789" t="str">
        <f>IF(tbl_Customers[[#This Row],[total_day_minutes]]&lt;=150,"Low Usage", IF(tbl_Customers[[#This Row],[total_day_minutes]]&lt;=200,"Medium Usage", IF(tbl_Customers[[#This Row],[total_day_minutes]]&lt;=250,"High Usage","Very High Usage")))</f>
        <v>High Usage</v>
      </c>
      <c r="AE2789" t="str">
        <f>IF(tbl_Customers[[#This Row],[total_intl_calls]]&lt;=5,"Low Calls", IF(tbl_Customers[[#This Row],[total_intl_calls]]&lt;=10, "Medium Calls", "High Calls"))</f>
        <v>Low Calls</v>
      </c>
      <c r="AF27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9" t="str">
        <f>IF(tbl_Customers[[#This Row],[Churn_Risk_Score]]&gt;=10,"High Risk", IF(tbl_Customers[[#This Row],[Churn_Risk_Score]]&gt;=5,"Medium Risk","Low Risk"))</f>
        <v>Low Risk</v>
      </c>
      <c r="AH2789">
        <f>tbl_Customers[[#This Row],[total_day_charge]] + tbl_Customers[[#This Row],[total_eve_charge]] + tbl_Customers[[#This Row],[total_night_charge]] + tbl_Customers[[#This Row],[total_intl_charge]]</f>
        <v>71.399999999999991</v>
      </c>
    </row>
    <row r="2790" spans="1:34"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t="str">
        <f>IF(tbl_Customers[[#This Row],[total_intl_charge]] &lt;= 3, "Low Charges", "High Charges")</f>
        <v>High Charges</v>
      </c>
      <c r="Z2790" t="str">
        <f>IF(tbl_Customers[[#This Row],[total_eve_calls]]&lt;=80,"Low Calls",
IF(tbl_Customers[[#This Row],[total_eve_calls]]&lt;=120,"Medium Calls","High Calls"))</f>
        <v>Medium Calls</v>
      </c>
      <c r="AA2790" t="str">
        <f>IF(tbl_Customers[[#This Row],[total_eve_charge]]&lt;=15,"Low Charges",
IF(tbl_Customers[[#This Row],[total_eve_charge]]&lt;=20,"Medium Charges","High Charges"))</f>
        <v>Medium Charges</v>
      </c>
      <c r="AB2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0" t="str">
        <f>IF(tbl_Customers[[#This Row],[number_vmail_messages]] = 0, "No Usage", IF(tbl_Customers[[#This Row],[number_vmail_messages]] &lt;= 20, "Low Usage", IF(tbl_Customers[[#This Row],[number_vmail_messages]] &lt;= 40, "Medium Usgae", "High Usage")))</f>
        <v>Medium Usgae</v>
      </c>
      <c r="AD2790" t="str">
        <f>IF(tbl_Customers[[#This Row],[total_day_minutes]]&lt;=150,"Low Usage", IF(tbl_Customers[[#This Row],[total_day_minutes]]&lt;=200,"Medium Usage", IF(tbl_Customers[[#This Row],[total_day_minutes]]&lt;=250,"High Usage","Very High Usage")))</f>
        <v>Low Usage</v>
      </c>
      <c r="AE2790" t="str">
        <f>IF(tbl_Customers[[#This Row],[total_intl_calls]]&lt;=5,"Low Calls", IF(tbl_Customers[[#This Row],[total_intl_calls]]&lt;=10, "Medium Calls", "High Calls"))</f>
        <v>Low Calls</v>
      </c>
      <c r="AF27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0" t="str">
        <f>IF(tbl_Customers[[#This Row],[Churn_Risk_Score]]&gt;=10,"High Risk", IF(tbl_Customers[[#This Row],[Churn_Risk_Score]]&gt;=5,"Medium Risk","Low Risk"))</f>
        <v>Low Risk</v>
      </c>
      <c r="AH2790">
        <f>tbl_Customers[[#This Row],[total_day_charge]] + tbl_Customers[[#This Row],[total_eve_charge]] + tbl_Customers[[#This Row],[total_night_charge]] + tbl_Customers[[#This Row],[total_intl_charge]]</f>
        <v>54.490000000000009</v>
      </c>
    </row>
    <row r="2791" spans="1:34"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t="str">
        <f>IF(tbl_Customers[[#This Row],[total_intl_charge]] &lt;= 3, "Low Charges", "High Charges")</f>
        <v>High Charges</v>
      </c>
      <c r="Z2791" t="str">
        <f>IF(tbl_Customers[[#This Row],[total_eve_calls]]&lt;=80,"Low Calls",
IF(tbl_Customers[[#This Row],[total_eve_calls]]&lt;=120,"Medium Calls","High Calls"))</f>
        <v>High Calls</v>
      </c>
      <c r="AA2791" t="str">
        <f>IF(tbl_Customers[[#This Row],[total_eve_charge]]&lt;=15,"Low Charges",
IF(tbl_Customers[[#This Row],[total_eve_charge]]&lt;=20,"Medium Charges","High Charges"))</f>
        <v>Low Charges</v>
      </c>
      <c r="AB2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1" t="str">
        <f>IF(tbl_Customers[[#This Row],[number_vmail_messages]] = 0, "No Usage", IF(tbl_Customers[[#This Row],[number_vmail_messages]] &lt;= 20, "Low Usage", IF(tbl_Customers[[#This Row],[number_vmail_messages]] &lt;= 40, "Medium Usgae", "High Usage")))</f>
        <v>No Usage</v>
      </c>
      <c r="AD2791" t="str">
        <f>IF(tbl_Customers[[#This Row],[total_day_minutes]]&lt;=150,"Low Usage", IF(tbl_Customers[[#This Row],[total_day_minutes]]&lt;=200,"Medium Usage", IF(tbl_Customers[[#This Row],[total_day_minutes]]&lt;=250,"High Usage","Very High Usage")))</f>
        <v>Medium Usage</v>
      </c>
      <c r="AE2791" t="str">
        <f>IF(tbl_Customers[[#This Row],[total_intl_calls]]&lt;=5,"Low Calls", IF(tbl_Customers[[#This Row],[total_intl_calls]]&lt;=10, "Medium Calls", "High Calls"))</f>
        <v>Medium Calls</v>
      </c>
      <c r="AF27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1" t="str">
        <f>IF(tbl_Customers[[#This Row],[Churn_Risk_Score]]&gt;=10,"High Risk", IF(tbl_Customers[[#This Row],[Churn_Risk_Score]]&gt;=5,"Medium Risk","Low Risk"))</f>
        <v>Low Risk</v>
      </c>
      <c r="AH2791">
        <f>tbl_Customers[[#This Row],[total_day_charge]] + tbl_Customers[[#This Row],[total_eve_charge]] + tbl_Customers[[#This Row],[total_night_charge]] + tbl_Customers[[#This Row],[total_intl_charge]]</f>
        <v>48.07</v>
      </c>
    </row>
    <row r="2792" spans="1:34"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t="str">
        <f>IF(tbl_Customers[[#This Row],[total_intl_charge]] &lt;= 3, "Low Charges", "High Charges")</f>
        <v>Low Charges</v>
      </c>
      <c r="Z2792" t="str">
        <f>IF(tbl_Customers[[#This Row],[total_eve_calls]]&lt;=80,"Low Calls",
IF(tbl_Customers[[#This Row],[total_eve_calls]]&lt;=120,"Medium Calls","High Calls"))</f>
        <v>Medium Calls</v>
      </c>
      <c r="AA2792" t="str">
        <f>IF(tbl_Customers[[#This Row],[total_eve_charge]]&lt;=15,"Low Charges",
IF(tbl_Customers[[#This Row],[total_eve_charge]]&lt;=20,"Medium Charges","High Charges"))</f>
        <v>Low Charges</v>
      </c>
      <c r="AB2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2" t="str">
        <f>IF(tbl_Customers[[#This Row],[number_vmail_messages]] = 0, "No Usage", IF(tbl_Customers[[#This Row],[number_vmail_messages]] &lt;= 20, "Low Usage", IF(tbl_Customers[[#This Row],[number_vmail_messages]] &lt;= 40, "Medium Usgae", "High Usage")))</f>
        <v>High Usage</v>
      </c>
      <c r="AD2792" t="str">
        <f>IF(tbl_Customers[[#This Row],[total_day_minutes]]&lt;=150,"Low Usage", IF(tbl_Customers[[#This Row],[total_day_minutes]]&lt;=200,"Medium Usage", IF(tbl_Customers[[#This Row],[total_day_minutes]]&lt;=250,"High Usage","Very High Usage")))</f>
        <v>Medium Usage</v>
      </c>
      <c r="AE2792" t="str">
        <f>IF(tbl_Customers[[#This Row],[total_intl_calls]]&lt;=5,"Low Calls", IF(tbl_Customers[[#This Row],[total_intl_calls]]&lt;=10, "Medium Calls", "High Calls"))</f>
        <v>Low Calls</v>
      </c>
      <c r="AF27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2" t="str">
        <f>IF(tbl_Customers[[#This Row],[Churn_Risk_Score]]&gt;=10,"High Risk", IF(tbl_Customers[[#This Row],[Churn_Risk_Score]]&gt;=5,"Medium Risk","Low Risk"))</f>
        <v>Low Risk</v>
      </c>
      <c r="AH2792">
        <f>tbl_Customers[[#This Row],[total_day_charge]] + tbl_Customers[[#This Row],[total_eve_charge]] + tbl_Customers[[#This Row],[total_night_charge]] + tbl_Customers[[#This Row],[total_intl_charge]]</f>
        <v>56.650000000000006</v>
      </c>
    </row>
    <row r="2793" spans="1:34"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t="str">
        <f>IF(tbl_Customers[[#This Row],[total_intl_charge]] &lt;= 3, "Low Charges", "High Charges")</f>
        <v>Low Charges</v>
      </c>
      <c r="Z2793" t="str">
        <f>IF(tbl_Customers[[#This Row],[total_eve_calls]]&lt;=80,"Low Calls",
IF(tbl_Customers[[#This Row],[total_eve_calls]]&lt;=120,"Medium Calls","High Calls"))</f>
        <v>Medium Calls</v>
      </c>
      <c r="AA2793" t="str">
        <f>IF(tbl_Customers[[#This Row],[total_eve_charge]]&lt;=15,"Low Charges",
IF(tbl_Customers[[#This Row],[total_eve_charge]]&lt;=20,"Medium Charges","High Charges"))</f>
        <v>High Charges</v>
      </c>
      <c r="AB2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3" t="str">
        <f>IF(tbl_Customers[[#This Row],[number_vmail_messages]] = 0, "No Usage", IF(tbl_Customers[[#This Row],[number_vmail_messages]] &lt;= 20, "Low Usage", IF(tbl_Customers[[#This Row],[number_vmail_messages]] &lt;= 40, "Medium Usgae", "High Usage")))</f>
        <v>No Usage</v>
      </c>
      <c r="AD2793" t="str">
        <f>IF(tbl_Customers[[#This Row],[total_day_minutes]]&lt;=150,"Low Usage", IF(tbl_Customers[[#This Row],[total_day_minutes]]&lt;=200,"Medium Usage", IF(tbl_Customers[[#This Row],[total_day_minutes]]&lt;=250,"High Usage","Very High Usage")))</f>
        <v>Low Usage</v>
      </c>
      <c r="AE2793" t="str">
        <f>IF(tbl_Customers[[#This Row],[total_intl_calls]]&lt;=5,"Low Calls", IF(tbl_Customers[[#This Row],[total_intl_calls]]&lt;=10, "Medium Calls", "High Calls"))</f>
        <v>Medium Calls</v>
      </c>
      <c r="AF27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3" t="str">
        <f>IF(tbl_Customers[[#This Row],[Churn_Risk_Score]]&gt;=10,"High Risk", IF(tbl_Customers[[#This Row],[Churn_Risk_Score]]&gt;=5,"Medium Risk","Low Risk"))</f>
        <v>Low Risk</v>
      </c>
      <c r="AH2793">
        <f>tbl_Customers[[#This Row],[total_day_charge]] + tbl_Customers[[#This Row],[total_eve_charge]] + tbl_Customers[[#This Row],[total_night_charge]] + tbl_Customers[[#This Row],[total_intl_charge]]</f>
        <v>55.4</v>
      </c>
    </row>
    <row r="2794" spans="1:34"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t="str">
        <f>IF(tbl_Customers[[#This Row],[total_intl_charge]] &lt;= 3, "Low Charges", "High Charges")</f>
        <v>Low Charges</v>
      </c>
      <c r="Z2794" t="str">
        <f>IF(tbl_Customers[[#This Row],[total_eve_calls]]&lt;=80,"Low Calls",
IF(tbl_Customers[[#This Row],[total_eve_calls]]&lt;=120,"Medium Calls","High Calls"))</f>
        <v>Low Calls</v>
      </c>
      <c r="AA2794" t="str">
        <f>IF(tbl_Customers[[#This Row],[total_eve_charge]]&lt;=15,"Low Charges",
IF(tbl_Customers[[#This Row],[total_eve_charge]]&lt;=20,"Medium Charges","High Charges"))</f>
        <v>Medium Charges</v>
      </c>
      <c r="AB2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4" t="str">
        <f>IF(tbl_Customers[[#This Row],[number_vmail_messages]] = 0, "No Usage", IF(tbl_Customers[[#This Row],[number_vmail_messages]] &lt;= 20, "Low Usage", IF(tbl_Customers[[#This Row],[number_vmail_messages]] &lt;= 40, "Medium Usgae", "High Usage")))</f>
        <v>No Usage</v>
      </c>
      <c r="AD2794" t="str">
        <f>IF(tbl_Customers[[#This Row],[total_day_minutes]]&lt;=150,"Low Usage", IF(tbl_Customers[[#This Row],[total_day_minutes]]&lt;=200,"Medium Usage", IF(tbl_Customers[[#This Row],[total_day_minutes]]&lt;=250,"High Usage","Very High Usage")))</f>
        <v>Low Usage</v>
      </c>
      <c r="AE2794" t="str">
        <f>IF(tbl_Customers[[#This Row],[total_intl_calls]]&lt;=5,"Low Calls", IF(tbl_Customers[[#This Row],[total_intl_calls]]&lt;=10, "Medium Calls", "High Calls"))</f>
        <v>Low Calls</v>
      </c>
      <c r="AF27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4" t="str">
        <f>IF(tbl_Customers[[#This Row],[Churn_Risk_Score]]&gt;=10,"High Risk", IF(tbl_Customers[[#This Row],[Churn_Risk_Score]]&gt;=5,"Medium Risk","Low Risk"))</f>
        <v>Low Risk</v>
      </c>
      <c r="AH2794">
        <f>tbl_Customers[[#This Row],[total_day_charge]] + tbl_Customers[[#This Row],[total_eve_charge]] + tbl_Customers[[#This Row],[total_night_charge]] + tbl_Customers[[#This Row],[total_intl_charge]]</f>
        <v>44.07</v>
      </c>
    </row>
    <row r="2795" spans="1:34"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t="str">
        <f>IF(tbl_Customers[[#This Row],[total_intl_charge]] &lt;= 3, "Low Charges", "High Charges")</f>
        <v>High Charges</v>
      </c>
      <c r="Z2795" t="str">
        <f>IF(tbl_Customers[[#This Row],[total_eve_calls]]&lt;=80,"Low Calls",
IF(tbl_Customers[[#This Row],[total_eve_calls]]&lt;=120,"Medium Calls","High Calls"))</f>
        <v>High Calls</v>
      </c>
      <c r="AA2795" t="str">
        <f>IF(tbl_Customers[[#This Row],[total_eve_charge]]&lt;=15,"Low Charges",
IF(tbl_Customers[[#This Row],[total_eve_charge]]&lt;=20,"Medium Charges","High Charges"))</f>
        <v>Medium Charges</v>
      </c>
      <c r="AB2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5" t="str">
        <f>IF(tbl_Customers[[#This Row],[number_vmail_messages]] = 0, "No Usage", IF(tbl_Customers[[#This Row],[number_vmail_messages]] &lt;= 20, "Low Usage", IF(tbl_Customers[[#This Row],[number_vmail_messages]] &lt;= 40, "Medium Usgae", "High Usage")))</f>
        <v>Medium Usgae</v>
      </c>
      <c r="AD2795" t="str">
        <f>IF(tbl_Customers[[#This Row],[total_day_minutes]]&lt;=150,"Low Usage", IF(tbl_Customers[[#This Row],[total_day_minutes]]&lt;=200,"Medium Usage", IF(tbl_Customers[[#This Row],[total_day_minutes]]&lt;=250,"High Usage","Very High Usage")))</f>
        <v>Medium Usage</v>
      </c>
      <c r="AE2795" t="str">
        <f>IF(tbl_Customers[[#This Row],[total_intl_calls]]&lt;=5,"Low Calls", IF(tbl_Customers[[#This Row],[total_intl_calls]]&lt;=10, "Medium Calls", "High Calls"))</f>
        <v>High Calls</v>
      </c>
      <c r="AF27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95" t="str">
        <f>IF(tbl_Customers[[#This Row],[Churn_Risk_Score]]&gt;=10,"High Risk", IF(tbl_Customers[[#This Row],[Churn_Risk_Score]]&gt;=5,"Medium Risk","Low Risk"))</f>
        <v>Medium Risk</v>
      </c>
      <c r="AH2795">
        <f>tbl_Customers[[#This Row],[total_day_charge]] + tbl_Customers[[#This Row],[total_eve_charge]] + tbl_Customers[[#This Row],[total_night_charge]] + tbl_Customers[[#This Row],[total_intl_charge]]</f>
        <v>58.77</v>
      </c>
    </row>
    <row r="2796" spans="1:34"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t="str">
        <f>IF(tbl_Customers[[#This Row],[total_intl_charge]] &lt;= 3, "Low Charges", "High Charges")</f>
        <v>Low Charges</v>
      </c>
      <c r="Z2796" t="str">
        <f>IF(tbl_Customers[[#This Row],[total_eve_calls]]&lt;=80,"Low Calls",
IF(tbl_Customers[[#This Row],[total_eve_calls]]&lt;=120,"Medium Calls","High Calls"))</f>
        <v>Medium Calls</v>
      </c>
      <c r="AA2796" t="str">
        <f>IF(tbl_Customers[[#This Row],[total_eve_charge]]&lt;=15,"Low Charges",
IF(tbl_Customers[[#This Row],[total_eve_charge]]&lt;=20,"Medium Charges","High Charges"))</f>
        <v>Medium Charges</v>
      </c>
      <c r="AB2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6" t="str">
        <f>IF(tbl_Customers[[#This Row],[number_vmail_messages]] = 0, "No Usage", IF(tbl_Customers[[#This Row],[number_vmail_messages]] &lt;= 20, "Low Usage", IF(tbl_Customers[[#This Row],[number_vmail_messages]] &lt;= 40, "Medium Usgae", "High Usage")))</f>
        <v>No Usage</v>
      </c>
      <c r="AD2796" t="str">
        <f>IF(tbl_Customers[[#This Row],[total_day_minutes]]&lt;=150,"Low Usage", IF(tbl_Customers[[#This Row],[total_day_minutes]]&lt;=200,"Medium Usage", IF(tbl_Customers[[#This Row],[total_day_minutes]]&lt;=250,"High Usage","Very High Usage")))</f>
        <v>Medium Usage</v>
      </c>
      <c r="AE2796" t="str">
        <f>IF(tbl_Customers[[#This Row],[total_intl_calls]]&lt;=5,"Low Calls", IF(tbl_Customers[[#This Row],[total_intl_calls]]&lt;=10, "Medium Calls", "High Calls"))</f>
        <v>Low Calls</v>
      </c>
      <c r="AF27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6" t="str">
        <f>IF(tbl_Customers[[#This Row],[Churn_Risk_Score]]&gt;=10,"High Risk", IF(tbl_Customers[[#This Row],[Churn_Risk_Score]]&gt;=5,"Medium Risk","Low Risk"))</f>
        <v>Low Risk</v>
      </c>
      <c r="AH2796">
        <f>tbl_Customers[[#This Row],[total_day_charge]] + tbl_Customers[[#This Row],[total_eve_charge]] + tbl_Customers[[#This Row],[total_night_charge]] + tbl_Customers[[#This Row],[total_intl_charge]]</f>
        <v>56.46</v>
      </c>
    </row>
    <row r="2797" spans="1:34"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t="str">
        <f>IF(tbl_Customers[[#This Row],[total_intl_charge]] &lt;= 3, "Low Charges", "High Charges")</f>
        <v>High Charges</v>
      </c>
      <c r="Z2797" t="str">
        <f>IF(tbl_Customers[[#This Row],[total_eve_calls]]&lt;=80,"Low Calls",
IF(tbl_Customers[[#This Row],[total_eve_calls]]&lt;=120,"Medium Calls","High Calls"))</f>
        <v>Medium Calls</v>
      </c>
      <c r="AA2797" t="str">
        <f>IF(tbl_Customers[[#This Row],[total_eve_charge]]&lt;=15,"Low Charges",
IF(tbl_Customers[[#This Row],[total_eve_charge]]&lt;=20,"Medium Charges","High Charges"))</f>
        <v>Low Charges</v>
      </c>
      <c r="AB2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7" t="str">
        <f>IF(tbl_Customers[[#This Row],[number_vmail_messages]] = 0, "No Usage", IF(tbl_Customers[[#This Row],[number_vmail_messages]] &lt;= 20, "Low Usage", IF(tbl_Customers[[#This Row],[number_vmail_messages]] &lt;= 40, "Medium Usgae", "High Usage")))</f>
        <v>No Usage</v>
      </c>
      <c r="AD2797" t="str">
        <f>IF(tbl_Customers[[#This Row],[total_day_minutes]]&lt;=150,"Low Usage", IF(tbl_Customers[[#This Row],[total_day_minutes]]&lt;=200,"Medium Usage", IF(tbl_Customers[[#This Row],[total_day_minutes]]&lt;=250,"High Usage","Very High Usage")))</f>
        <v>High Usage</v>
      </c>
      <c r="AE2797" t="str">
        <f>IF(tbl_Customers[[#This Row],[total_intl_calls]]&lt;=5,"Low Calls", IF(tbl_Customers[[#This Row],[total_intl_calls]]&lt;=10, "Medium Calls", "High Calls"))</f>
        <v>Low Calls</v>
      </c>
      <c r="AF27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7" t="str">
        <f>IF(tbl_Customers[[#This Row],[Churn_Risk_Score]]&gt;=10,"High Risk", IF(tbl_Customers[[#This Row],[Churn_Risk_Score]]&gt;=5,"Medium Risk","Low Risk"))</f>
        <v>Low Risk</v>
      </c>
      <c r="AH2797">
        <f>tbl_Customers[[#This Row],[total_day_charge]] + tbl_Customers[[#This Row],[total_eve_charge]] + tbl_Customers[[#This Row],[total_night_charge]] + tbl_Customers[[#This Row],[total_intl_charge]]</f>
        <v>62.11</v>
      </c>
    </row>
    <row r="2798" spans="1:34"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t="str">
        <f>IF(tbl_Customers[[#This Row],[total_intl_charge]] &lt;= 3, "Low Charges", "High Charges")</f>
        <v>Low Charges</v>
      </c>
      <c r="Z2798" t="str">
        <f>IF(tbl_Customers[[#This Row],[total_eve_calls]]&lt;=80,"Low Calls",
IF(tbl_Customers[[#This Row],[total_eve_calls]]&lt;=120,"Medium Calls","High Calls"))</f>
        <v>Medium Calls</v>
      </c>
      <c r="AA2798" t="str">
        <f>IF(tbl_Customers[[#This Row],[total_eve_charge]]&lt;=15,"Low Charges",
IF(tbl_Customers[[#This Row],[total_eve_charge]]&lt;=20,"Medium Charges","High Charges"))</f>
        <v>Medium Charges</v>
      </c>
      <c r="AB2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98" t="str">
        <f>IF(tbl_Customers[[#This Row],[number_vmail_messages]] = 0, "No Usage", IF(tbl_Customers[[#This Row],[number_vmail_messages]] &lt;= 20, "Low Usage", IF(tbl_Customers[[#This Row],[number_vmail_messages]] &lt;= 40, "Medium Usgae", "High Usage")))</f>
        <v>No Usage</v>
      </c>
      <c r="AD2798" t="str">
        <f>IF(tbl_Customers[[#This Row],[total_day_minutes]]&lt;=150,"Low Usage", IF(tbl_Customers[[#This Row],[total_day_minutes]]&lt;=200,"Medium Usage", IF(tbl_Customers[[#This Row],[total_day_minutes]]&lt;=250,"High Usage","Very High Usage")))</f>
        <v>High Usage</v>
      </c>
      <c r="AE2798" t="str">
        <f>IF(tbl_Customers[[#This Row],[total_intl_calls]]&lt;=5,"Low Calls", IF(tbl_Customers[[#This Row],[total_intl_calls]]&lt;=10, "Medium Calls", "High Calls"))</f>
        <v>Low Calls</v>
      </c>
      <c r="AF27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8" t="str">
        <f>IF(tbl_Customers[[#This Row],[Churn_Risk_Score]]&gt;=10,"High Risk", IF(tbl_Customers[[#This Row],[Churn_Risk_Score]]&gt;=5,"Medium Risk","Low Risk"))</f>
        <v>Low Risk</v>
      </c>
      <c r="AH2798">
        <f>tbl_Customers[[#This Row],[total_day_charge]] + tbl_Customers[[#This Row],[total_eve_charge]] + tbl_Customers[[#This Row],[total_night_charge]] + tbl_Customers[[#This Row],[total_intl_charge]]</f>
        <v>61.48</v>
      </c>
    </row>
    <row r="2799" spans="1:34"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t="str">
        <f>IF(tbl_Customers[[#This Row],[total_intl_charge]] &lt;= 3, "Low Charges", "High Charges")</f>
        <v>High Charges</v>
      </c>
      <c r="Z2799" t="str">
        <f>IF(tbl_Customers[[#This Row],[total_eve_calls]]&lt;=80,"Low Calls",
IF(tbl_Customers[[#This Row],[total_eve_calls]]&lt;=120,"Medium Calls","High Calls"))</f>
        <v>Medium Calls</v>
      </c>
      <c r="AA2799" t="str">
        <f>IF(tbl_Customers[[#This Row],[total_eve_charge]]&lt;=15,"Low Charges",
IF(tbl_Customers[[#This Row],[total_eve_charge]]&lt;=20,"Medium Charges","High Charges"))</f>
        <v>Low Charges</v>
      </c>
      <c r="AB2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9" t="str">
        <f>IF(tbl_Customers[[#This Row],[number_vmail_messages]] = 0, "No Usage", IF(tbl_Customers[[#This Row],[number_vmail_messages]] &lt;= 20, "Low Usage", IF(tbl_Customers[[#This Row],[number_vmail_messages]] &lt;= 40, "Medium Usgae", "High Usage")))</f>
        <v>Medium Usgae</v>
      </c>
      <c r="AD2799" t="str">
        <f>IF(tbl_Customers[[#This Row],[total_day_minutes]]&lt;=150,"Low Usage", IF(tbl_Customers[[#This Row],[total_day_minutes]]&lt;=200,"Medium Usage", IF(tbl_Customers[[#This Row],[total_day_minutes]]&lt;=250,"High Usage","Very High Usage")))</f>
        <v>High Usage</v>
      </c>
      <c r="AE2799" t="str">
        <f>IF(tbl_Customers[[#This Row],[total_intl_calls]]&lt;=5,"Low Calls", IF(tbl_Customers[[#This Row],[total_intl_calls]]&lt;=10, "Medium Calls", "High Calls"))</f>
        <v>Low Calls</v>
      </c>
      <c r="AF27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9" t="str">
        <f>IF(tbl_Customers[[#This Row],[Churn_Risk_Score]]&gt;=10,"High Risk", IF(tbl_Customers[[#This Row],[Churn_Risk_Score]]&gt;=5,"Medium Risk","Low Risk"))</f>
        <v>Low Risk</v>
      </c>
      <c r="AH2799">
        <f>tbl_Customers[[#This Row],[total_day_charge]] + tbl_Customers[[#This Row],[total_eve_charge]] + tbl_Customers[[#This Row],[total_night_charge]] + tbl_Customers[[#This Row],[total_intl_charge]]</f>
        <v>65.460000000000008</v>
      </c>
    </row>
    <row r="2800" spans="1:34"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t="str">
        <f>IF(tbl_Customers[[#This Row],[total_intl_charge]] &lt;= 3, "Low Charges", "High Charges")</f>
        <v>High Charges</v>
      </c>
      <c r="Z2800" t="str">
        <f>IF(tbl_Customers[[#This Row],[total_eve_calls]]&lt;=80,"Low Calls",
IF(tbl_Customers[[#This Row],[total_eve_calls]]&lt;=120,"Medium Calls","High Calls"))</f>
        <v>Medium Calls</v>
      </c>
      <c r="AA2800" t="str">
        <f>IF(tbl_Customers[[#This Row],[total_eve_charge]]&lt;=15,"Low Charges",
IF(tbl_Customers[[#This Row],[total_eve_charge]]&lt;=20,"Medium Charges","High Charges"))</f>
        <v>High Charges</v>
      </c>
      <c r="AB2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0" t="str">
        <f>IF(tbl_Customers[[#This Row],[number_vmail_messages]] = 0, "No Usage", IF(tbl_Customers[[#This Row],[number_vmail_messages]] &lt;= 20, "Low Usage", IF(tbl_Customers[[#This Row],[number_vmail_messages]] &lt;= 40, "Medium Usgae", "High Usage")))</f>
        <v>No Usage</v>
      </c>
      <c r="AD2800" t="str">
        <f>IF(tbl_Customers[[#This Row],[total_day_minutes]]&lt;=150,"Low Usage", IF(tbl_Customers[[#This Row],[total_day_minutes]]&lt;=200,"Medium Usage", IF(tbl_Customers[[#This Row],[total_day_minutes]]&lt;=250,"High Usage","Very High Usage")))</f>
        <v>Low Usage</v>
      </c>
      <c r="AE2800" t="str">
        <f>IF(tbl_Customers[[#This Row],[total_intl_calls]]&lt;=5,"Low Calls", IF(tbl_Customers[[#This Row],[total_intl_calls]]&lt;=10, "Medium Calls", "High Calls"))</f>
        <v>Low Calls</v>
      </c>
      <c r="AF28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0" t="str">
        <f>IF(tbl_Customers[[#This Row],[Churn_Risk_Score]]&gt;=10,"High Risk", IF(tbl_Customers[[#This Row],[Churn_Risk_Score]]&gt;=5,"Medium Risk","Low Risk"))</f>
        <v>Low Risk</v>
      </c>
      <c r="AH2800">
        <f>tbl_Customers[[#This Row],[total_day_charge]] + tbl_Customers[[#This Row],[total_eve_charge]] + tbl_Customers[[#This Row],[total_night_charge]] + tbl_Customers[[#This Row],[total_intl_charge]]</f>
        <v>43.44</v>
      </c>
    </row>
    <row r="2801" spans="1:34"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t="str">
        <f>IF(tbl_Customers[[#This Row],[total_intl_charge]] &lt;= 3, "Low Charges", "High Charges")</f>
        <v>Low Charges</v>
      </c>
      <c r="Z2801" t="str">
        <f>IF(tbl_Customers[[#This Row],[total_eve_calls]]&lt;=80,"Low Calls",
IF(tbl_Customers[[#This Row],[total_eve_calls]]&lt;=120,"Medium Calls","High Calls"))</f>
        <v>High Calls</v>
      </c>
      <c r="AA2801" t="str">
        <f>IF(tbl_Customers[[#This Row],[total_eve_charge]]&lt;=15,"Low Charges",
IF(tbl_Customers[[#This Row],[total_eve_charge]]&lt;=20,"Medium Charges","High Charges"))</f>
        <v>Low Charges</v>
      </c>
      <c r="AB2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1" t="str">
        <f>IF(tbl_Customers[[#This Row],[number_vmail_messages]] = 0, "No Usage", IF(tbl_Customers[[#This Row],[number_vmail_messages]] &lt;= 20, "Low Usage", IF(tbl_Customers[[#This Row],[number_vmail_messages]] &lt;= 40, "Medium Usgae", "High Usage")))</f>
        <v>No Usage</v>
      </c>
      <c r="AD2801" t="str">
        <f>IF(tbl_Customers[[#This Row],[total_day_minutes]]&lt;=150,"Low Usage", IF(tbl_Customers[[#This Row],[total_day_minutes]]&lt;=200,"Medium Usage", IF(tbl_Customers[[#This Row],[total_day_minutes]]&lt;=250,"High Usage","Very High Usage")))</f>
        <v>Medium Usage</v>
      </c>
      <c r="AE2801" t="str">
        <f>IF(tbl_Customers[[#This Row],[total_intl_calls]]&lt;=5,"Low Calls", IF(tbl_Customers[[#This Row],[total_intl_calls]]&lt;=10, "Medium Calls", "High Calls"))</f>
        <v>Low Calls</v>
      </c>
      <c r="AF28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1" t="str">
        <f>IF(tbl_Customers[[#This Row],[Churn_Risk_Score]]&gt;=10,"High Risk", IF(tbl_Customers[[#This Row],[Churn_Risk_Score]]&gt;=5,"Medium Risk","Low Risk"))</f>
        <v>Low Risk</v>
      </c>
      <c r="AH2801">
        <f>tbl_Customers[[#This Row],[total_day_charge]] + tbl_Customers[[#This Row],[total_eve_charge]] + tbl_Customers[[#This Row],[total_night_charge]] + tbl_Customers[[#This Row],[total_intl_charge]]</f>
        <v>56.64</v>
      </c>
    </row>
    <row r="2802" spans="1:34"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t="str">
        <f>IF(tbl_Customers[[#This Row],[total_intl_charge]] &lt;= 3, "Low Charges", "High Charges")</f>
        <v>Low Charges</v>
      </c>
      <c r="Z2802" t="str">
        <f>IF(tbl_Customers[[#This Row],[total_eve_calls]]&lt;=80,"Low Calls",
IF(tbl_Customers[[#This Row],[total_eve_calls]]&lt;=120,"Medium Calls","High Calls"))</f>
        <v>Medium Calls</v>
      </c>
      <c r="AA2802" t="str">
        <f>IF(tbl_Customers[[#This Row],[total_eve_charge]]&lt;=15,"Low Charges",
IF(tbl_Customers[[#This Row],[total_eve_charge]]&lt;=20,"Medium Charges","High Charges"))</f>
        <v>Medium Charges</v>
      </c>
      <c r="AB2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2" t="str">
        <f>IF(tbl_Customers[[#This Row],[number_vmail_messages]] = 0, "No Usage", IF(tbl_Customers[[#This Row],[number_vmail_messages]] &lt;= 20, "Low Usage", IF(tbl_Customers[[#This Row],[number_vmail_messages]] &lt;= 40, "Medium Usgae", "High Usage")))</f>
        <v>Medium Usgae</v>
      </c>
      <c r="AD2802" t="str">
        <f>IF(tbl_Customers[[#This Row],[total_day_minutes]]&lt;=150,"Low Usage", IF(tbl_Customers[[#This Row],[total_day_minutes]]&lt;=200,"Medium Usage", IF(tbl_Customers[[#This Row],[total_day_minutes]]&lt;=250,"High Usage","Very High Usage")))</f>
        <v>Low Usage</v>
      </c>
      <c r="AE2802" t="str">
        <f>IF(tbl_Customers[[#This Row],[total_intl_calls]]&lt;=5,"Low Calls", IF(tbl_Customers[[#This Row],[total_intl_calls]]&lt;=10, "Medium Calls", "High Calls"))</f>
        <v>Low Calls</v>
      </c>
      <c r="AF28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2" t="str">
        <f>IF(tbl_Customers[[#This Row],[Churn_Risk_Score]]&gt;=10,"High Risk", IF(tbl_Customers[[#This Row],[Churn_Risk_Score]]&gt;=5,"Medium Risk","Low Risk"))</f>
        <v>Low Risk</v>
      </c>
      <c r="AH2802">
        <f>tbl_Customers[[#This Row],[total_day_charge]] + tbl_Customers[[#This Row],[total_eve_charge]] + tbl_Customers[[#This Row],[total_night_charge]] + tbl_Customers[[#This Row],[total_intl_charge]]</f>
        <v>50.44</v>
      </c>
    </row>
    <row r="2803" spans="1:34"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t="str">
        <f>IF(tbl_Customers[[#This Row],[total_intl_charge]] &lt;= 3, "Low Charges", "High Charges")</f>
        <v>Low Charges</v>
      </c>
      <c r="Z2803" t="str">
        <f>IF(tbl_Customers[[#This Row],[total_eve_calls]]&lt;=80,"Low Calls",
IF(tbl_Customers[[#This Row],[total_eve_calls]]&lt;=120,"Medium Calls","High Calls"))</f>
        <v>Medium Calls</v>
      </c>
      <c r="AA2803" t="str">
        <f>IF(tbl_Customers[[#This Row],[total_eve_charge]]&lt;=15,"Low Charges",
IF(tbl_Customers[[#This Row],[total_eve_charge]]&lt;=20,"Medium Charges","High Charges"))</f>
        <v>Medium Charges</v>
      </c>
      <c r="AB2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3" t="str">
        <f>IF(tbl_Customers[[#This Row],[number_vmail_messages]] = 0, "No Usage", IF(tbl_Customers[[#This Row],[number_vmail_messages]] &lt;= 20, "Low Usage", IF(tbl_Customers[[#This Row],[number_vmail_messages]] &lt;= 40, "Medium Usgae", "High Usage")))</f>
        <v>No Usage</v>
      </c>
      <c r="AD2803" t="str">
        <f>IF(tbl_Customers[[#This Row],[total_day_minutes]]&lt;=150,"Low Usage", IF(tbl_Customers[[#This Row],[total_day_minutes]]&lt;=200,"Medium Usage", IF(tbl_Customers[[#This Row],[total_day_minutes]]&lt;=250,"High Usage","Very High Usage")))</f>
        <v>Very High Usage</v>
      </c>
      <c r="AE2803" t="str">
        <f>IF(tbl_Customers[[#This Row],[total_intl_calls]]&lt;=5,"Low Calls", IF(tbl_Customers[[#This Row],[total_intl_calls]]&lt;=10, "Medium Calls", "High Calls"))</f>
        <v>Low Calls</v>
      </c>
      <c r="AF28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03" t="str">
        <f>IF(tbl_Customers[[#This Row],[Churn_Risk_Score]]&gt;=10,"High Risk", IF(tbl_Customers[[#This Row],[Churn_Risk_Score]]&gt;=5,"Medium Risk","Low Risk"))</f>
        <v>Medium Risk</v>
      </c>
      <c r="AH2803">
        <f>tbl_Customers[[#This Row],[total_day_charge]] + tbl_Customers[[#This Row],[total_eve_charge]] + tbl_Customers[[#This Row],[total_night_charge]] + tbl_Customers[[#This Row],[total_intl_charge]]</f>
        <v>74.660000000000011</v>
      </c>
    </row>
    <row r="2804" spans="1:34"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t="str">
        <f>IF(tbl_Customers[[#This Row],[total_intl_charge]] &lt;= 3, "Low Charges", "High Charges")</f>
        <v>Low Charges</v>
      </c>
      <c r="Z2804" t="str">
        <f>IF(tbl_Customers[[#This Row],[total_eve_calls]]&lt;=80,"Low Calls",
IF(tbl_Customers[[#This Row],[total_eve_calls]]&lt;=120,"Medium Calls","High Calls"))</f>
        <v>Medium Calls</v>
      </c>
      <c r="AA2804" t="str">
        <f>IF(tbl_Customers[[#This Row],[total_eve_charge]]&lt;=15,"Low Charges",
IF(tbl_Customers[[#This Row],[total_eve_charge]]&lt;=20,"Medium Charges","High Charges"))</f>
        <v>Medium Charges</v>
      </c>
      <c r="AB2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4" t="str">
        <f>IF(tbl_Customers[[#This Row],[number_vmail_messages]] = 0, "No Usage", IF(tbl_Customers[[#This Row],[number_vmail_messages]] &lt;= 20, "Low Usage", IF(tbl_Customers[[#This Row],[number_vmail_messages]] &lt;= 40, "Medium Usgae", "High Usage")))</f>
        <v>No Usage</v>
      </c>
      <c r="AD2804" t="str">
        <f>IF(tbl_Customers[[#This Row],[total_day_minutes]]&lt;=150,"Low Usage", IF(tbl_Customers[[#This Row],[total_day_minutes]]&lt;=200,"Medium Usage", IF(tbl_Customers[[#This Row],[total_day_minutes]]&lt;=250,"High Usage","Very High Usage")))</f>
        <v>Medium Usage</v>
      </c>
      <c r="AE2804" t="str">
        <f>IF(tbl_Customers[[#This Row],[total_intl_calls]]&lt;=5,"Low Calls", IF(tbl_Customers[[#This Row],[total_intl_calls]]&lt;=10, "Medium Calls", "High Calls"))</f>
        <v>Low Calls</v>
      </c>
      <c r="AF28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4" t="str">
        <f>IF(tbl_Customers[[#This Row],[Churn_Risk_Score]]&gt;=10,"High Risk", IF(tbl_Customers[[#This Row],[Churn_Risk_Score]]&gt;=5,"Medium Risk","Low Risk"))</f>
        <v>Low Risk</v>
      </c>
      <c r="AH2804">
        <f>tbl_Customers[[#This Row],[total_day_charge]] + tbl_Customers[[#This Row],[total_eve_charge]] + tbl_Customers[[#This Row],[total_night_charge]] + tbl_Customers[[#This Row],[total_intl_charge]]</f>
        <v>52.980000000000004</v>
      </c>
    </row>
    <row r="2805" spans="1:34"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t="str">
        <f>IF(tbl_Customers[[#This Row],[total_intl_charge]] &lt;= 3, "Low Charges", "High Charges")</f>
        <v>High Charges</v>
      </c>
      <c r="Z2805" t="str">
        <f>IF(tbl_Customers[[#This Row],[total_eve_calls]]&lt;=80,"Low Calls",
IF(tbl_Customers[[#This Row],[total_eve_calls]]&lt;=120,"Medium Calls","High Calls"))</f>
        <v>High Calls</v>
      </c>
      <c r="AA2805" t="str">
        <f>IF(tbl_Customers[[#This Row],[total_eve_charge]]&lt;=15,"Low Charges",
IF(tbl_Customers[[#This Row],[total_eve_charge]]&lt;=20,"Medium Charges","High Charges"))</f>
        <v>Low Charges</v>
      </c>
      <c r="AB2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5" t="str">
        <f>IF(tbl_Customers[[#This Row],[number_vmail_messages]] = 0, "No Usage", IF(tbl_Customers[[#This Row],[number_vmail_messages]] &lt;= 20, "Low Usage", IF(tbl_Customers[[#This Row],[number_vmail_messages]] &lt;= 40, "Medium Usgae", "High Usage")))</f>
        <v>Medium Usgae</v>
      </c>
      <c r="AD2805" t="str">
        <f>IF(tbl_Customers[[#This Row],[total_day_minutes]]&lt;=150,"Low Usage", IF(tbl_Customers[[#This Row],[total_day_minutes]]&lt;=200,"Medium Usage", IF(tbl_Customers[[#This Row],[total_day_minutes]]&lt;=250,"High Usage","Very High Usage")))</f>
        <v>Low Usage</v>
      </c>
      <c r="AE2805" t="str">
        <f>IF(tbl_Customers[[#This Row],[total_intl_calls]]&lt;=5,"Low Calls", IF(tbl_Customers[[#This Row],[total_intl_calls]]&lt;=10, "Medium Calls", "High Calls"))</f>
        <v>Medium Calls</v>
      </c>
      <c r="AF28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5" t="str">
        <f>IF(tbl_Customers[[#This Row],[Churn_Risk_Score]]&gt;=10,"High Risk", IF(tbl_Customers[[#This Row],[Churn_Risk_Score]]&gt;=5,"Medium Risk","Low Risk"))</f>
        <v>Low Risk</v>
      </c>
      <c r="AH2805">
        <f>tbl_Customers[[#This Row],[total_day_charge]] + tbl_Customers[[#This Row],[total_eve_charge]] + tbl_Customers[[#This Row],[total_night_charge]] + tbl_Customers[[#This Row],[total_intl_charge]]</f>
        <v>50.79</v>
      </c>
    </row>
    <row r="2806" spans="1:34"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t="str">
        <f>IF(tbl_Customers[[#This Row],[total_intl_charge]] &lt;= 3, "Low Charges", "High Charges")</f>
        <v>High Charges</v>
      </c>
      <c r="Z2806" t="str">
        <f>IF(tbl_Customers[[#This Row],[total_eve_calls]]&lt;=80,"Low Calls",
IF(tbl_Customers[[#This Row],[total_eve_calls]]&lt;=120,"Medium Calls","High Calls"))</f>
        <v>High Calls</v>
      </c>
      <c r="AA2806" t="str">
        <f>IF(tbl_Customers[[#This Row],[total_eve_charge]]&lt;=15,"Low Charges",
IF(tbl_Customers[[#This Row],[total_eve_charge]]&lt;=20,"Medium Charges","High Charges"))</f>
        <v>Medium Charges</v>
      </c>
      <c r="AB2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6" t="str">
        <f>IF(tbl_Customers[[#This Row],[number_vmail_messages]] = 0, "No Usage", IF(tbl_Customers[[#This Row],[number_vmail_messages]] &lt;= 20, "Low Usage", IF(tbl_Customers[[#This Row],[number_vmail_messages]] &lt;= 40, "Medium Usgae", "High Usage")))</f>
        <v>No Usage</v>
      </c>
      <c r="AD2806" t="str">
        <f>IF(tbl_Customers[[#This Row],[total_day_minutes]]&lt;=150,"Low Usage", IF(tbl_Customers[[#This Row],[total_day_minutes]]&lt;=200,"Medium Usage", IF(tbl_Customers[[#This Row],[total_day_minutes]]&lt;=250,"High Usage","Very High Usage")))</f>
        <v>Medium Usage</v>
      </c>
      <c r="AE2806" t="str">
        <f>IF(tbl_Customers[[#This Row],[total_intl_calls]]&lt;=5,"Low Calls", IF(tbl_Customers[[#This Row],[total_intl_calls]]&lt;=10, "Medium Calls", "High Calls"))</f>
        <v>Low Calls</v>
      </c>
      <c r="AF28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06" t="str">
        <f>IF(tbl_Customers[[#This Row],[Churn_Risk_Score]]&gt;=10,"High Risk", IF(tbl_Customers[[#This Row],[Churn_Risk_Score]]&gt;=5,"Medium Risk","Low Risk"))</f>
        <v>High Risk</v>
      </c>
      <c r="AH2806">
        <f>tbl_Customers[[#This Row],[total_day_charge]] + tbl_Customers[[#This Row],[total_eve_charge]] + tbl_Customers[[#This Row],[total_night_charge]] + tbl_Customers[[#This Row],[total_intl_charge]]</f>
        <v>61.539999999999992</v>
      </c>
    </row>
    <row r="2807" spans="1:34"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t="str">
        <f>IF(tbl_Customers[[#This Row],[total_intl_charge]] &lt;= 3, "Low Charges", "High Charges")</f>
        <v>High Charges</v>
      </c>
      <c r="Z2807" t="str">
        <f>IF(tbl_Customers[[#This Row],[total_eve_calls]]&lt;=80,"Low Calls",
IF(tbl_Customers[[#This Row],[total_eve_calls]]&lt;=120,"Medium Calls","High Calls"))</f>
        <v>Medium Calls</v>
      </c>
      <c r="AA2807" t="str">
        <f>IF(tbl_Customers[[#This Row],[total_eve_charge]]&lt;=15,"Low Charges",
IF(tbl_Customers[[#This Row],[total_eve_charge]]&lt;=20,"Medium Charges","High Charges"))</f>
        <v>High Charges</v>
      </c>
      <c r="AB2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7" t="str">
        <f>IF(tbl_Customers[[#This Row],[number_vmail_messages]] = 0, "No Usage", IF(tbl_Customers[[#This Row],[number_vmail_messages]] &lt;= 20, "Low Usage", IF(tbl_Customers[[#This Row],[number_vmail_messages]] &lt;= 40, "Medium Usgae", "High Usage")))</f>
        <v>Medium Usgae</v>
      </c>
      <c r="AD2807" t="str">
        <f>IF(tbl_Customers[[#This Row],[total_day_minutes]]&lt;=150,"Low Usage", IF(tbl_Customers[[#This Row],[total_day_minutes]]&lt;=200,"Medium Usage", IF(tbl_Customers[[#This Row],[total_day_minutes]]&lt;=250,"High Usage","Very High Usage")))</f>
        <v>High Usage</v>
      </c>
      <c r="AE2807" t="str">
        <f>IF(tbl_Customers[[#This Row],[total_intl_calls]]&lt;=5,"Low Calls", IF(tbl_Customers[[#This Row],[total_intl_calls]]&lt;=10, "Medium Calls", "High Calls"))</f>
        <v>Medium Calls</v>
      </c>
      <c r="AF28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7" t="str">
        <f>IF(tbl_Customers[[#This Row],[Churn_Risk_Score]]&gt;=10,"High Risk", IF(tbl_Customers[[#This Row],[Churn_Risk_Score]]&gt;=5,"Medium Risk","Low Risk"))</f>
        <v>Low Risk</v>
      </c>
      <c r="AH2807">
        <f>tbl_Customers[[#This Row],[total_day_charge]] + tbl_Customers[[#This Row],[total_eve_charge]] + tbl_Customers[[#This Row],[total_night_charge]] + tbl_Customers[[#This Row],[total_intl_charge]]</f>
        <v>69.350000000000009</v>
      </c>
    </row>
    <row r="2808" spans="1:34"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t="str">
        <f>IF(tbl_Customers[[#This Row],[total_intl_charge]] &lt;= 3, "Low Charges", "High Charges")</f>
        <v>Low Charges</v>
      </c>
      <c r="Z2808" t="str">
        <f>IF(tbl_Customers[[#This Row],[total_eve_calls]]&lt;=80,"Low Calls",
IF(tbl_Customers[[#This Row],[total_eve_calls]]&lt;=120,"Medium Calls","High Calls"))</f>
        <v>High Calls</v>
      </c>
      <c r="AA2808" t="str">
        <f>IF(tbl_Customers[[#This Row],[total_eve_charge]]&lt;=15,"Low Charges",
IF(tbl_Customers[[#This Row],[total_eve_charge]]&lt;=20,"Medium Charges","High Charges"))</f>
        <v>Medium Charges</v>
      </c>
      <c r="AB2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8" t="str">
        <f>IF(tbl_Customers[[#This Row],[number_vmail_messages]] = 0, "No Usage", IF(tbl_Customers[[#This Row],[number_vmail_messages]] &lt;= 20, "Low Usage", IF(tbl_Customers[[#This Row],[number_vmail_messages]] &lt;= 40, "Medium Usgae", "High Usage")))</f>
        <v>Medium Usgae</v>
      </c>
      <c r="AD2808" t="str">
        <f>IF(tbl_Customers[[#This Row],[total_day_minutes]]&lt;=150,"Low Usage", IF(tbl_Customers[[#This Row],[total_day_minutes]]&lt;=200,"Medium Usage", IF(tbl_Customers[[#This Row],[total_day_minutes]]&lt;=250,"High Usage","Very High Usage")))</f>
        <v>Low Usage</v>
      </c>
      <c r="AE2808" t="str">
        <f>IF(tbl_Customers[[#This Row],[total_intl_calls]]&lt;=5,"Low Calls", IF(tbl_Customers[[#This Row],[total_intl_calls]]&lt;=10, "Medium Calls", "High Calls"))</f>
        <v>Low Calls</v>
      </c>
      <c r="AF28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8" t="str">
        <f>IF(tbl_Customers[[#This Row],[Churn_Risk_Score]]&gt;=10,"High Risk", IF(tbl_Customers[[#This Row],[Churn_Risk_Score]]&gt;=5,"Medium Risk","Low Risk"))</f>
        <v>Low Risk</v>
      </c>
      <c r="AH2808">
        <f>tbl_Customers[[#This Row],[total_day_charge]] + tbl_Customers[[#This Row],[total_eve_charge]] + tbl_Customers[[#This Row],[total_night_charge]] + tbl_Customers[[#This Row],[total_intl_charge]]</f>
        <v>44.059999999999995</v>
      </c>
    </row>
    <row r="2809" spans="1:34"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t="str">
        <f>IF(tbl_Customers[[#This Row],[total_intl_charge]] &lt;= 3, "Low Charges", "High Charges")</f>
        <v>High Charges</v>
      </c>
      <c r="Z2809" t="str">
        <f>IF(tbl_Customers[[#This Row],[total_eve_calls]]&lt;=80,"Low Calls",
IF(tbl_Customers[[#This Row],[total_eve_calls]]&lt;=120,"Medium Calls","High Calls"))</f>
        <v>High Calls</v>
      </c>
      <c r="AA2809" t="str">
        <f>IF(tbl_Customers[[#This Row],[total_eve_charge]]&lt;=15,"Low Charges",
IF(tbl_Customers[[#This Row],[total_eve_charge]]&lt;=20,"Medium Charges","High Charges"))</f>
        <v>Medium Charges</v>
      </c>
      <c r="AB2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9" t="str">
        <f>IF(tbl_Customers[[#This Row],[number_vmail_messages]] = 0, "No Usage", IF(tbl_Customers[[#This Row],[number_vmail_messages]] &lt;= 20, "Low Usage", IF(tbl_Customers[[#This Row],[number_vmail_messages]] &lt;= 40, "Medium Usgae", "High Usage")))</f>
        <v>No Usage</v>
      </c>
      <c r="AD2809" t="str">
        <f>IF(tbl_Customers[[#This Row],[total_day_minutes]]&lt;=150,"Low Usage", IF(tbl_Customers[[#This Row],[total_day_minutes]]&lt;=200,"Medium Usage", IF(tbl_Customers[[#This Row],[total_day_minutes]]&lt;=250,"High Usage","Very High Usage")))</f>
        <v>High Usage</v>
      </c>
      <c r="AE2809" t="str">
        <f>IF(tbl_Customers[[#This Row],[total_intl_calls]]&lt;=5,"Low Calls", IF(tbl_Customers[[#This Row],[total_intl_calls]]&lt;=10, "Medium Calls", "High Calls"))</f>
        <v>Low Calls</v>
      </c>
      <c r="AF28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09" t="str">
        <f>IF(tbl_Customers[[#This Row],[Churn_Risk_Score]]&gt;=10,"High Risk", IF(tbl_Customers[[#This Row],[Churn_Risk_Score]]&gt;=5,"Medium Risk","Low Risk"))</f>
        <v>Medium Risk</v>
      </c>
      <c r="AH2809">
        <f>tbl_Customers[[#This Row],[total_day_charge]] + tbl_Customers[[#This Row],[total_eve_charge]] + tbl_Customers[[#This Row],[total_night_charge]] + tbl_Customers[[#This Row],[total_intl_charge]]</f>
        <v>66.59</v>
      </c>
    </row>
    <row r="2810" spans="1:34"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t="str">
        <f>IF(tbl_Customers[[#This Row],[total_intl_charge]] &lt;= 3, "Low Charges", "High Charges")</f>
        <v>High Charges</v>
      </c>
      <c r="Z2810" t="str">
        <f>IF(tbl_Customers[[#This Row],[total_eve_calls]]&lt;=80,"Low Calls",
IF(tbl_Customers[[#This Row],[total_eve_calls]]&lt;=120,"Medium Calls","High Calls"))</f>
        <v>Medium Calls</v>
      </c>
      <c r="AA2810" t="str">
        <f>IF(tbl_Customers[[#This Row],[total_eve_charge]]&lt;=15,"Low Charges",
IF(tbl_Customers[[#This Row],[total_eve_charge]]&lt;=20,"Medium Charges","High Charges"))</f>
        <v>Low Charges</v>
      </c>
      <c r="AB2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0" t="str">
        <f>IF(tbl_Customers[[#This Row],[number_vmail_messages]] = 0, "No Usage", IF(tbl_Customers[[#This Row],[number_vmail_messages]] &lt;= 20, "Low Usage", IF(tbl_Customers[[#This Row],[number_vmail_messages]] &lt;= 40, "Medium Usgae", "High Usage")))</f>
        <v>No Usage</v>
      </c>
      <c r="AD2810" t="str">
        <f>IF(tbl_Customers[[#This Row],[total_day_minutes]]&lt;=150,"Low Usage", IF(tbl_Customers[[#This Row],[total_day_minutes]]&lt;=200,"Medium Usage", IF(tbl_Customers[[#This Row],[total_day_minutes]]&lt;=250,"High Usage","Very High Usage")))</f>
        <v>High Usage</v>
      </c>
      <c r="AE2810" t="str">
        <f>IF(tbl_Customers[[#This Row],[total_intl_calls]]&lt;=5,"Low Calls", IF(tbl_Customers[[#This Row],[total_intl_calls]]&lt;=10, "Medium Calls", "High Calls"))</f>
        <v>Medium Calls</v>
      </c>
      <c r="AF28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0" t="str">
        <f>IF(tbl_Customers[[#This Row],[Churn_Risk_Score]]&gt;=10,"High Risk", IF(tbl_Customers[[#This Row],[Churn_Risk_Score]]&gt;=5,"Medium Risk","Low Risk"))</f>
        <v>Low Risk</v>
      </c>
      <c r="AH2810">
        <f>tbl_Customers[[#This Row],[total_day_charge]] + tbl_Customers[[#This Row],[total_eve_charge]] + tbl_Customers[[#This Row],[total_night_charge]] + tbl_Customers[[#This Row],[total_intl_charge]]</f>
        <v>65.56</v>
      </c>
    </row>
    <row r="2811" spans="1:34"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t="str">
        <f>IF(tbl_Customers[[#This Row],[total_intl_charge]] &lt;= 3, "Low Charges", "High Charges")</f>
        <v>High Charges</v>
      </c>
      <c r="Z2811" t="str">
        <f>IF(tbl_Customers[[#This Row],[total_eve_calls]]&lt;=80,"Low Calls",
IF(tbl_Customers[[#This Row],[total_eve_calls]]&lt;=120,"Medium Calls","High Calls"))</f>
        <v>Medium Calls</v>
      </c>
      <c r="AA2811" t="str">
        <f>IF(tbl_Customers[[#This Row],[total_eve_charge]]&lt;=15,"Low Charges",
IF(tbl_Customers[[#This Row],[total_eve_charge]]&lt;=20,"Medium Charges","High Charges"))</f>
        <v>Medium Charges</v>
      </c>
      <c r="AB2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11" t="str">
        <f>IF(tbl_Customers[[#This Row],[number_vmail_messages]] = 0, "No Usage", IF(tbl_Customers[[#This Row],[number_vmail_messages]] &lt;= 20, "Low Usage", IF(tbl_Customers[[#This Row],[number_vmail_messages]] &lt;= 40, "Medium Usgae", "High Usage")))</f>
        <v>No Usage</v>
      </c>
      <c r="AD2811" t="str">
        <f>IF(tbl_Customers[[#This Row],[total_day_minutes]]&lt;=150,"Low Usage", IF(tbl_Customers[[#This Row],[total_day_minutes]]&lt;=200,"Medium Usage", IF(tbl_Customers[[#This Row],[total_day_minutes]]&lt;=250,"High Usage","Very High Usage")))</f>
        <v>High Usage</v>
      </c>
      <c r="AE2811" t="str">
        <f>IF(tbl_Customers[[#This Row],[total_intl_calls]]&lt;=5,"Low Calls", IF(tbl_Customers[[#This Row],[total_intl_calls]]&lt;=10, "Medium Calls", "High Calls"))</f>
        <v>Low Calls</v>
      </c>
      <c r="AF28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11" t="str">
        <f>IF(tbl_Customers[[#This Row],[Churn_Risk_Score]]&gt;=10,"High Risk", IF(tbl_Customers[[#This Row],[Churn_Risk_Score]]&gt;=5,"Medium Risk","Low Risk"))</f>
        <v>High Risk</v>
      </c>
      <c r="AH2811">
        <f>tbl_Customers[[#This Row],[total_day_charge]] + tbl_Customers[[#This Row],[total_eve_charge]] + tbl_Customers[[#This Row],[total_night_charge]] + tbl_Customers[[#This Row],[total_intl_charge]]</f>
        <v>71.209999999999994</v>
      </c>
    </row>
    <row r="2812" spans="1:34"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t="str">
        <f>IF(tbl_Customers[[#This Row],[total_intl_charge]] &lt;= 3, "Low Charges", "High Charges")</f>
        <v>High Charges</v>
      </c>
      <c r="Z2812" t="str">
        <f>IF(tbl_Customers[[#This Row],[total_eve_calls]]&lt;=80,"Low Calls",
IF(tbl_Customers[[#This Row],[total_eve_calls]]&lt;=120,"Medium Calls","High Calls"))</f>
        <v>Medium Calls</v>
      </c>
      <c r="AA2812" t="str">
        <f>IF(tbl_Customers[[#This Row],[total_eve_charge]]&lt;=15,"Low Charges",
IF(tbl_Customers[[#This Row],[total_eve_charge]]&lt;=20,"Medium Charges","High Charges"))</f>
        <v>Low Charges</v>
      </c>
      <c r="AB2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2" t="str">
        <f>IF(tbl_Customers[[#This Row],[number_vmail_messages]] = 0, "No Usage", IF(tbl_Customers[[#This Row],[number_vmail_messages]] &lt;= 20, "Low Usage", IF(tbl_Customers[[#This Row],[number_vmail_messages]] &lt;= 40, "Medium Usgae", "High Usage")))</f>
        <v>No Usage</v>
      </c>
      <c r="AD2812" t="str">
        <f>IF(tbl_Customers[[#This Row],[total_day_minutes]]&lt;=150,"Low Usage", IF(tbl_Customers[[#This Row],[total_day_minutes]]&lt;=200,"Medium Usage", IF(tbl_Customers[[#This Row],[total_day_minutes]]&lt;=250,"High Usage","Very High Usage")))</f>
        <v>Medium Usage</v>
      </c>
      <c r="AE2812" t="str">
        <f>IF(tbl_Customers[[#This Row],[total_intl_calls]]&lt;=5,"Low Calls", IF(tbl_Customers[[#This Row],[total_intl_calls]]&lt;=10, "Medium Calls", "High Calls"))</f>
        <v>High Calls</v>
      </c>
      <c r="AF28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2" t="str">
        <f>IF(tbl_Customers[[#This Row],[Churn_Risk_Score]]&gt;=10,"High Risk", IF(tbl_Customers[[#This Row],[Churn_Risk_Score]]&gt;=5,"Medium Risk","Low Risk"))</f>
        <v>Low Risk</v>
      </c>
      <c r="AH2812">
        <f>tbl_Customers[[#This Row],[total_day_charge]] + tbl_Customers[[#This Row],[total_eve_charge]] + tbl_Customers[[#This Row],[total_night_charge]] + tbl_Customers[[#This Row],[total_intl_charge]]</f>
        <v>53.98</v>
      </c>
    </row>
    <row r="2813" spans="1:34"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t="str">
        <f>IF(tbl_Customers[[#This Row],[total_intl_charge]] &lt;= 3, "Low Charges", "High Charges")</f>
        <v>Low Charges</v>
      </c>
      <c r="Z2813" t="str">
        <f>IF(tbl_Customers[[#This Row],[total_eve_calls]]&lt;=80,"Low Calls",
IF(tbl_Customers[[#This Row],[total_eve_calls]]&lt;=120,"Medium Calls","High Calls"))</f>
        <v>Medium Calls</v>
      </c>
      <c r="AA2813" t="str">
        <f>IF(tbl_Customers[[#This Row],[total_eve_charge]]&lt;=15,"Low Charges",
IF(tbl_Customers[[#This Row],[total_eve_charge]]&lt;=20,"Medium Charges","High Charges"))</f>
        <v>High Charges</v>
      </c>
      <c r="AB2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3" t="str">
        <f>IF(tbl_Customers[[#This Row],[number_vmail_messages]] = 0, "No Usage", IF(tbl_Customers[[#This Row],[number_vmail_messages]] &lt;= 20, "Low Usage", IF(tbl_Customers[[#This Row],[number_vmail_messages]] &lt;= 40, "Medium Usgae", "High Usage")))</f>
        <v>No Usage</v>
      </c>
      <c r="AD2813" t="str">
        <f>IF(tbl_Customers[[#This Row],[total_day_minutes]]&lt;=150,"Low Usage", IF(tbl_Customers[[#This Row],[total_day_minutes]]&lt;=200,"Medium Usage", IF(tbl_Customers[[#This Row],[total_day_minutes]]&lt;=250,"High Usage","Very High Usage")))</f>
        <v>Low Usage</v>
      </c>
      <c r="AE2813" t="str">
        <f>IF(tbl_Customers[[#This Row],[total_intl_calls]]&lt;=5,"Low Calls", IF(tbl_Customers[[#This Row],[total_intl_calls]]&lt;=10, "Medium Calls", "High Calls"))</f>
        <v>Low Calls</v>
      </c>
      <c r="AF28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3" t="str">
        <f>IF(tbl_Customers[[#This Row],[Churn_Risk_Score]]&gt;=10,"High Risk", IF(tbl_Customers[[#This Row],[Churn_Risk_Score]]&gt;=5,"Medium Risk","Low Risk"))</f>
        <v>Low Risk</v>
      </c>
      <c r="AH2813">
        <f>tbl_Customers[[#This Row],[total_day_charge]] + tbl_Customers[[#This Row],[total_eve_charge]] + tbl_Customers[[#This Row],[total_night_charge]] + tbl_Customers[[#This Row],[total_intl_charge]]</f>
        <v>59.519999999999996</v>
      </c>
    </row>
    <row r="2814" spans="1:34"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t="str">
        <f>IF(tbl_Customers[[#This Row],[total_intl_charge]] &lt;= 3, "Low Charges", "High Charges")</f>
        <v>High Charges</v>
      </c>
      <c r="Z2814" t="str">
        <f>IF(tbl_Customers[[#This Row],[total_eve_calls]]&lt;=80,"Low Calls",
IF(tbl_Customers[[#This Row],[total_eve_calls]]&lt;=120,"Medium Calls","High Calls"))</f>
        <v>Medium Calls</v>
      </c>
      <c r="AA2814" t="str">
        <f>IF(tbl_Customers[[#This Row],[total_eve_charge]]&lt;=15,"Low Charges",
IF(tbl_Customers[[#This Row],[total_eve_charge]]&lt;=20,"Medium Charges","High Charges"))</f>
        <v>Low Charges</v>
      </c>
      <c r="AB2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4" t="str">
        <f>IF(tbl_Customers[[#This Row],[number_vmail_messages]] = 0, "No Usage", IF(tbl_Customers[[#This Row],[number_vmail_messages]] &lt;= 20, "Low Usage", IF(tbl_Customers[[#This Row],[number_vmail_messages]] &lt;= 40, "Medium Usgae", "High Usage")))</f>
        <v>No Usage</v>
      </c>
      <c r="AD2814" t="str">
        <f>IF(tbl_Customers[[#This Row],[total_day_minutes]]&lt;=150,"Low Usage", IF(tbl_Customers[[#This Row],[total_day_minutes]]&lt;=200,"Medium Usage", IF(tbl_Customers[[#This Row],[total_day_minutes]]&lt;=250,"High Usage","Very High Usage")))</f>
        <v>High Usage</v>
      </c>
      <c r="AE2814" t="str">
        <f>IF(tbl_Customers[[#This Row],[total_intl_calls]]&lt;=5,"Low Calls", IF(tbl_Customers[[#This Row],[total_intl_calls]]&lt;=10, "Medium Calls", "High Calls"))</f>
        <v>Low Calls</v>
      </c>
      <c r="AF28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4" t="str">
        <f>IF(tbl_Customers[[#This Row],[Churn_Risk_Score]]&gt;=10,"High Risk", IF(tbl_Customers[[#This Row],[Churn_Risk_Score]]&gt;=5,"Medium Risk","Low Risk"))</f>
        <v>Low Risk</v>
      </c>
      <c r="AH2814">
        <f>tbl_Customers[[#This Row],[total_day_charge]] + tbl_Customers[[#This Row],[total_eve_charge]] + tbl_Customers[[#This Row],[total_night_charge]] + tbl_Customers[[#This Row],[total_intl_charge]]</f>
        <v>66.989999999999995</v>
      </c>
    </row>
    <row r="2815" spans="1:34"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t="str">
        <f>IF(tbl_Customers[[#This Row],[total_intl_charge]] &lt;= 3, "Low Charges", "High Charges")</f>
        <v>Low Charges</v>
      </c>
      <c r="Z2815" t="str">
        <f>IF(tbl_Customers[[#This Row],[total_eve_calls]]&lt;=80,"Low Calls",
IF(tbl_Customers[[#This Row],[total_eve_calls]]&lt;=120,"Medium Calls","High Calls"))</f>
        <v>Medium Calls</v>
      </c>
      <c r="AA2815" t="str">
        <f>IF(tbl_Customers[[#This Row],[total_eve_charge]]&lt;=15,"Low Charges",
IF(tbl_Customers[[#This Row],[total_eve_charge]]&lt;=20,"Medium Charges","High Charges"))</f>
        <v>Low Charges</v>
      </c>
      <c r="AB2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5" t="str">
        <f>IF(tbl_Customers[[#This Row],[number_vmail_messages]] = 0, "No Usage", IF(tbl_Customers[[#This Row],[number_vmail_messages]] &lt;= 20, "Low Usage", IF(tbl_Customers[[#This Row],[number_vmail_messages]] &lt;= 40, "Medium Usgae", "High Usage")))</f>
        <v>No Usage</v>
      </c>
      <c r="AD2815" t="str">
        <f>IF(tbl_Customers[[#This Row],[total_day_minutes]]&lt;=150,"Low Usage", IF(tbl_Customers[[#This Row],[total_day_minutes]]&lt;=200,"Medium Usage", IF(tbl_Customers[[#This Row],[total_day_minutes]]&lt;=250,"High Usage","Very High Usage")))</f>
        <v>Low Usage</v>
      </c>
      <c r="AE2815" t="str">
        <f>IF(tbl_Customers[[#This Row],[total_intl_calls]]&lt;=5,"Low Calls", IF(tbl_Customers[[#This Row],[total_intl_calls]]&lt;=10, "Medium Calls", "High Calls"))</f>
        <v>Low Calls</v>
      </c>
      <c r="AF28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5" t="str">
        <f>IF(tbl_Customers[[#This Row],[Churn_Risk_Score]]&gt;=10,"High Risk", IF(tbl_Customers[[#This Row],[Churn_Risk_Score]]&gt;=5,"Medium Risk","Low Risk"))</f>
        <v>Low Risk</v>
      </c>
      <c r="AH2815">
        <f>tbl_Customers[[#This Row],[total_day_charge]] + tbl_Customers[[#This Row],[total_eve_charge]] + tbl_Customers[[#This Row],[total_night_charge]] + tbl_Customers[[#This Row],[total_intl_charge]]</f>
        <v>41</v>
      </c>
    </row>
    <row r="2816" spans="1:34"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t="str">
        <f>IF(tbl_Customers[[#This Row],[total_intl_charge]] &lt;= 3, "Low Charges", "High Charges")</f>
        <v>Low Charges</v>
      </c>
      <c r="Z2816" t="str">
        <f>IF(tbl_Customers[[#This Row],[total_eve_calls]]&lt;=80,"Low Calls",
IF(tbl_Customers[[#This Row],[total_eve_calls]]&lt;=120,"Medium Calls","High Calls"))</f>
        <v>Low Calls</v>
      </c>
      <c r="AA2816" t="str">
        <f>IF(tbl_Customers[[#This Row],[total_eve_charge]]&lt;=15,"Low Charges",
IF(tbl_Customers[[#This Row],[total_eve_charge]]&lt;=20,"Medium Charges","High Charges"))</f>
        <v>Medium Charges</v>
      </c>
      <c r="AB2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6" t="str">
        <f>IF(tbl_Customers[[#This Row],[number_vmail_messages]] = 0, "No Usage", IF(tbl_Customers[[#This Row],[number_vmail_messages]] &lt;= 20, "Low Usage", IF(tbl_Customers[[#This Row],[number_vmail_messages]] &lt;= 40, "Medium Usgae", "High Usage")))</f>
        <v>No Usage</v>
      </c>
      <c r="AD2816" t="str">
        <f>IF(tbl_Customers[[#This Row],[total_day_minutes]]&lt;=150,"Low Usage", IF(tbl_Customers[[#This Row],[total_day_minutes]]&lt;=200,"Medium Usage", IF(tbl_Customers[[#This Row],[total_day_minutes]]&lt;=250,"High Usage","Very High Usage")))</f>
        <v>Medium Usage</v>
      </c>
      <c r="AE2816" t="str">
        <f>IF(tbl_Customers[[#This Row],[total_intl_calls]]&lt;=5,"Low Calls", IF(tbl_Customers[[#This Row],[total_intl_calls]]&lt;=10, "Medium Calls", "High Calls"))</f>
        <v>Low Calls</v>
      </c>
      <c r="AF28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6" t="str">
        <f>IF(tbl_Customers[[#This Row],[Churn_Risk_Score]]&gt;=10,"High Risk", IF(tbl_Customers[[#This Row],[Churn_Risk_Score]]&gt;=5,"Medium Risk","Low Risk"))</f>
        <v>Low Risk</v>
      </c>
      <c r="AH2816">
        <f>tbl_Customers[[#This Row],[total_day_charge]] + tbl_Customers[[#This Row],[total_eve_charge]] + tbl_Customers[[#This Row],[total_night_charge]] + tbl_Customers[[#This Row],[total_intl_charge]]</f>
        <v>58.639999999999993</v>
      </c>
    </row>
    <row r="2817" spans="1:34"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t="str">
        <f>IF(tbl_Customers[[#This Row],[total_intl_charge]] &lt;= 3, "Low Charges", "High Charges")</f>
        <v>Low Charges</v>
      </c>
      <c r="Z2817" t="str">
        <f>IF(tbl_Customers[[#This Row],[total_eve_calls]]&lt;=80,"Low Calls",
IF(tbl_Customers[[#This Row],[total_eve_calls]]&lt;=120,"Medium Calls","High Calls"))</f>
        <v>Medium Calls</v>
      </c>
      <c r="AA2817" t="str">
        <f>IF(tbl_Customers[[#This Row],[total_eve_charge]]&lt;=15,"Low Charges",
IF(tbl_Customers[[#This Row],[total_eve_charge]]&lt;=20,"Medium Charges","High Charges"))</f>
        <v>Low Charges</v>
      </c>
      <c r="AB2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7" t="str">
        <f>IF(tbl_Customers[[#This Row],[number_vmail_messages]] = 0, "No Usage", IF(tbl_Customers[[#This Row],[number_vmail_messages]] &lt;= 20, "Low Usage", IF(tbl_Customers[[#This Row],[number_vmail_messages]] &lt;= 40, "Medium Usgae", "High Usage")))</f>
        <v>Low Usage</v>
      </c>
      <c r="AD2817" t="str">
        <f>IF(tbl_Customers[[#This Row],[total_day_minutes]]&lt;=150,"Low Usage", IF(tbl_Customers[[#This Row],[total_day_minutes]]&lt;=200,"Medium Usage", IF(tbl_Customers[[#This Row],[total_day_minutes]]&lt;=250,"High Usage","Very High Usage")))</f>
        <v>Low Usage</v>
      </c>
      <c r="AE2817" t="str">
        <f>IF(tbl_Customers[[#This Row],[total_intl_calls]]&lt;=5,"Low Calls", IF(tbl_Customers[[#This Row],[total_intl_calls]]&lt;=10, "Medium Calls", "High Calls"))</f>
        <v>Low Calls</v>
      </c>
      <c r="AF28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7" t="str">
        <f>IF(tbl_Customers[[#This Row],[Churn_Risk_Score]]&gt;=10,"High Risk", IF(tbl_Customers[[#This Row],[Churn_Risk_Score]]&gt;=5,"Medium Risk","Low Risk"))</f>
        <v>Low Risk</v>
      </c>
      <c r="AH2817">
        <f>tbl_Customers[[#This Row],[total_day_charge]] + tbl_Customers[[#This Row],[total_eve_charge]] + tbl_Customers[[#This Row],[total_night_charge]] + tbl_Customers[[#This Row],[total_intl_charge]]</f>
        <v>44.76</v>
      </c>
    </row>
    <row r="2818" spans="1:34"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t="str">
        <f>IF(tbl_Customers[[#This Row],[total_intl_charge]] &lt;= 3, "Low Charges", "High Charges")</f>
        <v>High Charges</v>
      </c>
      <c r="Z2818" t="str">
        <f>IF(tbl_Customers[[#This Row],[total_eve_calls]]&lt;=80,"Low Calls",
IF(tbl_Customers[[#This Row],[total_eve_calls]]&lt;=120,"Medium Calls","High Calls"))</f>
        <v>Medium Calls</v>
      </c>
      <c r="AA2818" t="str">
        <f>IF(tbl_Customers[[#This Row],[total_eve_charge]]&lt;=15,"Low Charges",
IF(tbl_Customers[[#This Row],[total_eve_charge]]&lt;=20,"Medium Charges","High Charges"))</f>
        <v>Medium Charges</v>
      </c>
      <c r="AB2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8" t="str">
        <f>IF(tbl_Customers[[#This Row],[number_vmail_messages]] = 0, "No Usage", IF(tbl_Customers[[#This Row],[number_vmail_messages]] &lt;= 20, "Low Usage", IF(tbl_Customers[[#This Row],[number_vmail_messages]] &lt;= 40, "Medium Usgae", "High Usage")))</f>
        <v>Medium Usgae</v>
      </c>
      <c r="AD2818" t="str">
        <f>IF(tbl_Customers[[#This Row],[total_day_minutes]]&lt;=150,"Low Usage", IF(tbl_Customers[[#This Row],[total_day_minutes]]&lt;=200,"Medium Usage", IF(tbl_Customers[[#This Row],[total_day_minutes]]&lt;=250,"High Usage","Very High Usage")))</f>
        <v>Medium Usage</v>
      </c>
      <c r="AE2818" t="str">
        <f>IF(tbl_Customers[[#This Row],[total_intl_calls]]&lt;=5,"Low Calls", IF(tbl_Customers[[#This Row],[total_intl_calls]]&lt;=10, "Medium Calls", "High Calls"))</f>
        <v>Medium Calls</v>
      </c>
      <c r="AF28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18" t="str">
        <f>IF(tbl_Customers[[#This Row],[Churn_Risk_Score]]&gt;=10,"High Risk", IF(tbl_Customers[[#This Row],[Churn_Risk_Score]]&gt;=5,"Medium Risk","Low Risk"))</f>
        <v>Low Risk</v>
      </c>
      <c r="AH2818">
        <f>tbl_Customers[[#This Row],[total_day_charge]] + tbl_Customers[[#This Row],[total_eve_charge]] + tbl_Customers[[#This Row],[total_night_charge]] + tbl_Customers[[#This Row],[total_intl_charge]]</f>
        <v>59.749999999999993</v>
      </c>
    </row>
    <row r="2819" spans="1:34"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t="str">
        <f>IF(tbl_Customers[[#This Row],[total_intl_charge]] &lt;= 3, "Low Charges", "High Charges")</f>
        <v>Low Charges</v>
      </c>
      <c r="Z2819" t="str">
        <f>IF(tbl_Customers[[#This Row],[total_eve_calls]]&lt;=80,"Low Calls",
IF(tbl_Customers[[#This Row],[total_eve_calls]]&lt;=120,"Medium Calls","High Calls"))</f>
        <v>Medium Calls</v>
      </c>
      <c r="AA2819" t="str">
        <f>IF(tbl_Customers[[#This Row],[total_eve_charge]]&lt;=15,"Low Charges",
IF(tbl_Customers[[#This Row],[total_eve_charge]]&lt;=20,"Medium Charges","High Charges"))</f>
        <v>Medium Charges</v>
      </c>
      <c r="AB2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9" t="str">
        <f>IF(tbl_Customers[[#This Row],[number_vmail_messages]] = 0, "No Usage", IF(tbl_Customers[[#This Row],[number_vmail_messages]] &lt;= 20, "Low Usage", IF(tbl_Customers[[#This Row],[number_vmail_messages]] &lt;= 40, "Medium Usgae", "High Usage")))</f>
        <v>No Usage</v>
      </c>
      <c r="AD2819" t="str">
        <f>IF(tbl_Customers[[#This Row],[total_day_minutes]]&lt;=150,"Low Usage", IF(tbl_Customers[[#This Row],[total_day_minutes]]&lt;=200,"Medium Usage", IF(tbl_Customers[[#This Row],[total_day_minutes]]&lt;=250,"High Usage","Very High Usage")))</f>
        <v>Medium Usage</v>
      </c>
      <c r="AE2819" t="str">
        <f>IF(tbl_Customers[[#This Row],[total_intl_calls]]&lt;=5,"Low Calls", IF(tbl_Customers[[#This Row],[total_intl_calls]]&lt;=10, "Medium Calls", "High Calls"))</f>
        <v>Medium Calls</v>
      </c>
      <c r="AF28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9" t="str">
        <f>IF(tbl_Customers[[#This Row],[Churn_Risk_Score]]&gt;=10,"High Risk", IF(tbl_Customers[[#This Row],[Churn_Risk_Score]]&gt;=5,"Medium Risk","Low Risk"))</f>
        <v>Low Risk</v>
      </c>
      <c r="AH2819">
        <f>tbl_Customers[[#This Row],[total_day_charge]] + tbl_Customers[[#This Row],[total_eve_charge]] + tbl_Customers[[#This Row],[total_night_charge]] + tbl_Customers[[#This Row],[total_intl_charge]]</f>
        <v>61.150000000000006</v>
      </c>
    </row>
    <row r="2820" spans="1:34"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t="str">
        <f>IF(tbl_Customers[[#This Row],[total_intl_charge]] &lt;= 3, "Low Charges", "High Charges")</f>
        <v>Low Charges</v>
      </c>
      <c r="Z2820" t="str">
        <f>IF(tbl_Customers[[#This Row],[total_eve_calls]]&lt;=80,"Low Calls",
IF(tbl_Customers[[#This Row],[total_eve_calls]]&lt;=120,"Medium Calls","High Calls"))</f>
        <v>Low Calls</v>
      </c>
      <c r="AA2820" t="str">
        <f>IF(tbl_Customers[[#This Row],[total_eve_charge]]&lt;=15,"Low Charges",
IF(tbl_Customers[[#This Row],[total_eve_charge]]&lt;=20,"Medium Charges","High Charges"))</f>
        <v>Medium Charges</v>
      </c>
      <c r="AB2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20" t="str">
        <f>IF(tbl_Customers[[#This Row],[number_vmail_messages]] = 0, "No Usage", IF(tbl_Customers[[#This Row],[number_vmail_messages]] &lt;= 20, "Low Usage", IF(tbl_Customers[[#This Row],[number_vmail_messages]] &lt;= 40, "Medium Usgae", "High Usage")))</f>
        <v>No Usage</v>
      </c>
      <c r="AD2820" t="str">
        <f>IF(tbl_Customers[[#This Row],[total_day_minutes]]&lt;=150,"Low Usage", IF(tbl_Customers[[#This Row],[total_day_minutes]]&lt;=200,"Medium Usage", IF(tbl_Customers[[#This Row],[total_day_minutes]]&lt;=250,"High Usage","Very High Usage")))</f>
        <v>Low Usage</v>
      </c>
      <c r="AE2820" t="str">
        <f>IF(tbl_Customers[[#This Row],[total_intl_calls]]&lt;=5,"Low Calls", IF(tbl_Customers[[#This Row],[total_intl_calls]]&lt;=10, "Medium Calls", "High Calls"))</f>
        <v>Low Calls</v>
      </c>
      <c r="AF28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0" t="str">
        <f>IF(tbl_Customers[[#This Row],[Churn_Risk_Score]]&gt;=10,"High Risk", IF(tbl_Customers[[#This Row],[Churn_Risk_Score]]&gt;=5,"Medium Risk","Low Risk"))</f>
        <v>Medium Risk</v>
      </c>
      <c r="AH2820">
        <f>tbl_Customers[[#This Row],[total_day_charge]] + tbl_Customers[[#This Row],[total_eve_charge]] + tbl_Customers[[#This Row],[total_night_charge]] + tbl_Customers[[#This Row],[total_intl_charge]]</f>
        <v>48.51</v>
      </c>
    </row>
    <row r="2821" spans="1:34"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t="str">
        <f>IF(tbl_Customers[[#This Row],[total_intl_charge]] &lt;= 3, "Low Charges", "High Charges")</f>
        <v>High Charges</v>
      </c>
      <c r="Z2821" t="str">
        <f>IF(tbl_Customers[[#This Row],[total_eve_calls]]&lt;=80,"Low Calls",
IF(tbl_Customers[[#This Row],[total_eve_calls]]&lt;=120,"Medium Calls","High Calls"))</f>
        <v>Medium Calls</v>
      </c>
      <c r="AA2821" t="str">
        <f>IF(tbl_Customers[[#This Row],[total_eve_charge]]&lt;=15,"Low Charges",
IF(tbl_Customers[[#This Row],[total_eve_charge]]&lt;=20,"Medium Charges","High Charges"))</f>
        <v>Low Charges</v>
      </c>
      <c r="AB2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1" t="str">
        <f>IF(tbl_Customers[[#This Row],[number_vmail_messages]] = 0, "No Usage", IF(tbl_Customers[[#This Row],[number_vmail_messages]] &lt;= 20, "Low Usage", IF(tbl_Customers[[#This Row],[number_vmail_messages]] &lt;= 40, "Medium Usgae", "High Usage")))</f>
        <v>No Usage</v>
      </c>
      <c r="AD2821" t="str">
        <f>IF(tbl_Customers[[#This Row],[total_day_minutes]]&lt;=150,"Low Usage", IF(tbl_Customers[[#This Row],[total_day_minutes]]&lt;=200,"Medium Usage", IF(tbl_Customers[[#This Row],[total_day_minutes]]&lt;=250,"High Usage","Very High Usage")))</f>
        <v>Medium Usage</v>
      </c>
      <c r="AE2821" t="str">
        <f>IF(tbl_Customers[[#This Row],[total_intl_calls]]&lt;=5,"Low Calls", IF(tbl_Customers[[#This Row],[total_intl_calls]]&lt;=10, "Medium Calls", "High Calls"))</f>
        <v>Medium Calls</v>
      </c>
      <c r="AF28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1" t="str">
        <f>IF(tbl_Customers[[#This Row],[Churn_Risk_Score]]&gt;=10,"High Risk", IF(tbl_Customers[[#This Row],[Churn_Risk_Score]]&gt;=5,"Medium Risk","Low Risk"))</f>
        <v>Low Risk</v>
      </c>
      <c r="AH2821">
        <f>tbl_Customers[[#This Row],[total_day_charge]] + tbl_Customers[[#This Row],[total_eve_charge]] + tbl_Customers[[#This Row],[total_night_charge]] + tbl_Customers[[#This Row],[total_intl_charge]]</f>
        <v>53.2</v>
      </c>
    </row>
    <row r="2822" spans="1:34"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t="str">
        <f>IF(tbl_Customers[[#This Row],[total_intl_charge]] &lt;= 3, "Low Charges", "High Charges")</f>
        <v>High Charges</v>
      </c>
      <c r="Z2822" t="str">
        <f>IF(tbl_Customers[[#This Row],[total_eve_calls]]&lt;=80,"Low Calls",
IF(tbl_Customers[[#This Row],[total_eve_calls]]&lt;=120,"Medium Calls","High Calls"))</f>
        <v>High Calls</v>
      </c>
      <c r="AA2822" t="str">
        <f>IF(tbl_Customers[[#This Row],[total_eve_charge]]&lt;=15,"Low Charges",
IF(tbl_Customers[[#This Row],[total_eve_charge]]&lt;=20,"Medium Charges","High Charges"))</f>
        <v>High Charges</v>
      </c>
      <c r="AB2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22" t="str">
        <f>IF(tbl_Customers[[#This Row],[number_vmail_messages]] = 0, "No Usage", IF(tbl_Customers[[#This Row],[number_vmail_messages]] &lt;= 20, "Low Usage", IF(tbl_Customers[[#This Row],[number_vmail_messages]] &lt;= 40, "Medium Usgae", "High Usage")))</f>
        <v>No Usage</v>
      </c>
      <c r="AD2822" t="str">
        <f>IF(tbl_Customers[[#This Row],[total_day_minutes]]&lt;=150,"Low Usage", IF(tbl_Customers[[#This Row],[total_day_minutes]]&lt;=200,"Medium Usage", IF(tbl_Customers[[#This Row],[total_day_minutes]]&lt;=250,"High Usage","Very High Usage")))</f>
        <v>Very High Usage</v>
      </c>
      <c r="AE2822" t="str">
        <f>IF(tbl_Customers[[#This Row],[total_intl_calls]]&lt;=5,"Low Calls", IF(tbl_Customers[[#This Row],[total_intl_calls]]&lt;=10, "Medium Calls", "High Calls"))</f>
        <v>Low Calls</v>
      </c>
      <c r="AF28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822" t="str">
        <f>IF(tbl_Customers[[#This Row],[Churn_Risk_Score]]&gt;=10,"High Risk", IF(tbl_Customers[[#This Row],[Churn_Risk_Score]]&gt;=5,"Medium Risk","Low Risk"))</f>
        <v>High Risk</v>
      </c>
      <c r="AH2822">
        <f>tbl_Customers[[#This Row],[total_day_charge]] + tbl_Customers[[#This Row],[total_eve_charge]] + tbl_Customers[[#This Row],[total_night_charge]] + tbl_Customers[[#This Row],[total_intl_charge]]</f>
        <v>88.39</v>
      </c>
    </row>
    <row r="2823" spans="1:34"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t="str">
        <f>IF(tbl_Customers[[#This Row],[total_intl_charge]] &lt;= 3, "Low Charges", "High Charges")</f>
        <v>High Charges</v>
      </c>
      <c r="Z2823" t="str">
        <f>IF(tbl_Customers[[#This Row],[total_eve_calls]]&lt;=80,"Low Calls",
IF(tbl_Customers[[#This Row],[total_eve_calls]]&lt;=120,"Medium Calls","High Calls"))</f>
        <v>Medium Calls</v>
      </c>
      <c r="AA2823" t="str">
        <f>IF(tbl_Customers[[#This Row],[total_eve_charge]]&lt;=15,"Low Charges",
IF(tbl_Customers[[#This Row],[total_eve_charge]]&lt;=20,"Medium Charges","High Charges"))</f>
        <v>High Charges</v>
      </c>
      <c r="AB2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3" t="str">
        <f>IF(tbl_Customers[[#This Row],[number_vmail_messages]] = 0, "No Usage", IF(tbl_Customers[[#This Row],[number_vmail_messages]] &lt;= 20, "Low Usage", IF(tbl_Customers[[#This Row],[number_vmail_messages]] &lt;= 40, "Medium Usgae", "High Usage")))</f>
        <v>No Usage</v>
      </c>
      <c r="AD2823" t="str">
        <f>IF(tbl_Customers[[#This Row],[total_day_minutes]]&lt;=150,"Low Usage", IF(tbl_Customers[[#This Row],[total_day_minutes]]&lt;=200,"Medium Usage", IF(tbl_Customers[[#This Row],[total_day_minutes]]&lt;=250,"High Usage","Very High Usage")))</f>
        <v>Low Usage</v>
      </c>
      <c r="AE2823" t="str">
        <f>IF(tbl_Customers[[#This Row],[total_intl_calls]]&lt;=5,"Low Calls", IF(tbl_Customers[[#This Row],[total_intl_calls]]&lt;=10, "Medium Calls", "High Calls"))</f>
        <v>Low Calls</v>
      </c>
      <c r="AF28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3" t="str">
        <f>IF(tbl_Customers[[#This Row],[Churn_Risk_Score]]&gt;=10,"High Risk", IF(tbl_Customers[[#This Row],[Churn_Risk_Score]]&gt;=5,"Medium Risk","Low Risk"))</f>
        <v>Medium Risk</v>
      </c>
      <c r="AH2823">
        <f>tbl_Customers[[#This Row],[total_day_charge]] + tbl_Customers[[#This Row],[total_eve_charge]] + tbl_Customers[[#This Row],[total_night_charge]] + tbl_Customers[[#This Row],[total_intl_charge]]</f>
        <v>55.21</v>
      </c>
    </row>
    <row r="2824" spans="1:34"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t="str">
        <f>IF(tbl_Customers[[#This Row],[total_intl_charge]] &lt;= 3, "Low Charges", "High Charges")</f>
        <v>High Charges</v>
      </c>
      <c r="Z2824" t="str">
        <f>IF(tbl_Customers[[#This Row],[total_eve_calls]]&lt;=80,"Low Calls",
IF(tbl_Customers[[#This Row],[total_eve_calls]]&lt;=120,"Medium Calls","High Calls"))</f>
        <v>Medium Calls</v>
      </c>
      <c r="AA2824" t="str">
        <f>IF(tbl_Customers[[#This Row],[total_eve_charge]]&lt;=15,"Low Charges",
IF(tbl_Customers[[#This Row],[total_eve_charge]]&lt;=20,"Medium Charges","High Charges"))</f>
        <v>Medium Charges</v>
      </c>
      <c r="AB2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4" t="str">
        <f>IF(tbl_Customers[[#This Row],[number_vmail_messages]] = 0, "No Usage", IF(tbl_Customers[[#This Row],[number_vmail_messages]] &lt;= 20, "Low Usage", IF(tbl_Customers[[#This Row],[number_vmail_messages]] &lt;= 40, "Medium Usgae", "High Usage")))</f>
        <v>No Usage</v>
      </c>
      <c r="AD2824" t="str">
        <f>IF(tbl_Customers[[#This Row],[total_day_minutes]]&lt;=150,"Low Usage", IF(tbl_Customers[[#This Row],[total_day_minutes]]&lt;=200,"Medium Usage", IF(tbl_Customers[[#This Row],[total_day_minutes]]&lt;=250,"High Usage","Very High Usage")))</f>
        <v>Medium Usage</v>
      </c>
      <c r="AE2824" t="str">
        <f>IF(tbl_Customers[[#This Row],[total_intl_calls]]&lt;=5,"Low Calls", IF(tbl_Customers[[#This Row],[total_intl_calls]]&lt;=10, "Medium Calls", "High Calls"))</f>
        <v>Low Calls</v>
      </c>
      <c r="AF28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4" t="str">
        <f>IF(tbl_Customers[[#This Row],[Churn_Risk_Score]]&gt;=10,"High Risk", IF(tbl_Customers[[#This Row],[Churn_Risk_Score]]&gt;=5,"Medium Risk","Low Risk"))</f>
        <v>Low Risk</v>
      </c>
      <c r="AH2824">
        <f>tbl_Customers[[#This Row],[total_day_charge]] + tbl_Customers[[#This Row],[total_eve_charge]] + tbl_Customers[[#This Row],[total_night_charge]] + tbl_Customers[[#This Row],[total_intl_charge]]</f>
        <v>57.52</v>
      </c>
    </row>
    <row r="2825" spans="1:34"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t="str">
        <f>IF(tbl_Customers[[#This Row],[total_intl_charge]] &lt;= 3, "Low Charges", "High Charges")</f>
        <v>Low Charges</v>
      </c>
      <c r="Z2825" t="str">
        <f>IF(tbl_Customers[[#This Row],[total_eve_calls]]&lt;=80,"Low Calls",
IF(tbl_Customers[[#This Row],[total_eve_calls]]&lt;=120,"Medium Calls","High Calls"))</f>
        <v>Medium Calls</v>
      </c>
      <c r="AA2825" t="str">
        <f>IF(tbl_Customers[[#This Row],[total_eve_charge]]&lt;=15,"Low Charges",
IF(tbl_Customers[[#This Row],[total_eve_charge]]&lt;=20,"Medium Charges","High Charges"))</f>
        <v>Low Charges</v>
      </c>
      <c r="AB2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5" t="str">
        <f>IF(tbl_Customers[[#This Row],[number_vmail_messages]] = 0, "No Usage", IF(tbl_Customers[[#This Row],[number_vmail_messages]] &lt;= 20, "Low Usage", IF(tbl_Customers[[#This Row],[number_vmail_messages]] &lt;= 40, "Medium Usgae", "High Usage")))</f>
        <v>No Usage</v>
      </c>
      <c r="AD2825" t="str">
        <f>IF(tbl_Customers[[#This Row],[total_day_minutes]]&lt;=150,"Low Usage", IF(tbl_Customers[[#This Row],[total_day_minutes]]&lt;=200,"Medium Usage", IF(tbl_Customers[[#This Row],[total_day_minutes]]&lt;=250,"High Usage","Very High Usage")))</f>
        <v>Medium Usage</v>
      </c>
      <c r="AE2825" t="str">
        <f>IF(tbl_Customers[[#This Row],[total_intl_calls]]&lt;=5,"Low Calls", IF(tbl_Customers[[#This Row],[total_intl_calls]]&lt;=10, "Medium Calls", "High Calls"))</f>
        <v>Low Calls</v>
      </c>
      <c r="AF28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5" t="str">
        <f>IF(tbl_Customers[[#This Row],[Churn_Risk_Score]]&gt;=10,"High Risk", IF(tbl_Customers[[#This Row],[Churn_Risk_Score]]&gt;=5,"Medium Risk","Low Risk"))</f>
        <v>Low Risk</v>
      </c>
      <c r="AH2825">
        <f>tbl_Customers[[#This Row],[total_day_charge]] + tbl_Customers[[#This Row],[total_eve_charge]] + tbl_Customers[[#This Row],[total_night_charge]] + tbl_Customers[[#This Row],[total_intl_charge]]</f>
        <v>56.279999999999994</v>
      </c>
    </row>
    <row r="2826" spans="1:34"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t="str">
        <f>IF(tbl_Customers[[#This Row],[total_intl_charge]] &lt;= 3, "Low Charges", "High Charges")</f>
        <v>High Charges</v>
      </c>
      <c r="Z2826" t="str">
        <f>IF(tbl_Customers[[#This Row],[total_eve_calls]]&lt;=80,"Low Calls",
IF(tbl_Customers[[#This Row],[total_eve_calls]]&lt;=120,"Medium Calls","High Calls"))</f>
        <v>Medium Calls</v>
      </c>
      <c r="AA2826" t="str">
        <f>IF(tbl_Customers[[#This Row],[total_eve_charge]]&lt;=15,"Low Charges",
IF(tbl_Customers[[#This Row],[total_eve_charge]]&lt;=20,"Medium Charges","High Charges"))</f>
        <v>High Charges</v>
      </c>
      <c r="AB2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6" t="str">
        <f>IF(tbl_Customers[[#This Row],[number_vmail_messages]] = 0, "No Usage", IF(tbl_Customers[[#This Row],[number_vmail_messages]] &lt;= 20, "Low Usage", IF(tbl_Customers[[#This Row],[number_vmail_messages]] &lt;= 40, "Medium Usgae", "High Usage")))</f>
        <v>No Usage</v>
      </c>
      <c r="AD2826" t="str">
        <f>IF(tbl_Customers[[#This Row],[total_day_minutes]]&lt;=150,"Low Usage", IF(tbl_Customers[[#This Row],[total_day_minutes]]&lt;=200,"Medium Usage", IF(tbl_Customers[[#This Row],[total_day_minutes]]&lt;=250,"High Usage","Very High Usage")))</f>
        <v>Low Usage</v>
      </c>
      <c r="AE2826" t="str">
        <f>IF(tbl_Customers[[#This Row],[total_intl_calls]]&lt;=5,"Low Calls", IF(tbl_Customers[[#This Row],[total_intl_calls]]&lt;=10, "Medium Calls", "High Calls"))</f>
        <v>Medium Calls</v>
      </c>
      <c r="AF28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6" t="str">
        <f>IF(tbl_Customers[[#This Row],[Churn_Risk_Score]]&gt;=10,"High Risk", IF(tbl_Customers[[#This Row],[Churn_Risk_Score]]&gt;=5,"Medium Risk","Low Risk"))</f>
        <v>Low Risk</v>
      </c>
      <c r="AH2826">
        <f>tbl_Customers[[#This Row],[total_day_charge]] + tbl_Customers[[#This Row],[total_eve_charge]] + tbl_Customers[[#This Row],[total_night_charge]] + tbl_Customers[[#This Row],[total_intl_charge]]</f>
        <v>54.399999999999991</v>
      </c>
    </row>
    <row r="2827" spans="1:34"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t="str">
        <f>IF(tbl_Customers[[#This Row],[total_intl_charge]] &lt;= 3, "Low Charges", "High Charges")</f>
        <v>High Charges</v>
      </c>
      <c r="Z2827" t="str">
        <f>IF(tbl_Customers[[#This Row],[total_eve_calls]]&lt;=80,"Low Calls",
IF(tbl_Customers[[#This Row],[total_eve_calls]]&lt;=120,"Medium Calls","High Calls"))</f>
        <v>Low Calls</v>
      </c>
      <c r="AA2827" t="str">
        <f>IF(tbl_Customers[[#This Row],[total_eve_charge]]&lt;=15,"Low Charges",
IF(tbl_Customers[[#This Row],[total_eve_charge]]&lt;=20,"Medium Charges","High Charges"))</f>
        <v>Medium Charges</v>
      </c>
      <c r="AB2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7" t="str">
        <f>IF(tbl_Customers[[#This Row],[number_vmail_messages]] = 0, "No Usage", IF(tbl_Customers[[#This Row],[number_vmail_messages]] &lt;= 20, "Low Usage", IF(tbl_Customers[[#This Row],[number_vmail_messages]] &lt;= 40, "Medium Usgae", "High Usage")))</f>
        <v>No Usage</v>
      </c>
      <c r="AD2827" t="str">
        <f>IF(tbl_Customers[[#This Row],[total_day_minutes]]&lt;=150,"Low Usage", IF(tbl_Customers[[#This Row],[total_day_minutes]]&lt;=200,"Medium Usage", IF(tbl_Customers[[#This Row],[total_day_minutes]]&lt;=250,"High Usage","Very High Usage")))</f>
        <v>Low Usage</v>
      </c>
      <c r="AE2827" t="str">
        <f>IF(tbl_Customers[[#This Row],[total_intl_calls]]&lt;=5,"Low Calls", IF(tbl_Customers[[#This Row],[total_intl_calls]]&lt;=10, "Medium Calls", "High Calls"))</f>
        <v>Low Calls</v>
      </c>
      <c r="AF28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7" t="str">
        <f>IF(tbl_Customers[[#This Row],[Churn_Risk_Score]]&gt;=10,"High Risk", IF(tbl_Customers[[#This Row],[Churn_Risk_Score]]&gt;=5,"Medium Risk","Low Risk"))</f>
        <v>Low Risk</v>
      </c>
      <c r="AH2827">
        <f>tbl_Customers[[#This Row],[total_day_charge]] + tbl_Customers[[#This Row],[total_eve_charge]] + tbl_Customers[[#This Row],[total_night_charge]] + tbl_Customers[[#This Row],[total_intl_charge]]</f>
        <v>52.169999999999995</v>
      </c>
    </row>
    <row r="2828" spans="1:34"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t="str">
        <f>IF(tbl_Customers[[#This Row],[total_intl_charge]] &lt;= 3, "Low Charges", "High Charges")</f>
        <v>Low Charges</v>
      </c>
      <c r="Z2828" t="str">
        <f>IF(tbl_Customers[[#This Row],[total_eve_calls]]&lt;=80,"Low Calls",
IF(tbl_Customers[[#This Row],[total_eve_calls]]&lt;=120,"Medium Calls","High Calls"))</f>
        <v>High Calls</v>
      </c>
      <c r="AA2828" t="str">
        <f>IF(tbl_Customers[[#This Row],[total_eve_charge]]&lt;=15,"Low Charges",
IF(tbl_Customers[[#This Row],[total_eve_charge]]&lt;=20,"Medium Charges","High Charges"))</f>
        <v>Medium Charges</v>
      </c>
      <c r="AB2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8" t="str">
        <f>IF(tbl_Customers[[#This Row],[number_vmail_messages]] = 0, "No Usage", IF(tbl_Customers[[#This Row],[number_vmail_messages]] &lt;= 20, "Low Usage", IF(tbl_Customers[[#This Row],[number_vmail_messages]] &lt;= 40, "Medium Usgae", "High Usage")))</f>
        <v>Medium Usgae</v>
      </c>
      <c r="AD2828" t="str">
        <f>IF(tbl_Customers[[#This Row],[total_day_minutes]]&lt;=150,"Low Usage", IF(tbl_Customers[[#This Row],[total_day_minutes]]&lt;=200,"Medium Usage", IF(tbl_Customers[[#This Row],[total_day_minutes]]&lt;=250,"High Usage","Very High Usage")))</f>
        <v>Medium Usage</v>
      </c>
      <c r="AE2828" t="str">
        <f>IF(tbl_Customers[[#This Row],[total_intl_calls]]&lt;=5,"Low Calls", IF(tbl_Customers[[#This Row],[total_intl_calls]]&lt;=10, "Medium Calls", "High Calls"))</f>
        <v>Medium Calls</v>
      </c>
      <c r="AF28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28" t="str">
        <f>IF(tbl_Customers[[#This Row],[Churn_Risk_Score]]&gt;=10,"High Risk", IF(tbl_Customers[[#This Row],[Churn_Risk_Score]]&gt;=5,"Medium Risk","Low Risk"))</f>
        <v>Low Risk</v>
      </c>
      <c r="AH2828">
        <f>tbl_Customers[[#This Row],[total_day_charge]] + tbl_Customers[[#This Row],[total_eve_charge]] + tbl_Customers[[#This Row],[total_night_charge]] + tbl_Customers[[#This Row],[total_intl_charge]]</f>
        <v>60.100000000000009</v>
      </c>
    </row>
    <row r="2829" spans="1:34"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t="str">
        <f>IF(tbl_Customers[[#This Row],[total_intl_charge]] &lt;= 3, "Low Charges", "High Charges")</f>
        <v>Low Charges</v>
      </c>
      <c r="Z2829" t="str">
        <f>IF(tbl_Customers[[#This Row],[total_eve_calls]]&lt;=80,"Low Calls",
IF(tbl_Customers[[#This Row],[total_eve_calls]]&lt;=120,"Medium Calls","High Calls"))</f>
        <v>Low Calls</v>
      </c>
      <c r="AA2829" t="str">
        <f>IF(tbl_Customers[[#This Row],[total_eve_charge]]&lt;=15,"Low Charges",
IF(tbl_Customers[[#This Row],[total_eve_charge]]&lt;=20,"Medium Charges","High Charges"))</f>
        <v>Low Charges</v>
      </c>
      <c r="AB2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9" t="str">
        <f>IF(tbl_Customers[[#This Row],[number_vmail_messages]] = 0, "No Usage", IF(tbl_Customers[[#This Row],[number_vmail_messages]] &lt;= 20, "Low Usage", IF(tbl_Customers[[#This Row],[number_vmail_messages]] &lt;= 40, "Medium Usgae", "High Usage")))</f>
        <v>No Usage</v>
      </c>
      <c r="AD2829" t="str">
        <f>IF(tbl_Customers[[#This Row],[total_day_minutes]]&lt;=150,"Low Usage", IF(tbl_Customers[[#This Row],[total_day_minutes]]&lt;=200,"Medium Usage", IF(tbl_Customers[[#This Row],[total_day_minutes]]&lt;=250,"High Usage","Very High Usage")))</f>
        <v>High Usage</v>
      </c>
      <c r="AE2829" t="str">
        <f>IF(tbl_Customers[[#This Row],[total_intl_calls]]&lt;=5,"Low Calls", IF(tbl_Customers[[#This Row],[total_intl_calls]]&lt;=10, "Medium Calls", "High Calls"))</f>
        <v>Low Calls</v>
      </c>
      <c r="AF28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9" t="str">
        <f>IF(tbl_Customers[[#This Row],[Churn_Risk_Score]]&gt;=10,"High Risk", IF(tbl_Customers[[#This Row],[Churn_Risk_Score]]&gt;=5,"Medium Risk","Low Risk"))</f>
        <v>Low Risk</v>
      </c>
      <c r="AH2829">
        <f>tbl_Customers[[#This Row],[total_day_charge]] + tbl_Customers[[#This Row],[total_eve_charge]] + tbl_Customers[[#This Row],[total_night_charge]] + tbl_Customers[[#This Row],[total_intl_charge]]</f>
        <v>63.53</v>
      </c>
    </row>
    <row r="2830" spans="1:34"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t="str">
        <f>IF(tbl_Customers[[#This Row],[total_intl_charge]] &lt;= 3, "Low Charges", "High Charges")</f>
        <v>High Charges</v>
      </c>
      <c r="Z2830" t="str">
        <f>IF(tbl_Customers[[#This Row],[total_eve_calls]]&lt;=80,"Low Calls",
IF(tbl_Customers[[#This Row],[total_eve_calls]]&lt;=120,"Medium Calls","High Calls"))</f>
        <v>Low Calls</v>
      </c>
      <c r="AA2830" t="str">
        <f>IF(tbl_Customers[[#This Row],[total_eve_charge]]&lt;=15,"Low Charges",
IF(tbl_Customers[[#This Row],[total_eve_charge]]&lt;=20,"Medium Charges","High Charges"))</f>
        <v>High Charges</v>
      </c>
      <c r="AB2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0" t="str">
        <f>IF(tbl_Customers[[#This Row],[number_vmail_messages]] = 0, "No Usage", IF(tbl_Customers[[#This Row],[number_vmail_messages]] &lt;= 20, "Low Usage", IF(tbl_Customers[[#This Row],[number_vmail_messages]] &lt;= 40, "Medium Usgae", "High Usage")))</f>
        <v>No Usage</v>
      </c>
      <c r="AD2830" t="str">
        <f>IF(tbl_Customers[[#This Row],[total_day_minutes]]&lt;=150,"Low Usage", IF(tbl_Customers[[#This Row],[total_day_minutes]]&lt;=200,"Medium Usage", IF(tbl_Customers[[#This Row],[total_day_minutes]]&lt;=250,"High Usage","Very High Usage")))</f>
        <v>Medium Usage</v>
      </c>
      <c r="AE2830" t="str">
        <f>IF(tbl_Customers[[#This Row],[total_intl_calls]]&lt;=5,"Low Calls", IF(tbl_Customers[[#This Row],[total_intl_calls]]&lt;=10, "Medium Calls", "High Calls"))</f>
        <v>Medium Calls</v>
      </c>
      <c r="AF28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0" t="str">
        <f>IF(tbl_Customers[[#This Row],[Churn_Risk_Score]]&gt;=10,"High Risk", IF(tbl_Customers[[#This Row],[Churn_Risk_Score]]&gt;=5,"Medium Risk","Low Risk"))</f>
        <v>Low Risk</v>
      </c>
      <c r="AH2830">
        <f>tbl_Customers[[#This Row],[total_day_charge]] + tbl_Customers[[#This Row],[total_eve_charge]] + tbl_Customers[[#This Row],[total_night_charge]] + tbl_Customers[[#This Row],[total_intl_charge]]</f>
        <v>67.739999999999995</v>
      </c>
    </row>
    <row r="2831" spans="1:34"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t="str">
        <f>IF(tbl_Customers[[#This Row],[total_intl_charge]] &lt;= 3, "Low Charges", "High Charges")</f>
        <v>Low Charges</v>
      </c>
      <c r="Z2831" t="str">
        <f>IF(tbl_Customers[[#This Row],[total_eve_calls]]&lt;=80,"Low Calls",
IF(tbl_Customers[[#This Row],[total_eve_calls]]&lt;=120,"Medium Calls","High Calls"))</f>
        <v>Medium Calls</v>
      </c>
      <c r="AA2831" t="str">
        <f>IF(tbl_Customers[[#This Row],[total_eve_charge]]&lt;=15,"Low Charges",
IF(tbl_Customers[[#This Row],[total_eve_charge]]&lt;=20,"Medium Charges","High Charges"))</f>
        <v>Low Charges</v>
      </c>
      <c r="AB2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1" t="str">
        <f>IF(tbl_Customers[[#This Row],[number_vmail_messages]] = 0, "No Usage", IF(tbl_Customers[[#This Row],[number_vmail_messages]] &lt;= 20, "Low Usage", IF(tbl_Customers[[#This Row],[number_vmail_messages]] &lt;= 40, "Medium Usgae", "High Usage")))</f>
        <v>No Usage</v>
      </c>
      <c r="AD2831" t="str">
        <f>IF(tbl_Customers[[#This Row],[total_day_minutes]]&lt;=150,"Low Usage", IF(tbl_Customers[[#This Row],[total_day_minutes]]&lt;=200,"Medium Usage", IF(tbl_Customers[[#This Row],[total_day_minutes]]&lt;=250,"High Usage","Very High Usage")))</f>
        <v>High Usage</v>
      </c>
      <c r="AE2831" t="str">
        <f>IF(tbl_Customers[[#This Row],[total_intl_calls]]&lt;=5,"Low Calls", IF(tbl_Customers[[#This Row],[total_intl_calls]]&lt;=10, "Medium Calls", "High Calls"))</f>
        <v>Medium Calls</v>
      </c>
      <c r="AF28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1" t="str">
        <f>IF(tbl_Customers[[#This Row],[Churn_Risk_Score]]&gt;=10,"High Risk", IF(tbl_Customers[[#This Row],[Churn_Risk_Score]]&gt;=5,"Medium Risk","Low Risk"))</f>
        <v>Low Risk</v>
      </c>
      <c r="AH2831">
        <f>tbl_Customers[[#This Row],[total_day_charge]] + tbl_Customers[[#This Row],[total_eve_charge]] + tbl_Customers[[#This Row],[total_night_charge]] + tbl_Customers[[#This Row],[total_intl_charge]]</f>
        <v>57.53</v>
      </c>
    </row>
    <row r="2832" spans="1:34"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t="str">
        <f>IF(tbl_Customers[[#This Row],[total_intl_charge]] &lt;= 3, "Low Charges", "High Charges")</f>
        <v>High Charges</v>
      </c>
      <c r="Z2832" t="str">
        <f>IF(tbl_Customers[[#This Row],[total_eve_calls]]&lt;=80,"Low Calls",
IF(tbl_Customers[[#This Row],[total_eve_calls]]&lt;=120,"Medium Calls","High Calls"))</f>
        <v>Medium Calls</v>
      </c>
      <c r="AA2832" t="str">
        <f>IF(tbl_Customers[[#This Row],[total_eve_charge]]&lt;=15,"Low Charges",
IF(tbl_Customers[[#This Row],[total_eve_charge]]&lt;=20,"Medium Charges","High Charges"))</f>
        <v>High Charges</v>
      </c>
      <c r="AB2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2" t="str">
        <f>IF(tbl_Customers[[#This Row],[number_vmail_messages]] = 0, "No Usage", IF(tbl_Customers[[#This Row],[number_vmail_messages]] &lt;= 20, "Low Usage", IF(tbl_Customers[[#This Row],[number_vmail_messages]] &lt;= 40, "Medium Usgae", "High Usage")))</f>
        <v>Medium Usgae</v>
      </c>
      <c r="AD2832" t="str">
        <f>IF(tbl_Customers[[#This Row],[total_day_minutes]]&lt;=150,"Low Usage", IF(tbl_Customers[[#This Row],[total_day_minutes]]&lt;=200,"Medium Usage", IF(tbl_Customers[[#This Row],[total_day_minutes]]&lt;=250,"High Usage","Very High Usage")))</f>
        <v>High Usage</v>
      </c>
      <c r="AE2832" t="str">
        <f>IF(tbl_Customers[[#This Row],[total_intl_calls]]&lt;=5,"Low Calls", IF(tbl_Customers[[#This Row],[total_intl_calls]]&lt;=10, "Medium Calls", "High Calls"))</f>
        <v>Low Calls</v>
      </c>
      <c r="AF28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2" t="str">
        <f>IF(tbl_Customers[[#This Row],[Churn_Risk_Score]]&gt;=10,"High Risk", IF(tbl_Customers[[#This Row],[Churn_Risk_Score]]&gt;=5,"Medium Risk","Low Risk"))</f>
        <v>Low Risk</v>
      </c>
      <c r="AH2832">
        <f>tbl_Customers[[#This Row],[total_day_charge]] + tbl_Customers[[#This Row],[total_eve_charge]] + tbl_Customers[[#This Row],[total_night_charge]] + tbl_Customers[[#This Row],[total_intl_charge]]</f>
        <v>77.010000000000005</v>
      </c>
    </row>
    <row r="2833" spans="1:34"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t="str">
        <f>IF(tbl_Customers[[#This Row],[total_intl_charge]] &lt;= 3, "Low Charges", "High Charges")</f>
        <v>Low Charges</v>
      </c>
      <c r="Z2833" t="str">
        <f>IF(tbl_Customers[[#This Row],[total_eve_calls]]&lt;=80,"Low Calls",
IF(tbl_Customers[[#This Row],[total_eve_calls]]&lt;=120,"Medium Calls","High Calls"))</f>
        <v>High Calls</v>
      </c>
      <c r="AA2833" t="str">
        <f>IF(tbl_Customers[[#This Row],[total_eve_charge]]&lt;=15,"Low Charges",
IF(tbl_Customers[[#This Row],[total_eve_charge]]&lt;=20,"Medium Charges","High Charges"))</f>
        <v>High Charges</v>
      </c>
      <c r="AB2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3" t="str">
        <f>IF(tbl_Customers[[#This Row],[number_vmail_messages]] = 0, "No Usage", IF(tbl_Customers[[#This Row],[number_vmail_messages]] &lt;= 20, "Low Usage", IF(tbl_Customers[[#This Row],[number_vmail_messages]] &lt;= 40, "Medium Usgae", "High Usage")))</f>
        <v>No Usage</v>
      </c>
      <c r="AD2833" t="str">
        <f>IF(tbl_Customers[[#This Row],[total_day_minutes]]&lt;=150,"Low Usage", IF(tbl_Customers[[#This Row],[total_day_minutes]]&lt;=200,"Medium Usage", IF(tbl_Customers[[#This Row],[total_day_minutes]]&lt;=250,"High Usage","Very High Usage")))</f>
        <v>High Usage</v>
      </c>
      <c r="AE2833" t="str">
        <f>IF(tbl_Customers[[#This Row],[total_intl_calls]]&lt;=5,"Low Calls", IF(tbl_Customers[[#This Row],[total_intl_calls]]&lt;=10, "Medium Calls", "High Calls"))</f>
        <v>Medium Calls</v>
      </c>
      <c r="AF28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3" t="str">
        <f>IF(tbl_Customers[[#This Row],[Churn_Risk_Score]]&gt;=10,"High Risk", IF(tbl_Customers[[#This Row],[Churn_Risk_Score]]&gt;=5,"Medium Risk","Low Risk"))</f>
        <v>Low Risk</v>
      </c>
      <c r="AH2833">
        <f>tbl_Customers[[#This Row],[total_day_charge]] + tbl_Customers[[#This Row],[total_eve_charge]] + tbl_Customers[[#This Row],[total_night_charge]] + tbl_Customers[[#This Row],[total_intl_charge]]</f>
        <v>65.63</v>
      </c>
    </row>
    <row r="2834" spans="1:34"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t="str">
        <f>IF(tbl_Customers[[#This Row],[total_intl_charge]] &lt;= 3, "Low Charges", "High Charges")</f>
        <v>High Charges</v>
      </c>
      <c r="Z2834" t="str">
        <f>IF(tbl_Customers[[#This Row],[total_eve_calls]]&lt;=80,"Low Calls",
IF(tbl_Customers[[#This Row],[total_eve_calls]]&lt;=120,"Medium Calls","High Calls"))</f>
        <v>Medium Calls</v>
      </c>
      <c r="AA2834" t="str">
        <f>IF(tbl_Customers[[#This Row],[total_eve_charge]]&lt;=15,"Low Charges",
IF(tbl_Customers[[#This Row],[total_eve_charge]]&lt;=20,"Medium Charges","High Charges"))</f>
        <v>High Charges</v>
      </c>
      <c r="AB2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4" t="str">
        <f>IF(tbl_Customers[[#This Row],[number_vmail_messages]] = 0, "No Usage", IF(tbl_Customers[[#This Row],[number_vmail_messages]] &lt;= 20, "Low Usage", IF(tbl_Customers[[#This Row],[number_vmail_messages]] &lt;= 40, "Medium Usgae", "High Usage")))</f>
        <v>Medium Usgae</v>
      </c>
      <c r="AD2834" t="str">
        <f>IF(tbl_Customers[[#This Row],[total_day_minutes]]&lt;=150,"Low Usage", IF(tbl_Customers[[#This Row],[total_day_minutes]]&lt;=200,"Medium Usage", IF(tbl_Customers[[#This Row],[total_day_minutes]]&lt;=250,"High Usage","Very High Usage")))</f>
        <v>Very High Usage</v>
      </c>
      <c r="AE2834" t="str">
        <f>IF(tbl_Customers[[#This Row],[total_intl_calls]]&lt;=5,"Low Calls", IF(tbl_Customers[[#This Row],[total_intl_calls]]&lt;=10, "Medium Calls", "High Calls"))</f>
        <v>Medium Calls</v>
      </c>
      <c r="AF28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34" t="str">
        <f>IF(tbl_Customers[[#This Row],[Churn_Risk_Score]]&gt;=10,"High Risk", IF(tbl_Customers[[#This Row],[Churn_Risk_Score]]&gt;=5,"Medium Risk","Low Risk"))</f>
        <v>Medium Risk</v>
      </c>
      <c r="AH2834">
        <f>tbl_Customers[[#This Row],[total_day_charge]] + tbl_Customers[[#This Row],[total_eve_charge]] + tbl_Customers[[#This Row],[total_night_charge]] + tbl_Customers[[#This Row],[total_intl_charge]]</f>
        <v>87.480000000000018</v>
      </c>
    </row>
    <row r="2835" spans="1:34"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t="str">
        <f>IF(tbl_Customers[[#This Row],[total_intl_charge]] &lt;= 3, "Low Charges", "High Charges")</f>
        <v>High Charges</v>
      </c>
      <c r="Z2835" t="str">
        <f>IF(tbl_Customers[[#This Row],[total_eve_calls]]&lt;=80,"Low Calls",
IF(tbl_Customers[[#This Row],[total_eve_calls]]&lt;=120,"Medium Calls","High Calls"))</f>
        <v>Medium Calls</v>
      </c>
      <c r="AA2835" t="str">
        <f>IF(tbl_Customers[[#This Row],[total_eve_charge]]&lt;=15,"Low Charges",
IF(tbl_Customers[[#This Row],[total_eve_charge]]&lt;=20,"Medium Charges","High Charges"))</f>
        <v>Low Charges</v>
      </c>
      <c r="AB2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35" t="str">
        <f>IF(tbl_Customers[[#This Row],[number_vmail_messages]] = 0, "No Usage", IF(tbl_Customers[[#This Row],[number_vmail_messages]] &lt;= 20, "Low Usage", IF(tbl_Customers[[#This Row],[number_vmail_messages]] &lt;= 40, "Medium Usgae", "High Usage")))</f>
        <v>No Usage</v>
      </c>
      <c r="AD2835" t="str">
        <f>IF(tbl_Customers[[#This Row],[total_day_minutes]]&lt;=150,"Low Usage", IF(tbl_Customers[[#This Row],[total_day_minutes]]&lt;=200,"Medium Usage", IF(tbl_Customers[[#This Row],[total_day_minutes]]&lt;=250,"High Usage","Very High Usage")))</f>
        <v>High Usage</v>
      </c>
      <c r="AE2835" t="str">
        <f>IF(tbl_Customers[[#This Row],[total_intl_calls]]&lt;=5,"Low Calls", IF(tbl_Customers[[#This Row],[total_intl_calls]]&lt;=10, "Medium Calls", "High Calls"))</f>
        <v>Low Calls</v>
      </c>
      <c r="AF28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5" t="str">
        <f>IF(tbl_Customers[[#This Row],[Churn_Risk_Score]]&gt;=10,"High Risk", IF(tbl_Customers[[#This Row],[Churn_Risk_Score]]&gt;=5,"Medium Risk","Low Risk"))</f>
        <v>Low Risk</v>
      </c>
      <c r="AH2835">
        <f>tbl_Customers[[#This Row],[total_day_charge]] + tbl_Customers[[#This Row],[total_eve_charge]] + tbl_Customers[[#This Row],[total_night_charge]] + tbl_Customers[[#This Row],[total_intl_charge]]</f>
        <v>61.77</v>
      </c>
    </row>
    <row r="2836" spans="1:34"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t="str">
        <f>IF(tbl_Customers[[#This Row],[total_intl_charge]] &lt;= 3, "Low Charges", "High Charges")</f>
        <v>Low Charges</v>
      </c>
      <c r="Z2836" t="str">
        <f>IF(tbl_Customers[[#This Row],[total_eve_calls]]&lt;=80,"Low Calls",
IF(tbl_Customers[[#This Row],[total_eve_calls]]&lt;=120,"Medium Calls","High Calls"))</f>
        <v>Medium Calls</v>
      </c>
      <c r="AA2836" t="str">
        <f>IF(tbl_Customers[[#This Row],[total_eve_charge]]&lt;=15,"Low Charges",
IF(tbl_Customers[[#This Row],[total_eve_charge]]&lt;=20,"Medium Charges","High Charges"))</f>
        <v>Low Charges</v>
      </c>
      <c r="AB2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6" t="str">
        <f>IF(tbl_Customers[[#This Row],[number_vmail_messages]] = 0, "No Usage", IF(tbl_Customers[[#This Row],[number_vmail_messages]] &lt;= 20, "Low Usage", IF(tbl_Customers[[#This Row],[number_vmail_messages]] &lt;= 40, "Medium Usgae", "High Usage")))</f>
        <v>No Usage</v>
      </c>
      <c r="AD2836" t="str">
        <f>IF(tbl_Customers[[#This Row],[total_day_minutes]]&lt;=150,"Low Usage", IF(tbl_Customers[[#This Row],[total_day_minutes]]&lt;=200,"Medium Usage", IF(tbl_Customers[[#This Row],[total_day_minutes]]&lt;=250,"High Usage","Very High Usage")))</f>
        <v>Medium Usage</v>
      </c>
      <c r="AE2836" t="str">
        <f>IF(tbl_Customers[[#This Row],[total_intl_calls]]&lt;=5,"Low Calls", IF(tbl_Customers[[#This Row],[total_intl_calls]]&lt;=10, "Medium Calls", "High Calls"))</f>
        <v>Low Calls</v>
      </c>
      <c r="AF28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6" t="str">
        <f>IF(tbl_Customers[[#This Row],[Churn_Risk_Score]]&gt;=10,"High Risk", IF(tbl_Customers[[#This Row],[Churn_Risk_Score]]&gt;=5,"Medium Risk","Low Risk"))</f>
        <v>Low Risk</v>
      </c>
      <c r="AH2836">
        <f>tbl_Customers[[#This Row],[total_day_charge]] + tbl_Customers[[#This Row],[total_eve_charge]] + tbl_Customers[[#This Row],[total_night_charge]] + tbl_Customers[[#This Row],[total_intl_charge]]</f>
        <v>55.379999999999995</v>
      </c>
    </row>
    <row r="2837" spans="1:34"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t="str">
        <f>IF(tbl_Customers[[#This Row],[total_intl_charge]] &lt;= 3, "Low Charges", "High Charges")</f>
        <v>Low Charges</v>
      </c>
      <c r="Z2837" t="str">
        <f>IF(tbl_Customers[[#This Row],[total_eve_calls]]&lt;=80,"Low Calls",
IF(tbl_Customers[[#This Row],[total_eve_calls]]&lt;=120,"Medium Calls","High Calls"))</f>
        <v>Low Calls</v>
      </c>
      <c r="AA2837" t="str">
        <f>IF(tbl_Customers[[#This Row],[total_eve_charge]]&lt;=15,"Low Charges",
IF(tbl_Customers[[#This Row],[total_eve_charge]]&lt;=20,"Medium Charges","High Charges"))</f>
        <v>Low Charges</v>
      </c>
      <c r="AB2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7" t="str">
        <f>IF(tbl_Customers[[#This Row],[number_vmail_messages]] = 0, "No Usage", IF(tbl_Customers[[#This Row],[number_vmail_messages]] &lt;= 20, "Low Usage", IF(tbl_Customers[[#This Row],[number_vmail_messages]] &lt;= 40, "Medium Usgae", "High Usage")))</f>
        <v>No Usage</v>
      </c>
      <c r="AD2837" t="str">
        <f>IF(tbl_Customers[[#This Row],[total_day_minutes]]&lt;=150,"Low Usage", IF(tbl_Customers[[#This Row],[total_day_minutes]]&lt;=200,"Medium Usage", IF(tbl_Customers[[#This Row],[total_day_minutes]]&lt;=250,"High Usage","Very High Usage")))</f>
        <v>High Usage</v>
      </c>
      <c r="AE2837" t="str">
        <f>IF(tbl_Customers[[#This Row],[total_intl_calls]]&lt;=5,"Low Calls", IF(tbl_Customers[[#This Row],[total_intl_calls]]&lt;=10, "Medium Calls", "High Calls"))</f>
        <v>Low Calls</v>
      </c>
      <c r="AF28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7" t="str">
        <f>IF(tbl_Customers[[#This Row],[Churn_Risk_Score]]&gt;=10,"High Risk", IF(tbl_Customers[[#This Row],[Churn_Risk_Score]]&gt;=5,"Medium Risk","Low Risk"))</f>
        <v>Low Risk</v>
      </c>
      <c r="AH2837">
        <f>tbl_Customers[[#This Row],[total_day_charge]] + tbl_Customers[[#This Row],[total_eve_charge]] + tbl_Customers[[#This Row],[total_night_charge]] + tbl_Customers[[#This Row],[total_intl_charge]]</f>
        <v>62.449999999999996</v>
      </c>
    </row>
    <row r="2838" spans="1:34"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t="str">
        <f>IF(tbl_Customers[[#This Row],[total_intl_charge]] &lt;= 3, "Low Charges", "High Charges")</f>
        <v>High Charges</v>
      </c>
      <c r="Z2838" t="str">
        <f>IF(tbl_Customers[[#This Row],[total_eve_calls]]&lt;=80,"Low Calls",
IF(tbl_Customers[[#This Row],[total_eve_calls]]&lt;=120,"Medium Calls","High Calls"))</f>
        <v>High Calls</v>
      </c>
      <c r="AA2838" t="str">
        <f>IF(tbl_Customers[[#This Row],[total_eve_charge]]&lt;=15,"Low Charges",
IF(tbl_Customers[[#This Row],[total_eve_charge]]&lt;=20,"Medium Charges","High Charges"))</f>
        <v>Medium Charges</v>
      </c>
      <c r="AB2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8" t="str">
        <f>IF(tbl_Customers[[#This Row],[number_vmail_messages]] = 0, "No Usage", IF(tbl_Customers[[#This Row],[number_vmail_messages]] &lt;= 20, "Low Usage", IF(tbl_Customers[[#This Row],[number_vmail_messages]] &lt;= 40, "Medium Usgae", "High Usage")))</f>
        <v>Medium Usgae</v>
      </c>
      <c r="AD2838" t="str">
        <f>IF(tbl_Customers[[#This Row],[total_day_minutes]]&lt;=150,"Low Usage", IF(tbl_Customers[[#This Row],[total_day_minutes]]&lt;=200,"Medium Usage", IF(tbl_Customers[[#This Row],[total_day_minutes]]&lt;=250,"High Usage","Very High Usage")))</f>
        <v>High Usage</v>
      </c>
      <c r="AE2838" t="str">
        <f>IF(tbl_Customers[[#This Row],[total_intl_calls]]&lt;=5,"Low Calls", IF(tbl_Customers[[#This Row],[total_intl_calls]]&lt;=10, "Medium Calls", "High Calls"))</f>
        <v>Low Calls</v>
      </c>
      <c r="AF28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8" t="str">
        <f>IF(tbl_Customers[[#This Row],[Churn_Risk_Score]]&gt;=10,"High Risk", IF(tbl_Customers[[#This Row],[Churn_Risk_Score]]&gt;=5,"Medium Risk","Low Risk"))</f>
        <v>Low Risk</v>
      </c>
      <c r="AH2838">
        <f>tbl_Customers[[#This Row],[total_day_charge]] + tbl_Customers[[#This Row],[total_eve_charge]] + tbl_Customers[[#This Row],[total_night_charge]] + tbl_Customers[[#This Row],[total_intl_charge]]</f>
        <v>70.62</v>
      </c>
    </row>
    <row r="2839" spans="1:34"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t="str">
        <f>IF(tbl_Customers[[#This Row],[total_intl_charge]] &lt;= 3, "Low Charges", "High Charges")</f>
        <v>Low Charges</v>
      </c>
      <c r="Z2839" t="str">
        <f>IF(tbl_Customers[[#This Row],[total_eve_calls]]&lt;=80,"Low Calls",
IF(tbl_Customers[[#This Row],[total_eve_calls]]&lt;=120,"Medium Calls","High Calls"))</f>
        <v>Low Calls</v>
      </c>
      <c r="AA2839" t="str">
        <f>IF(tbl_Customers[[#This Row],[total_eve_charge]]&lt;=15,"Low Charges",
IF(tbl_Customers[[#This Row],[total_eve_charge]]&lt;=20,"Medium Charges","High Charges"))</f>
        <v>Low Charges</v>
      </c>
      <c r="AB2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39" t="str">
        <f>IF(tbl_Customers[[#This Row],[number_vmail_messages]] = 0, "No Usage", IF(tbl_Customers[[#This Row],[number_vmail_messages]] &lt;= 20, "Low Usage", IF(tbl_Customers[[#This Row],[number_vmail_messages]] &lt;= 40, "Medium Usgae", "High Usage")))</f>
        <v>No Usage</v>
      </c>
      <c r="AD2839" t="str">
        <f>IF(tbl_Customers[[#This Row],[total_day_minutes]]&lt;=150,"Low Usage", IF(tbl_Customers[[#This Row],[total_day_minutes]]&lt;=200,"Medium Usage", IF(tbl_Customers[[#This Row],[total_day_minutes]]&lt;=250,"High Usage","Very High Usage")))</f>
        <v>Low Usage</v>
      </c>
      <c r="AE2839" t="str">
        <f>IF(tbl_Customers[[#This Row],[total_intl_calls]]&lt;=5,"Low Calls", IF(tbl_Customers[[#This Row],[total_intl_calls]]&lt;=10, "Medium Calls", "High Calls"))</f>
        <v>Low Calls</v>
      </c>
      <c r="AF28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9" t="str">
        <f>IF(tbl_Customers[[#This Row],[Churn_Risk_Score]]&gt;=10,"High Risk", IF(tbl_Customers[[#This Row],[Churn_Risk_Score]]&gt;=5,"Medium Risk","Low Risk"))</f>
        <v>Low Risk</v>
      </c>
      <c r="AH2839">
        <f>tbl_Customers[[#This Row],[total_day_charge]] + tbl_Customers[[#This Row],[total_eve_charge]] + tbl_Customers[[#This Row],[total_night_charge]] + tbl_Customers[[#This Row],[total_intl_charge]]</f>
        <v>37.17</v>
      </c>
    </row>
    <row r="2840" spans="1:34"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t="str">
        <f>IF(tbl_Customers[[#This Row],[total_intl_charge]] &lt;= 3, "Low Charges", "High Charges")</f>
        <v>High Charges</v>
      </c>
      <c r="Z2840" t="str">
        <f>IF(tbl_Customers[[#This Row],[total_eve_calls]]&lt;=80,"Low Calls",
IF(tbl_Customers[[#This Row],[total_eve_calls]]&lt;=120,"Medium Calls","High Calls"))</f>
        <v>Medium Calls</v>
      </c>
      <c r="AA2840" t="str">
        <f>IF(tbl_Customers[[#This Row],[total_eve_charge]]&lt;=15,"Low Charges",
IF(tbl_Customers[[#This Row],[total_eve_charge]]&lt;=20,"Medium Charges","High Charges"))</f>
        <v>Low Charges</v>
      </c>
      <c r="AB2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0" t="str">
        <f>IF(tbl_Customers[[#This Row],[number_vmail_messages]] = 0, "No Usage", IF(tbl_Customers[[#This Row],[number_vmail_messages]] &lt;= 20, "Low Usage", IF(tbl_Customers[[#This Row],[number_vmail_messages]] &lt;= 40, "Medium Usgae", "High Usage")))</f>
        <v>High Usage</v>
      </c>
      <c r="AD2840" t="str">
        <f>IF(tbl_Customers[[#This Row],[total_day_minutes]]&lt;=150,"Low Usage", IF(tbl_Customers[[#This Row],[total_day_minutes]]&lt;=200,"Medium Usage", IF(tbl_Customers[[#This Row],[total_day_minutes]]&lt;=250,"High Usage","Very High Usage")))</f>
        <v>Medium Usage</v>
      </c>
      <c r="AE2840" t="str">
        <f>IF(tbl_Customers[[#This Row],[total_intl_calls]]&lt;=5,"Low Calls", IF(tbl_Customers[[#This Row],[total_intl_calls]]&lt;=10, "Medium Calls", "High Calls"))</f>
        <v>Low Calls</v>
      </c>
      <c r="AF28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0" t="str">
        <f>IF(tbl_Customers[[#This Row],[Churn_Risk_Score]]&gt;=10,"High Risk", IF(tbl_Customers[[#This Row],[Churn_Risk_Score]]&gt;=5,"Medium Risk","Low Risk"))</f>
        <v>Low Risk</v>
      </c>
      <c r="AH2840">
        <f>tbl_Customers[[#This Row],[total_day_charge]] + tbl_Customers[[#This Row],[total_eve_charge]] + tbl_Customers[[#This Row],[total_night_charge]] + tbl_Customers[[#This Row],[total_intl_charge]]</f>
        <v>54.7</v>
      </c>
    </row>
    <row r="2841" spans="1:34"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t="str">
        <f>IF(tbl_Customers[[#This Row],[total_intl_charge]] &lt;= 3, "Low Charges", "High Charges")</f>
        <v>Low Charges</v>
      </c>
      <c r="Z2841" t="str">
        <f>IF(tbl_Customers[[#This Row],[total_eve_calls]]&lt;=80,"Low Calls",
IF(tbl_Customers[[#This Row],[total_eve_calls]]&lt;=120,"Medium Calls","High Calls"))</f>
        <v>Medium Calls</v>
      </c>
      <c r="AA2841" t="str">
        <f>IF(tbl_Customers[[#This Row],[total_eve_charge]]&lt;=15,"Low Charges",
IF(tbl_Customers[[#This Row],[total_eve_charge]]&lt;=20,"Medium Charges","High Charges"))</f>
        <v>Medium Charges</v>
      </c>
      <c r="AB2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1" t="str">
        <f>IF(tbl_Customers[[#This Row],[number_vmail_messages]] = 0, "No Usage", IF(tbl_Customers[[#This Row],[number_vmail_messages]] &lt;= 20, "Low Usage", IF(tbl_Customers[[#This Row],[number_vmail_messages]] &lt;= 40, "Medium Usgae", "High Usage")))</f>
        <v>No Usage</v>
      </c>
      <c r="AD2841" t="str">
        <f>IF(tbl_Customers[[#This Row],[total_day_minutes]]&lt;=150,"Low Usage", IF(tbl_Customers[[#This Row],[total_day_minutes]]&lt;=200,"Medium Usage", IF(tbl_Customers[[#This Row],[total_day_minutes]]&lt;=250,"High Usage","Very High Usage")))</f>
        <v>Low Usage</v>
      </c>
      <c r="AE2841" t="str">
        <f>IF(tbl_Customers[[#This Row],[total_intl_calls]]&lt;=5,"Low Calls", IF(tbl_Customers[[#This Row],[total_intl_calls]]&lt;=10, "Medium Calls", "High Calls"))</f>
        <v>Low Calls</v>
      </c>
      <c r="AF28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1" t="str">
        <f>IF(tbl_Customers[[#This Row],[Churn_Risk_Score]]&gt;=10,"High Risk", IF(tbl_Customers[[#This Row],[Churn_Risk_Score]]&gt;=5,"Medium Risk","Low Risk"))</f>
        <v>Low Risk</v>
      </c>
      <c r="AH2841">
        <f>tbl_Customers[[#This Row],[total_day_charge]] + tbl_Customers[[#This Row],[total_eve_charge]] + tbl_Customers[[#This Row],[total_night_charge]] + tbl_Customers[[#This Row],[total_intl_charge]]</f>
        <v>45.370000000000005</v>
      </c>
    </row>
    <row r="2842" spans="1:34"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t="str">
        <f>IF(tbl_Customers[[#This Row],[total_intl_charge]] &lt;= 3, "Low Charges", "High Charges")</f>
        <v>Low Charges</v>
      </c>
      <c r="Z2842" t="str">
        <f>IF(tbl_Customers[[#This Row],[total_eve_calls]]&lt;=80,"Low Calls",
IF(tbl_Customers[[#This Row],[total_eve_calls]]&lt;=120,"Medium Calls","High Calls"))</f>
        <v>Medium Calls</v>
      </c>
      <c r="AA2842" t="str">
        <f>IF(tbl_Customers[[#This Row],[total_eve_charge]]&lt;=15,"Low Charges",
IF(tbl_Customers[[#This Row],[total_eve_charge]]&lt;=20,"Medium Charges","High Charges"))</f>
        <v>Low Charges</v>
      </c>
      <c r="AB2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2" t="str">
        <f>IF(tbl_Customers[[#This Row],[number_vmail_messages]] = 0, "No Usage", IF(tbl_Customers[[#This Row],[number_vmail_messages]] &lt;= 20, "Low Usage", IF(tbl_Customers[[#This Row],[number_vmail_messages]] &lt;= 40, "Medium Usgae", "High Usage")))</f>
        <v>No Usage</v>
      </c>
      <c r="AD2842" t="str">
        <f>IF(tbl_Customers[[#This Row],[total_day_minutes]]&lt;=150,"Low Usage", IF(tbl_Customers[[#This Row],[total_day_minutes]]&lt;=200,"Medium Usage", IF(tbl_Customers[[#This Row],[total_day_minutes]]&lt;=250,"High Usage","Very High Usage")))</f>
        <v>High Usage</v>
      </c>
      <c r="AE2842" t="str">
        <f>IF(tbl_Customers[[#This Row],[total_intl_calls]]&lt;=5,"Low Calls", IF(tbl_Customers[[#This Row],[total_intl_calls]]&lt;=10, "Medium Calls", "High Calls"))</f>
        <v>Medium Calls</v>
      </c>
      <c r="AF28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2" t="str">
        <f>IF(tbl_Customers[[#This Row],[Churn_Risk_Score]]&gt;=10,"High Risk", IF(tbl_Customers[[#This Row],[Churn_Risk_Score]]&gt;=5,"Medium Risk","Low Risk"))</f>
        <v>Low Risk</v>
      </c>
      <c r="AH2842">
        <f>tbl_Customers[[#This Row],[total_day_charge]] + tbl_Customers[[#This Row],[total_eve_charge]] + tbl_Customers[[#This Row],[total_night_charge]] + tbl_Customers[[#This Row],[total_intl_charge]]</f>
        <v>65.16</v>
      </c>
    </row>
    <row r="2843" spans="1:34"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t="str">
        <f>IF(tbl_Customers[[#This Row],[total_intl_charge]] &lt;= 3, "Low Charges", "High Charges")</f>
        <v>Low Charges</v>
      </c>
      <c r="Z2843" t="str">
        <f>IF(tbl_Customers[[#This Row],[total_eve_calls]]&lt;=80,"Low Calls",
IF(tbl_Customers[[#This Row],[total_eve_calls]]&lt;=120,"Medium Calls","High Calls"))</f>
        <v>Medium Calls</v>
      </c>
      <c r="AA2843" t="str">
        <f>IF(tbl_Customers[[#This Row],[total_eve_charge]]&lt;=15,"Low Charges",
IF(tbl_Customers[[#This Row],[total_eve_charge]]&lt;=20,"Medium Charges","High Charges"))</f>
        <v>Medium Charges</v>
      </c>
      <c r="AB2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3" t="str">
        <f>IF(tbl_Customers[[#This Row],[number_vmail_messages]] = 0, "No Usage", IF(tbl_Customers[[#This Row],[number_vmail_messages]] &lt;= 20, "Low Usage", IF(tbl_Customers[[#This Row],[number_vmail_messages]] &lt;= 40, "Medium Usgae", "High Usage")))</f>
        <v>No Usage</v>
      </c>
      <c r="AD2843" t="str">
        <f>IF(tbl_Customers[[#This Row],[total_day_minutes]]&lt;=150,"Low Usage", IF(tbl_Customers[[#This Row],[total_day_minutes]]&lt;=200,"Medium Usage", IF(tbl_Customers[[#This Row],[total_day_minutes]]&lt;=250,"High Usage","Very High Usage")))</f>
        <v>High Usage</v>
      </c>
      <c r="AE2843" t="str">
        <f>IF(tbl_Customers[[#This Row],[total_intl_calls]]&lt;=5,"Low Calls", IF(tbl_Customers[[#This Row],[total_intl_calls]]&lt;=10, "Medium Calls", "High Calls"))</f>
        <v>Low Calls</v>
      </c>
      <c r="AF28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3" t="str">
        <f>IF(tbl_Customers[[#This Row],[Churn_Risk_Score]]&gt;=10,"High Risk", IF(tbl_Customers[[#This Row],[Churn_Risk_Score]]&gt;=5,"Medium Risk","Low Risk"))</f>
        <v>Low Risk</v>
      </c>
      <c r="AH2843">
        <f>tbl_Customers[[#This Row],[total_day_charge]] + tbl_Customers[[#This Row],[total_eve_charge]] + tbl_Customers[[#This Row],[total_night_charge]] + tbl_Customers[[#This Row],[total_intl_charge]]</f>
        <v>66.040000000000006</v>
      </c>
    </row>
    <row r="2844" spans="1:34"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t="str">
        <f>IF(tbl_Customers[[#This Row],[total_intl_charge]] &lt;= 3, "Low Charges", "High Charges")</f>
        <v>High Charges</v>
      </c>
      <c r="Z2844" t="str">
        <f>IF(tbl_Customers[[#This Row],[total_eve_calls]]&lt;=80,"Low Calls",
IF(tbl_Customers[[#This Row],[total_eve_calls]]&lt;=120,"Medium Calls","High Calls"))</f>
        <v>Medium Calls</v>
      </c>
      <c r="AA2844" t="str">
        <f>IF(tbl_Customers[[#This Row],[total_eve_charge]]&lt;=15,"Low Charges",
IF(tbl_Customers[[#This Row],[total_eve_charge]]&lt;=20,"Medium Charges","High Charges"))</f>
        <v>Medium Charges</v>
      </c>
      <c r="AB2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4" t="str">
        <f>IF(tbl_Customers[[#This Row],[number_vmail_messages]] = 0, "No Usage", IF(tbl_Customers[[#This Row],[number_vmail_messages]] &lt;= 20, "Low Usage", IF(tbl_Customers[[#This Row],[number_vmail_messages]] &lt;= 40, "Medium Usgae", "High Usage")))</f>
        <v>Medium Usgae</v>
      </c>
      <c r="AD2844" t="str">
        <f>IF(tbl_Customers[[#This Row],[total_day_minutes]]&lt;=150,"Low Usage", IF(tbl_Customers[[#This Row],[total_day_minutes]]&lt;=200,"Medium Usage", IF(tbl_Customers[[#This Row],[total_day_minutes]]&lt;=250,"High Usage","Very High Usage")))</f>
        <v>Low Usage</v>
      </c>
      <c r="AE2844" t="str">
        <f>IF(tbl_Customers[[#This Row],[total_intl_calls]]&lt;=5,"Low Calls", IF(tbl_Customers[[#This Row],[total_intl_calls]]&lt;=10, "Medium Calls", "High Calls"))</f>
        <v>Low Calls</v>
      </c>
      <c r="AF28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4" t="str">
        <f>IF(tbl_Customers[[#This Row],[Churn_Risk_Score]]&gt;=10,"High Risk", IF(tbl_Customers[[#This Row],[Churn_Risk_Score]]&gt;=5,"Medium Risk","Low Risk"))</f>
        <v>Low Risk</v>
      </c>
      <c r="AH2844">
        <f>tbl_Customers[[#This Row],[total_day_charge]] + tbl_Customers[[#This Row],[total_eve_charge]] + tbl_Customers[[#This Row],[total_night_charge]] + tbl_Customers[[#This Row],[total_intl_charge]]</f>
        <v>51.58</v>
      </c>
    </row>
    <row r="2845" spans="1:34"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t="str">
        <f>IF(tbl_Customers[[#This Row],[total_intl_charge]] &lt;= 3, "Low Charges", "High Charges")</f>
        <v>High Charges</v>
      </c>
      <c r="Z2845" t="str">
        <f>IF(tbl_Customers[[#This Row],[total_eve_calls]]&lt;=80,"Low Calls",
IF(tbl_Customers[[#This Row],[total_eve_calls]]&lt;=120,"Medium Calls","High Calls"))</f>
        <v>Medium Calls</v>
      </c>
      <c r="AA2845" t="str">
        <f>IF(tbl_Customers[[#This Row],[total_eve_charge]]&lt;=15,"Low Charges",
IF(tbl_Customers[[#This Row],[total_eve_charge]]&lt;=20,"Medium Charges","High Charges"))</f>
        <v>Medium Charges</v>
      </c>
      <c r="AB2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5" t="str">
        <f>IF(tbl_Customers[[#This Row],[number_vmail_messages]] = 0, "No Usage", IF(tbl_Customers[[#This Row],[number_vmail_messages]] &lt;= 20, "Low Usage", IF(tbl_Customers[[#This Row],[number_vmail_messages]] &lt;= 40, "Medium Usgae", "High Usage")))</f>
        <v>No Usage</v>
      </c>
      <c r="AD2845" t="str">
        <f>IF(tbl_Customers[[#This Row],[total_day_minutes]]&lt;=150,"Low Usage", IF(tbl_Customers[[#This Row],[total_day_minutes]]&lt;=200,"Medium Usage", IF(tbl_Customers[[#This Row],[total_day_minutes]]&lt;=250,"High Usage","Very High Usage")))</f>
        <v>High Usage</v>
      </c>
      <c r="AE2845" t="str">
        <f>IF(tbl_Customers[[#This Row],[total_intl_calls]]&lt;=5,"Low Calls", IF(tbl_Customers[[#This Row],[total_intl_calls]]&lt;=10, "Medium Calls", "High Calls"))</f>
        <v>Low Calls</v>
      </c>
      <c r="AF28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5" t="str">
        <f>IF(tbl_Customers[[#This Row],[Churn_Risk_Score]]&gt;=10,"High Risk", IF(tbl_Customers[[#This Row],[Churn_Risk_Score]]&gt;=5,"Medium Risk","Low Risk"))</f>
        <v>Low Risk</v>
      </c>
      <c r="AH2845">
        <f>tbl_Customers[[#This Row],[total_day_charge]] + tbl_Customers[[#This Row],[total_eve_charge]] + tbl_Customers[[#This Row],[total_night_charge]] + tbl_Customers[[#This Row],[total_intl_charge]]</f>
        <v>72.279999999999987</v>
      </c>
    </row>
    <row r="2846" spans="1:34"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t="str">
        <f>IF(tbl_Customers[[#This Row],[total_intl_charge]] &lt;= 3, "Low Charges", "High Charges")</f>
        <v>High Charges</v>
      </c>
      <c r="Z2846" t="str">
        <f>IF(tbl_Customers[[#This Row],[total_eve_calls]]&lt;=80,"Low Calls",
IF(tbl_Customers[[#This Row],[total_eve_calls]]&lt;=120,"Medium Calls","High Calls"))</f>
        <v>Medium Calls</v>
      </c>
      <c r="AA2846" t="str">
        <f>IF(tbl_Customers[[#This Row],[total_eve_charge]]&lt;=15,"Low Charges",
IF(tbl_Customers[[#This Row],[total_eve_charge]]&lt;=20,"Medium Charges","High Charges"))</f>
        <v>High Charges</v>
      </c>
      <c r="AB2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6" t="str">
        <f>IF(tbl_Customers[[#This Row],[number_vmail_messages]] = 0, "No Usage", IF(tbl_Customers[[#This Row],[number_vmail_messages]] &lt;= 20, "Low Usage", IF(tbl_Customers[[#This Row],[number_vmail_messages]] &lt;= 40, "Medium Usgae", "High Usage")))</f>
        <v>Medium Usgae</v>
      </c>
      <c r="AD2846" t="str">
        <f>IF(tbl_Customers[[#This Row],[total_day_minutes]]&lt;=150,"Low Usage", IF(tbl_Customers[[#This Row],[total_day_minutes]]&lt;=200,"Medium Usage", IF(tbl_Customers[[#This Row],[total_day_minutes]]&lt;=250,"High Usage","Very High Usage")))</f>
        <v>Medium Usage</v>
      </c>
      <c r="AE2846" t="str">
        <f>IF(tbl_Customers[[#This Row],[total_intl_calls]]&lt;=5,"Low Calls", IF(tbl_Customers[[#This Row],[total_intl_calls]]&lt;=10, "Medium Calls", "High Calls"))</f>
        <v>Low Calls</v>
      </c>
      <c r="AF28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46" t="str">
        <f>IF(tbl_Customers[[#This Row],[Churn_Risk_Score]]&gt;=10,"High Risk", IF(tbl_Customers[[#This Row],[Churn_Risk_Score]]&gt;=5,"Medium Risk","Low Risk"))</f>
        <v>Medium Risk</v>
      </c>
      <c r="AH2846">
        <f>tbl_Customers[[#This Row],[total_day_charge]] + tbl_Customers[[#This Row],[total_eve_charge]] + tbl_Customers[[#This Row],[total_night_charge]] + tbl_Customers[[#This Row],[total_intl_charge]]</f>
        <v>60.160000000000004</v>
      </c>
    </row>
    <row r="2847" spans="1:34"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t="str">
        <f>IF(tbl_Customers[[#This Row],[total_intl_charge]] &lt;= 3, "Low Charges", "High Charges")</f>
        <v>Low Charges</v>
      </c>
      <c r="Z2847" t="str">
        <f>IF(tbl_Customers[[#This Row],[total_eve_calls]]&lt;=80,"Low Calls",
IF(tbl_Customers[[#This Row],[total_eve_calls]]&lt;=120,"Medium Calls","High Calls"))</f>
        <v>Medium Calls</v>
      </c>
      <c r="AA2847" t="str">
        <f>IF(tbl_Customers[[#This Row],[total_eve_charge]]&lt;=15,"Low Charges",
IF(tbl_Customers[[#This Row],[total_eve_charge]]&lt;=20,"Medium Charges","High Charges"))</f>
        <v>Medium Charges</v>
      </c>
      <c r="AB2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7" t="str">
        <f>IF(tbl_Customers[[#This Row],[number_vmail_messages]] = 0, "No Usage", IF(tbl_Customers[[#This Row],[number_vmail_messages]] &lt;= 20, "Low Usage", IF(tbl_Customers[[#This Row],[number_vmail_messages]] &lt;= 40, "Medium Usgae", "High Usage")))</f>
        <v>No Usage</v>
      </c>
      <c r="AD2847" t="str">
        <f>IF(tbl_Customers[[#This Row],[total_day_minutes]]&lt;=150,"Low Usage", IF(tbl_Customers[[#This Row],[total_day_minutes]]&lt;=200,"Medium Usage", IF(tbl_Customers[[#This Row],[total_day_minutes]]&lt;=250,"High Usage","Very High Usage")))</f>
        <v>Medium Usage</v>
      </c>
      <c r="AE2847" t="str">
        <f>IF(tbl_Customers[[#This Row],[total_intl_calls]]&lt;=5,"Low Calls", IF(tbl_Customers[[#This Row],[total_intl_calls]]&lt;=10, "Medium Calls", "High Calls"))</f>
        <v>Medium Calls</v>
      </c>
      <c r="AF28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7" t="str">
        <f>IF(tbl_Customers[[#This Row],[Churn_Risk_Score]]&gt;=10,"High Risk", IF(tbl_Customers[[#This Row],[Churn_Risk_Score]]&gt;=5,"Medium Risk","Low Risk"))</f>
        <v>Low Risk</v>
      </c>
      <c r="AH2847">
        <f>tbl_Customers[[#This Row],[total_day_charge]] + tbl_Customers[[#This Row],[total_eve_charge]] + tbl_Customers[[#This Row],[total_night_charge]] + tbl_Customers[[#This Row],[total_intl_charge]]</f>
        <v>62.73</v>
      </c>
    </row>
    <row r="2848" spans="1:34"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t="str">
        <f>IF(tbl_Customers[[#This Row],[total_intl_charge]] &lt;= 3, "Low Charges", "High Charges")</f>
        <v>Low Charges</v>
      </c>
      <c r="Z2848" t="str">
        <f>IF(tbl_Customers[[#This Row],[total_eve_calls]]&lt;=80,"Low Calls",
IF(tbl_Customers[[#This Row],[total_eve_calls]]&lt;=120,"Medium Calls","High Calls"))</f>
        <v>Medium Calls</v>
      </c>
      <c r="AA2848" t="str">
        <f>IF(tbl_Customers[[#This Row],[total_eve_charge]]&lt;=15,"Low Charges",
IF(tbl_Customers[[#This Row],[total_eve_charge]]&lt;=20,"Medium Charges","High Charges"))</f>
        <v>Low Charges</v>
      </c>
      <c r="AB2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48" t="str">
        <f>IF(tbl_Customers[[#This Row],[number_vmail_messages]] = 0, "No Usage", IF(tbl_Customers[[#This Row],[number_vmail_messages]] &lt;= 20, "Low Usage", IF(tbl_Customers[[#This Row],[number_vmail_messages]] &lt;= 40, "Medium Usgae", "High Usage")))</f>
        <v>No Usage</v>
      </c>
      <c r="AD2848" t="str">
        <f>IF(tbl_Customers[[#This Row],[total_day_minutes]]&lt;=150,"Low Usage", IF(tbl_Customers[[#This Row],[total_day_minutes]]&lt;=200,"Medium Usage", IF(tbl_Customers[[#This Row],[total_day_minutes]]&lt;=250,"High Usage","Very High Usage")))</f>
        <v>Low Usage</v>
      </c>
      <c r="AE2848" t="str">
        <f>IF(tbl_Customers[[#This Row],[total_intl_calls]]&lt;=5,"Low Calls", IF(tbl_Customers[[#This Row],[total_intl_calls]]&lt;=10, "Medium Calls", "High Calls"))</f>
        <v>Low Calls</v>
      </c>
      <c r="AF28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8" t="str">
        <f>IF(tbl_Customers[[#This Row],[Churn_Risk_Score]]&gt;=10,"High Risk", IF(tbl_Customers[[#This Row],[Churn_Risk_Score]]&gt;=5,"Medium Risk","Low Risk"))</f>
        <v>Low Risk</v>
      </c>
      <c r="AH2848">
        <f>tbl_Customers[[#This Row],[total_day_charge]] + tbl_Customers[[#This Row],[total_eve_charge]] + tbl_Customers[[#This Row],[total_night_charge]] + tbl_Customers[[#This Row],[total_intl_charge]]</f>
        <v>41.13</v>
      </c>
    </row>
    <row r="2849" spans="1:34"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t="str">
        <f>IF(tbl_Customers[[#This Row],[total_intl_charge]] &lt;= 3, "Low Charges", "High Charges")</f>
        <v>Low Charges</v>
      </c>
      <c r="Z2849" t="str">
        <f>IF(tbl_Customers[[#This Row],[total_eve_calls]]&lt;=80,"Low Calls",
IF(tbl_Customers[[#This Row],[total_eve_calls]]&lt;=120,"Medium Calls","High Calls"))</f>
        <v>Medium Calls</v>
      </c>
      <c r="AA2849" t="str">
        <f>IF(tbl_Customers[[#This Row],[total_eve_charge]]&lt;=15,"Low Charges",
IF(tbl_Customers[[#This Row],[total_eve_charge]]&lt;=20,"Medium Charges","High Charges"))</f>
        <v>High Charges</v>
      </c>
      <c r="AB2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9" t="str">
        <f>IF(tbl_Customers[[#This Row],[number_vmail_messages]] = 0, "No Usage", IF(tbl_Customers[[#This Row],[number_vmail_messages]] &lt;= 20, "Low Usage", IF(tbl_Customers[[#This Row],[number_vmail_messages]] &lt;= 40, "Medium Usgae", "High Usage")))</f>
        <v>Medium Usgae</v>
      </c>
      <c r="AD2849" t="str">
        <f>IF(tbl_Customers[[#This Row],[total_day_minutes]]&lt;=150,"Low Usage", IF(tbl_Customers[[#This Row],[total_day_minutes]]&lt;=200,"Medium Usage", IF(tbl_Customers[[#This Row],[total_day_minutes]]&lt;=250,"High Usage","Very High Usage")))</f>
        <v>Low Usage</v>
      </c>
      <c r="AE2849" t="str">
        <f>IF(tbl_Customers[[#This Row],[total_intl_calls]]&lt;=5,"Low Calls", IF(tbl_Customers[[#This Row],[total_intl_calls]]&lt;=10, "Medium Calls", "High Calls"))</f>
        <v>Medium Calls</v>
      </c>
      <c r="AF28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49" t="str">
        <f>IF(tbl_Customers[[#This Row],[Churn_Risk_Score]]&gt;=10,"High Risk", IF(tbl_Customers[[#This Row],[Churn_Risk_Score]]&gt;=5,"Medium Risk","Low Risk"))</f>
        <v>Low Risk</v>
      </c>
      <c r="AH2849">
        <f>tbl_Customers[[#This Row],[total_day_charge]] + tbl_Customers[[#This Row],[total_eve_charge]] + tbl_Customers[[#This Row],[total_night_charge]] + tbl_Customers[[#This Row],[total_intl_charge]]</f>
        <v>48.84</v>
      </c>
    </row>
    <row r="2850" spans="1:34"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t="str">
        <f>IF(tbl_Customers[[#This Row],[total_intl_charge]] &lt;= 3, "Low Charges", "High Charges")</f>
        <v>Low Charges</v>
      </c>
      <c r="Z2850" t="str">
        <f>IF(tbl_Customers[[#This Row],[total_eve_calls]]&lt;=80,"Low Calls",
IF(tbl_Customers[[#This Row],[total_eve_calls]]&lt;=120,"Medium Calls","High Calls"))</f>
        <v>Medium Calls</v>
      </c>
      <c r="AA2850" t="str">
        <f>IF(tbl_Customers[[#This Row],[total_eve_charge]]&lt;=15,"Low Charges",
IF(tbl_Customers[[#This Row],[total_eve_charge]]&lt;=20,"Medium Charges","High Charges"))</f>
        <v>Low Charges</v>
      </c>
      <c r="AB2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0" t="str">
        <f>IF(tbl_Customers[[#This Row],[number_vmail_messages]] = 0, "No Usage", IF(tbl_Customers[[#This Row],[number_vmail_messages]] &lt;= 20, "Low Usage", IF(tbl_Customers[[#This Row],[number_vmail_messages]] &lt;= 40, "Medium Usgae", "High Usage")))</f>
        <v>No Usage</v>
      </c>
      <c r="AD2850" t="str">
        <f>IF(tbl_Customers[[#This Row],[total_day_minutes]]&lt;=150,"Low Usage", IF(tbl_Customers[[#This Row],[total_day_minutes]]&lt;=200,"Medium Usage", IF(tbl_Customers[[#This Row],[total_day_minutes]]&lt;=250,"High Usage","Very High Usage")))</f>
        <v>High Usage</v>
      </c>
      <c r="AE2850" t="str">
        <f>IF(tbl_Customers[[#This Row],[total_intl_calls]]&lt;=5,"Low Calls", IF(tbl_Customers[[#This Row],[total_intl_calls]]&lt;=10, "Medium Calls", "High Calls"))</f>
        <v>Low Calls</v>
      </c>
      <c r="AF28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0" t="str">
        <f>IF(tbl_Customers[[#This Row],[Churn_Risk_Score]]&gt;=10,"High Risk", IF(tbl_Customers[[#This Row],[Churn_Risk_Score]]&gt;=5,"Medium Risk","Low Risk"))</f>
        <v>Low Risk</v>
      </c>
      <c r="AH2850">
        <f>tbl_Customers[[#This Row],[total_day_charge]] + tbl_Customers[[#This Row],[total_eve_charge]] + tbl_Customers[[#This Row],[total_night_charge]] + tbl_Customers[[#This Row],[total_intl_charge]]</f>
        <v>64.990000000000009</v>
      </c>
    </row>
    <row r="2851" spans="1:34"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t="str">
        <f>IF(tbl_Customers[[#This Row],[total_intl_charge]] &lt;= 3, "Low Charges", "High Charges")</f>
        <v>Low Charges</v>
      </c>
      <c r="Z2851" t="str">
        <f>IF(tbl_Customers[[#This Row],[total_eve_calls]]&lt;=80,"Low Calls",
IF(tbl_Customers[[#This Row],[total_eve_calls]]&lt;=120,"Medium Calls","High Calls"))</f>
        <v>Low Calls</v>
      </c>
      <c r="AA2851" t="str">
        <f>IF(tbl_Customers[[#This Row],[total_eve_charge]]&lt;=15,"Low Charges",
IF(tbl_Customers[[#This Row],[total_eve_charge]]&lt;=20,"Medium Charges","High Charges"))</f>
        <v>High Charges</v>
      </c>
      <c r="AB2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1" t="str">
        <f>IF(tbl_Customers[[#This Row],[number_vmail_messages]] = 0, "No Usage", IF(tbl_Customers[[#This Row],[number_vmail_messages]] &lt;= 20, "Low Usage", IF(tbl_Customers[[#This Row],[number_vmail_messages]] &lt;= 40, "Medium Usgae", "High Usage")))</f>
        <v>Medium Usgae</v>
      </c>
      <c r="AD2851" t="str">
        <f>IF(tbl_Customers[[#This Row],[total_day_minutes]]&lt;=150,"Low Usage", IF(tbl_Customers[[#This Row],[total_day_minutes]]&lt;=200,"Medium Usage", IF(tbl_Customers[[#This Row],[total_day_minutes]]&lt;=250,"High Usage","Very High Usage")))</f>
        <v>Very High Usage</v>
      </c>
      <c r="AE2851" t="str">
        <f>IF(tbl_Customers[[#This Row],[total_intl_calls]]&lt;=5,"Low Calls", IF(tbl_Customers[[#This Row],[total_intl_calls]]&lt;=10, "Medium Calls", "High Calls"))</f>
        <v>Low Calls</v>
      </c>
      <c r="AF28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1" t="str">
        <f>IF(tbl_Customers[[#This Row],[Churn_Risk_Score]]&gt;=10,"High Risk", IF(tbl_Customers[[#This Row],[Churn_Risk_Score]]&gt;=5,"Medium Risk","Low Risk"))</f>
        <v>Low Risk</v>
      </c>
      <c r="AH2851">
        <f>tbl_Customers[[#This Row],[total_day_charge]] + tbl_Customers[[#This Row],[total_eve_charge]] + tbl_Customers[[#This Row],[total_night_charge]] + tbl_Customers[[#This Row],[total_intl_charge]]</f>
        <v>79.56</v>
      </c>
    </row>
    <row r="2852" spans="1:34"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t="str">
        <f>IF(tbl_Customers[[#This Row],[total_intl_charge]] &lt;= 3, "Low Charges", "High Charges")</f>
        <v>Low Charges</v>
      </c>
      <c r="Z2852" t="str">
        <f>IF(tbl_Customers[[#This Row],[total_eve_calls]]&lt;=80,"Low Calls",
IF(tbl_Customers[[#This Row],[total_eve_calls]]&lt;=120,"Medium Calls","High Calls"))</f>
        <v>Medium Calls</v>
      </c>
      <c r="AA2852" t="str">
        <f>IF(tbl_Customers[[#This Row],[total_eve_charge]]&lt;=15,"Low Charges",
IF(tbl_Customers[[#This Row],[total_eve_charge]]&lt;=20,"Medium Charges","High Charges"))</f>
        <v>Low Charges</v>
      </c>
      <c r="AB2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2" t="str">
        <f>IF(tbl_Customers[[#This Row],[number_vmail_messages]] = 0, "No Usage", IF(tbl_Customers[[#This Row],[number_vmail_messages]] &lt;= 20, "Low Usage", IF(tbl_Customers[[#This Row],[number_vmail_messages]] &lt;= 40, "Medium Usgae", "High Usage")))</f>
        <v>High Usage</v>
      </c>
      <c r="AD2852" t="str">
        <f>IF(tbl_Customers[[#This Row],[total_day_minutes]]&lt;=150,"Low Usage", IF(tbl_Customers[[#This Row],[total_day_minutes]]&lt;=200,"Medium Usage", IF(tbl_Customers[[#This Row],[total_day_minutes]]&lt;=250,"High Usage","Very High Usage")))</f>
        <v>High Usage</v>
      </c>
      <c r="AE2852" t="str">
        <f>IF(tbl_Customers[[#This Row],[total_intl_calls]]&lt;=5,"Low Calls", IF(tbl_Customers[[#This Row],[total_intl_calls]]&lt;=10, "Medium Calls", "High Calls"))</f>
        <v>Low Calls</v>
      </c>
      <c r="AF28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2" t="str">
        <f>IF(tbl_Customers[[#This Row],[Churn_Risk_Score]]&gt;=10,"High Risk", IF(tbl_Customers[[#This Row],[Churn_Risk_Score]]&gt;=5,"Medium Risk","Low Risk"))</f>
        <v>Low Risk</v>
      </c>
      <c r="AH2852">
        <f>tbl_Customers[[#This Row],[total_day_charge]] + tbl_Customers[[#This Row],[total_eve_charge]] + tbl_Customers[[#This Row],[total_night_charge]] + tbl_Customers[[#This Row],[total_intl_charge]]</f>
        <v>61.93</v>
      </c>
    </row>
    <row r="2853" spans="1:34"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t="str">
        <f>IF(tbl_Customers[[#This Row],[total_intl_charge]] &lt;= 3, "Low Charges", "High Charges")</f>
        <v>Low Charges</v>
      </c>
      <c r="Z2853" t="str">
        <f>IF(tbl_Customers[[#This Row],[total_eve_calls]]&lt;=80,"Low Calls",
IF(tbl_Customers[[#This Row],[total_eve_calls]]&lt;=120,"Medium Calls","High Calls"))</f>
        <v>Low Calls</v>
      </c>
      <c r="AA2853" t="str">
        <f>IF(tbl_Customers[[#This Row],[total_eve_charge]]&lt;=15,"Low Charges",
IF(tbl_Customers[[#This Row],[total_eve_charge]]&lt;=20,"Medium Charges","High Charges"))</f>
        <v>High Charges</v>
      </c>
      <c r="AB2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3" t="str">
        <f>IF(tbl_Customers[[#This Row],[number_vmail_messages]] = 0, "No Usage", IF(tbl_Customers[[#This Row],[number_vmail_messages]] &lt;= 20, "Low Usage", IF(tbl_Customers[[#This Row],[number_vmail_messages]] &lt;= 40, "Medium Usgae", "High Usage")))</f>
        <v>No Usage</v>
      </c>
      <c r="AD2853" t="str">
        <f>IF(tbl_Customers[[#This Row],[total_day_minutes]]&lt;=150,"Low Usage", IF(tbl_Customers[[#This Row],[total_day_minutes]]&lt;=200,"Medium Usage", IF(tbl_Customers[[#This Row],[total_day_minutes]]&lt;=250,"High Usage","Very High Usage")))</f>
        <v>Low Usage</v>
      </c>
      <c r="AE2853" t="str">
        <f>IF(tbl_Customers[[#This Row],[total_intl_calls]]&lt;=5,"Low Calls", IF(tbl_Customers[[#This Row],[total_intl_calls]]&lt;=10, "Medium Calls", "High Calls"))</f>
        <v>Medium Calls</v>
      </c>
      <c r="AF28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3" t="str">
        <f>IF(tbl_Customers[[#This Row],[Churn_Risk_Score]]&gt;=10,"High Risk", IF(tbl_Customers[[#This Row],[Churn_Risk_Score]]&gt;=5,"Medium Risk","Low Risk"))</f>
        <v>Low Risk</v>
      </c>
      <c r="AH2853">
        <f>tbl_Customers[[#This Row],[total_day_charge]] + tbl_Customers[[#This Row],[total_eve_charge]] + tbl_Customers[[#This Row],[total_night_charge]] + tbl_Customers[[#This Row],[total_intl_charge]]</f>
        <v>55.58</v>
      </c>
    </row>
    <row r="2854" spans="1:34"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t="str">
        <f>IF(tbl_Customers[[#This Row],[total_intl_charge]] &lt;= 3, "Low Charges", "High Charges")</f>
        <v>Low Charges</v>
      </c>
      <c r="Z2854" t="str">
        <f>IF(tbl_Customers[[#This Row],[total_eve_calls]]&lt;=80,"Low Calls",
IF(tbl_Customers[[#This Row],[total_eve_calls]]&lt;=120,"Medium Calls","High Calls"))</f>
        <v>Medium Calls</v>
      </c>
      <c r="AA2854" t="str">
        <f>IF(tbl_Customers[[#This Row],[total_eve_charge]]&lt;=15,"Low Charges",
IF(tbl_Customers[[#This Row],[total_eve_charge]]&lt;=20,"Medium Charges","High Charges"))</f>
        <v>Low Charges</v>
      </c>
      <c r="AB2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4" t="str">
        <f>IF(tbl_Customers[[#This Row],[number_vmail_messages]] = 0, "No Usage", IF(tbl_Customers[[#This Row],[number_vmail_messages]] &lt;= 20, "Low Usage", IF(tbl_Customers[[#This Row],[number_vmail_messages]] &lt;= 40, "Medium Usgae", "High Usage")))</f>
        <v>Low Usage</v>
      </c>
      <c r="AD2854" t="str">
        <f>IF(tbl_Customers[[#This Row],[total_day_minutes]]&lt;=150,"Low Usage", IF(tbl_Customers[[#This Row],[total_day_minutes]]&lt;=200,"Medium Usage", IF(tbl_Customers[[#This Row],[total_day_minutes]]&lt;=250,"High Usage","Very High Usage")))</f>
        <v>Low Usage</v>
      </c>
      <c r="AE2854" t="str">
        <f>IF(tbl_Customers[[#This Row],[total_intl_calls]]&lt;=5,"Low Calls", IF(tbl_Customers[[#This Row],[total_intl_calls]]&lt;=10, "Medium Calls", "High Calls"))</f>
        <v>Low Calls</v>
      </c>
      <c r="AF28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54" t="str">
        <f>IF(tbl_Customers[[#This Row],[Churn_Risk_Score]]&gt;=10,"High Risk", IF(tbl_Customers[[#This Row],[Churn_Risk_Score]]&gt;=5,"Medium Risk","Low Risk"))</f>
        <v>Low Risk</v>
      </c>
      <c r="AH2854">
        <f>tbl_Customers[[#This Row],[total_day_charge]] + tbl_Customers[[#This Row],[total_eve_charge]] + tbl_Customers[[#This Row],[total_night_charge]] + tbl_Customers[[#This Row],[total_intl_charge]]</f>
        <v>51.19</v>
      </c>
    </row>
    <row r="2855" spans="1:34"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t="str">
        <f>IF(tbl_Customers[[#This Row],[total_intl_charge]] &lt;= 3, "Low Charges", "High Charges")</f>
        <v>High Charges</v>
      </c>
      <c r="Z2855" t="str">
        <f>IF(tbl_Customers[[#This Row],[total_eve_calls]]&lt;=80,"Low Calls",
IF(tbl_Customers[[#This Row],[total_eve_calls]]&lt;=120,"Medium Calls","High Calls"))</f>
        <v>High Calls</v>
      </c>
      <c r="AA2855" t="str">
        <f>IF(tbl_Customers[[#This Row],[total_eve_charge]]&lt;=15,"Low Charges",
IF(tbl_Customers[[#This Row],[total_eve_charge]]&lt;=20,"Medium Charges","High Charges"))</f>
        <v>Medium Charges</v>
      </c>
      <c r="AB2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5" t="str">
        <f>IF(tbl_Customers[[#This Row],[number_vmail_messages]] = 0, "No Usage", IF(tbl_Customers[[#This Row],[number_vmail_messages]] &lt;= 20, "Low Usage", IF(tbl_Customers[[#This Row],[number_vmail_messages]] &lt;= 40, "Medium Usgae", "High Usage")))</f>
        <v>No Usage</v>
      </c>
      <c r="AD2855" t="str">
        <f>IF(tbl_Customers[[#This Row],[total_day_minutes]]&lt;=150,"Low Usage", IF(tbl_Customers[[#This Row],[total_day_minutes]]&lt;=200,"Medium Usage", IF(tbl_Customers[[#This Row],[total_day_minutes]]&lt;=250,"High Usage","Very High Usage")))</f>
        <v>Medium Usage</v>
      </c>
      <c r="AE2855" t="str">
        <f>IF(tbl_Customers[[#This Row],[total_intl_calls]]&lt;=5,"Low Calls", IF(tbl_Customers[[#This Row],[total_intl_calls]]&lt;=10, "Medium Calls", "High Calls"))</f>
        <v>Low Calls</v>
      </c>
      <c r="AF28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5" t="str">
        <f>IF(tbl_Customers[[#This Row],[Churn_Risk_Score]]&gt;=10,"High Risk", IF(tbl_Customers[[#This Row],[Churn_Risk_Score]]&gt;=5,"Medium Risk","Low Risk"))</f>
        <v>Low Risk</v>
      </c>
      <c r="AH2855">
        <f>tbl_Customers[[#This Row],[total_day_charge]] + tbl_Customers[[#This Row],[total_eve_charge]] + tbl_Customers[[#This Row],[total_night_charge]] + tbl_Customers[[#This Row],[total_intl_charge]]</f>
        <v>50.75</v>
      </c>
    </row>
    <row r="2856" spans="1:34"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t="str">
        <f>IF(tbl_Customers[[#This Row],[total_intl_charge]] &lt;= 3, "Low Charges", "High Charges")</f>
        <v>High Charges</v>
      </c>
      <c r="Z2856" t="str">
        <f>IF(tbl_Customers[[#This Row],[total_eve_calls]]&lt;=80,"Low Calls",
IF(tbl_Customers[[#This Row],[total_eve_calls]]&lt;=120,"Medium Calls","High Calls"))</f>
        <v>Medium Calls</v>
      </c>
      <c r="AA2856" t="str">
        <f>IF(tbl_Customers[[#This Row],[total_eve_charge]]&lt;=15,"Low Charges",
IF(tbl_Customers[[#This Row],[total_eve_charge]]&lt;=20,"Medium Charges","High Charges"))</f>
        <v>Medium Charges</v>
      </c>
      <c r="AB2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6" t="str">
        <f>IF(tbl_Customers[[#This Row],[number_vmail_messages]] = 0, "No Usage", IF(tbl_Customers[[#This Row],[number_vmail_messages]] &lt;= 20, "Low Usage", IF(tbl_Customers[[#This Row],[number_vmail_messages]] &lt;= 40, "Medium Usgae", "High Usage")))</f>
        <v>No Usage</v>
      </c>
      <c r="AD2856" t="str">
        <f>IF(tbl_Customers[[#This Row],[total_day_minutes]]&lt;=150,"Low Usage", IF(tbl_Customers[[#This Row],[total_day_minutes]]&lt;=200,"Medium Usage", IF(tbl_Customers[[#This Row],[total_day_minutes]]&lt;=250,"High Usage","Very High Usage")))</f>
        <v>Low Usage</v>
      </c>
      <c r="AE2856" t="str">
        <f>IF(tbl_Customers[[#This Row],[total_intl_calls]]&lt;=5,"Low Calls", IF(tbl_Customers[[#This Row],[total_intl_calls]]&lt;=10, "Medium Calls", "High Calls"))</f>
        <v>Low Calls</v>
      </c>
      <c r="AF28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6" t="str">
        <f>IF(tbl_Customers[[#This Row],[Churn_Risk_Score]]&gt;=10,"High Risk", IF(tbl_Customers[[#This Row],[Churn_Risk_Score]]&gt;=5,"Medium Risk","Low Risk"))</f>
        <v>Low Risk</v>
      </c>
      <c r="AH2856">
        <f>tbl_Customers[[#This Row],[total_day_charge]] + tbl_Customers[[#This Row],[total_eve_charge]] + tbl_Customers[[#This Row],[total_night_charge]] + tbl_Customers[[#This Row],[total_intl_charge]]</f>
        <v>49.800000000000004</v>
      </c>
    </row>
    <row r="2857" spans="1:34"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t="str">
        <f>IF(tbl_Customers[[#This Row],[total_intl_charge]] &lt;= 3, "Low Charges", "High Charges")</f>
        <v>Low Charges</v>
      </c>
      <c r="Z2857" t="str">
        <f>IF(tbl_Customers[[#This Row],[total_eve_calls]]&lt;=80,"Low Calls",
IF(tbl_Customers[[#This Row],[total_eve_calls]]&lt;=120,"Medium Calls","High Calls"))</f>
        <v>High Calls</v>
      </c>
      <c r="AA2857" t="str">
        <f>IF(tbl_Customers[[#This Row],[total_eve_charge]]&lt;=15,"Low Charges",
IF(tbl_Customers[[#This Row],[total_eve_charge]]&lt;=20,"Medium Charges","High Charges"))</f>
        <v>Low Charges</v>
      </c>
      <c r="AB2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57" t="str">
        <f>IF(tbl_Customers[[#This Row],[number_vmail_messages]] = 0, "No Usage", IF(tbl_Customers[[#This Row],[number_vmail_messages]] &lt;= 20, "Low Usage", IF(tbl_Customers[[#This Row],[number_vmail_messages]] &lt;= 40, "Medium Usgae", "High Usage")))</f>
        <v>No Usage</v>
      </c>
      <c r="AD2857" t="str">
        <f>IF(tbl_Customers[[#This Row],[total_day_minutes]]&lt;=150,"Low Usage", IF(tbl_Customers[[#This Row],[total_day_minutes]]&lt;=200,"Medium Usage", IF(tbl_Customers[[#This Row],[total_day_minutes]]&lt;=250,"High Usage","Very High Usage")))</f>
        <v>Low Usage</v>
      </c>
      <c r="AE2857" t="str">
        <f>IF(tbl_Customers[[#This Row],[total_intl_calls]]&lt;=5,"Low Calls", IF(tbl_Customers[[#This Row],[total_intl_calls]]&lt;=10, "Medium Calls", "High Calls"))</f>
        <v>Low Calls</v>
      </c>
      <c r="AF28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7" t="str">
        <f>IF(tbl_Customers[[#This Row],[Churn_Risk_Score]]&gt;=10,"High Risk", IF(tbl_Customers[[#This Row],[Churn_Risk_Score]]&gt;=5,"Medium Risk","Low Risk"))</f>
        <v>Low Risk</v>
      </c>
      <c r="AH2857">
        <f>tbl_Customers[[#This Row],[total_day_charge]] + tbl_Customers[[#This Row],[total_eve_charge]] + tbl_Customers[[#This Row],[total_night_charge]] + tbl_Customers[[#This Row],[total_intl_charge]]</f>
        <v>49.78</v>
      </c>
    </row>
    <row r="2858" spans="1:34"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t="str">
        <f>IF(tbl_Customers[[#This Row],[total_intl_charge]] &lt;= 3, "Low Charges", "High Charges")</f>
        <v>Low Charges</v>
      </c>
      <c r="Z2858" t="str">
        <f>IF(tbl_Customers[[#This Row],[total_eve_calls]]&lt;=80,"Low Calls",
IF(tbl_Customers[[#This Row],[total_eve_calls]]&lt;=120,"Medium Calls","High Calls"))</f>
        <v>Medium Calls</v>
      </c>
      <c r="AA2858" t="str">
        <f>IF(tbl_Customers[[#This Row],[total_eve_charge]]&lt;=15,"Low Charges",
IF(tbl_Customers[[#This Row],[total_eve_charge]]&lt;=20,"Medium Charges","High Charges"))</f>
        <v>High Charges</v>
      </c>
      <c r="AB2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8" t="str">
        <f>IF(tbl_Customers[[#This Row],[number_vmail_messages]] = 0, "No Usage", IF(tbl_Customers[[#This Row],[number_vmail_messages]] &lt;= 20, "Low Usage", IF(tbl_Customers[[#This Row],[number_vmail_messages]] &lt;= 40, "Medium Usgae", "High Usage")))</f>
        <v>Medium Usgae</v>
      </c>
      <c r="AD2858" t="str">
        <f>IF(tbl_Customers[[#This Row],[total_day_minutes]]&lt;=150,"Low Usage", IF(tbl_Customers[[#This Row],[total_day_minutes]]&lt;=200,"Medium Usage", IF(tbl_Customers[[#This Row],[total_day_minutes]]&lt;=250,"High Usage","Very High Usage")))</f>
        <v>Medium Usage</v>
      </c>
      <c r="AE2858" t="str">
        <f>IF(tbl_Customers[[#This Row],[total_intl_calls]]&lt;=5,"Low Calls", IF(tbl_Customers[[#This Row],[total_intl_calls]]&lt;=10, "Medium Calls", "High Calls"))</f>
        <v>Low Calls</v>
      </c>
      <c r="AF28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8" t="str">
        <f>IF(tbl_Customers[[#This Row],[Churn_Risk_Score]]&gt;=10,"High Risk", IF(tbl_Customers[[#This Row],[Churn_Risk_Score]]&gt;=5,"Medium Risk","Low Risk"))</f>
        <v>Low Risk</v>
      </c>
      <c r="AH2858">
        <f>tbl_Customers[[#This Row],[total_day_charge]] + tbl_Customers[[#This Row],[total_eve_charge]] + tbl_Customers[[#This Row],[total_night_charge]] + tbl_Customers[[#This Row],[total_intl_charge]]</f>
        <v>65.34</v>
      </c>
    </row>
    <row r="2859" spans="1:34"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t="str">
        <f>IF(tbl_Customers[[#This Row],[total_intl_charge]] &lt;= 3, "Low Charges", "High Charges")</f>
        <v>High Charges</v>
      </c>
      <c r="Z2859" t="str">
        <f>IF(tbl_Customers[[#This Row],[total_eve_calls]]&lt;=80,"Low Calls",
IF(tbl_Customers[[#This Row],[total_eve_calls]]&lt;=120,"Medium Calls","High Calls"))</f>
        <v>High Calls</v>
      </c>
      <c r="AA2859" t="str">
        <f>IF(tbl_Customers[[#This Row],[total_eve_charge]]&lt;=15,"Low Charges",
IF(tbl_Customers[[#This Row],[total_eve_charge]]&lt;=20,"Medium Charges","High Charges"))</f>
        <v>Medium Charges</v>
      </c>
      <c r="AB2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9" t="str">
        <f>IF(tbl_Customers[[#This Row],[number_vmail_messages]] = 0, "No Usage", IF(tbl_Customers[[#This Row],[number_vmail_messages]] &lt;= 20, "Low Usage", IF(tbl_Customers[[#This Row],[number_vmail_messages]] &lt;= 40, "Medium Usgae", "High Usage")))</f>
        <v>No Usage</v>
      </c>
      <c r="AD2859" t="str">
        <f>IF(tbl_Customers[[#This Row],[total_day_minutes]]&lt;=150,"Low Usage", IF(tbl_Customers[[#This Row],[total_day_minutes]]&lt;=200,"Medium Usage", IF(tbl_Customers[[#This Row],[total_day_minutes]]&lt;=250,"High Usage","Very High Usage")))</f>
        <v>Medium Usage</v>
      </c>
      <c r="AE2859" t="str">
        <f>IF(tbl_Customers[[#This Row],[total_intl_calls]]&lt;=5,"Low Calls", IF(tbl_Customers[[#This Row],[total_intl_calls]]&lt;=10, "Medium Calls", "High Calls"))</f>
        <v>Low Calls</v>
      </c>
      <c r="AF28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9" t="str">
        <f>IF(tbl_Customers[[#This Row],[Churn_Risk_Score]]&gt;=10,"High Risk", IF(tbl_Customers[[#This Row],[Churn_Risk_Score]]&gt;=5,"Medium Risk","Low Risk"))</f>
        <v>Low Risk</v>
      </c>
      <c r="AH2859">
        <f>tbl_Customers[[#This Row],[total_day_charge]] + tbl_Customers[[#This Row],[total_eve_charge]] + tbl_Customers[[#This Row],[total_night_charge]] + tbl_Customers[[#This Row],[total_intl_charge]]</f>
        <v>58.91</v>
      </c>
    </row>
    <row r="2860" spans="1:34"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t="str">
        <f>IF(tbl_Customers[[#This Row],[total_intl_charge]] &lt;= 3, "Low Charges", "High Charges")</f>
        <v>Low Charges</v>
      </c>
      <c r="Z2860" t="str">
        <f>IF(tbl_Customers[[#This Row],[total_eve_calls]]&lt;=80,"Low Calls",
IF(tbl_Customers[[#This Row],[total_eve_calls]]&lt;=120,"Medium Calls","High Calls"))</f>
        <v>Low Calls</v>
      </c>
      <c r="AA2860" t="str">
        <f>IF(tbl_Customers[[#This Row],[total_eve_charge]]&lt;=15,"Low Charges",
IF(tbl_Customers[[#This Row],[total_eve_charge]]&lt;=20,"Medium Charges","High Charges"))</f>
        <v>Medium Charges</v>
      </c>
      <c r="AB2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0" t="str">
        <f>IF(tbl_Customers[[#This Row],[number_vmail_messages]] = 0, "No Usage", IF(tbl_Customers[[#This Row],[number_vmail_messages]] &lt;= 20, "Low Usage", IF(tbl_Customers[[#This Row],[number_vmail_messages]] &lt;= 40, "Medium Usgae", "High Usage")))</f>
        <v>No Usage</v>
      </c>
      <c r="AD2860" t="str">
        <f>IF(tbl_Customers[[#This Row],[total_day_minutes]]&lt;=150,"Low Usage", IF(tbl_Customers[[#This Row],[total_day_minutes]]&lt;=200,"Medium Usage", IF(tbl_Customers[[#This Row],[total_day_minutes]]&lt;=250,"High Usage","Very High Usage")))</f>
        <v>Low Usage</v>
      </c>
      <c r="AE2860" t="str">
        <f>IF(tbl_Customers[[#This Row],[total_intl_calls]]&lt;=5,"Low Calls", IF(tbl_Customers[[#This Row],[total_intl_calls]]&lt;=10, "Medium Calls", "High Calls"))</f>
        <v>Low Calls</v>
      </c>
      <c r="AF28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0" t="str">
        <f>IF(tbl_Customers[[#This Row],[Churn_Risk_Score]]&gt;=10,"High Risk", IF(tbl_Customers[[#This Row],[Churn_Risk_Score]]&gt;=5,"Medium Risk","Low Risk"))</f>
        <v>Low Risk</v>
      </c>
      <c r="AH2860">
        <f>tbl_Customers[[#This Row],[total_day_charge]] + tbl_Customers[[#This Row],[total_eve_charge]] + tbl_Customers[[#This Row],[total_night_charge]] + tbl_Customers[[#This Row],[total_intl_charge]]</f>
        <v>49.33</v>
      </c>
    </row>
    <row r="2861" spans="1:34"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t="str">
        <f>IF(tbl_Customers[[#This Row],[total_intl_charge]] &lt;= 3, "Low Charges", "High Charges")</f>
        <v>Low Charges</v>
      </c>
      <c r="Z2861" t="str">
        <f>IF(tbl_Customers[[#This Row],[total_eve_calls]]&lt;=80,"Low Calls",
IF(tbl_Customers[[#This Row],[total_eve_calls]]&lt;=120,"Medium Calls","High Calls"))</f>
        <v>Medium Calls</v>
      </c>
      <c r="AA2861" t="str">
        <f>IF(tbl_Customers[[#This Row],[total_eve_charge]]&lt;=15,"Low Charges",
IF(tbl_Customers[[#This Row],[total_eve_charge]]&lt;=20,"Medium Charges","High Charges"))</f>
        <v>Low Charges</v>
      </c>
      <c r="AB2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1" t="str">
        <f>IF(tbl_Customers[[#This Row],[number_vmail_messages]] = 0, "No Usage", IF(tbl_Customers[[#This Row],[number_vmail_messages]] &lt;= 20, "Low Usage", IF(tbl_Customers[[#This Row],[number_vmail_messages]] &lt;= 40, "Medium Usgae", "High Usage")))</f>
        <v>No Usage</v>
      </c>
      <c r="AD2861" t="str">
        <f>IF(tbl_Customers[[#This Row],[total_day_minutes]]&lt;=150,"Low Usage", IF(tbl_Customers[[#This Row],[total_day_minutes]]&lt;=200,"Medium Usage", IF(tbl_Customers[[#This Row],[total_day_minutes]]&lt;=250,"High Usage","Very High Usage")))</f>
        <v>Very High Usage</v>
      </c>
      <c r="AE2861" t="str">
        <f>IF(tbl_Customers[[#This Row],[total_intl_calls]]&lt;=5,"Low Calls", IF(tbl_Customers[[#This Row],[total_intl_calls]]&lt;=10, "Medium Calls", "High Calls"))</f>
        <v>Medium Calls</v>
      </c>
      <c r="AF28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1" t="str">
        <f>IF(tbl_Customers[[#This Row],[Churn_Risk_Score]]&gt;=10,"High Risk", IF(tbl_Customers[[#This Row],[Churn_Risk_Score]]&gt;=5,"Medium Risk","Low Risk"))</f>
        <v>Medium Risk</v>
      </c>
      <c r="AH2861">
        <f>tbl_Customers[[#This Row],[total_day_charge]] + tbl_Customers[[#This Row],[total_eve_charge]] + tbl_Customers[[#This Row],[total_night_charge]] + tbl_Customers[[#This Row],[total_intl_charge]]</f>
        <v>55.19</v>
      </c>
    </row>
    <row r="2862" spans="1:34"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t="str">
        <f>IF(tbl_Customers[[#This Row],[total_intl_charge]] &lt;= 3, "Low Charges", "High Charges")</f>
        <v>High Charges</v>
      </c>
      <c r="Z2862" t="str">
        <f>IF(tbl_Customers[[#This Row],[total_eve_calls]]&lt;=80,"Low Calls",
IF(tbl_Customers[[#This Row],[total_eve_calls]]&lt;=120,"Medium Calls","High Calls"))</f>
        <v>Low Calls</v>
      </c>
      <c r="AA2862" t="str">
        <f>IF(tbl_Customers[[#This Row],[total_eve_charge]]&lt;=15,"Low Charges",
IF(tbl_Customers[[#This Row],[total_eve_charge]]&lt;=20,"Medium Charges","High Charges"))</f>
        <v>High Charges</v>
      </c>
      <c r="AB2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2" t="str">
        <f>IF(tbl_Customers[[#This Row],[number_vmail_messages]] = 0, "No Usage", IF(tbl_Customers[[#This Row],[number_vmail_messages]] &lt;= 20, "Low Usage", IF(tbl_Customers[[#This Row],[number_vmail_messages]] &lt;= 40, "Medium Usgae", "High Usage")))</f>
        <v>No Usage</v>
      </c>
      <c r="AD2862" t="str">
        <f>IF(tbl_Customers[[#This Row],[total_day_minutes]]&lt;=150,"Low Usage", IF(tbl_Customers[[#This Row],[total_day_minutes]]&lt;=200,"Medium Usage", IF(tbl_Customers[[#This Row],[total_day_minutes]]&lt;=250,"High Usage","Very High Usage")))</f>
        <v>Medium Usage</v>
      </c>
      <c r="AE2862" t="str">
        <f>IF(tbl_Customers[[#This Row],[total_intl_calls]]&lt;=5,"Low Calls", IF(tbl_Customers[[#This Row],[total_intl_calls]]&lt;=10, "Medium Calls", "High Calls"))</f>
        <v>Medium Calls</v>
      </c>
      <c r="AF28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2" t="str">
        <f>IF(tbl_Customers[[#This Row],[Churn_Risk_Score]]&gt;=10,"High Risk", IF(tbl_Customers[[#This Row],[Churn_Risk_Score]]&gt;=5,"Medium Risk","Low Risk"))</f>
        <v>Low Risk</v>
      </c>
      <c r="AH2862">
        <f>tbl_Customers[[#This Row],[total_day_charge]] + tbl_Customers[[#This Row],[total_eve_charge]] + tbl_Customers[[#This Row],[total_night_charge]] + tbl_Customers[[#This Row],[total_intl_charge]]</f>
        <v>63.769999999999996</v>
      </c>
    </row>
    <row r="2863" spans="1:34"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t="str">
        <f>IF(tbl_Customers[[#This Row],[total_intl_charge]] &lt;= 3, "Low Charges", "High Charges")</f>
        <v>Low Charges</v>
      </c>
      <c r="Z2863" t="str">
        <f>IF(tbl_Customers[[#This Row],[total_eve_calls]]&lt;=80,"Low Calls",
IF(tbl_Customers[[#This Row],[total_eve_calls]]&lt;=120,"Medium Calls","High Calls"))</f>
        <v>High Calls</v>
      </c>
      <c r="AA2863" t="str">
        <f>IF(tbl_Customers[[#This Row],[total_eve_charge]]&lt;=15,"Low Charges",
IF(tbl_Customers[[#This Row],[total_eve_charge]]&lt;=20,"Medium Charges","High Charges"))</f>
        <v>Low Charges</v>
      </c>
      <c r="AB2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3" t="str">
        <f>IF(tbl_Customers[[#This Row],[number_vmail_messages]] = 0, "No Usage", IF(tbl_Customers[[#This Row],[number_vmail_messages]] &lt;= 20, "Low Usage", IF(tbl_Customers[[#This Row],[number_vmail_messages]] &lt;= 40, "Medium Usgae", "High Usage")))</f>
        <v>No Usage</v>
      </c>
      <c r="AD2863" t="str">
        <f>IF(tbl_Customers[[#This Row],[total_day_minutes]]&lt;=150,"Low Usage", IF(tbl_Customers[[#This Row],[total_day_minutes]]&lt;=200,"Medium Usage", IF(tbl_Customers[[#This Row],[total_day_minutes]]&lt;=250,"High Usage","Very High Usage")))</f>
        <v>Medium Usage</v>
      </c>
      <c r="AE2863" t="str">
        <f>IF(tbl_Customers[[#This Row],[total_intl_calls]]&lt;=5,"Low Calls", IF(tbl_Customers[[#This Row],[total_intl_calls]]&lt;=10, "Medium Calls", "High Calls"))</f>
        <v>Low Calls</v>
      </c>
      <c r="AF28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3" t="str">
        <f>IF(tbl_Customers[[#This Row],[Churn_Risk_Score]]&gt;=10,"High Risk", IF(tbl_Customers[[#This Row],[Churn_Risk_Score]]&gt;=5,"Medium Risk","Low Risk"))</f>
        <v>Low Risk</v>
      </c>
      <c r="AH2863">
        <f>tbl_Customers[[#This Row],[total_day_charge]] + tbl_Customers[[#This Row],[total_eve_charge]] + tbl_Customers[[#This Row],[total_night_charge]] + tbl_Customers[[#This Row],[total_intl_charge]]</f>
        <v>53.52</v>
      </c>
    </row>
    <row r="2864" spans="1:34"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t="str">
        <f>IF(tbl_Customers[[#This Row],[total_intl_charge]] &lt;= 3, "Low Charges", "High Charges")</f>
        <v>High Charges</v>
      </c>
      <c r="Z2864" t="str">
        <f>IF(tbl_Customers[[#This Row],[total_eve_calls]]&lt;=80,"Low Calls",
IF(tbl_Customers[[#This Row],[total_eve_calls]]&lt;=120,"Medium Calls","High Calls"))</f>
        <v>Medium Calls</v>
      </c>
      <c r="AA2864" t="str">
        <f>IF(tbl_Customers[[#This Row],[total_eve_charge]]&lt;=15,"Low Charges",
IF(tbl_Customers[[#This Row],[total_eve_charge]]&lt;=20,"Medium Charges","High Charges"))</f>
        <v>High Charges</v>
      </c>
      <c r="AB2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64" t="str">
        <f>IF(tbl_Customers[[#This Row],[number_vmail_messages]] = 0, "No Usage", IF(tbl_Customers[[#This Row],[number_vmail_messages]] &lt;= 20, "Low Usage", IF(tbl_Customers[[#This Row],[number_vmail_messages]] &lt;= 40, "Medium Usgae", "High Usage")))</f>
        <v>No Usage</v>
      </c>
      <c r="AD2864" t="str">
        <f>IF(tbl_Customers[[#This Row],[total_day_minutes]]&lt;=150,"Low Usage", IF(tbl_Customers[[#This Row],[total_day_minutes]]&lt;=200,"Medium Usage", IF(tbl_Customers[[#This Row],[total_day_minutes]]&lt;=250,"High Usage","Very High Usage")))</f>
        <v>Very High Usage</v>
      </c>
      <c r="AE2864" t="str">
        <f>IF(tbl_Customers[[#This Row],[total_intl_calls]]&lt;=5,"Low Calls", IF(tbl_Customers[[#This Row],[total_intl_calls]]&lt;=10, "Medium Calls", "High Calls"))</f>
        <v>Low Calls</v>
      </c>
      <c r="AF28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64" t="str">
        <f>IF(tbl_Customers[[#This Row],[Churn_Risk_Score]]&gt;=10,"High Risk", IF(tbl_Customers[[#This Row],[Churn_Risk_Score]]&gt;=5,"Medium Risk","Low Risk"))</f>
        <v>Medium Risk</v>
      </c>
      <c r="AH2864">
        <f>tbl_Customers[[#This Row],[total_day_charge]] + tbl_Customers[[#This Row],[total_eve_charge]] + tbl_Customers[[#This Row],[total_night_charge]] + tbl_Customers[[#This Row],[total_intl_charge]]</f>
        <v>84.47</v>
      </c>
    </row>
    <row r="2865" spans="1:34"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t="str">
        <f>IF(tbl_Customers[[#This Row],[total_intl_charge]] &lt;= 3, "Low Charges", "High Charges")</f>
        <v>High Charges</v>
      </c>
      <c r="Z2865" t="str">
        <f>IF(tbl_Customers[[#This Row],[total_eve_calls]]&lt;=80,"Low Calls",
IF(tbl_Customers[[#This Row],[total_eve_calls]]&lt;=120,"Medium Calls","High Calls"))</f>
        <v>Medium Calls</v>
      </c>
      <c r="AA2865" t="str">
        <f>IF(tbl_Customers[[#This Row],[total_eve_charge]]&lt;=15,"Low Charges",
IF(tbl_Customers[[#This Row],[total_eve_charge]]&lt;=20,"Medium Charges","High Charges"))</f>
        <v>Low Charges</v>
      </c>
      <c r="AB2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5" t="str">
        <f>IF(tbl_Customers[[#This Row],[number_vmail_messages]] = 0, "No Usage", IF(tbl_Customers[[#This Row],[number_vmail_messages]] &lt;= 20, "Low Usage", IF(tbl_Customers[[#This Row],[number_vmail_messages]] &lt;= 40, "Medium Usgae", "High Usage")))</f>
        <v>Medium Usgae</v>
      </c>
      <c r="AD2865" t="str">
        <f>IF(tbl_Customers[[#This Row],[total_day_minutes]]&lt;=150,"Low Usage", IF(tbl_Customers[[#This Row],[total_day_minutes]]&lt;=200,"Medium Usage", IF(tbl_Customers[[#This Row],[total_day_minutes]]&lt;=250,"High Usage","Very High Usage")))</f>
        <v>Low Usage</v>
      </c>
      <c r="AE2865" t="str">
        <f>IF(tbl_Customers[[#This Row],[total_intl_calls]]&lt;=5,"Low Calls", IF(tbl_Customers[[#This Row],[total_intl_calls]]&lt;=10, "Medium Calls", "High Calls"))</f>
        <v>Medium Calls</v>
      </c>
      <c r="AF28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5" t="str">
        <f>IF(tbl_Customers[[#This Row],[Churn_Risk_Score]]&gt;=10,"High Risk", IF(tbl_Customers[[#This Row],[Churn_Risk_Score]]&gt;=5,"Medium Risk","Low Risk"))</f>
        <v>Low Risk</v>
      </c>
      <c r="AH2865">
        <f>tbl_Customers[[#This Row],[total_day_charge]] + tbl_Customers[[#This Row],[total_eve_charge]] + tbl_Customers[[#This Row],[total_night_charge]] + tbl_Customers[[#This Row],[total_intl_charge]]</f>
        <v>38.700000000000003</v>
      </c>
    </row>
    <row r="2866" spans="1:34"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t="str">
        <f>IF(tbl_Customers[[#This Row],[total_intl_charge]] &lt;= 3, "Low Charges", "High Charges")</f>
        <v>Low Charges</v>
      </c>
      <c r="Z2866" t="str">
        <f>IF(tbl_Customers[[#This Row],[total_eve_calls]]&lt;=80,"Low Calls",
IF(tbl_Customers[[#This Row],[total_eve_calls]]&lt;=120,"Medium Calls","High Calls"))</f>
        <v>Medium Calls</v>
      </c>
      <c r="AA2866" t="str">
        <f>IF(tbl_Customers[[#This Row],[total_eve_charge]]&lt;=15,"Low Charges",
IF(tbl_Customers[[#This Row],[total_eve_charge]]&lt;=20,"Medium Charges","High Charges"))</f>
        <v>Medium Charges</v>
      </c>
      <c r="AB2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6" t="str">
        <f>IF(tbl_Customers[[#This Row],[number_vmail_messages]] = 0, "No Usage", IF(tbl_Customers[[#This Row],[number_vmail_messages]] &lt;= 20, "Low Usage", IF(tbl_Customers[[#This Row],[number_vmail_messages]] &lt;= 40, "Medium Usgae", "High Usage")))</f>
        <v>Medium Usgae</v>
      </c>
      <c r="AD2866" t="str">
        <f>IF(tbl_Customers[[#This Row],[total_day_minutes]]&lt;=150,"Low Usage", IF(tbl_Customers[[#This Row],[total_day_minutes]]&lt;=200,"Medium Usage", IF(tbl_Customers[[#This Row],[total_day_minutes]]&lt;=250,"High Usage","Very High Usage")))</f>
        <v>Medium Usage</v>
      </c>
      <c r="AE2866" t="str">
        <f>IF(tbl_Customers[[#This Row],[total_intl_calls]]&lt;=5,"Low Calls", IF(tbl_Customers[[#This Row],[total_intl_calls]]&lt;=10, "Medium Calls", "High Calls"))</f>
        <v>Low Calls</v>
      </c>
      <c r="AF28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66" t="str">
        <f>IF(tbl_Customers[[#This Row],[Churn_Risk_Score]]&gt;=10,"High Risk", IF(tbl_Customers[[#This Row],[Churn_Risk_Score]]&gt;=5,"Medium Risk","Low Risk"))</f>
        <v>Low Risk</v>
      </c>
      <c r="AH2866">
        <f>tbl_Customers[[#This Row],[total_day_charge]] + tbl_Customers[[#This Row],[total_eve_charge]] + tbl_Customers[[#This Row],[total_night_charge]] + tbl_Customers[[#This Row],[total_intl_charge]]</f>
        <v>57.23</v>
      </c>
    </row>
    <row r="2867" spans="1:34"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t="str">
        <f>IF(tbl_Customers[[#This Row],[total_intl_charge]] &lt;= 3, "Low Charges", "High Charges")</f>
        <v>Low Charges</v>
      </c>
      <c r="Z2867" t="str">
        <f>IF(tbl_Customers[[#This Row],[total_eve_calls]]&lt;=80,"Low Calls",
IF(tbl_Customers[[#This Row],[total_eve_calls]]&lt;=120,"Medium Calls","High Calls"))</f>
        <v>Medium Calls</v>
      </c>
      <c r="AA2867" t="str">
        <f>IF(tbl_Customers[[#This Row],[total_eve_charge]]&lt;=15,"Low Charges",
IF(tbl_Customers[[#This Row],[total_eve_charge]]&lt;=20,"Medium Charges","High Charges"))</f>
        <v>Low Charges</v>
      </c>
      <c r="AB2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7" t="str">
        <f>IF(tbl_Customers[[#This Row],[number_vmail_messages]] = 0, "No Usage", IF(tbl_Customers[[#This Row],[number_vmail_messages]] &lt;= 20, "Low Usage", IF(tbl_Customers[[#This Row],[number_vmail_messages]] &lt;= 40, "Medium Usgae", "High Usage")))</f>
        <v>No Usage</v>
      </c>
      <c r="AD2867" t="str">
        <f>IF(tbl_Customers[[#This Row],[total_day_minutes]]&lt;=150,"Low Usage", IF(tbl_Customers[[#This Row],[total_day_minutes]]&lt;=200,"Medium Usage", IF(tbl_Customers[[#This Row],[total_day_minutes]]&lt;=250,"High Usage","Very High Usage")))</f>
        <v>Very High Usage</v>
      </c>
      <c r="AE2867" t="str">
        <f>IF(tbl_Customers[[#This Row],[total_intl_calls]]&lt;=5,"Low Calls", IF(tbl_Customers[[#This Row],[total_intl_calls]]&lt;=10, "Medium Calls", "High Calls"))</f>
        <v>Low Calls</v>
      </c>
      <c r="AF28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7" t="str">
        <f>IF(tbl_Customers[[#This Row],[Churn_Risk_Score]]&gt;=10,"High Risk", IF(tbl_Customers[[#This Row],[Churn_Risk_Score]]&gt;=5,"Medium Risk","Low Risk"))</f>
        <v>Medium Risk</v>
      </c>
      <c r="AH2867">
        <f>tbl_Customers[[#This Row],[total_day_charge]] + tbl_Customers[[#This Row],[total_eve_charge]] + tbl_Customers[[#This Row],[total_night_charge]] + tbl_Customers[[#This Row],[total_intl_charge]]</f>
        <v>83.92</v>
      </c>
    </row>
    <row r="2868" spans="1:34"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t="str">
        <f>IF(tbl_Customers[[#This Row],[total_intl_charge]] &lt;= 3, "Low Charges", "High Charges")</f>
        <v>Low Charges</v>
      </c>
      <c r="Z2868" t="str">
        <f>IF(tbl_Customers[[#This Row],[total_eve_calls]]&lt;=80,"Low Calls",
IF(tbl_Customers[[#This Row],[total_eve_calls]]&lt;=120,"Medium Calls","High Calls"))</f>
        <v>High Calls</v>
      </c>
      <c r="AA2868" t="str">
        <f>IF(tbl_Customers[[#This Row],[total_eve_charge]]&lt;=15,"Low Charges",
IF(tbl_Customers[[#This Row],[total_eve_charge]]&lt;=20,"Medium Charges","High Charges"))</f>
        <v>High Charges</v>
      </c>
      <c r="AB2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8" t="str">
        <f>IF(tbl_Customers[[#This Row],[number_vmail_messages]] = 0, "No Usage", IF(tbl_Customers[[#This Row],[number_vmail_messages]] &lt;= 20, "Low Usage", IF(tbl_Customers[[#This Row],[number_vmail_messages]] &lt;= 40, "Medium Usgae", "High Usage")))</f>
        <v>No Usage</v>
      </c>
      <c r="AD2868" t="str">
        <f>IF(tbl_Customers[[#This Row],[total_day_minutes]]&lt;=150,"Low Usage", IF(tbl_Customers[[#This Row],[total_day_minutes]]&lt;=200,"Medium Usage", IF(tbl_Customers[[#This Row],[total_day_minutes]]&lt;=250,"High Usage","Very High Usage")))</f>
        <v>Medium Usage</v>
      </c>
      <c r="AE2868" t="str">
        <f>IF(tbl_Customers[[#This Row],[total_intl_calls]]&lt;=5,"Low Calls", IF(tbl_Customers[[#This Row],[total_intl_calls]]&lt;=10, "Medium Calls", "High Calls"))</f>
        <v>Medium Calls</v>
      </c>
      <c r="AF28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8" t="str">
        <f>IF(tbl_Customers[[#This Row],[Churn_Risk_Score]]&gt;=10,"High Risk", IF(tbl_Customers[[#This Row],[Churn_Risk_Score]]&gt;=5,"Medium Risk","Low Risk"))</f>
        <v>Low Risk</v>
      </c>
      <c r="AH2868">
        <f>tbl_Customers[[#This Row],[total_day_charge]] + tbl_Customers[[#This Row],[total_eve_charge]] + tbl_Customers[[#This Row],[total_night_charge]] + tbl_Customers[[#This Row],[total_intl_charge]]</f>
        <v>61.29</v>
      </c>
    </row>
    <row r="2869" spans="1:34"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t="str">
        <f>IF(tbl_Customers[[#This Row],[total_intl_charge]] &lt;= 3, "Low Charges", "High Charges")</f>
        <v>Low Charges</v>
      </c>
      <c r="Z2869" t="str">
        <f>IF(tbl_Customers[[#This Row],[total_eve_calls]]&lt;=80,"Low Calls",
IF(tbl_Customers[[#This Row],[total_eve_calls]]&lt;=120,"Medium Calls","High Calls"))</f>
        <v>Low Calls</v>
      </c>
      <c r="AA2869" t="str">
        <f>IF(tbl_Customers[[#This Row],[total_eve_charge]]&lt;=15,"Low Charges",
IF(tbl_Customers[[#This Row],[total_eve_charge]]&lt;=20,"Medium Charges","High Charges"))</f>
        <v>Medium Charges</v>
      </c>
      <c r="AB2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9" t="str">
        <f>IF(tbl_Customers[[#This Row],[number_vmail_messages]] = 0, "No Usage", IF(tbl_Customers[[#This Row],[number_vmail_messages]] &lt;= 20, "Low Usage", IF(tbl_Customers[[#This Row],[number_vmail_messages]] &lt;= 40, "Medium Usgae", "High Usage")))</f>
        <v>No Usage</v>
      </c>
      <c r="AD2869" t="str">
        <f>IF(tbl_Customers[[#This Row],[total_day_minutes]]&lt;=150,"Low Usage", IF(tbl_Customers[[#This Row],[total_day_minutes]]&lt;=200,"Medium Usage", IF(tbl_Customers[[#This Row],[total_day_minutes]]&lt;=250,"High Usage","Very High Usage")))</f>
        <v>Medium Usage</v>
      </c>
      <c r="AE2869" t="str">
        <f>IF(tbl_Customers[[#This Row],[total_intl_calls]]&lt;=5,"Low Calls", IF(tbl_Customers[[#This Row],[total_intl_calls]]&lt;=10, "Medium Calls", "High Calls"))</f>
        <v>Medium Calls</v>
      </c>
      <c r="AF28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9" t="str">
        <f>IF(tbl_Customers[[#This Row],[Churn_Risk_Score]]&gt;=10,"High Risk", IF(tbl_Customers[[#This Row],[Churn_Risk_Score]]&gt;=5,"Medium Risk","Low Risk"))</f>
        <v>Low Risk</v>
      </c>
      <c r="AH2869">
        <f>tbl_Customers[[#This Row],[total_day_charge]] + tbl_Customers[[#This Row],[total_eve_charge]] + tbl_Customers[[#This Row],[total_night_charge]] + tbl_Customers[[#This Row],[total_intl_charge]]</f>
        <v>59.03</v>
      </c>
    </row>
    <row r="2870" spans="1:34"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t="str">
        <f>IF(tbl_Customers[[#This Row],[total_intl_charge]] &lt;= 3, "Low Charges", "High Charges")</f>
        <v>Low Charges</v>
      </c>
      <c r="Z2870" t="str">
        <f>IF(tbl_Customers[[#This Row],[total_eve_calls]]&lt;=80,"Low Calls",
IF(tbl_Customers[[#This Row],[total_eve_calls]]&lt;=120,"Medium Calls","High Calls"))</f>
        <v>Medium Calls</v>
      </c>
      <c r="AA2870" t="str">
        <f>IF(tbl_Customers[[#This Row],[total_eve_charge]]&lt;=15,"Low Charges",
IF(tbl_Customers[[#This Row],[total_eve_charge]]&lt;=20,"Medium Charges","High Charges"))</f>
        <v>High Charges</v>
      </c>
      <c r="AB2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0" t="str">
        <f>IF(tbl_Customers[[#This Row],[number_vmail_messages]] = 0, "No Usage", IF(tbl_Customers[[#This Row],[number_vmail_messages]] &lt;= 20, "Low Usage", IF(tbl_Customers[[#This Row],[number_vmail_messages]] &lt;= 40, "Medium Usgae", "High Usage")))</f>
        <v>No Usage</v>
      </c>
      <c r="AD2870" t="str">
        <f>IF(tbl_Customers[[#This Row],[total_day_minutes]]&lt;=150,"Low Usage", IF(tbl_Customers[[#This Row],[total_day_minutes]]&lt;=200,"Medium Usage", IF(tbl_Customers[[#This Row],[total_day_minutes]]&lt;=250,"High Usage","Very High Usage")))</f>
        <v>Medium Usage</v>
      </c>
      <c r="AE2870" t="str">
        <f>IF(tbl_Customers[[#This Row],[total_intl_calls]]&lt;=5,"Low Calls", IF(tbl_Customers[[#This Row],[total_intl_calls]]&lt;=10, "Medium Calls", "High Calls"))</f>
        <v>Low Calls</v>
      </c>
      <c r="AF28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0" t="str">
        <f>IF(tbl_Customers[[#This Row],[Churn_Risk_Score]]&gt;=10,"High Risk", IF(tbl_Customers[[#This Row],[Churn_Risk_Score]]&gt;=5,"Medium Risk","Low Risk"))</f>
        <v>Low Risk</v>
      </c>
      <c r="AH2870">
        <f>tbl_Customers[[#This Row],[total_day_charge]] + tbl_Customers[[#This Row],[total_eve_charge]] + tbl_Customers[[#This Row],[total_night_charge]] + tbl_Customers[[#This Row],[total_intl_charge]]</f>
        <v>66.66</v>
      </c>
    </row>
    <row r="2871" spans="1:34"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t="str">
        <f>IF(tbl_Customers[[#This Row],[total_intl_charge]] &lt;= 3, "Low Charges", "High Charges")</f>
        <v>Low Charges</v>
      </c>
      <c r="Z2871" t="str">
        <f>IF(tbl_Customers[[#This Row],[total_eve_calls]]&lt;=80,"Low Calls",
IF(tbl_Customers[[#This Row],[total_eve_calls]]&lt;=120,"Medium Calls","High Calls"))</f>
        <v>Medium Calls</v>
      </c>
      <c r="AA2871" t="str">
        <f>IF(tbl_Customers[[#This Row],[total_eve_charge]]&lt;=15,"Low Charges",
IF(tbl_Customers[[#This Row],[total_eve_charge]]&lt;=20,"Medium Charges","High Charges"))</f>
        <v>Medium Charges</v>
      </c>
      <c r="AB2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1" t="str">
        <f>IF(tbl_Customers[[#This Row],[number_vmail_messages]] = 0, "No Usage", IF(tbl_Customers[[#This Row],[number_vmail_messages]] &lt;= 20, "Low Usage", IF(tbl_Customers[[#This Row],[number_vmail_messages]] &lt;= 40, "Medium Usgae", "High Usage")))</f>
        <v>No Usage</v>
      </c>
      <c r="AD2871" t="str">
        <f>IF(tbl_Customers[[#This Row],[total_day_minutes]]&lt;=150,"Low Usage", IF(tbl_Customers[[#This Row],[total_day_minutes]]&lt;=200,"Medium Usage", IF(tbl_Customers[[#This Row],[total_day_minutes]]&lt;=250,"High Usage","Very High Usage")))</f>
        <v>High Usage</v>
      </c>
      <c r="AE2871" t="str">
        <f>IF(tbl_Customers[[#This Row],[total_intl_calls]]&lt;=5,"Low Calls", IF(tbl_Customers[[#This Row],[total_intl_calls]]&lt;=10, "Medium Calls", "High Calls"))</f>
        <v>Low Calls</v>
      </c>
      <c r="AF28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1" t="str">
        <f>IF(tbl_Customers[[#This Row],[Churn_Risk_Score]]&gt;=10,"High Risk", IF(tbl_Customers[[#This Row],[Churn_Risk_Score]]&gt;=5,"Medium Risk","Low Risk"))</f>
        <v>Low Risk</v>
      </c>
      <c r="AH2871">
        <f>tbl_Customers[[#This Row],[total_day_charge]] + tbl_Customers[[#This Row],[total_eve_charge]] + tbl_Customers[[#This Row],[total_night_charge]] + tbl_Customers[[#This Row],[total_intl_charge]]</f>
        <v>69.519999999999982</v>
      </c>
    </row>
    <row r="2872" spans="1:34"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t="str">
        <f>IF(tbl_Customers[[#This Row],[total_intl_charge]] &lt;= 3, "Low Charges", "High Charges")</f>
        <v>Low Charges</v>
      </c>
      <c r="Z2872" t="str">
        <f>IF(tbl_Customers[[#This Row],[total_eve_calls]]&lt;=80,"Low Calls",
IF(tbl_Customers[[#This Row],[total_eve_calls]]&lt;=120,"Medium Calls","High Calls"))</f>
        <v>Medium Calls</v>
      </c>
      <c r="AA2872" t="str">
        <f>IF(tbl_Customers[[#This Row],[total_eve_charge]]&lt;=15,"Low Charges",
IF(tbl_Customers[[#This Row],[total_eve_charge]]&lt;=20,"Medium Charges","High Charges"))</f>
        <v>High Charges</v>
      </c>
      <c r="AB2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2" t="str">
        <f>IF(tbl_Customers[[#This Row],[number_vmail_messages]] = 0, "No Usage", IF(tbl_Customers[[#This Row],[number_vmail_messages]] &lt;= 20, "Low Usage", IF(tbl_Customers[[#This Row],[number_vmail_messages]] &lt;= 40, "Medium Usgae", "High Usage")))</f>
        <v>No Usage</v>
      </c>
      <c r="AD2872" t="str">
        <f>IF(tbl_Customers[[#This Row],[total_day_minutes]]&lt;=150,"Low Usage", IF(tbl_Customers[[#This Row],[total_day_minutes]]&lt;=200,"Medium Usage", IF(tbl_Customers[[#This Row],[total_day_minutes]]&lt;=250,"High Usage","Very High Usage")))</f>
        <v>Low Usage</v>
      </c>
      <c r="AE2872" t="str">
        <f>IF(tbl_Customers[[#This Row],[total_intl_calls]]&lt;=5,"Low Calls", IF(tbl_Customers[[#This Row],[total_intl_calls]]&lt;=10, "Medium Calls", "High Calls"))</f>
        <v>Low Calls</v>
      </c>
      <c r="AF28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2" t="str">
        <f>IF(tbl_Customers[[#This Row],[Churn_Risk_Score]]&gt;=10,"High Risk", IF(tbl_Customers[[#This Row],[Churn_Risk_Score]]&gt;=5,"Medium Risk","Low Risk"))</f>
        <v>Low Risk</v>
      </c>
      <c r="AH2872">
        <f>tbl_Customers[[#This Row],[total_day_charge]] + tbl_Customers[[#This Row],[total_eve_charge]] + tbl_Customers[[#This Row],[total_night_charge]] + tbl_Customers[[#This Row],[total_intl_charge]]</f>
        <v>52.199999999999996</v>
      </c>
    </row>
    <row r="2873" spans="1:34"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t="str">
        <f>IF(tbl_Customers[[#This Row],[total_intl_charge]] &lt;= 3, "Low Charges", "High Charges")</f>
        <v>Low Charges</v>
      </c>
      <c r="Z2873" t="str">
        <f>IF(tbl_Customers[[#This Row],[total_eve_calls]]&lt;=80,"Low Calls",
IF(tbl_Customers[[#This Row],[total_eve_calls]]&lt;=120,"Medium Calls","High Calls"))</f>
        <v>Medium Calls</v>
      </c>
      <c r="AA2873" t="str">
        <f>IF(tbl_Customers[[#This Row],[total_eve_charge]]&lt;=15,"Low Charges",
IF(tbl_Customers[[#This Row],[total_eve_charge]]&lt;=20,"Medium Charges","High Charges"))</f>
        <v>High Charges</v>
      </c>
      <c r="AB2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3" t="str">
        <f>IF(tbl_Customers[[#This Row],[number_vmail_messages]] = 0, "No Usage", IF(tbl_Customers[[#This Row],[number_vmail_messages]] &lt;= 20, "Low Usage", IF(tbl_Customers[[#This Row],[number_vmail_messages]] &lt;= 40, "Medium Usgae", "High Usage")))</f>
        <v>No Usage</v>
      </c>
      <c r="AD2873" t="str">
        <f>IF(tbl_Customers[[#This Row],[total_day_minutes]]&lt;=150,"Low Usage", IF(tbl_Customers[[#This Row],[total_day_minutes]]&lt;=200,"Medium Usage", IF(tbl_Customers[[#This Row],[total_day_minutes]]&lt;=250,"High Usage","Very High Usage")))</f>
        <v>High Usage</v>
      </c>
      <c r="AE2873" t="str">
        <f>IF(tbl_Customers[[#This Row],[total_intl_calls]]&lt;=5,"Low Calls", IF(tbl_Customers[[#This Row],[total_intl_calls]]&lt;=10, "Medium Calls", "High Calls"))</f>
        <v>Medium Calls</v>
      </c>
      <c r="AF28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3" t="str">
        <f>IF(tbl_Customers[[#This Row],[Churn_Risk_Score]]&gt;=10,"High Risk", IF(tbl_Customers[[#This Row],[Churn_Risk_Score]]&gt;=5,"Medium Risk","Low Risk"))</f>
        <v>Low Risk</v>
      </c>
      <c r="AH2873">
        <f>tbl_Customers[[#This Row],[total_day_charge]] + tbl_Customers[[#This Row],[total_eve_charge]] + tbl_Customers[[#This Row],[total_night_charge]] + tbl_Customers[[#This Row],[total_intl_charge]]</f>
        <v>74.97</v>
      </c>
    </row>
    <row r="2874" spans="1:34"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t="str">
        <f>IF(tbl_Customers[[#This Row],[total_intl_charge]] &lt;= 3, "Low Charges", "High Charges")</f>
        <v>Low Charges</v>
      </c>
      <c r="Z2874" t="str">
        <f>IF(tbl_Customers[[#This Row],[total_eve_calls]]&lt;=80,"Low Calls",
IF(tbl_Customers[[#This Row],[total_eve_calls]]&lt;=120,"Medium Calls","High Calls"))</f>
        <v>High Calls</v>
      </c>
      <c r="AA2874" t="str">
        <f>IF(tbl_Customers[[#This Row],[total_eve_charge]]&lt;=15,"Low Charges",
IF(tbl_Customers[[#This Row],[total_eve_charge]]&lt;=20,"Medium Charges","High Charges"))</f>
        <v>High Charges</v>
      </c>
      <c r="AB2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4" t="str">
        <f>IF(tbl_Customers[[#This Row],[number_vmail_messages]] = 0, "No Usage", IF(tbl_Customers[[#This Row],[number_vmail_messages]] &lt;= 20, "Low Usage", IF(tbl_Customers[[#This Row],[number_vmail_messages]] &lt;= 40, "Medium Usgae", "High Usage")))</f>
        <v>No Usage</v>
      </c>
      <c r="AD2874" t="str">
        <f>IF(tbl_Customers[[#This Row],[total_day_minutes]]&lt;=150,"Low Usage", IF(tbl_Customers[[#This Row],[total_day_minutes]]&lt;=200,"Medium Usage", IF(tbl_Customers[[#This Row],[total_day_minutes]]&lt;=250,"High Usage","Very High Usage")))</f>
        <v>High Usage</v>
      </c>
      <c r="AE2874" t="str">
        <f>IF(tbl_Customers[[#This Row],[total_intl_calls]]&lt;=5,"Low Calls", IF(tbl_Customers[[#This Row],[total_intl_calls]]&lt;=10, "Medium Calls", "High Calls"))</f>
        <v>Low Calls</v>
      </c>
      <c r="AF28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4" t="str">
        <f>IF(tbl_Customers[[#This Row],[Churn_Risk_Score]]&gt;=10,"High Risk", IF(tbl_Customers[[#This Row],[Churn_Risk_Score]]&gt;=5,"Medium Risk","Low Risk"))</f>
        <v>Low Risk</v>
      </c>
      <c r="AH2874">
        <f>tbl_Customers[[#This Row],[total_day_charge]] + tbl_Customers[[#This Row],[total_eve_charge]] + tbl_Customers[[#This Row],[total_night_charge]] + tbl_Customers[[#This Row],[total_intl_charge]]</f>
        <v>70.320000000000007</v>
      </c>
    </row>
    <row r="2875" spans="1:34"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t="str">
        <f>IF(tbl_Customers[[#This Row],[total_intl_charge]] &lt;= 3, "Low Charges", "High Charges")</f>
        <v>Low Charges</v>
      </c>
      <c r="Z2875" t="str">
        <f>IF(tbl_Customers[[#This Row],[total_eve_calls]]&lt;=80,"Low Calls",
IF(tbl_Customers[[#This Row],[total_eve_calls]]&lt;=120,"Medium Calls","High Calls"))</f>
        <v>Low Calls</v>
      </c>
      <c r="AA2875" t="str">
        <f>IF(tbl_Customers[[#This Row],[total_eve_charge]]&lt;=15,"Low Charges",
IF(tbl_Customers[[#This Row],[total_eve_charge]]&lt;=20,"Medium Charges","High Charges"))</f>
        <v>Medium Charges</v>
      </c>
      <c r="AB2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5" t="str">
        <f>IF(tbl_Customers[[#This Row],[number_vmail_messages]] = 0, "No Usage", IF(tbl_Customers[[#This Row],[number_vmail_messages]] &lt;= 20, "Low Usage", IF(tbl_Customers[[#This Row],[number_vmail_messages]] &lt;= 40, "Medium Usgae", "High Usage")))</f>
        <v>No Usage</v>
      </c>
      <c r="AD2875" t="str">
        <f>IF(tbl_Customers[[#This Row],[total_day_minutes]]&lt;=150,"Low Usage", IF(tbl_Customers[[#This Row],[total_day_minutes]]&lt;=200,"Medium Usage", IF(tbl_Customers[[#This Row],[total_day_minutes]]&lt;=250,"High Usage","Very High Usage")))</f>
        <v>Low Usage</v>
      </c>
      <c r="AE2875" t="str">
        <f>IF(tbl_Customers[[#This Row],[total_intl_calls]]&lt;=5,"Low Calls", IF(tbl_Customers[[#This Row],[total_intl_calls]]&lt;=10, "Medium Calls", "High Calls"))</f>
        <v>Medium Calls</v>
      </c>
      <c r="AF28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5" t="str">
        <f>IF(tbl_Customers[[#This Row],[Churn_Risk_Score]]&gt;=10,"High Risk", IF(tbl_Customers[[#This Row],[Churn_Risk_Score]]&gt;=5,"Medium Risk","Low Risk"))</f>
        <v>Low Risk</v>
      </c>
      <c r="AH2875">
        <f>tbl_Customers[[#This Row],[total_day_charge]] + tbl_Customers[[#This Row],[total_eve_charge]] + tbl_Customers[[#This Row],[total_night_charge]] + tbl_Customers[[#This Row],[total_intl_charge]]</f>
        <v>50.32</v>
      </c>
    </row>
    <row r="2876" spans="1:34"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t="str">
        <f>IF(tbl_Customers[[#This Row],[total_intl_charge]] &lt;= 3, "Low Charges", "High Charges")</f>
        <v>Low Charges</v>
      </c>
      <c r="Z2876" t="str">
        <f>IF(tbl_Customers[[#This Row],[total_eve_calls]]&lt;=80,"Low Calls",
IF(tbl_Customers[[#This Row],[total_eve_calls]]&lt;=120,"Medium Calls","High Calls"))</f>
        <v>Medium Calls</v>
      </c>
      <c r="AA2876" t="str">
        <f>IF(tbl_Customers[[#This Row],[total_eve_charge]]&lt;=15,"Low Charges",
IF(tbl_Customers[[#This Row],[total_eve_charge]]&lt;=20,"Medium Charges","High Charges"))</f>
        <v>Medium Charges</v>
      </c>
      <c r="AB2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6" t="str">
        <f>IF(tbl_Customers[[#This Row],[number_vmail_messages]] = 0, "No Usage", IF(tbl_Customers[[#This Row],[number_vmail_messages]] &lt;= 20, "Low Usage", IF(tbl_Customers[[#This Row],[number_vmail_messages]] &lt;= 40, "Medium Usgae", "High Usage")))</f>
        <v>No Usage</v>
      </c>
      <c r="AD2876" t="str">
        <f>IF(tbl_Customers[[#This Row],[total_day_minutes]]&lt;=150,"Low Usage", IF(tbl_Customers[[#This Row],[total_day_minutes]]&lt;=200,"Medium Usage", IF(tbl_Customers[[#This Row],[total_day_minutes]]&lt;=250,"High Usage","Very High Usage")))</f>
        <v>Medium Usage</v>
      </c>
      <c r="AE2876" t="str">
        <f>IF(tbl_Customers[[#This Row],[total_intl_calls]]&lt;=5,"Low Calls", IF(tbl_Customers[[#This Row],[total_intl_calls]]&lt;=10, "Medium Calls", "High Calls"))</f>
        <v>Low Calls</v>
      </c>
      <c r="AF28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6" t="str">
        <f>IF(tbl_Customers[[#This Row],[Churn_Risk_Score]]&gt;=10,"High Risk", IF(tbl_Customers[[#This Row],[Churn_Risk_Score]]&gt;=5,"Medium Risk","Low Risk"))</f>
        <v>Low Risk</v>
      </c>
      <c r="AH2876">
        <f>tbl_Customers[[#This Row],[total_day_charge]] + tbl_Customers[[#This Row],[total_eve_charge]] + tbl_Customers[[#This Row],[total_night_charge]] + tbl_Customers[[#This Row],[total_intl_charge]]</f>
        <v>57.91</v>
      </c>
    </row>
    <row r="2877" spans="1:34"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t="str">
        <f>IF(tbl_Customers[[#This Row],[total_intl_charge]] &lt;= 3, "Low Charges", "High Charges")</f>
        <v>High Charges</v>
      </c>
      <c r="Z2877" t="str">
        <f>IF(tbl_Customers[[#This Row],[total_eve_calls]]&lt;=80,"Low Calls",
IF(tbl_Customers[[#This Row],[total_eve_calls]]&lt;=120,"Medium Calls","High Calls"))</f>
        <v>High Calls</v>
      </c>
      <c r="AA2877" t="str">
        <f>IF(tbl_Customers[[#This Row],[total_eve_charge]]&lt;=15,"Low Charges",
IF(tbl_Customers[[#This Row],[total_eve_charge]]&lt;=20,"Medium Charges","High Charges"))</f>
        <v>Medium Charges</v>
      </c>
      <c r="AB2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7" t="str">
        <f>IF(tbl_Customers[[#This Row],[number_vmail_messages]] = 0, "No Usage", IF(tbl_Customers[[#This Row],[number_vmail_messages]] &lt;= 20, "Low Usage", IF(tbl_Customers[[#This Row],[number_vmail_messages]] &lt;= 40, "Medium Usgae", "High Usage")))</f>
        <v>No Usage</v>
      </c>
      <c r="AD2877" t="str">
        <f>IF(tbl_Customers[[#This Row],[total_day_minutes]]&lt;=150,"Low Usage", IF(tbl_Customers[[#This Row],[total_day_minutes]]&lt;=200,"Medium Usage", IF(tbl_Customers[[#This Row],[total_day_minutes]]&lt;=250,"High Usage","Very High Usage")))</f>
        <v>Medium Usage</v>
      </c>
      <c r="AE2877" t="str">
        <f>IF(tbl_Customers[[#This Row],[total_intl_calls]]&lt;=5,"Low Calls", IF(tbl_Customers[[#This Row],[total_intl_calls]]&lt;=10, "Medium Calls", "High Calls"))</f>
        <v>Low Calls</v>
      </c>
      <c r="AF28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7" t="str">
        <f>IF(tbl_Customers[[#This Row],[Churn_Risk_Score]]&gt;=10,"High Risk", IF(tbl_Customers[[#This Row],[Churn_Risk_Score]]&gt;=5,"Medium Risk","Low Risk"))</f>
        <v>Low Risk</v>
      </c>
      <c r="AH2877">
        <f>tbl_Customers[[#This Row],[total_day_charge]] + tbl_Customers[[#This Row],[total_eve_charge]] + tbl_Customers[[#This Row],[total_night_charge]] + tbl_Customers[[#This Row],[total_intl_charge]]</f>
        <v>61.98</v>
      </c>
    </row>
    <row r="2878" spans="1:34"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t="str">
        <f>IF(tbl_Customers[[#This Row],[total_intl_charge]] &lt;= 3, "Low Charges", "High Charges")</f>
        <v>Low Charges</v>
      </c>
      <c r="Z2878" t="str">
        <f>IF(tbl_Customers[[#This Row],[total_eve_calls]]&lt;=80,"Low Calls",
IF(tbl_Customers[[#This Row],[total_eve_calls]]&lt;=120,"Medium Calls","High Calls"))</f>
        <v>Medium Calls</v>
      </c>
      <c r="AA2878" t="str">
        <f>IF(tbl_Customers[[#This Row],[total_eve_charge]]&lt;=15,"Low Charges",
IF(tbl_Customers[[#This Row],[total_eve_charge]]&lt;=20,"Medium Charges","High Charges"))</f>
        <v>Medium Charges</v>
      </c>
      <c r="AB2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8" t="str">
        <f>IF(tbl_Customers[[#This Row],[number_vmail_messages]] = 0, "No Usage", IF(tbl_Customers[[#This Row],[number_vmail_messages]] &lt;= 20, "Low Usage", IF(tbl_Customers[[#This Row],[number_vmail_messages]] &lt;= 40, "Medium Usgae", "High Usage")))</f>
        <v>No Usage</v>
      </c>
      <c r="AD2878" t="str">
        <f>IF(tbl_Customers[[#This Row],[total_day_minutes]]&lt;=150,"Low Usage", IF(tbl_Customers[[#This Row],[total_day_minutes]]&lt;=200,"Medium Usage", IF(tbl_Customers[[#This Row],[total_day_minutes]]&lt;=250,"High Usage","Very High Usage")))</f>
        <v>Low Usage</v>
      </c>
      <c r="AE2878" t="str">
        <f>IF(tbl_Customers[[#This Row],[total_intl_calls]]&lt;=5,"Low Calls", IF(tbl_Customers[[#This Row],[total_intl_calls]]&lt;=10, "Medium Calls", "High Calls"))</f>
        <v>Low Calls</v>
      </c>
      <c r="AF28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8" t="str">
        <f>IF(tbl_Customers[[#This Row],[Churn_Risk_Score]]&gt;=10,"High Risk", IF(tbl_Customers[[#This Row],[Churn_Risk_Score]]&gt;=5,"Medium Risk","Low Risk"))</f>
        <v>Low Risk</v>
      </c>
      <c r="AH2878">
        <f>tbl_Customers[[#This Row],[total_day_charge]] + tbl_Customers[[#This Row],[total_eve_charge]] + tbl_Customers[[#This Row],[total_night_charge]] + tbl_Customers[[#This Row],[total_intl_charge]]</f>
        <v>50.660000000000004</v>
      </c>
    </row>
    <row r="2879" spans="1:34"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t="str">
        <f>IF(tbl_Customers[[#This Row],[total_intl_charge]] &lt;= 3, "Low Charges", "High Charges")</f>
        <v>High Charges</v>
      </c>
      <c r="Z2879" t="str">
        <f>IF(tbl_Customers[[#This Row],[total_eve_calls]]&lt;=80,"Low Calls",
IF(tbl_Customers[[#This Row],[total_eve_calls]]&lt;=120,"Medium Calls","High Calls"))</f>
        <v>Low Calls</v>
      </c>
      <c r="AA2879" t="str">
        <f>IF(tbl_Customers[[#This Row],[total_eve_charge]]&lt;=15,"Low Charges",
IF(tbl_Customers[[#This Row],[total_eve_charge]]&lt;=20,"Medium Charges","High Charges"))</f>
        <v>Medium Charges</v>
      </c>
      <c r="AB2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9" t="str">
        <f>IF(tbl_Customers[[#This Row],[number_vmail_messages]] = 0, "No Usage", IF(tbl_Customers[[#This Row],[number_vmail_messages]] &lt;= 20, "Low Usage", IF(tbl_Customers[[#This Row],[number_vmail_messages]] &lt;= 40, "Medium Usgae", "High Usage")))</f>
        <v>No Usage</v>
      </c>
      <c r="AD2879" t="str">
        <f>IF(tbl_Customers[[#This Row],[total_day_minutes]]&lt;=150,"Low Usage", IF(tbl_Customers[[#This Row],[total_day_minutes]]&lt;=200,"Medium Usage", IF(tbl_Customers[[#This Row],[total_day_minutes]]&lt;=250,"High Usage","Very High Usage")))</f>
        <v>High Usage</v>
      </c>
      <c r="AE2879" t="str">
        <f>IF(tbl_Customers[[#This Row],[total_intl_calls]]&lt;=5,"Low Calls", IF(tbl_Customers[[#This Row],[total_intl_calls]]&lt;=10, "Medium Calls", "High Calls"))</f>
        <v>Low Calls</v>
      </c>
      <c r="AF28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9" t="str">
        <f>IF(tbl_Customers[[#This Row],[Churn_Risk_Score]]&gt;=10,"High Risk", IF(tbl_Customers[[#This Row],[Churn_Risk_Score]]&gt;=5,"Medium Risk","Low Risk"))</f>
        <v>Low Risk</v>
      </c>
      <c r="AH2879">
        <f>tbl_Customers[[#This Row],[total_day_charge]] + tbl_Customers[[#This Row],[total_eve_charge]] + tbl_Customers[[#This Row],[total_night_charge]] + tbl_Customers[[#This Row],[total_intl_charge]]</f>
        <v>66.31</v>
      </c>
    </row>
    <row r="2880" spans="1:34"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t="str">
        <f>IF(tbl_Customers[[#This Row],[total_intl_charge]] &lt;= 3, "Low Charges", "High Charges")</f>
        <v>Low Charges</v>
      </c>
      <c r="Z2880" t="str">
        <f>IF(tbl_Customers[[#This Row],[total_eve_calls]]&lt;=80,"Low Calls",
IF(tbl_Customers[[#This Row],[total_eve_calls]]&lt;=120,"Medium Calls","High Calls"))</f>
        <v>Medium Calls</v>
      </c>
      <c r="AA2880" t="str">
        <f>IF(tbl_Customers[[#This Row],[total_eve_charge]]&lt;=15,"Low Charges",
IF(tbl_Customers[[#This Row],[total_eve_charge]]&lt;=20,"Medium Charges","High Charges"))</f>
        <v>Medium Charges</v>
      </c>
      <c r="AB2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0" t="str">
        <f>IF(tbl_Customers[[#This Row],[number_vmail_messages]] = 0, "No Usage", IF(tbl_Customers[[#This Row],[number_vmail_messages]] &lt;= 20, "Low Usage", IF(tbl_Customers[[#This Row],[number_vmail_messages]] &lt;= 40, "Medium Usgae", "High Usage")))</f>
        <v>No Usage</v>
      </c>
      <c r="AD2880" t="str">
        <f>IF(tbl_Customers[[#This Row],[total_day_minutes]]&lt;=150,"Low Usage", IF(tbl_Customers[[#This Row],[total_day_minutes]]&lt;=200,"Medium Usage", IF(tbl_Customers[[#This Row],[total_day_minutes]]&lt;=250,"High Usage","Very High Usage")))</f>
        <v>High Usage</v>
      </c>
      <c r="AE2880" t="str">
        <f>IF(tbl_Customers[[#This Row],[total_intl_calls]]&lt;=5,"Low Calls", IF(tbl_Customers[[#This Row],[total_intl_calls]]&lt;=10, "Medium Calls", "High Calls"))</f>
        <v>Low Calls</v>
      </c>
      <c r="AF28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0" t="str">
        <f>IF(tbl_Customers[[#This Row],[Churn_Risk_Score]]&gt;=10,"High Risk", IF(tbl_Customers[[#This Row],[Churn_Risk_Score]]&gt;=5,"Medium Risk","Low Risk"))</f>
        <v>Low Risk</v>
      </c>
      <c r="AH2880">
        <f>tbl_Customers[[#This Row],[total_day_charge]] + tbl_Customers[[#This Row],[total_eve_charge]] + tbl_Customers[[#This Row],[total_night_charge]] + tbl_Customers[[#This Row],[total_intl_charge]]</f>
        <v>68.27</v>
      </c>
    </row>
    <row r="2881" spans="1:34"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t="str">
        <f>IF(tbl_Customers[[#This Row],[total_intl_charge]] &lt;= 3, "Low Charges", "High Charges")</f>
        <v>Low Charges</v>
      </c>
      <c r="Z2881" t="str">
        <f>IF(tbl_Customers[[#This Row],[total_eve_calls]]&lt;=80,"Low Calls",
IF(tbl_Customers[[#This Row],[total_eve_calls]]&lt;=120,"Medium Calls","High Calls"))</f>
        <v>Medium Calls</v>
      </c>
      <c r="AA2881" t="str">
        <f>IF(tbl_Customers[[#This Row],[total_eve_charge]]&lt;=15,"Low Charges",
IF(tbl_Customers[[#This Row],[total_eve_charge]]&lt;=20,"Medium Charges","High Charges"))</f>
        <v>Low Charges</v>
      </c>
      <c r="AB2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81" t="str">
        <f>IF(tbl_Customers[[#This Row],[number_vmail_messages]] = 0, "No Usage", IF(tbl_Customers[[#This Row],[number_vmail_messages]] &lt;= 20, "Low Usage", IF(tbl_Customers[[#This Row],[number_vmail_messages]] &lt;= 40, "Medium Usgae", "High Usage")))</f>
        <v>No Usage</v>
      </c>
      <c r="AD2881" t="str">
        <f>IF(tbl_Customers[[#This Row],[total_day_minutes]]&lt;=150,"Low Usage", IF(tbl_Customers[[#This Row],[total_day_minutes]]&lt;=200,"Medium Usage", IF(tbl_Customers[[#This Row],[total_day_minutes]]&lt;=250,"High Usage","Very High Usage")))</f>
        <v>Low Usage</v>
      </c>
      <c r="AE2881" t="str">
        <f>IF(tbl_Customers[[#This Row],[total_intl_calls]]&lt;=5,"Low Calls", IF(tbl_Customers[[#This Row],[total_intl_calls]]&lt;=10, "Medium Calls", "High Calls"))</f>
        <v>Low Calls</v>
      </c>
      <c r="AF28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1" t="str">
        <f>IF(tbl_Customers[[#This Row],[Churn_Risk_Score]]&gt;=10,"High Risk", IF(tbl_Customers[[#This Row],[Churn_Risk_Score]]&gt;=5,"Medium Risk","Low Risk"))</f>
        <v>Low Risk</v>
      </c>
      <c r="AH2881">
        <f>tbl_Customers[[#This Row],[total_day_charge]] + tbl_Customers[[#This Row],[total_eve_charge]] + tbl_Customers[[#This Row],[total_night_charge]] + tbl_Customers[[#This Row],[total_intl_charge]]</f>
        <v>34.450000000000003</v>
      </c>
    </row>
    <row r="2882" spans="1:34"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t="str">
        <f>IF(tbl_Customers[[#This Row],[total_intl_charge]] &lt;= 3, "Low Charges", "High Charges")</f>
        <v>High Charges</v>
      </c>
      <c r="Z2882" t="str">
        <f>IF(tbl_Customers[[#This Row],[total_eve_calls]]&lt;=80,"Low Calls",
IF(tbl_Customers[[#This Row],[total_eve_calls]]&lt;=120,"Medium Calls","High Calls"))</f>
        <v>Medium Calls</v>
      </c>
      <c r="AA2882" t="str">
        <f>IF(tbl_Customers[[#This Row],[total_eve_charge]]&lt;=15,"Low Charges",
IF(tbl_Customers[[#This Row],[total_eve_charge]]&lt;=20,"Medium Charges","High Charges"))</f>
        <v>Medium Charges</v>
      </c>
      <c r="AB2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2" t="str">
        <f>IF(tbl_Customers[[#This Row],[number_vmail_messages]] = 0, "No Usage", IF(tbl_Customers[[#This Row],[number_vmail_messages]] &lt;= 20, "Low Usage", IF(tbl_Customers[[#This Row],[number_vmail_messages]] &lt;= 40, "Medium Usgae", "High Usage")))</f>
        <v>Medium Usgae</v>
      </c>
      <c r="AD2882" t="str">
        <f>IF(tbl_Customers[[#This Row],[total_day_minutes]]&lt;=150,"Low Usage", IF(tbl_Customers[[#This Row],[total_day_minutes]]&lt;=200,"Medium Usage", IF(tbl_Customers[[#This Row],[total_day_minutes]]&lt;=250,"High Usage","Very High Usage")))</f>
        <v>Low Usage</v>
      </c>
      <c r="AE2882" t="str">
        <f>IF(tbl_Customers[[#This Row],[total_intl_calls]]&lt;=5,"Low Calls", IF(tbl_Customers[[#This Row],[total_intl_calls]]&lt;=10, "Medium Calls", "High Calls"))</f>
        <v>Medium Calls</v>
      </c>
      <c r="AF28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2" t="str">
        <f>IF(tbl_Customers[[#This Row],[Churn_Risk_Score]]&gt;=10,"High Risk", IF(tbl_Customers[[#This Row],[Churn_Risk_Score]]&gt;=5,"Medium Risk","Low Risk"))</f>
        <v>Low Risk</v>
      </c>
      <c r="AH2882">
        <f>tbl_Customers[[#This Row],[total_day_charge]] + tbl_Customers[[#This Row],[total_eve_charge]] + tbl_Customers[[#This Row],[total_night_charge]] + tbl_Customers[[#This Row],[total_intl_charge]]</f>
        <v>57.98</v>
      </c>
    </row>
    <row r="2883" spans="1:34"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t="str">
        <f>IF(tbl_Customers[[#This Row],[total_intl_charge]] &lt;= 3, "Low Charges", "High Charges")</f>
        <v>High Charges</v>
      </c>
      <c r="Z2883" t="str">
        <f>IF(tbl_Customers[[#This Row],[total_eve_calls]]&lt;=80,"Low Calls",
IF(tbl_Customers[[#This Row],[total_eve_calls]]&lt;=120,"Medium Calls","High Calls"))</f>
        <v>Medium Calls</v>
      </c>
      <c r="AA2883" t="str">
        <f>IF(tbl_Customers[[#This Row],[total_eve_charge]]&lt;=15,"Low Charges",
IF(tbl_Customers[[#This Row],[total_eve_charge]]&lt;=20,"Medium Charges","High Charges"))</f>
        <v>Low Charges</v>
      </c>
      <c r="AB2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3" t="str">
        <f>IF(tbl_Customers[[#This Row],[number_vmail_messages]] = 0, "No Usage", IF(tbl_Customers[[#This Row],[number_vmail_messages]] &lt;= 20, "Low Usage", IF(tbl_Customers[[#This Row],[number_vmail_messages]] &lt;= 40, "Medium Usgae", "High Usage")))</f>
        <v>No Usage</v>
      </c>
      <c r="AD2883" t="str">
        <f>IF(tbl_Customers[[#This Row],[total_day_minutes]]&lt;=150,"Low Usage", IF(tbl_Customers[[#This Row],[total_day_minutes]]&lt;=200,"Medium Usage", IF(tbl_Customers[[#This Row],[total_day_minutes]]&lt;=250,"High Usage","Very High Usage")))</f>
        <v>Very High Usage</v>
      </c>
      <c r="AE2883" t="str">
        <f>IF(tbl_Customers[[#This Row],[total_intl_calls]]&lt;=5,"Low Calls", IF(tbl_Customers[[#This Row],[total_intl_calls]]&lt;=10, "Medium Calls", "High Calls"))</f>
        <v>Low Calls</v>
      </c>
      <c r="AF28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3" t="str">
        <f>IF(tbl_Customers[[#This Row],[Churn_Risk_Score]]&gt;=10,"High Risk", IF(tbl_Customers[[#This Row],[Churn_Risk_Score]]&gt;=5,"Medium Risk","Low Risk"))</f>
        <v>Medium Risk</v>
      </c>
      <c r="AH2883">
        <f>tbl_Customers[[#This Row],[total_day_charge]] + tbl_Customers[[#This Row],[total_eve_charge]] + tbl_Customers[[#This Row],[total_night_charge]] + tbl_Customers[[#This Row],[total_intl_charge]]</f>
        <v>77</v>
      </c>
    </row>
    <row r="2884" spans="1:34"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t="str">
        <f>IF(tbl_Customers[[#This Row],[total_intl_charge]] &lt;= 3, "Low Charges", "High Charges")</f>
        <v>Low Charges</v>
      </c>
      <c r="Z2884" t="str">
        <f>IF(tbl_Customers[[#This Row],[total_eve_calls]]&lt;=80,"Low Calls",
IF(tbl_Customers[[#This Row],[total_eve_calls]]&lt;=120,"Medium Calls","High Calls"))</f>
        <v>Medium Calls</v>
      </c>
      <c r="AA2884" t="str">
        <f>IF(tbl_Customers[[#This Row],[total_eve_charge]]&lt;=15,"Low Charges",
IF(tbl_Customers[[#This Row],[total_eve_charge]]&lt;=20,"Medium Charges","High Charges"))</f>
        <v>Low Charges</v>
      </c>
      <c r="AB2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4" t="str">
        <f>IF(tbl_Customers[[#This Row],[number_vmail_messages]] = 0, "No Usage", IF(tbl_Customers[[#This Row],[number_vmail_messages]] &lt;= 20, "Low Usage", IF(tbl_Customers[[#This Row],[number_vmail_messages]] &lt;= 40, "Medium Usgae", "High Usage")))</f>
        <v>No Usage</v>
      </c>
      <c r="AD2884" t="str">
        <f>IF(tbl_Customers[[#This Row],[total_day_minutes]]&lt;=150,"Low Usage", IF(tbl_Customers[[#This Row],[total_day_minutes]]&lt;=200,"Medium Usage", IF(tbl_Customers[[#This Row],[total_day_minutes]]&lt;=250,"High Usage","Very High Usage")))</f>
        <v>Very High Usage</v>
      </c>
      <c r="AE2884" t="str">
        <f>IF(tbl_Customers[[#This Row],[total_intl_calls]]&lt;=5,"Low Calls", IF(tbl_Customers[[#This Row],[total_intl_calls]]&lt;=10, "Medium Calls", "High Calls"))</f>
        <v>Medium Calls</v>
      </c>
      <c r="AF28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84" t="str">
        <f>IF(tbl_Customers[[#This Row],[Churn_Risk_Score]]&gt;=10,"High Risk", IF(tbl_Customers[[#This Row],[Churn_Risk_Score]]&gt;=5,"Medium Risk","Low Risk"))</f>
        <v>Medium Risk</v>
      </c>
      <c r="AH2884">
        <f>tbl_Customers[[#This Row],[total_day_charge]] + tbl_Customers[[#This Row],[total_eve_charge]] + tbl_Customers[[#This Row],[total_night_charge]] + tbl_Customers[[#This Row],[total_intl_charge]]</f>
        <v>67.48</v>
      </c>
    </row>
    <row r="2885" spans="1:34"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t="str">
        <f>IF(tbl_Customers[[#This Row],[total_intl_charge]] &lt;= 3, "Low Charges", "High Charges")</f>
        <v>High Charges</v>
      </c>
      <c r="Z2885" t="str">
        <f>IF(tbl_Customers[[#This Row],[total_eve_calls]]&lt;=80,"Low Calls",
IF(tbl_Customers[[#This Row],[total_eve_calls]]&lt;=120,"Medium Calls","High Calls"))</f>
        <v>Medium Calls</v>
      </c>
      <c r="AA2885" t="str">
        <f>IF(tbl_Customers[[#This Row],[total_eve_charge]]&lt;=15,"Low Charges",
IF(tbl_Customers[[#This Row],[total_eve_charge]]&lt;=20,"Medium Charges","High Charges"))</f>
        <v>Low Charges</v>
      </c>
      <c r="AB2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5" t="str">
        <f>IF(tbl_Customers[[#This Row],[number_vmail_messages]] = 0, "No Usage", IF(tbl_Customers[[#This Row],[number_vmail_messages]] &lt;= 20, "Low Usage", IF(tbl_Customers[[#This Row],[number_vmail_messages]] &lt;= 40, "Medium Usgae", "High Usage")))</f>
        <v>No Usage</v>
      </c>
      <c r="AD2885" t="str">
        <f>IF(tbl_Customers[[#This Row],[total_day_minutes]]&lt;=150,"Low Usage", IF(tbl_Customers[[#This Row],[total_day_minutes]]&lt;=200,"Medium Usage", IF(tbl_Customers[[#This Row],[total_day_minutes]]&lt;=250,"High Usage","Very High Usage")))</f>
        <v>High Usage</v>
      </c>
      <c r="AE2885" t="str">
        <f>IF(tbl_Customers[[#This Row],[total_intl_calls]]&lt;=5,"Low Calls", IF(tbl_Customers[[#This Row],[total_intl_calls]]&lt;=10, "Medium Calls", "High Calls"))</f>
        <v>Low Calls</v>
      </c>
      <c r="AF28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85" t="str">
        <f>IF(tbl_Customers[[#This Row],[Churn_Risk_Score]]&gt;=10,"High Risk", IF(tbl_Customers[[#This Row],[Churn_Risk_Score]]&gt;=5,"Medium Risk","Low Risk"))</f>
        <v>Low Risk</v>
      </c>
      <c r="AH2885">
        <f>tbl_Customers[[#This Row],[total_day_charge]] + tbl_Customers[[#This Row],[total_eve_charge]] + tbl_Customers[[#This Row],[total_night_charge]] + tbl_Customers[[#This Row],[total_intl_charge]]</f>
        <v>53.519999999999996</v>
      </c>
    </row>
    <row r="2886" spans="1:34"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t="str">
        <f>IF(tbl_Customers[[#This Row],[total_intl_charge]] &lt;= 3, "Low Charges", "High Charges")</f>
        <v>Low Charges</v>
      </c>
      <c r="Z2886" t="str">
        <f>IF(tbl_Customers[[#This Row],[total_eve_calls]]&lt;=80,"Low Calls",
IF(tbl_Customers[[#This Row],[total_eve_calls]]&lt;=120,"Medium Calls","High Calls"))</f>
        <v>Medium Calls</v>
      </c>
      <c r="AA2886" t="str">
        <f>IF(tbl_Customers[[#This Row],[total_eve_charge]]&lt;=15,"Low Charges",
IF(tbl_Customers[[#This Row],[total_eve_charge]]&lt;=20,"Medium Charges","High Charges"))</f>
        <v>Medium Charges</v>
      </c>
      <c r="AB2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6" t="str">
        <f>IF(tbl_Customers[[#This Row],[number_vmail_messages]] = 0, "No Usage", IF(tbl_Customers[[#This Row],[number_vmail_messages]] &lt;= 20, "Low Usage", IF(tbl_Customers[[#This Row],[number_vmail_messages]] &lt;= 40, "Medium Usgae", "High Usage")))</f>
        <v>No Usage</v>
      </c>
      <c r="AD2886" t="str">
        <f>IF(tbl_Customers[[#This Row],[total_day_minutes]]&lt;=150,"Low Usage", IF(tbl_Customers[[#This Row],[total_day_minutes]]&lt;=200,"Medium Usage", IF(tbl_Customers[[#This Row],[total_day_minutes]]&lt;=250,"High Usage","Very High Usage")))</f>
        <v>Medium Usage</v>
      </c>
      <c r="AE2886" t="str">
        <f>IF(tbl_Customers[[#This Row],[total_intl_calls]]&lt;=5,"Low Calls", IF(tbl_Customers[[#This Row],[total_intl_calls]]&lt;=10, "Medium Calls", "High Calls"))</f>
        <v>Low Calls</v>
      </c>
      <c r="AF28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6" t="str">
        <f>IF(tbl_Customers[[#This Row],[Churn_Risk_Score]]&gt;=10,"High Risk", IF(tbl_Customers[[#This Row],[Churn_Risk_Score]]&gt;=5,"Medium Risk","Low Risk"))</f>
        <v>Low Risk</v>
      </c>
      <c r="AH2886">
        <f>tbl_Customers[[#This Row],[total_day_charge]] + tbl_Customers[[#This Row],[total_eve_charge]] + tbl_Customers[[#This Row],[total_night_charge]] + tbl_Customers[[#This Row],[total_intl_charge]]</f>
        <v>65.760000000000005</v>
      </c>
    </row>
    <row r="2887" spans="1:34"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t="str">
        <f>IF(tbl_Customers[[#This Row],[total_intl_charge]] &lt;= 3, "Low Charges", "High Charges")</f>
        <v>Low Charges</v>
      </c>
      <c r="Z2887" t="str">
        <f>IF(tbl_Customers[[#This Row],[total_eve_calls]]&lt;=80,"Low Calls",
IF(tbl_Customers[[#This Row],[total_eve_calls]]&lt;=120,"Medium Calls","High Calls"))</f>
        <v>Medium Calls</v>
      </c>
      <c r="AA2887" t="str">
        <f>IF(tbl_Customers[[#This Row],[total_eve_charge]]&lt;=15,"Low Charges",
IF(tbl_Customers[[#This Row],[total_eve_charge]]&lt;=20,"Medium Charges","High Charges"))</f>
        <v>High Charges</v>
      </c>
      <c r="AB2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7" t="str">
        <f>IF(tbl_Customers[[#This Row],[number_vmail_messages]] = 0, "No Usage", IF(tbl_Customers[[#This Row],[number_vmail_messages]] &lt;= 20, "Low Usage", IF(tbl_Customers[[#This Row],[number_vmail_messages]] &lt;= 40, "Medium Usgae", "High Usage")))</f>
        <v>No Usage</v>
      </c>
      <c r="AD2887" t="str">
        <f>IF(tbl_Customers[[#This Row],[total_day_minutes]]&lt;=150,"Low Usage", IF(tbl_Customers[[#This Row],[total_day_minutes]]&lt;=200,"Medium Usage", IF(tbl_Customers[[#This Row],[total_day_minutes]]&lt;=250,"High Usage","Very High Usage")))</f>
        <v>Low Usage</v>
      </c>
      <c r="AE2887" t="str">
        <f>IF(tbl_Customers[[#This Row],[total_intl_calls]]&lt;=5,"Low Calls", IF(tbl_Customers[[#This Row],[total_intl_calls]]&lt;=10, "Medium Calls", "High Calls"))</f>
        <v>Low Calls</v>
      </c>
      <c r="AF28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7" t="str">
        <f>IF(tbl_Customers[[#This Row],[Churn_Risk_Score]]&gt;=10,"High Risk", IF(tbl_Customers[[#This Row],[Churn_Risk_Score]]&gt;=5,"Medium Risk","Low Risk"))</f>
        <v>Low Risk</v>
      </c>
      <c r="AH2887">
        <f>tbl_Customers[[#This Row],[total_day_charge]] + tbl_Customers[[#This Row],[total_eve_charge]] + tbl_Customers[[#This Row],[total_night_charge]] + tbl_Customers[[#This Row],[total_intl_charge]]</f>
        <v>49.830000000000005</v>
      </c>
    </row>
    <row r="2888" spans="1:34"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t="str">
        <f>IF(tbl_Customers[[#This Row],[total_intl_charge]] &lt;= 3, "Low Charges", "High Charges")</f>
        <v>Low Charges</v>
      </c>
      <c r="Z2888" t="str">
        <f>IF(tbl_Customers[[#This Row],[total_eve_calls]]&lt;=80,"Low Calls",
IF(tbl_Customers[[#This Row],[total_eve_calls]]&lt;=120,"Medium Calls","High Calls"))</f>
        <v>Medium Calls</v>
      </c>
      <c r="AA2888" t="str">
        <f>IF(tbl_Customers[[#This Row],[total_eve_charge]]&lt;=15,"Low Charges",
IF(tbl_Customers[[#This Row],[total_eve_charge]]&lt;=20,"Medium Charges","High Charges"))</f>
        <v>Low Charges</v>
      </c>
      <c r="AB2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8" t="str">
        <f>IF(tbl_Customers[[#This Row],[number_vmail_messages]] = 0, "No Usage", IF(tbl_Customers[[#This Row],[number_vmail_messages]] &lt;= 20, "Low Usage", IF(tbl_Customers[[#This Row],[number_vmail_messages]] &lt;= 40, "Medium Usgae", "High Usage")))</f>
        <v>No Usage</v>
      </c>
      <c r="AD2888" t="str">
        <f>IF(tbl_Customers[[#This Row],[total_day_minutes]]&lt;=150,"Low Usage", IF(tbl_Customers[[#This Row],[total_day_minutes]]&lt;=200,"Medium Usage", IF(tbl_Customers[[#This Row],[total_day_minutes]]&lt;=250,"High Usage","Very High Usage")))</f>
        <v>High Usage</v>
      </c>
      <c r="AE2888" t="str">
        <f>IF(tbl_Customers[[#This Row],[total_intl_calls]]&lt;=5,"Low Calls", IF(tbl_Customers[[#This Row],[total_intl_calls]]&lt;=10, "Medium Calls", "High Calls"))</f>
        <v>Low Calls</v>
      </c>
      <c r="AF28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8" t="str">
        <f>IF(tbl_Customers[[#This Row],[Churn_Risk_Score]]&gt;=10,"High Risk", IF(tbl_Customers[[#This Row],[Churn_Risk_Score]]&gt;=5,"Medium Risk","Low Risk"))</f>
        <v>Low Risk</v>
      </c>
      <c r="AH2888">
        <f>tbl_Customers[[#This Row],[total_day_charge]] + tbl_Customers[[#This Row],[total_eve_charge]] + tbl_Customers[[#This Row],[total_night_charge]] + tbl_Customers[[#This Row],[total_intl_charge]]</f>
        <v>56.1</v>
      </c>
    </row>
    <row r="2889" spans="1:34"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t="str">
        <f>IF(tbl_Customers[[#This Row],[total_intl_charge]] &lt;= 3, "Low Charges", "High Charges")</f>
        <v>High Charges</v>
      </c>
      <c r="Z2889" t="str">
        <f>IF(tbl_Customers[[#This Row],[total_eve_calls]]&lt;=80,"Low Calls",
IF(tbl_Customers[[#This Row],[total_eve_calls]]&lt;=120,"Medium Calls","High Calls"))</f>
        <v>Medium Calls</v>
      </c>
      <c r="AA2889" t="str">
        <f>IF(tbl_Customers[[#This Row],[total_eve_charge]]&lt;=15,"Low Charges",
IF(tbl_Customers[[#This Row],[total_eve_charge]]&lt;=20,"Medium Charges","High Charges"))</f>
        <v>High Charges</v>
      </c>
      <c r="AB2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9" t="str">
        <f>IF(tbl_Customers[[#This Row],[number_vmail_messages]] = 0, "No Usage", IF(tbl_Customers[[#This Row],[number_vmail_messages]] &lt;= 20, "Low Usage", IF(tbl_Customers[[#This Row],[number_vmail_messages]] &lt;= 40, "Medium Usgae", "High Usage")))</f>
        <v>No Usage</v>
      </c>
      <c r="AD2889" t="str">
        <f>IF(tbl_Customers[[#This Row],[total_day_minutes]]&lt;=150,"Low Usage", IF(tbl_Customers[[#This Row],[total_day_minutes]]&lt;=200,"Medium Usage", IF(tbl_Customers[[#This Row],[total_day_minutes]]&lt;=250,"High Usage","Very High Usage")))</f>
        <v>High Usage</v>
      </c>
      <c r="AE2889" t="str">
        <f>IF(tbl_Customers[[#This Row],[total_intl_calls]]&lt;=5,"Low Calls", IF(tbl_Customers[[#This Row],[total_intl_calls]]&lt;=10, "Medium Calls", "High Calls"))</f>
        <v>Low Calls</v>
      </c>
      <c r="AF28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9" t="str">
        <f>IF(tbl_Customers[[#This Row],[Churn_Risk_Score]]&gt;=10,"High Risk", IF(tbl_Customers[[#This Row],[Churn_Risk_Score]]&gt;=5,"Medium Risk","Low Risk"))</f>
        <v>Medium Risk</v>
      </c>
      <c r="AH2889">
        <f>tbl_Customers[[#This Row],[total_day_charge]] + tbl_Customers[[#This Row],[total_eve_charge]] + tbl_Customers[[#This Row],[total_night_charge]] + tbl_Customers[[#This Row],[total_intl_charge]]</f>
        <v>68.509999999999991</v>
      </c>
    </row>
    <row r="2890" spans="1:34"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t="str">
        <f>IF(tbl_Customers[[#This Row],[total_intl_charge]] &lt;= 3, "Low Charges", "High Charges")</f>
        <v>High Charges</v>
      </c>
      <c r="Z2890" t="str">
        <f>IF(tbl_Customers[[#This Row],[total_eve_calls]]&lt;=80,"Low Calls",
IF(tbl_Customers[[#This Row],[total_eve_calls]]&lt;=120,"Medium Calls","High Calls"))</f>
        <v>Medium Calls</v>
      </c>
      <c r="AA2890" t="str">
        <f>IF(tbl_Customers[[#This Row],[total_eve_charge]]&lt;=15,"Low Charges",
IF(tbl_Customers[[#This Row],[total_eve_charge]]&lt;=20,"Medium Charges","High Charges"))</f>
        <v>Low Charges</v>
      </c>
      <c r="AB2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0" t="str">
        <f>IF(tbl_Customers[[#This Row],[number_vmail_messages]] = 0, "No Usage", IF(tbl_Customers[[#This Row],[number_vmail_messages]] &lt;= 20, "Low Usage", IF(tbl_Customers[[#This Row],[number_vmail_messages]] &lt;= 40, "Medium Usgae", "High Usage")))</f>
        <v>No Usage</v>
      </c>
      <c r="AD2890" t="str">
        <f>IF(tbl_Customers[[#This Row],[total_day_minutes]]&lt;=150,"Low Usage", IF(tbl_Customers[[#This Row],[total_day_minutes]]&lt;=200,"Medium Usage", IF(tbl_Customers[[#This Row],[total_day_minutes]]&lt;=250,"High Usage","Very High Usage")))</f>
        <v>Medium Usage</v>
      </c>
      <c r="AE2890" t="str">
        <f>IF(tbl_Customers[[#This Row],[total_intl_calls]]&lt;=5,"Low Calls", IF(tbl_Customers[[#This Row],[total_intl_calls]]&lt;=10, "Medium Calls", "High Calls"))</f>
        <v>Low Calls</v>
      </c>
      <c r="AF28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0" t="str">
        <f>IF(tbl_Customers[[#This Row],[Churn_Risk_Score]]&gt;=10,"High Risk", IF(tbl_Customers[[#This Row],[Churn_Risk_Score]]&gt;=5,"Medium Risk","Low Risk"))</f>
        <v>Low Risk</v>
      </c>
      <c r="AH2890">
        <f>tbl_Customers[[#This Row],[total_day_charge]] + tbl_Customers[[#This Row],[total_eve_charge]] + tbl_Customers[[#This Row],[total_night_charge]] + tbl_Customers[[#This Row],[total_intl_charge]]</f>
        <v>57.46</v>
      </c>
    </row>
    <row r="2891" spans="1:34"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t="str">
        <f>IF(tbl_Customers[[#This Row],[total_intl_charge]] &lt;= 3, "Low Charges", "High Charges")</f>
        <v>Low Charges</v>
      </c>
      <c r="Z2891" t="str">
        <f>IF(tbl_Customers[[#This Row],[total_eve_calls]]&lt;=80,"Low Calls",
IF(tbl_Customers[[#This Row],[total_eve_calls]]&lt;=120,"Medium Calls","High Calls"))</f>
        <v>Low Calls</v>
      </c>
      <c r="AA2891" t="str">
        <f>IF(tbl_Customers[[#This Row],[total_eve_charge]]&lt;=15,"Low Charges",
IF(tbl_Customers[[#This Row],[total_eve_charge]]&lt;=20,"Medium Charges","High Charges"))</f>
        <v>Low Charges</v>
      </c>
      <c r="AB2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1" t="str">
        <f>IF(tbl_Customers[[#This Row],[number_vmail_messages]] = 0, "No Usage", IF(tbl_Customers[[#This Row],[number_vmail_messages]] &lt;= 20, "Low Usage", IF(tbl_Customers[[#This Row],[number_vmail_messages]] &lt;= 40, "Medium Usgae", "High Usage")))</f>
        <v>No Usage</v>
      </c>
      <c r="AD2891" t="str">
        <f>IF(tbl_Customers[[#This Row],[total_day_minutes]]&lt;=150,"Low Usage", IF(tbl_Customers[[#This Row],[total_day_minutes]]&lt;=200,"Medium Usage", IF(tbl_Customers[[#This Row],[total_day_minutes]]&lt;=250,"High Usage","Very High Usage")))</f>
        <v>Medium Usage</v>
      </c>
      <c r="AE2891" t="str">
        <f>IF(tbl_Customers[[#This Row],[total_intl_calls]]&lt;=5,"Low Calls", IF(tbl_Customers[[#This Row],[total_intl_calls]]&lt;=10, "Medium Calls", "High Calls"))</f>
        <v>Medium Calls</v>
      </c>
      <c r="AF28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1" t="str">
        <f>IF(tbl_Customers[[#This Row],[Churn_Risk_Score]]&gt;=10,"High Risk", IF(tbl_Customers[[#This Row],[Churn_Risk_Score]]&gt;=5,"Medium Risk","Low Risk"))</f>
        <v>Low Risk</v>
      </c>
      <c r="AH2891">
        <f>tbl_Customers[[#This Row],[total_day_charge]] + tbl_Customers[[#This Row],[total_eve_charge]] + tbl_Customers[[#This Row],[total_night_charge]] + tbl_Customers[[#This Row],[total_intl_charge]]</f>
        <v>56.830000000000005</v>
      </c>
    </row>
    <row r="2892" spans="1:34"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t="str">
        <f>IF(tbl_Customers[[#This Row],[total_intl_charge]] &lt;= 3, "Low Charges", "High Charges")</f>
        <v>Low Charges</v>
      </c>
      <c r="Z2892" t="str">
        <f>IF(tbl_Customers[[#This Row],[total_eve_calls]]&lt;=80,"Low Calls",
IF(tbl_Customers[[#This Row],[total_eve_calls]]&lt;=120,"Medium Calls","High Calls"))</f>
        <v>Medium Calls</v>
      </c>
      <c r="AA2892" t="str">
        <f>IF(tbl_Customers[[#This Row],[total_eve_charge]]&lt;=15,"Low Charges",
IF(tbl_Customers[[#This Row],[total_eve_charge]]&lt;=20,"Medium Charges","High Charges"))</f>
        <v>Medium Charges</v>
      </c>
      <c r="AB2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2" t="str">
        <f>IF(tbl_Customers[[#This Row],[number_vmail_messages]] = 0, "No Usage", IF(tbl_Customers[[#This Row],[number_vmail_messages]] &lt;= 20, "Low Usage", IF(tbl_Customers[[#This Row],[number_vmail_messages]] &lt;= 40, "Medium Usgae", "High Usage")))</f>
        <v>No Usage</v>
      </c>
      <c r="AD2892" t="str">
        <f>IF(tbl_Customers[[#This Row],[total_day_minutes]]&lt;=150,"Low Usage", IF(tbl_Customers[[#This Row],[total_day_minutes]]&lt;=200,"Medium Usage", IF(tbl_Customers[[#This Row],[total_day_minutes]]&lt;=250,"High Usage","Very High Usage")))</f>
        <v>Low Usage</v>
      </c>
      <c r="AE2892" t="str">
        <f>IF(tbl_Customers[[#This Row],[total_intl_calls]]&lt;=5,"Low Calls", IF(tbl_Customers[[#This Row],[total_intl_calls]]&lt;=10, "Medium Calls", "High Calls"))</f>
        <v>Medium Calls</v>
      </c>
      <c r="AF28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2" t="str">
        <f>IF(tbl_Customers[[#This Row],[Churn_Risk_Score]]&gt;=10,"High Risk", IF(tbl_Customers[[#This Row],[Churn_Risk_Score]]&gt;=5,"Medium Risk","Low Risk"))</f>
        <v>Low Risk</v>
      </c>
      <c r="AH2892">
        <f>tbl_Customers[[#This Row],[total_day_charge]] + tbl_Customers[[#This Row],[total_eve_charge]] + tbl_Customers[[#This Row],[total_night_charge]] + tbl_Customers[[#This Row],[total_intl_charge]]</f>
        <v>48.769999999999996</v>
      </c>
    </row>
    <row r="2893" spans="1:34"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t="str">
        <f>IF(tbl_Customers[[#This Row],[total_intl_charge]] &lt;= 3, "Low Charges", "High Charges")</f>
        <v>Low Charges</v>
      </c>
      <c r="Z2893" t="str">
        <f>IF(tbl_Customers[[#This Row],[total_eve_calls]]&lt;=80,"Low Calls",
IF(tbl_Customers[[#This Row],[total_eve_calls]]&lt;=120,"Medium Calls","High Calls"))</f>
        <v>Medium Calls</v>
      </c>
      <c r="AA2893" t="str">
        <f>IF(tbl_Customers[[#This Row],[total_eve_charge]]&lt;=15,"Low Charges",
IF(tbl_Customers[[#This Row],[total_eve_charge]]&lt;=20,"Medium Charges","High Charges"))</f>
        <v>Low Charges</v>
      </c>
      <c r="AB2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3" t="str">
        <f>IF(tbl_Customers[[#This Row],[number_vmail_messages]] = 0, "No Usage", IF(tbl_Customers[[#This Row],[number_vmail_messages]] &lt;= 20, "Low Usage", IF(tbl_Customers[[#This Row],[number_vmail_messages]] &lt;= 40, "Medium Usgae", "High Usage")))</f>
        <v>No Usage</v>
      </c>
      <c r="AD2893" t="str">
        <f>IF(tbl_Customers[[#This Row],[total_day_minutes]]&lt;=150,"Low Usage", IF(tbl_Customers[[#This Row],[total_day_minutes]]&lt;=200,"Medium Usage", IF(tbl_Customers[[#This Row],[total_day_minutes]]&lt;=250,"High Usage","Very High Usage")))</f>
        <v>Medium Usage</v>
      </c>
      <c r="AE2893" t="str">
        <f>IF(tbl_Customers[[#This Row],[total_intl_calls]]&lt;=5,"Low Calls", IF(tbl_Customers[[#This Row],[total_intl_calls]]&lt;=10, "Medium Calls", "High Calls"))</f>
        <v>Medium Calls</v>
      </c>
      <c r="AF28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3" t="str">
        <f>IF(tbl_Customers[[#This Row],[Churn_Risk_Score]]&gt;=10,"High Risk", IF(tbl_Customers[[#This Row],[Churn_Risk_Score]]&gt;=5,"Medium Risk","Low Risk"))</f>
        <v>Low Risk</v>
      </c>
      <c r="AH2893">
        <f>tbl_Customers[[#This Row],[total_day_charge]] + tbl_Customers[[#This Row],[total_eve_charge]] + tbl_Customers[[#This Row],[total_night_charge]] + tbl_Customers[[#This Row],[total_intl_charge]]</f>
        <v>51.110000000000007</v>
      </c>
    </row>
    <row r="2894" spans="1:34"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t="str">
        <f>IF(tbl_Customers[[#This Row],[total_intl_charge]] &lt;= 3, "Low Charges", "High Charges")</f>
        <v>Low Charges</v>
      </c>
      <c r="Z2894" t="str">
        <f>IF(tbl_Customers[[#This Row],[total_eve_calls]]&lt;=80,"Low Calls",
IF(tbl_Customers[[#This Row],[total_eve_calls]]&lt;=120,"Medium Calls","High Calls"))</f>
        <v>Medium Calls</v>
      </c>
      <c r="AA2894" t="str">
        <f>IF(tbl_Customers[[#This Row],[total_eve_charge]]&lt;=15,"Low Charges",
IF(tbl_Customers[[#This Row],[total_eve_charge]]&lt;=20,"Medium Charges","High Charges"))</f>
        <v>Low Charges</v>
      </c>
      <c r="AB2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4" t="str">
        <f>IF(tbl_Customers[[#This Row],[number_vmail_messages]] = 0, "No Usage", IF(tbl_Customers[[#This Row],[number_vmail_messages]] &lt;= 20, "Low Usage", IF(tbl_Customers[[#This Row],[number_vmail_messages]] &lt;= 40, "Medium Usgae", "High Usage")))</f>
        <v>No Usage</v>
      </c>
      <c r="AD2894" t="str">
        <f>IF(tbl_Customers[[#This Row],[total_day_minutes]]&lt;=150,"Low Usage", IF(tbl_Customers[[#This Row],[total_day_minutes]]&lt;=200,"Medium Usage", IF(tbl_Customers[[#This Row],[total_day_minutes]]&lt;=250,"High Usage","Very High Usage")))</f>
        <v>Medium Usage</v>
      </c>
      <c r="AE2894" t="str">
        <f>IF(tbl_Customers[[#This Row],[total_intl_calls]]&lt;=5,"Low Calls", IF(tbl_Customers[[#This Row],[total_intl_calls]]&lt;=10, "Medium Calls", "High Calls"))</f>
        <v>Low Calls</v>
      </c>
      <c r="AF28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4" t="str">
        <f>IF(tbl_Customers[[#This Row],[Churn_Risk_Score]]&gt;=10,"High Risk", IF(tbl_Customers[[#This Row],[Churn_Risk_Score]]&gt;=5,"Medium Risk","Low Risk"))</f>
        <v>Low Risk</v>
      </c>
      <c r="AH2894">
        <f>tbl_Customers[[#This Row],[total_day_charge]] + tbl_Customers[[#This Row],[total_eve_charge]] + tbl_Customers[[#This Row],[total_night_charge]] + tbl_Customers[[#This Row],[total_intl_charge]]</f>
        <v>48.61</v>
      </c>
    </row>
    <row r="2895" spans="1:34"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t="str">
        <f>IF(tbl_Customers[[#This Row],[total_intl_charge]] &lt;= 3, "Low Charges", "High Charges")</f>
        <v>High Charges</v>
      </c>
      <c r="Z2895" t="str">
        <f>IF(tbl_Customers[[#This Row],[total_eve_calls]]&lt;=80,"Low Calls",
IF(tbl_Customers[[#This Row],[total_eve_calls]]&lt;=120,"Medium Calls","High Calls"))</f>
        <v>Medium Calls</v>
      </c>
      <c r="AA2895" t="str">
        <f>IF(tbl_Customers[[#This Row],[total_eve_charge]]&lt;=15,"Low Charges",
IF(tbl_Customers[[#This Row],[total_eve_charge]]&lt;=20,"Medium Charges","High Charges"))</f>
        <v>Medium Charges</v>
      </c>
      <c r="AB2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5" t="str">
        <f>IF(tbl_Customers[[#This Row],[number_vmail_messages]] = 0, "No Usage", IF(tbl_Customers[[#This Row],[number_vmail_messages]] &lt;= 20, "Low Usage", IF(tbl_Customers[[#This Row],[number_vmail_messages]] &lt;= 40, "Medium Usgae", "High Usage")))</f>
        <v>Low Usage</v>
      </c>
      <c r="AD2895" t="str">
        <f>IF(tbl_Customers[[#This Row],[total_day_minutes]]&lt;=150,"Low Usage", IF(tbl_Customers[[#This Row],[total_day_minutes]]&lt;=200,"Medium Usage", IF(tbl_Customers[[#This Row],[total_day_minutes]]&lt;=250,"High Usage","Very High Usage")))</f>
        <v>Low Usage</v>
      </c>
      <c r="AE2895" t="str">
        <f>IF(tbl_Customers[[#This Row],[total_intl_calls]]&lt;=5,"Low Calls", IF(tbl_Customers[[#This Row],[total_intl_calls]]&lt;=10, "Medium Calls", "High Calls"))</f>
        <v>Low Calls</v>
      </c>
      <c r="AF28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95" t="str">
        <f>IF(tbl_Customers[[#This Row],[Churn_Risk_Score]]&gt;=10,"High Risk", IF(tbl_Customers[[#This Row],[Churn_Risk_Score]]&gt;=5,"Medium Risk","Low Risk"))</f>
        <v>Low Risk</v>
      </c>
      <c r="AH2895">
        <f>tbl_Customers[[#This Row],[total_day_charge]] + tbl_Customers[[#This Row],[total_eve_charge]] + tbl_Customers[[#This Row],[total_night_charge]] + tbl_Customers[[#This Row],[total_intl_charge]]</f>
        <v>44.72</v>
      </c>
    </row>
    <row r="2896" spans="1:34"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t="str">
        <f>IF(tbl_Customers[[#This Row],[total_intl_charge]] &lt;= 3, "Low Charges", "High Charges")</f>
        <v>Low Charges</v>
      </c>
      <c r="Z2896" t="str">
        <f>IF(tbl_Customers[[#This Row],[total_eve_calls]]&lt;=80,"Low Calls",
IF(tbl_Customers[[#This Row],[total_eve_calls]]&lt;=120,"Medium Calls","High Calls"))</f>
        <v>Medium Calls</v>
      </c>
      <c r="AA2896" t="str">
        <f>IF(tbl_Customers[[#This Row],[total_eve_charge]]&lt;=15,"Low Charges",
IF(tbl_Customers[[#This Row],[total_eve_charge]]&lt;=20,"Medium Charges","High Charges"))</f>
        <v>Medium Charges</v>
      </c>
      <c r="AB2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6" t="str">
        <f>IF(tbl_Customers[[#This Row],[number_vmail_messages]] = 0, "No Usage", IF(tbl_Customers[[#This Row],[number_vmail_messages]] &lt;= 20, "Low Usage", IF(tbl_Customers[[#This Row],[number_vmail_messages]] &lt;= 40, "Medium Usgae", "High Usage")))</f>
        <v>No Usage</v>
      </c>
      <c r="AD2896" t="str">
        <f>IF(tbl_Customers[[#This Row],[total_day_minutes]]&lt;=150,"Low Usage", IF(tbl_Customers[[#This Row],[total_day_minutes]]&lt;=200,"Medium Usage", IF(tbl_Customers[[#This Row],[total_day_minutes]]&lt;=250,"High Usage","Very High Usage")))</f>
        <v>Low Usage</v>
      </c>
      <c r="AE2896" t="str">
        <f>IF(tbl_Customers[[#This Row],[total_intl_calls]]&lt;=5,"Low Calls", IF(tbl_Customers[[#This Row],[total_intl_calls]]&lt;=10, "Medium Calls", "High Calls"))</f>
        <v>Low Calls</v>
      </c>
      <c r="AF28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6" t="str">
        <f>IF(tbl_Customers[[#This Row],[Churn_Risk_Score]]&gt;=10,"High Risk", IF(tbl_Customers[[#This Row],[Churn_Risk_Score]]&gt;=5,"Medium Risk","Low Risk"))</f>
        <v>Low Risk</v>
      </c>
      <c r="AH2896">
        <f>tbl_Customers[[#This Row],[total_day_charge]] + tbl_Customers[[#This Row],[total_eve_charge]] + tbl_Customers[[#This Row],[total_night_charge]] + tbl_Customers[[#This Row],[total_intl_charge]]</f>
        <v>48.11</v>
      </c>
    </row>
    <row r="2897" spans="1:34"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t="str">
        <f>IF(tbl_Customers[[#This Row],[total_intl_charge]] &lt;= 3, "Low Charges", "High Charges")</f>
        <v>Low Charges</v>
      </c>
      <c r="Z2897" t="str">
        <f>IF(tbl_Customers[[#This Row],[total_eve_calls]]&lt;=80,"Low Calls",
IF(tbl_Customers[[#This Row],[total_eve_calls]]&lt;=120,"Medium Calls","High Calls"))</f>
        <v>Medium Calls</v>
      </c>
      <c r="AA2897" t="str">
        <f>IF(tbl_Customers[[#This Row],[total_eve_charge]]&lt;=15,"Low Charges",
IF(tbl_Customers[[#This Row],[total_eve_charge]]&lt;=20,"Medium Charges","High Charges"))</f>
        <v>Low Charges</v>
      </c>
      <c r="AB2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7" t="str">
        <f>IF(tbl_Customers[[#This Row],[number_vmail_messages]] = 0, "No Usage", IF(tbl_Customers[[#This Row],[number_vmail_messages]] &lt;= 20, "Low Usage", IF(tbl_Customers[[#This Row],[number_vmail_messages]] &lt;= 40, "Medium Usgae", "High Usage")))</f>
        <v>No Usage</v>
      </c>
      <c r="AD2897" t="str">
        <f>IF(tbl_Customers[[#This Row],[total_day_minutes]]&lt;=150,"Low Usage", IF(tbl_Customers[[#This Row],[total_day_minutes]]&lt;=200,"Medium Usage", IF(tbl_Customers[[#This Row],[total_day_minutes]]&lt;=250,"High Usage","Very High Usage")))</f>
        <v>Low Usage</v>
      </c>
      <c r="AE2897" t="str">
        <f>IF(tbl_Customers[[#This Row],[total_intl_calls]]&lt;=5,"Low Calls", IF(tbl_Customers[[#This Row],[total_intl_calls]]&lt;=10, "Medium Calls", "High Calls"))</f>
        <v>Low Calls</v>
      </c>
      <c r="AF28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7" t="str">
        <f>IF(tbl_Customers[[#This Row],[Churn_Risk_Score]]&gt;=10,"High Risk", IF(tbl_Customers[[#This Row],[Churn_Risk_Score]]&gt;=5,"Medium Risk","Low Risk"))</f>
        <v>Medium Risk</v>
      </c>
      <c r="AH2897">
        <f>tbl_Customers[[#This Row],[total_day_charge]] + tbl_Customers[[#This Row],[total_eve_charge]] + tbl_Customers[[#This Row],[total_night_charge]] + tbl_Customers[[#This Row],[total_intl_charge]]</f>
        <v>48.32</v>
      </c>
    </row>
    <row r="2898" spans="1:34"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t="str">
        <f>IF(tbl_Customers[[#This Row],[total_intl_charge]] &lt;= 3, "Low Charges", "High Charges")</f>
        <v>High Charges</v>
      </c>
      <c r="Z2898" t="str">
        <f>IF(tbl_Customers[[#This Row],[total_eve_calls]]&lt;=80,"Low Calls",
IF(tbl_Customers[[#This Row],[total_eve_calls]]&lt;=120,"Medium Calls","High Calls"))</f>
        <v>Medium Calls</v>
      </c>
      <c r="AA2898" t="str">
        <f>IF(tbl_Customers[[#This Row],[total_eve_charge]]&lt;=15,"Low Charges",
IF(tbl_Customers[[#This Row],[total_eve_charge]]&lt;=20,"Medium Charges","High Charges"))</f>
        <v>High Charges</v>
      </c>
      <c r="AB2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98" t="str">
        <f>IF(tbl_Customers[[#This Row],[number_vmail_messages]] = 0, "No Usage", IF(tbl_Customers[[#This Row],[number_vmail_messages]] &lt;= 20, "Low Usage", IF(tbl_Customers[[#This Row],[number_vmail_messages]] &lt;= 40, "Medium Usgae", "High Usage")))</f>
        <v>No Usage</v>
      </c>
      <c r="AD2898" t="str">
        <f>IF(tbl_Customers[[#This Row],[total_day_minutes]]&lt;=150,"Low Usage", IF(tbl_Customers[[#This Row],[total_day_minutes]]&lt;=200,"Medium Usage", IF(tbl_Customers[[#This Row],[total_day_minutes]]&lt;=250,"High Usage","Very High Usage")))</f>
        <v>Medium Usage</v>
      </c>
      <c r="AE2898" t="str">
        <f>IF(tbl_Customers[[#This Row],[total_intl_calls]]&lt;=5,"Low Calls", IF(tbl_Customers[[#This Row],[total_intl_calls]]&lt;=10, "Medium Calls", "High Calls"))</f>
        <v>Low Calls</v>
      </c>
      <c r="AF28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8" t="str">
        <f>IF(tbl_Customers[[#This Row],[Churn_Risk_Score]]&gt;=10,"High Risk", IF(tbl_Customers[[#This Row],[Churn_Risk_Score]]&gt;=5,"Medium Risk","Low Risk"))</f>
        <v>Low Risk</v>
      </c>
      <c r="AH2898">
        <f>tbl_Customers[[#This Row],[total_day_charge]] + tbl_Customers[[#This Row],[total_eve_charge]] + tbl_Customers[[#This Row],[total_night_charge]] + tbl_Customers[[#This Row],[total_intl_charge]]</f>
        <v>69.41</v>
      </c>
    </row>
    <row r="2899" spans="1:34"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t="str">
        <f>IF(tbl_Customers[[#This Row],[total_intl_charge]] &lt;= 3, "Low Charges", "High Charges")</f>
        <v>Low Charges</v>
      </c>
      <c r="Z2899" t="str">
        <f>IF(tbl_Customers[[#This Row],[total_eve_calls]]&lt;=80,"Low Calls",
IF(tbl_Customers[[#This Row],[total_eve_calls]]&lt;=120,"Medium Calls","High Calls"))</f>
        <v>Medium Calls</v>
      </c>
      <c r="AA2899" t="str">
        <f>IF(tbl_Customers[[#This Row],[total_eve_charge]]&lt;=15,"Low Charges",
IF(tbl_Customers[[#This Row],[total_eve_charge]]&lt;=20,"Medium Charges","High Charges"))</f>
        <v>Medium Charges</v>
      </c>
      <c r="AB2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9" t="str">
        <f>IF(tbl_Customers[[#This Row],[number_vmail_messages]] = 0, "No Usage", IF(tbl_Customers[[#This Row],[number_vmail_messages]] &lt;= 20, "Low Usage", IF(tbl_Customers[[#This Row],[number_vmail_messages]] &lt;= 40, "Medium Usgae", "High Usage")))</f>
        <v>No Usage</v>
      </c>
      <c r="AD2899" t="str">
        <f>IF(tbl_Customers[[#This Row],[total_day_minutes]]&lt;=150,"Low Usage", IF(tbl_Customers[[#This Row],[total_day_minutes]]&lt;=200,"Medium Usage", IF(tbl_Customers[[#This Row],[total_day_minutes]]&lt;=250,"High Usage","Very High Usage")))</f>
        <v>Medium Usage</v>
      </c>
      <c r="AE2899" t="str">
        <f>IF(tbl_Customers[[#This Row],[total_intl_calls]]&lt;=5,"Low Calls", IF(tbl_Customers[[#This Row],[total_intl_calls]]&lt;=10, "Medium Calls", "High Calls"))</f>
        <v>Low Calls</v>
      </c>
      <c r="AF28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9" t="str">
        <f>IF(tbl_Customers[[#This Row],[Churn_Risk_Score]]&gt;=10,"High Risk", IF(tbl_Customers[[#This Row],[Churn_Risk_Score]]&gt;=5,"Medium Risk","Low Risk"))</f>
        <v>Low Risk</v>
      </c>
      <c r="AH2899">
        <f>tbl_Customers[[#This Row],[total_day_charge]] + tbl_Customers[[#This Row],[total_eve_charge]] + tbl_Customers[[#This Row],[total_night_charge]] + tbl_Customers[[#This Row],[total_intl_charge]]</f>
        <v>59.5</v>
      </c>
    </row>
    <row r="2900" spans="1:34"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t="str">
        <f>IF(tbl_Customers[[#This Row],[total_intl_charge]] &lt;= 3, "Low Charges", "High Charges")</f>
        <v>High Charges</v>
      </c>
      <c r="Z2900" t="str">
        <f>IF(tbl_Customers[[#This Row],[total_eve_calls]]&lt;=80,"Low Calls",
IF(tbl_Customers[[#This Row],[total_eve_calls]]&lt;=120,"Medium Calls","High Calls"))</f>
        <v>Medium Calls</v>
      </c>
      <c r="AA2900" t="str">
        <f>IF(tbl_Customers[[#This Row],[total_eve_charge]]&lt;=15,"Low Charges",
IF(tbl_Customers[[#This Row],[total_eve_charge]]&lt;=20,"Medium Charges","High Charges"))</f>
        <v>Low Charges</v>
      </c>
      <c r="AB2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0" t="str">
        <f>IF(tbl_Customers[[#This Row],[number_vmail_messages]] = 0, "No Usage", IF(tbl_Customers[[#This Row],[number_vmail_messages]] &lt;= 20, "Low Usage", IF(tbl_Customers[[#This Row],[number_vmail_messages]] &lt;= 40, "Medium Usgae", "High Usage")))</f>
        <v>Medium Usgae</v>
      </c>
      <c r="AD2900" t="str">
        <f>IF(tbl_Customers[[#This Row],[total_day_minutes]]&lt;=150,"Low Usage", IF(tbl_Customers[[#This Row],[total_day_minutes]]&lt;=200,"Medium Usage", IF(tbl_Customers[[#This Row],[total_day_minutes]]&lt;=250,"High Usage","Very High Usage")))</f>
        <v>Low Usage</v>
      </c>
      <c r="AE2900" t="str">
        <f>IF(tbl_Customers[[#This Row],[total_intl_calls]]&lt;=5,"Low Calls", IF(tbl_Customers[[#This Row],[total_intl_calls]]&lt;=10, "Medium Calls", "High Calls"))</f>
        <v>High Calls</v>
      </c>
      <c r="AF29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0" t="str">
        <f>IF(tbl_Customers[[#This Row],[Churn_Risk_Score]]&gt;=10,"High Risk", IF(tbl_Customers[[#This Row],[Churn_Risk_Score]]&gt;=5,"Medium Risk","Low Risk"))</f>
        <v>Low Risk</v>
      </c>
      <c r="AH2900">
        <f>tbl_Customers[[#This Row],[total_day_charge]] + tbl_Customers[[#This Row],[total_eve_charge]] + tbl_Customers[[#This Row],[total_night_charge]] + tbl_Customers[[#This Row],[total_intl_charge]]</f>
        <v>51.85</v>
      </c>
    </row>
    <row r="2901" spans="1:34"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t="str">
        <f>IF(tbl_Customers[[#This Row],[total_intl_charge]] &lt;= 3, "Low Charges", "High Charges")</f>
        <v>Low Charges</v>
      </c>
      <c r="Z2901" t="str">
        <f>IF(tbl_Customers[[#This Row],[total_eve_calls]]&lt;=80,"Low Calls",
IF(tbl_Customers[[#This Row],[total_eve_calls]]&lt;=120,"Medium Calls","High Calls"))</f>
        <v>Medium Calls</v>
      </c>
      <c r="AA2901" t="str">
        <f>IF(tbl_Customers[[#This Row],[total_eve_charge]]&lt;=15,"Low Charges",
IF(tbl_Customers[[#This Row],[total_eve_charge]]&lt;=20,"Medium Charges","High Charges"))</f>
        <v>High Charges</v>
      </c>
      <c r="AB2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1" t="str">
        <f>IF(tbl_Customers[[#This Row],[number_vmail_messages]] = 0, "No Usage", IF(tbl_Customers[[#This Row],[number_vmail_messages]] &lt;= 20, "Low Usage", IF(tbl_Customers[[#This Row],[number_vmail_messages]] &lt;= 40, "Medium Usgae", "High Usage")))</f>
        <v>No Usage</v>
      </c>
      <c r="AD2901" t="str">
        <f>IF(tbl_Customers[[#This Row],[total_day_minutes]]&lt;=150,"Low Usage", IF(tbl_Customers[[#This Row],[total_day_minutes]]&lt;=200,"Medium Usage", IF(tbl_Customers[[#This Row],[total_day_minutes]]&lt;=250,"High Usage","Very High Usage")))</f>
        <v>Low Usage</v>
      </c>
      <c r="AE2901" t="str">
        <f>IF(tbl_Customers[[#This Row],[total_intl_calls]]&lt;=5,"Low Calls", IF(tbl_Customers[[#This Row],[total_intl_calls]]&lt;=10, "Medium Calls", "High Calls"))</f>
        <v>Low Calls</v>
      </c>
      <c r="AF29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1" t="str">
        <f>IF(tbl_Customers[[#This Row],[Churn_Risk_Score]]&gt;=10,"High Risk", IF(tbl_Customers[[#This Row],[Churn_Risk_Score]]&gt;=5,"Medium Risk","Low Risk"))</f>
        <v>Low Risk</v>
      </c>
      <c r="AH2901">
        <f>tbl_Customers[[#This Row],[total_day_charge]] + tbl_Customers[[#This Row],[total_eve_charge]] + tbl_Customers[[#This Row],[total_night_charge]] + tbl_Customers[[#This Row],[total_intl_charge]]</f>
        <v>46.77000000000001</v>
      </c>
    </row>
    <row r="2902" spans="1:34"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t="str">
        <f>IF(tbl_Customers[[#This Row],[total_intl_charge]] &lt;= 3, "Low Charges", "High Charges")</f>
        <v>Low Charges</v>
      </c>
      <c r="Z2902" t="str">
        <f>IF(tbl_Customers[[#This Row],[total_eve_calls]]&lt;=80,"Low Calls",
IF(tbl_Customers[[#This Row],[total_eve_calls]]&lt;=120,"Medium Calls","High Calls"))</f>
        <v>Medium Calls</v>
      </c>
      <c r="AA2902" t="str">
        <f>IF(tbl_Customers[[#This Row],[total_eve_charge]]&lt;=15,"Low Charges",
IF(tbl_Customers[[#This Row],[total_eve_charge]]&lt;=20,"Medium Charges","High Charges"))</f>
        <v>Medium Charges</v>
      </c>
      <c r="AB2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02" t="str">
        <f>IF(tbl_Customers[[#This Row],[number_vmail_messages]] = 0, "No Usage", IF(tbl_Customers[[#This Row],[number_vmail_messages]] &lt;= 20, "Low Usage", IF(tbl_Customers[[#This Row],[number_vmail_messages]] &lt;= 40, "Medium Usgae", "High Usage")))</f>
        <v>No Usage</v>
      </c>
      <c r="AD2902" t="str">
        <f>IF(tbl_Customers[[#This Row],[total_day_minutes]]&lt;=150,"Low Usage", IF(tbl_Customers[[#This Row],[total_day_minutes]]&lt;=200,"Medium Usage", IF(tbl_Customers[[#This Row],[total_day_minutes]]&lt;=250,"High Usage","Very High Usage")))</f>
        <v>Medium Usage</v>
      </c>
      <c r="AE2902" t="str">
        <f>IF(tbl_Customers[[#This Row],[total_intl_calls]]&lt;=5,"Low Calls", IF(tbl_Customers[[#This Row],[total_intl_calls]]&lt;=10, "Medium Calls", "High Calls"))</f>
        <v>Low Calls</v>
      </c>
      <c r="AF29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2" t="str">
        <f>IF(tbl_Customers[[#This Row],[Churn_Risk_Score]]&gt;=10,"High Risk", IF(tbl_Customers[[#This Row],[Churn_Risk_Score]]&gt;=5,"Medium Risk","Low Risk"))</f>
        <v>Low Risk</v>
      </c>
      <c r="AH2902">
        <f>tbl_Customers[[#This Row],[total_day_charge]] + tbl_Customers[[#This Row],[total_eve_charge]] + tbl_Customers[[#This Row],[total_night_charge]] + tbl_Customers[[#This Row],[total_intl_charge]]</f>
        <v>61.87</v>
      </c>
    </row>
    <row r="2903" spans="1:34"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t="str">
        <f>IF(tbl_Customers[[#This Row],[total_intl_charge]] &lt;= 3, "Low Charges", "High Charges")</f>
        <v>Low Charges</v>
      </c>
      <c r="Z2903" t="str">
        <f>IF(tbl_Customers[[#This Row],[total_eve_calls]]&lt;=80,"Low Calls",
IF(tbl_Customers[[#This Row],[total_eve_calls]]&lt;=120,"Medium Calls","High Calls"))</f>
        <v>Medium Calls</v>
      </c>
      <c r="AA2903" t="str">
        <f>IF(tbl_Customers[[#This Row],[total_eve_charge]]&lt;=15,"Low Charges",
IF(tbl_Customers[[#This Row],[total_eve_charge]]&lt;=20,"Medium Charges","High Charges"))</f>
        <v>Medium Charges</v>
      </c>
      <c r="AB2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3" t="str">
        <f>IF(tbl_Customers[[#This Row],[number_vmail_messages]] = 0, "No Usage", IF(tbl_Customers[[#This Row],[number_vmail_messages]] &lt;= 20, "Low Usage", IF(tbl_Customers[[#This Row],[number_vmail_messages]] &lt;= 40, "Medium Usgae", "High Usage")))</f>
        <v>No Usage</v>
      </c>
      <c r="AD2903" t="str">
        <f>IF(tbl_Customers[[#This Row],[total_day_minutes]]&lt;=150,"Low Usage", IF(tbl_Customers[[#This Row],[total_day_minutes]]&lt;=200,"Medium Usage", IF(tbl_Customers[[#This Row],[total_day_minutes]]&lt;=250,"High Usage","Very High Usage")))</f>
        <v>Very High Usage</v>
      </c>
      <c r="AE2903" t="str">
        <f>IF(tbl_Customers[[#This Row],[total_intl_calls]]&lt;=5,"Low Calls", IF(tbl_Customers[[#This Row],[total_intl_calls]]&lt;=10, "Medium Calls", "High Calls"))</f>
        <v>Low Calls</v>
      </c>
      <c r="AF29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903" t="str">
        <f>IF(tbl_Customers[[#This Row],[Churn_Risk_Score]]&gt;=10,"High Risk", IF(tbl_Customers[[#This Row],[Churn_Risk_Score]]&gt;=5,"Medium Risk","Low Risk"))</f>
        <v>Medium Risk</v>
      </c>
      <c r="AH2903">
        <f>tbl_Customers[[#This Row],[total_day_charge]] + tbl_Customers[[#This Row],[total_eve_charge]] + tbl_Customers[[#This Row],[total_night_charge]] + tbl_Customers[[#This Row],[total_intl_charge]]</f>
        <v>74.959999999999994</v>
      </c>
    </row>
    <row r="2904" spans="1:34"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t="str">
        <f>IF(tbl_Customers[[#This Row],[total_intl_charge]] &lt;= 3, "Low Charges", "High Charges")</f>
        <v>High Charges</v>
      </c>
      <c r="Z2904" t="str">
        <f>IF(tbl_Customers[[#This Row],[total_eve_calls]]&lt;=80,"Low Calls",
IF(tbl_Customers[[#This Row],[total_eve_calls]]&lt;=120,"Medium Calls","High Calls"))</f>
        <v>Medium Calls</v>
      </c>
      <c r="AA2904" t="str">
        <f>IF(tbl_Customers[[#This Row],[total_eve_charge]]&lt;=15,"Low Charges",
IF(tbl_Customers[[#This Row],[total_eve_charge]]&lt;=20,"Medium Charges","High Charges"))</f>
        <v>Low Charges</v>
      </c>
      <c r="AB2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4" t="str">
        <f>IF(tbl_Customers[[#This Row],[number_vmail_messages]] = 0, "No Usage", IF(tbl_Customers[[#This Row],[number_vmail_messages]] &lt;= 20, "Low Usage", IF(tbl_Customers[[#This Row],[number_vmail_messages]] &lt;= 40, "Medium Usgae", "High Usage")))</f>
        <v>Medium Usgae</v>
      </c>
      <c r="AD2904" t="str">
        <f>IF(tbl_Customers[[#This Row],[total_day_minutes]]&lt;=150,"Low Usage", IF(tbl_Customers[[#This Row],[total_day_minutes]]&lt;=200,"Medium Usage", IF(tbl_Customers[[#This Row],[total_day_minutes]]&lt;=250,"High Usage","Very High Usage")))</f>
        <v>Medium Usage</v>
      </c>
      <c r="AE2904" t="str">
        <f>IF(tbl_Customers[[#This Row],[total_intl_calls]]&lt;=5,"Low Calls", IF(tbl_Customers[[#This Row],[total_intl_calls]]&lt;=10, "Medium Calls", "High Calls"))</f>
        <v>Medium Calls</v>
      </c>
      <c r="AF29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4" t="str">
        <f>IF(tbl_Customers[[#This Row],[Churn_Risk_Score]]&gt;=10,"High Risk", IF(tbl_Customers[[#This Row],[Churn_Risk_Score]]&gt;=5,"Medium Risk","Low Risk"))</f>
        <v>Low Risk</v>
      </c>
      <c r="AH2904">
        <f>tbl_Customers[[#This Row],[total_day_charge]] + tbl_Customers[[#This Row],[total_eve_charge]] + tbl_Customers[[#This Row],[total_night_charge]] + tbl_Customers[[#This Row],[total_intl_charge]]</f>
        <v>58.05</v>
      </c>
    </row>
    <row r="2905" spans="1:34"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t="str">
        <f>IF(tbl_Customers[[#This Row],[total_intl_charge]] &lt;= 3, "Low Charges", "High Charges")</f>
        <v>High Charges</v>
      </c>
      <c r="Z2905" t="str">
        <f>IF(tbl_Customers[[#This Row],[total_eve_calls]]&lt;=80,"Low Calls",
IF(tbl_Customers[[#This Row],[total_eve_calls]]&lt;=120,"Medium Calls","High Calls"))</f>
        <v>Medium Calls</v>
      </c>
      <c r="AA2905" t="str">
        <f>IF(tbl_Customers[[#This Row],[total_eve_charge]]&lt;=15,"Low Charges",
IF(tbl_Customers[[#This Row],[total_eve_charge]]&lt;=20,"Medium Charges","High Charges"))</f>
        <v>High Charges</v>
      </c>
      <c r="AB2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5" t="str">
        <f>IF(tbl_Customers[[#This Row],[number_vmail_messages]] = 0, "No Usage", IF(tbl_Customers[[#This Row],[number_vmail_messages]] &lt;= 20, "Low Usage", IF(tbl_Customers[[#This Row],[number_vmail_messages]] &lt;= 40, "Medium Usgae", "High Usage")))</f>
        <v>Medium Usgae</v>
      </c>
      <c r="AD2905" t="str">
        <f>IF(tbl_Customers[[#This Row],[total_day_minutes]]&lt;=150,"Low Usage", IF(tbl_Customers[[#This Row],[total_day_minutes]]&lt;=200,"Medium Usage", IF(tbl_Customers[[#This Row],[total_day_minutes]]&lt;=250,"High Usage","Very High Usage")))</f>
        <v>Medium Usage</v>
      </c>
      <c r="AE2905" t="str">
        <f>IF(tbl_Customers[[#This Row],[total_intl_calls]]&lt;=5,"Low Calls", IF(tbl_Customers[[#This Row],[total_intl_calls]]&lt;=10, "Medium Calls", "High Calls"))</f>
        <v>Low Calls</v>
      </c>
      <c r="AF29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5" t="str">
        <f>IF(tbl_Customers[[#This Row],[Churn_Risk_Score]]&gt;=10,"High Risk", IF(tbl_Customers[[#This Row],[Churn_Risk_Score]]&gt;=5,"Medium Risk","Low Risk"))</f>
        <v>Low Risk</v>
      </c>
      <c r="AH2905">
        <f>tbl_Customers[[#This Row],[total_day_charge]] + tbl_Customers[[#This Row],[total_eve_charge]] + tbl_Customers[[#This Row],[total_night_charge]] + tbl_Customers[[#This Row],[total_intl_charge]]</f>
        <v>67.929999999999993</v>
      </c>
    </row>
    <row r="2906" spans="1:34"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t="str">
        <f>IF(tbl_Customers[[#This Row],[total_intl_charge]] &lt;= 3, "Low Charges", "High Charges")</f>
        <v>Low Charges</v>
      </c>
      <c r="Z2906" t="str">
        <f>IF(tbl_Customers[[#This Row],[total_eve_calls]]&lt;=80,"Low Calls",
IF(tbl_Customers[[#This Row],[total_eve_calls]]&lt;=120,"Medium Calls","High Calls"))</f>
        <v>Medium Calls</v>
      </c>
      <c r="AA2906" t="str">
        <f>IF(tbl_Customers[[#This Row],[total_eve_charge]]&lt;=15,"Low Charges",
IF(tbl_Customers[[#This Row],[total_eve_charge]]&lt;=20,"Medium Charges","High Charges"))</f>
        <v>High Charges</v>
      </c>
      <c r="AB2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6" t="str">
        <f>IF(tbl_Customers[[#This Row],[number_vmail_messages]] = 0, "No Usage", IF(tbl_Customers[[#This Row],[number_vmail_messages]] &lt;= 20, "Low Usage", IF(tbl_Customers[[#This Row],[number_vmail_messages]] &lt;= 40, "Medium Usgae", "High Usage")))</f>
        <v>No Usage</v>
      </c>
      <c r="AD2906" t="str">
        <f>IF(tbl_Customers[[#This Row],[total_day_minutes]]&lt;=150,"Low Usage", IF(tbl_Customers[[#This Row],[total_day_minutes]]&lt;=200,"Medium Usage", IF(tbl_Customers[[#This Row],[total_day_minutes]]&lt;=250,"High Usage","Very High Usage")))</f>
        <v>Medium Usage</v>
      </c>
      <c r="AE2906" t="str">
        <f>IF(tbl_Customers[[#This Row],[total_intl_calls]]&lt;=5,"Low Calls", IF(tbl_Customers[[#This Row],[total_intl_calls]]&lt;=10, "Medium Calls", "High Calls"))</f>
        <v>Medium Calls</v>
      </c>
      <c r="AF29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6" t="str">
        <f>IF(tbl_Customers[[#This Row],[Churn_Risk_Score]]&gt;=10,"High Risk", IF(tbl_Customers[[#This Row],[Churn_Risk_Score]]&gt;=5,"Medium Risk","Low Risk"))</f>
        <v>Low Risk</v>
      </c>
      <c r="AH2906">
        <f>tbl_Customers[[#This Row],[total_day_charge]] + tbl_Customers[[#This Row],[total_eve_charge]] + tbl_Customers[[#This Row],[total_night_charge]] + tbl_Customers[[#This Row],[total_intl_charge]]</f>
        <v>68.330000000000013</v>
      </c>
    </row>
    <row r="2907" spans="1:34"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t="str">
        <f>IF(tbl_Customers[[#This Row],[total_intl_charge]] &lt;= 3, "Low Charges", "High Charges")</f>
        <v>High Charges</v>
      </c>
      <c r="Z2907" t="str">
        <f>IF(tbl_Customers[[#This Row],[total_eve_calls]]&lt;=80,"Low Calls",
IF(tbl_Customers[[#This Row],[total_eve_calls]]&lt;=120,"Medium Calls","High Calls"))</f>
        <v>High Calls</v>
      </c>
      <c r="AA2907" t="str">
        <f>IF(tbl_Customers[[#This Row],[total_eve_charge]]&lt;=15,"Low Charges",
IF(tbl_Customers[[#This Row],[total_eve_charge]]&lt;=20,"Medium Charges","High Charges"))</f>
        <v>Medium Charges</v>
      </c>
      <c r="AB2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7" t="str">
        <f>IF(tbl_Customers[[#This Row],[number_vmail_messages]] = 0, "No Usage", IF(tbl_Customers[[#This Row],[number_vmail_messages]] &lt;= 20, "Low Usage", IF(tbl_Customers[[#This Row],[number_vmail_messages]] &lt;= 40, "Medium Usgae", "High Usage")))</f>
        <v>Medium Usgae</v>
      </c>
      <c r="AD2907" t="str">
        <f>IF(tbl_Customers[[#This Row],[total_day_minutes]]&lt;=150,"Low Usage", IF(tbl_Customers[[#This Row],[total_day_minutes]]&lt;=200,"Medium Usage", IF(tbl_Customers[[#This Row],[total_day_minutes]]&lt;=250,"High Usage","Very High Usage")))</f>
        <v>Low Usage</v>
      </c>
      <c r="AE2907" t="str">
        <f>IF(tbl_Customers[[#This Row],[total_intl_calls]]&lt;=5,"Low Calls", IF(tbl_Customers[[#This Row],[total_intl_calls]]&lt;=10, "Medium Calls", "High Calls"))</f>
        <v>Low Calls</v>
      </c>
      <c r="AF29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7" t="str">
        <f>IF(tbl_Customers[[#This Row],[Churn_Risk_Score]]&gt;=10,"High Risk", IF(tbl_Customers[[#This Row],[Churn_Risk_Score]]&gt;=5,"Medium Risk","Low Risk"))</f>
        <v>Low Risk</v>
      </c>
      <c r="AH2907">
        <f>tbl_Customers[[#This Row],[total_day_charge]] + tbl_Customers[[#This Row],[total_eve_charge]] + tbl_Customers[[#This Row],[total_night_charge]] + tbl_Customers[[#This Row],[total_intl_charge]]</f>
        <v>43</v>
      </c>
    </row>
    <row r="2908" spans="1:34"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t="str">
        <f>IF(tbl_Customers[[#This Row],[total_intl_charge]] &lt;= 3, "Low Charges", "High Charges")</f>
        <v>Low Charges</v>
      </c>
      <c r="Z2908" t="str">
        <f>IF(tbl_Customers[[#This Row],[total_eve_calls]]&lt;=80,"Low Calls",
IF(tbl_Customers[[#This Row],[total_eve_calls]]&lt;=120,"Medium Calls","High Calls"))</f>
        <v>Medium Calls</v>
      </c>
      <c r="AA2908" t="str">
        <f>IF(tbl_Customers[[#This Row],[total_eve_charge]]&lt;=15,"Low Charges",
IF(tbl_Customers[[#This Row],[total_eve_charge]]&lt;=20,"Medium Charges","High Charges"))</f>
        <v>Low Charges</v>
      </c>
      <c r="AB2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8" t="str">
        <f>IF(tbl_Customers[[#This Row],[number_vmail_messages]] = 0, "No Usage", IF(tbl_Customers[[#This Row],[number_vmail_messages]] &lt;= 20, "Low Usage", IF(tbl_Customers[[#This Row],[number_vmail_messages]] &lt;= 40, "Medium Usgae", "High Usage")))</f>
        <v>No Usage</v>
      </c>
      <c r="AD2908" t="str">
        <f>IF(tbl_Customers[[#This Row],[total_day_minutes]]&lt;=150,"Low Usage", IF(tbl_Customers[[#This Row],[total_day_minutes]]&lt;=200,"Medium Usage", IF(tbl_Customers[[#This Row],[total_day_minutes]]&lt;=250,"High Usage","Very High Usage")))</f>
        <v>Low Usage</v>
      </c>
      <c r="AE2908" t="str">
        <f>IF(tbl_Customers[[#This Row],[total_intl_calls]]&lt;=5,"Low Calls", IF(tbl_Customers[[#This Row],[total_intl_calls]]&lt;=10, "Medium Calls", "High Calls"))</f>
        <v>Low Calls</v>
      </c>
      <c r="AF29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8" t="str">
        <f>IF(tbl_Customers[[#This Row],[Churn_Risk_Score]]&gt;=10,"High Risk", IF(tbl_Customers[[#This Row],[Churn_Risk_Score]]&gt;=5,"Medium Risk","Low Risk"))</f>
        <v>Low Risk</v>
      </c>
      <c r="AH2908">
        <f>tbl_Customers[[#This Row],[total_day_charge]] + tbl_Customers[[#This Row],[total_eve_charge]] + tbl_Customers[[#This Row],[total_night_charge]] + tbl_Customers[[#This Row],[total_intl_charge]]</f>
        <v>45.059999999999995</v>
      </c>
    </row>
    <row r="2909" spans="1:34"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t="str">
        <f>IF(tbl_Customers[[#This Row],[total_intl_charge]] &lt;= 3, "Low Charges", "High Charges")</f>
        <v>Low Charges</v>
      </c>
      <c r="Z2909" t="str">
        <f>IF(tbl_Customers[[#This Row],[total_eve_calls]]&lt;=80,"Low Calls",
IF(tbl_Customers[[#This Row],[total_eve_calls]]&lt;=120,"Medium Calls","High Calls"))</f>
        <v>Medium Calls</v>
      </c>
      <c r="AA2909" t="str">
        <f>IF(tbl_Customers[[#This Row],[total_eve_charge]]&lt;=15,"Low Charges",
IF(tbl_Customers[[#This Row],[total_eve_charge]]&lt;=20,"Medium Charges","High Charges"))</f>
        <v>Low Charges</v>
      </c>
      <c r="AB2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09" t="str">
        <f>IF(tbl_Customers[[#This Row],[number_vmail_messages]] = 0, "No Usage", IF(tbl_Customers[[#This Row],[number_vmail_messages]] &lt;= 20, "Low Usage", IF(tbl_Customers[[#This Row],[number_vmail_messages]] &lt;= 40, "Medium Usgae", "High Usage")))</f>
        <v>No Usage</v>
      </c>
      <c r="AD2909" t="str">
        <f>IF(tbl_Customers[[#This Row],[total_day_minutes]]&lt;=150,"Low Usage", IF(tbl_Customers[[#This Row],[total_day_minutes]]&lt;=200,"Medium Usage", IF(tbl_Customers[[#This Row],[total_day_minutes]]&lt;=250,"High Usage","Very High Usage")))</f>
        <v>Low Usage</v>
      </c>
      <c r="AE2909" t="str">
        <f>IF(tbl_Customers[[#This Row],[total_intl_calls]]&lt;=5,"Low Calls", IF(tbl_Customers[[#This Row],[total_intl_calls]]&lt;=10, "Medium Calls", "High Calls"))</f>
        <v>Low Calls</v>
      </c>
      <c r="AF29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9" t="str">
        <f>IF(tbl_Customers[[#This Row],[Churn_Risk_Score]]&gt;=10,"High Risk", IF(tbl_Customers[[#This Row],[Churn_Risk_Score]]&gt;=5,"Medium Risk","Low Risk"))</f>
        <v>Low Risk</v>
      </c>
      <c r="AH2909">
        <f>tbl_Customers[[#This Row],[total_day_charge]] + tbl_Customers[[#This Row],[total_eve_charge]] + tbl_Customers[[#This Row],[total_night_charge]] + tbl_Customers[[#This Row],[total_intl_charge]]</f>
        <v>42.07</v>
      </c>
    </row>
    <row r="2910" spans="1:34"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t="str">
        <f>IF(tbl_Customers[[#This Row],[total_intl_charge]] &lt;= 3, "Low Charges", "High Charges")</f>
        <v>High Charges</v>
      </c>
      <c r="Z2910" t="str">
        <f>IF(tbl_Customers[[#This Row],[total_eve_calls]]&lt;=80,"Low Calls",
IF(tbl_Customers[[#This Row],[total_eve_calls]]&lt;=120,"Medium Calls","High Calls"))</f>
        <v>High Calls</v>
      </c>
      <c r="AA2910" t="str">
        <f>IF(tbl_Customers[[#This Row],[total_eve_charge]]&lt;=15,"Low Charges",
IF(tbl_Customers[[#This Row],[total_eve_charge]]&lt;=20,"Medium Charges","High Charges"))</f>
        <v>High Charges</v>
      </c>
      <c r="AB2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0" t="str">
        <f>IF(tbl_Customers[[#This Row],[number_vmail_messages]] = 0, "No Usage", IF(tbl_Customers[[#This Row],[number_vmail_messages]] &lt;= 20, "Low Usage", IF(tbl_Customers[[#This Row],[number_vmail_messages]] &lt;= 40, "Medium Usgae", "High Usage")))</f>
        <v>No Usage</v>
      </c>
      <c r="AD2910" t="str">
        <f>IF(tbl_Customers[[#This Row],[total_day_minutes]]&lt;=150,"Low Usage", IF(tbl_Customers[[#This Row],[total_day_minutes]]&lt;=200,"Medium Usage", IF(tbl_Customers[[#This Row],[total_day_minutes]]&lt;=250,"High Usage","Very High Usage")))</f>
        <v>Medium Usage</v>
      </c>
      <c r="AE2910" t="str">
        <f>IF(tbl_Customers[[#This Row],[total_intl_calls]]&lt;=5,"Low Calls", IF(tbl_Customers[[#This Row],[total_intl_calls]]&lt;=10, "Medium Calls", "High Calls"))</f>
        <v>Low Calls</v>
      </c>
      <c r="AF29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10" t="str">
        <f>IF(tbl_Customers[[#This Row],[Churn_Risk_Score]]&gt;=10,"High Risk", IF(tbl_Customers[[#This Row],[Churn_Risk_Score]]&gt;=5,"Medium Risk","Low Risk"))</f>
        <v>Medium Risk</v>
      </c>
      <c r="AH2910">
        <f>tbl_Customers[[#This Row],[total_day_charge]] + tbl_Customers[[#This Row],[total_eve_charge]] + tbl_Customers[[#This Row],[total_night_charge]] + tbl_Customers[[#This Row],[total_intl_charge]]</f>
        <v>56.089999999999996</v>
      </c>
    </row>
    <row r="2911" spans="1:34"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t="str">
        <f>IF(tbl_Customers[[#This Row],[total_intl_charge]] &lt;= 3, "Low Charges", "High Charges")</f>
        <v>Low Charges</v>
      </c>
      <c r="Z2911" t="str">
        <f>IF(tbl_Customers[[#This Row],[total_eve_calls]]&lt;=80,"Low Calls",
IF(tbl_Customers[[#This Row],[total_eve_calls]]&lt;=120,"Medium Calls","High Calls"))</f>
        <v>Medium Calls</v>
      </c>
      <c r="AA2911" t="str">
        <f>IF(tbl_Customers[[#This Row],[total_eve_charge]]&lt;=15,"Low Charges",
IF(tbl_Customers[[#This Row],[total_eve_charge]]&lt;=20,"Medium Charges","High Charges"))</f>
        <v>Low Charges</v>
      </c>
      <c r="AB2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1" t="str">
        <f>IF(tbl_Customers[[#This Row],[number_vmail_messages]] = 0, "No Usage", IF(tbl_Customers[[#This Row],[number_vmail_messages]] &lt;= 20, "Low Usage", IF(tbl_Customers[[#This Row],[number_vmail_messages]] &lt;= 40, "Medium Usgae", "High Usage")))</f>
        <v>No Usage</v>
      </c>
      <c r="AD2911" t="str">
        <f>IF(tbl_Customers[[#This Row],[total_day_minutes]]&lt;=150,"Low Usage", IF(tbl_Customers[[#This Row],[total_day_minutes]]&lt;=200,"Medium Usage", IF(tbl_Customers[[#This Row],[total_day_minutes]]&lt;=250,"High Usage","Very High Usage")))</f>
        <v>Low Usage</v>
      </c>
      <c r="AE2911" t="str">
        <f>IF(tbl_Customers[[#This Row],[total_intl_calls]]&lt;=5,"Low Calls", IF(tbl_Customers[[#This Row],[total_intl_calls]]&lt;=10, "Medium Calls", "High Calls"))</f>
        <v>Low Calls</v>
      </c>
      <c r="AF29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1" t="str">
        <f>IF(tbl_Customers[[#This Row],[Churn_Risk_Score]]&gt;=10,"High Risk", IF(tbl_Customers[[#This Row],[Churn_Risk_Score]]&gt;=5,"Medium Risk","Low Risk"))</f>
        <v>Low Risk</v>
      </c>
      <c r="AH2911">
        <f>tbl_Customers[[#This Row],[total_day_charge]] + tbl_Customers[[#This Row],[total_eve_charge]] + tbl_Customers[[#This Row],[total_night_charge]] + tbl_Customers[[#This Row],[total_intl_charge]]</f>
        <v>50.19</v>
      </c>
    </row>
    <row r="2912" spans="1:34"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t="str">
        <f>IF(tbl_Customers[[#This Row],[total_intl_charge]] &lt;= 3, "Low Charges", "High Charges")</f>
        <v>Low Charges</v>
      </c>
      <c r="Z2912" t="str">
        <f>IF(tbl_Customers[[#This Row],[total_eve_calls]]&lt;=80,"Low Calls",
IF(tbl_Customers[[#This Row],[total_eve_calls]]&lt;=120,"Medium Calls","High Calls"))</f>
        <v>Low Calls</v>
      </c>
      <c r="AA2912" t="str">
        <f>IF(tbl_Customers[[#This Row],[total_eve_charge]]&lt;=15,"Low Charges",
IF(tbl_Customers[[#This Row],[total_eve_charge]]&lt;=20,"Medium Charges","High Charges"))</f>
        <v>High Charges</v>
      </c>
      <c r="AB2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2" t="str">
        <f>IF(tbl_Customers[[#This Row],[number_vmail_messages]] = 0, "No Usage", IF(tbl_Customers[[#This Row],[number_vmail_messages]] &lt;= 20, "Low Usage", IF(tbl_Customers[[#This Row],[number_vmail_messages]] &lt;= 40, "Medium Usgae", "High Usage")))</f>
        <v>No Usage</v>
      </c>
      <c r="AD2912" t="str">
        <f>IF(tbl_Customers[[#This Row],[total_day_minutes]]&lt;=150,"Low Usage", IF(tbl_Customers[[#This Row],[total_day_minutes]]&lt;=200,"Medium Usage", IF(tbl_Customers[[#This Row],[total_day_minutes]]&lt;=250,"High Usage","Very High Usage")))</f>
        <v>Medium Usage</v>
      </c>
      <c r="AE2912" t="str">
        <f>IF(tbl_Customers[[#This Row],[total_intl_calls]]&lt;=5,"Low Calls", IF(tbl_Customers[[#This Row],[total_intl_calls]]&lt;=10, "Medium Calls", "High Calls"))</f>
        <v>Low Calls</v>
      </c>
      <c r="AF29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2" t="str">
        <f>IF(tbl_Customers[[#This Row],[Churn_Risk_Score]]&gt;=10,"High Risk", IF(tbl_Customers[[#This Row],[Churn_Risk_Score]]&gt;=5,"Medium Risk","Low Risk"))</f>
        <v>Low Risk</v>
      </c>
      <c r="AH2912">
        <f>tbl_Customers[[#This Row],[total_day_charge]] + tbl_Customers[[#This Row],[total_eve_charge]] + tbl_Customers[[#This Row],[total_night_charge]] + tbl_Customers[[#This Row],[total_intl_charge]]</f>
        <v>63.58</v>
      </c>
    </row>
    <row r="2913" spans="1:34"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t="str">
        <f>IF(tbl_Customers[[#This Row],[total_intl_charge]] &lt;= 3, "Low Charges", "High Charges")</f>
        <v>Low Charges</v>
      </c>
      <c r="Z2913" t="str">
        <f>IF(tbl_Customers[[#This Row],[total_eve_calls]]&lt;=80,"Low Calls",
IF(tbl_Customers[[#This Row],[total_eve_calls]]&lt;=120,"Medium Calls","High Calls"))</f>
        <v>Medium Calls</v>
      </c>
      <c r="AA2913" t="str">
        <f>IF(tbl_Customers[[#This Row],[total_eve_charge]]&lt;=15,"Low Charges",
IF(tbl_Customers[[#This Row],[total_eve_charge]]&lt;=20,"Medium Charges","High Charges"))</f>
        <v>Low Charges</v>
      </c>
      <c r="AB2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13" t="str">
        <f>IF(tbl_Customers[[#This Row],[number_vmail_messages]] = 0, "No Usage", IF(tbl_Customers[[#This Row],[number_vmail_messages]] &lt;= 20, "Low Usage", IF(tbl_Customers[[#This Row],[number_vmail_messages]] &lt;= 40, "Medium Usgae", "High Usage")))</f>
        <v>Medium Usgae</v>
      </c>
      <c r="AD2913" t="str">
        <f>IF(tbl_Customers[[#This Row],[total_day_minutes]]&lt;=150,"Low Usage", IF(tbl_Customers[[#This Row],[total_day_minutes]]&lt;=200,"Medium Usage", IF(tbl_Customers[[#This Row],[total_day_minutes]]&lt;=250,"High Usage","Very High Usage")))</f>
        <v>Low Usage</v>
      </c>
      <c r="AE2913" t="str">
        <f>IF(tbl_Customers[[#This Row],[total_intl_calls]]&lt;=5,"Low Calls", IF(tbl_Customers[[#This Row],[total_intl_calls]]&lt;=10, "Medium Calls", "High Calls"))</f>
        <v>Medium Calls</v>
      </c>
      <c r="AF29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13" t="str">
        <f>IF(tbl_Customers[[#This Row],[Churn_Risk_Score]]&gt;=10,"High Risk", IF(tbl_Customers[[#This Row],[Churn_Risk_Score]]&gt;=5,"Medium Risk","Low Risk"))</f>
        <v>Low Risk</v>
      </c>
      <c r="AH2913">
        <f>tbl_Customers[[#This Row],[total_day_charge]] + tbl_Customers[[#This Row],[total_eve_charge]] + tbl_Customers[[#This Row],[total_night_charge]] + tbl_Customers[[#This Row],[total_intl_charge]]</f>
        <v>40.520000000000003</v>
      </c>
    </row>
    <row r="2914" spans="1:34"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t="str">
        <f>IF(tbl_Customers[[#This Row],[total_intl_charge]] &lt;= 3, "Low Charges", "High Charges")</f>
        <v>Low Charges</v>
      </c>
      <c r="Z2914" t="str">
        <f>IF(tbl_Customers[[#This Row],[total_eve_calls]]&lt;=80,"Low Calls",
IF(tbl_Customers[[#This Row],[total_eve_calls]]&lt;=120,"Medium Calls","High Calls"))</f>
        <v>Medium Calls</v>
      </c>
      <c r="AA2914" t="str">
        <f>IF(tbl_Customers[[#This Row],[total_eve_charge]]&lt;=15,"Low Charges",
IF(tbl_Customers[[#This Row],[total_eve_charge]]&lt;=20,"Medium Charges","High Charges"))</f>
        <v>High Charges</v>
      </c>
      <c r="AB2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4" t="str">
        <f>IF(tbl_Customers[[#This Row],[number_vmail_messages]] = 0, "No Usage", IF(tbl_Customers[[#This Row],[number_vmail_messages]] &lt;= 20, "Low Usage", IF(tbl_Customers[[#This Row],[number_vmail_messages]] &lt;= 40, "Medium Usgae", "High Usage")))</f>
        <v>No Usage</v>
      </c>
      <c r="AD2914" t="str">
        <f>IF(tbl_Customers[[#This Row],[total_day_minutes]]&lt;=150,"Low Usage", IF(tbl_Customers[[#This Row],[total_day_minutes]]&lt;=200,"Medium Usage", IF(tbl_Customers[[#This Row],[total_day_minutes]]&lt;=250,"High Usage","Very High Usage")))</f>
        <v>Medium Usage</v>
      </c>
      <c r="AE2914" t="str">
        <f>IF(tbl_Customers[[#This Row],[total_intl_calls]]&lt;=5,"Low Calls", IF(tbl_Customers[[#This Row],[total_intl_calls]]&lt;=10, "Medium Calls", "High Calls"))</f>
        <v>Low Calls</v>
      </c>
      <c r="AF29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4" t="str">
        <f>IF(tbl_Customers[[#This Row],[Churn_Risk_Score]]&gt;=10,"High Risk", IF(tbl_Customers[[#This Row],[Churn_Risk_Score]]&gt;=5,"Medium Risk","Low Risk"))</f>
        <v>Low Risk</v>
      </c>
      <c r="AH2914">
        <f>tbl_Customers[[#This Row],[total_day_charge]] + tbl_Customers[[#This Row],[total_eve_charge]] + tbl_Customers[[#This Row],[total_night_charge]] + tbl_Customers[[#This Row],[total_intl_charge]]</f>
        <v>61.92</v>
      </c>
    </row>
    <row r="2915" spans="1:34"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t="str">
        <f>IF(tbl_Customers[[#This Row],[total_intl_charge]] &lt;= 3, "Low Charges", "High Charges")</f>
        <v>Low Charges</v>
      </c>
      <c r="Z2915" t="str">
        <f>IF(tbl_Customers[[#This Row],[total_eve_calls]]&lt;=80,"Low Calls",
IF(tbl_Customers[[#This Row],[total_eve_calls]]&lt;=120,"Medium Calls","High Calls"))</f>
        <v>Medium Calls</v>
      </c>
      <c r="AA2915" t="str">
        <f>IF(tbl_Customers[[#This Row],[total_eve_charge]]&lt;=15,"Low Charges",
IF(tbl_Customers[[#This Row],[total_eve_charge]]&lt;=20,"Medium Charges","High Charges"))</f>
        <v>High Charges</v>
      </c>
      <c r="AB2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5" t="str">
        <f>IF(tbl_Customers[[#This Row],[number_vmail_messages]] = 0, "No Usage", IF(tbl_Customers[[#This Row],[number_vmail_messages]] &lt;= 20, "Low Usage", IF(tbl_Customers[[#This Row],[number_vmail_messages]] &lt;= 40, "Medium Usgae", "High Usage")))</f>
        <v>High Usage</v>
      </c>
      <c r="AD2915" t="str">
        <f>IF(tbl_Customers[[#This Row],[total_day_minutes]]&lt;=150,"Low Usage", IF(tbl_Customers[[#This Row],[total_day_minutes]]&lt;=200,"Medium Usage", IF(tbl_Customers[[#This Row],[total_day_minutes]]&lt;=250,"High Usage","Very High Usage")))</f>
        <v>Very High Usage</v>
      </c>
      <c r="AE2915" t="str">
        <f>IF(tbl_Customers[[#This Row],[total_intl_calls]]&lt;=5,"Low Calls", IF(tbl_Customers[[#This Row],[total_intl_calls]]&lt;=10, "Medium Calls", "High Calls"))</f>
        <v>Low Calls</v>
      </c>
      <c r="AF29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5" t="str">
        <f>IF(tbl_Customers[[#This Row],[Churn_Risk_Score]]&gt;=10,"High Risk", IF(tbl_Customers[[#This Row],[Churn_Risk_Score]]&gt;=5,"Medium Risk","Low Risk"))</f>
        <v>Low Risk</v>
      </c>
      <c r="AH2915">
        <f>tbl_Customers[[#This Row],[total_day_charge]] + tbl_Customers[[#This Row],[total_eve_charge]] + tbl_Customers[[#This Row],[total_night_charge]] + tbl_Customers[[#This Row],[total_intl_charge]]</f>
        <v>80.41</v>
      </c>
    </row>
    <row r="2916" spans="1:34"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t="str">
        <f>IF(tbl_Customers[[#This Row],[total_intl_charge]] &lt;= 3, "Low Charges", "High Charges")</f>
        <v>Low Charges</v>
      </c>
      <c r="Z2916" t="str">
        <f>IF(tbl_Customers[[#This Row],[total_eve_calls]]&lt;=80,"Low Calls",
IF(tbl_Customers[[#This Row],[total_eve_calls]]&lt;=120,"Medium Calls","High Calls"))</f>
        <v>Medium Calls</v>
      </c>
      <c r="AA2916" t="str">
        <f>IF(tbl_Customers[[#This Row],[total_eve_charge]]&lt;=15,"Low Charges",
IF(tbl_Customers[[#This Row],[total_eve_charge]]&lt;=20,"Medium Charges","High Charges"))</f>
        <v>High Charges</v>
      </c>
      <c r="AB2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6" t="str">
        <f>IF(tbl_Customers[[#This Row],[number_vmail_messages]] = 0, "No Usage", IF(tbl_Customers[[#This Row],[number_vmail_messages]] &lt;= 20, "Low Usage", IF(tbl_Customers[[#This Row],[number_vmail_messages]] &lt;= 40, "Medium Usgae", "High Usage")))</f>
        <v>Medium Usgae</v>
      </c>
      <c r="AD2916" t="str">
        <f>IF(tbl_Customers[[#This Row],[total_day_minutes]]&lt;=150,"Low Usage", IF(tbl_Customers[[#This Row],[total_day_minutes]]&lt;=200,"Medium Usage", IF(tbl_Customers[[#This Row],[total_day_minutes]]&lt;=250,"High Usage","Very High Usage")))</f>
        <v>Low Usage</v>
      </c>
      <c r="AE2916" t="str">
        <f>IF(tbl_Customers[[#This Row],[total_intl_calls]]&lt;=5,"Low Calls", IF(tbl_Customers[[#This Row],[total_intl_calls]]&lt;=10, "Medium Calls", "High Calls"))</f>
        <v>Low Calls</v>
      </c>
      <c r="AF29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16" t="str">
        <f>IF(tbl_Customers[[#This Row],[Churn_Risk_Score]]&gt;=10,"High Risk", IF(tbl_Customers[[#This Row],[Churn_Risk_Score]]&gt;=5,"Medium Risk","Low Risk"))</f>
        <v>Low Risk</v>
      </c>
      <c r="AH2916">
        <f>tbl_Customers[[#This Row],[total_day_charge]] + tbl_Customers[[#This Row],[total_eve_charge]] + tbl_Customers[[#This Row],[total_night_charge]] + tbl_Customers[[#This Row],[total_intl_charge]]</f>
        <v>59.429999999999993</v>
      </c>
    </row>
    <row r="2917" spans="1:34"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t="str">
        <f>IF(tbl_Customers[[#This Row],[total_intl_charge]] &lt;= 3, "Low Charges", "High Charges")</f>
        <v>Low Charges</v>
      </c>
      <c r="Z2917" t="str">
        <f>IF(tbl_Customers[[#This Row],[total_eve_calls]]&lt;=80,"Low Calls",
IF(tbl_Customers[[#This Row],[total_eve_calls]]&lt;=120,"Medium Calls","High Calls"))</f>
        <v>Medium Calls</v>
      </c>
      <c r="AA2917" t="str">
        <f>IF(tbl_Customers[[#This Row],[total_eve_charge]]&lt;=15,"Low Charges",
IF(tbl_Customers[[#This Row],[total_eve_charge]]&lt;=20,"Medium Charges","High Charges"))</f>
        <v>Low Charges</v>
      </c>
      <c r="AB2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7" t="str">
        <f>IF(tbl_Customers[[#This Row],[number_vmail_messages]] = 0, "No Usage", IF(tbl_Customers[[#This Row],[number_vmail_messages]] &lt;= 20, "Low Usage", IF(tbl_Customers[[#This Row],[number_vmail_messages]] &lt;= 40, "Medium Usgae", "High Usage")))</f>
        <v>No Usage</v>
      </c>
      <c r="AD2917" t="str">
        <f>IF(tbl_Customers[[#This Row],[total_day_minutes]]&lt;=150,"Low Usage", IF(tbl_Customers[[#This Row],[total_day_minutes]]&lt;=200,"Medium Usage", IF(tbl_Customers[[#This Row],[total_day_minutes]]&lt;=250,"High Usage","Very High Usage")))</f>
        <v>High Usage</v>
      </c>
      <c r="AE2917" t="str">
        <f>IF(tbl_Customers[[#This Row],[total_intl_calls]]&lt;=5,"Low Calls", IF(tbl_Customers[[#This Row],[total_intl_calls]]&lt;=10, "Medium Calls", "High Calls"))</f>
        <v>Medium Calls</v>
      </c>
      <c r="AF29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7" t="str">
        <f>IF(tbl_Customers[[#This Row],[Churn_Risk_Score]]&gt;=10,"High Risk", IF(tbl_Customers[[#This Row],[Churn_Risk_Score]]&gt;=5,"Medium Risk","Low Risk"))</f>
        <v>Low Risk</v>
      </c>
      <c r="AH2917">
        <f>tbl_Customers[[#This Row],[total_day_charge]] + tbl_Customers[[#This Row],[total_eve_charge]] + tbl_Customers[[#This Row],[total_night_charge]] + tbl_Customers[[#This Row],[total_intl_charge]]</f>
        <v>65.98</v>
      </c>
    </row>
    <row r="2918" spans="1:34"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t="str">
        <f>IF(tbl_Customers[[#This Row],[total_intl_charge]] &lt;= 3, "Low Charges", "High Charges")</f>
        <v>Low Charges</v>
      </c>
      <c r="Z2918" t="str">
        <f>IF(tbl_Customers[[#This Row],[total_eve_calls]]&lt;=80,"Low Calls",
IF(tbl_Customers[[#This Row],[total_eve_calls]]&lt;=120,"Medium Calls","High Calls"))</f>
        <v>Medium Calls</v>
      </c>
      <c r="AA2918" t="str">
        <f>IF(tbl_Customers[[#This Row],[total_eve_charge]]&lt;=15,"Low Charges",
IF(tbl_Customers[[#This Row],[total_eve_charge]]&lt;=20,"Medium Charges","High Charges"))</f>
        <v>Low Charges</v>
      </c>
      <c r="AB2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8" t="str">
        <f>IF(tbl_Customers[[#This Row],[number_vmail_messages]] = 0, "No Usage", IF(tbl_Customers[[#This Row],[number_vmail_messages]] &lt;= 20, "Low Usage", IF(tbl_Customers[[#This Row],[number_vmail_messages]] &lt;= 40, "Medium Usgae", "High Usage")))</f>
        <v>No Usage</v>
      </c>
      <c r="AD2918" t="str">
        <f>IF(tbl_Customers[[#This Row],[total_day_minutes]]&lt;=150,"Low Usage", IF(tbl_Customers[[#This Row],[total_day_minutes]]&lt;=200,"Medium Usage", IF(tbl_Customers[[#This Row],[total_day_minutes]]&lt;=250,"High Usage","Very High Usage")))</f>
        <v>Medium Usage</v>
      </c>
      <c r="AE2918" t="str">
        <f>IF(tbl_Customers[[#This Row],[total_intl_calls]]&lt;=5,"Low Calls", IF(tbl_Customers[[#This Row],[total_intl_calls]]&lt;=10, "Medium Calls", "High Calls"))</f>
        <v>Medium Calls</v>
      </c>
      <c r="AF29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8" t="str">
        <f>IF(tbl_Customers[[#This Row],[Churn_Risk_Score]]&gt;=10,"High Risk", IF(tbl_Customers[[#This Row],[Churn_Risk_Score]]&gt;=5,"Medium Risk","Low Risk"))</f>
        <v>Low Risk</v>
      </c>
      <c r="AH2918">
        <f>tbl_Customers[[#This Row],[total_day_charge]] + tbl_Customers[[#This Row],[total_eve_charge]] + tbl_Customers[[#This Row],[total_night_charge]] + tbl_Customers[[#This Row],[total_intl_charge]]</f>
        <v>57.530000000000008</v>
      </c>
    </row>
    <row r="2919" spans="1:34"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t="str">
        <f>IF(tbl_Customers[[#This Row],[total_intl_charge]] &lt;= 3, "Low Charges", "High Charges")</f>
        <v>Low Charges</v>
      </c>
      <c r="Z2919" t="str">
        <f>IF(tbl_Customers[[#This Row],[total_eve_calls]]&lt;=80,"Low Calls",
IF(tbl_Customers[[#This Row],[total_eve_calls]]&lt;=120,"Medium Calls","High Calls"))</f>
        <v>Medium Calls</v>
      </c>
      <c r="AA2919" t="str">
        <f>IF(tbl_Customers[[#This Row],[total_eve_charge]]&lt;=15,"Low Charges",
IF(tbl_Customers[[#This Row],[total_eve_charge]]&lt;=20,"Medium Charges","High Charges"))</f>
        <v>High Charges</v>
      </c>
      <c r="AB2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9" t="str">
        <f>IF(tbl_Customers[[#This Row],[number_vmail_messages]] = 0, "No Usage", IF(tbl_Customers[[#This Row],[number_vmail_messages]] &lt;= 20, "Low Usage", IF(tbl_Customers[[#This Row],[number_vmail_messages]] &lt;= 40, "Medium Usgae", "High Usage")))</f>
        <v>Medium Usgae</v>
      </c>
      <c r="AD2919" t="str">
        <f>IF(tbl_Customers[[#This Row],[total_day_minutes]]&lt;=150,"Low Usage", IF(tbl_Customers[[#This Row],[total_day_minutes]]&lt;=200,"Medium Usage", IF(tbl_Customers[[#This Row],[total_day_minutes]]&lt;=250,"High Usage","Very High Usage")))</f>
        <v>High Usage</v>
      </c>
      <c r="AE2919" t="str">
        <f>IF(tbl_Customers[[#This Row],[total_intl_calls]]&lt;=5,"Low Calls", IF(tbl_Customers[[#This Row],[total_intl_calls]]&lt;=10, "Medium Calls", "High Calls"))</f>
        <v>Low Calls</v>
      </c>
      <c r="AF29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9" t="str">
        <f>IF(tbl_Customers[[#This Row],[Churn_Risk_Score]]&gt;=10,"High Risk", IF(tbl_Customers[[#This Row],[Churn_Risk_Score]]&gt;=5,"Medium Risk","Low Risk"))</f>
        <v>Low Risk</v>
      </c>
      <c r="AH2919">
        <f>tbl_Customers[[#This Row],[total_day_charge]] + tbl_Customers[[#This Row],[total_eve_charge]] + tbl_Customers[[#This Row],[total_night_charge]] + tbl_Customers[[#This Row],[total_intl_charge]]</f>
        <v>68.45</v>
      </c>
    </row>
    <row r="2920" spans="1:34"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t="str">
        <f>IF(tbl_Customers[[#This Row],[total_intl_charge]] &lt;= 3, "Low Charges", "High Charges")</f>
        <v>High Charges</v>
      </c>
      <c r="Z2920" t="str">
        <f>IF(tbl_Customers[[#This Row],[total_eve_calls]]&lt;=80,"Low Calls",
IF(tbl_Customers[[#This Row],[total_eve_calls]]&lt;=120,"Medium Calls","High Calls"))</f>
        <v>Low Calls</v>
      </c>
      <c r="AA2920" t="str">
        <f>IF(tbl_Customers[[#This Row],[total_eve_charge]]&lt;=15,"Low Charges",
IF(tbl_Customers[[#This Row],[total_eve_charge]]&lt;=20,"Medium Charges","High Charges"))</f>
        <v>High Charges</v>
      </c>
      <c r="AB2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0" t="str">
        <f>IF(tbl_Customers[[#This Row],[number_vmail_messages]] = 0, "No Usage", IF(tbl_Customers[[#This Row],[number_vmail_messages]] &lt;= 20, "Low Usage", IF(tbl_Customers[[#This Row],[number_vmail_messages]] &lt;= 40, "Medium Usgae", "High Usage")))</f>
        <v>No Usage</v>
      </c>
      <c r="AD2920" t="str">
        <f>IF(tbl_Customers[[#This Row],[total_day_minutes]]&lt;=150,"Low Usage", IF(tbl_Customers[[#This Row],[total_day_minutes]]&lt;=200,"Medium Usage", IF(tbl_Customers[[#This Row],[total_day_minutes]]&lt;=250,"High Usage","Very High Usage")))</f>
        <v>High Usage</v>
      </c>
      <c r="AE2920" t="str">
        <f>IF(tbl_Customers[[#This Row],[total_intl_calls]]&lt;=5,"Low Calls", IF(tbl_Customers[[#This Row],[total_intl_calls]]&lt;=10, "Medium Calls", "High Calls"))</f>
        <v>Medium Calls</v>
      </c>
      <c r="AF29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0" t="str">
        <f>IF(tbl_Customers[[#This Row],[Churn_Risk_Score]]&gt;=10,"High Risk", IF(tbl_Customers[[#This Row],[Churn_Risk_Score]]&gt;=5,"Medium Risk","Low Risk"))</f>
        <v>Low Risk</v>
      </c>
      <c r="AH2920">
        <f>tbl_Customers[[#This Row],[total_day_charge]] + tbl_Customers[[#This Row],[total_eve_charge]] + tbl_Customers[[#This Row],[total_night_charge]] + tbl_Customers[[#This Row],[total_intl_charge]]</f>
        <v>75.759999999999991</v>
      </c>
    </row>
    <row r="2921" spans="1:34"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t="str">
        <f>IF(tbl_Customers[[#This Row],[total_intl_charge]] &lt;= 3, "Low Charges", "High Charges")</f>
        <v>Low Charges</v>
      </c>
      <c r="Z2921" t="str">
        <f>IF(tbl_Customers[[#This Row],[total_eve_calls]]&lt;=80,"Low Calls",
IF(tbl_Customers[[#This Row],[total_eve_calls]]&lt;=120,"Medium Calls","High Calls"))</f>
        <v>High Calls</v>
      </c>
      <c r="AA2921" t="str">
        <f>IF(tbl_Customers[[#This Row],[total_eve_charge]]&lt;=15,"Low Charges",
IF(tbl_Customers[[#This Row],[total_eve_charge]]&lt;=20,"Medium Charges","High Charges"))</f>
        <v>High Charges</v>
      </c>
      <c r="AB2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1" t="str">
        <f>IF(tbl_Customers[[#This Row],[number_vmail_messages]] = 0, "No Usage", IF(tbl_Customers[[#This Row],[number_vmail_messages]] &lt;= 20, "Low Usage", IF(tbl_Customers[[#This Row],[number_vmail_messages]] &lt;= 40, "Medium Usgae", "High Usage")))</f>
        <v>Medium Usgae</v>
      </c>
      <c r="AD2921" t="str">
        <f>IF(tbl_Customers[[#This Row],[total_day_minutes]]&lt;=150,"Low Usage", IF(tbl_Customers[[#This Row],[total_day_minutes]]&lt;=200,"Medium Usage", IF(tbl_Customers[[#This Row],[total_day_minutes]]&lt;=250,"High Usage","Very High Usage")))</f>
        <v>Medium Usage</v>
      </c>
      <c r="AE2921" t="str">
        <f>IF(tbl_Customers[[#This Row],[total_intl_calls]]&lt;=5,"Low Calls", IF(tbl_Customers[[#This Row],[total_intl_calls]]&lt;=10, "Medium Calls", "High Calls"))</f>
        <v>Medium Calls</v>
      </c>
      <c r="AF29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1" t="str">
        <f>IF(tbl_Customers[[#This Row],[Churn_Risk_Score]]&gt;=10,"High Risk", IF(tbl_Customers[[#This Row],[Churn_Risk_Score]]&gt;=5,"Medium Risk","Low Risk"))</f>
        <v>Low Risk</v>
      </c>
      <c r="AH2921">
        <f>tbl_Customers[[#This Row],[total_day_charge]] + tbl_Customers[[#This Row],[total_eve_charge]] + tbl_Customers[[#This Row],[total_night_charge]] + tbl_Customers[[#This Row],[total_intl_charge]]</f>
        <v>69.180000000000007</v>
      </c>
    </row>
    <row r="2922" spans="1:34"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t="str">
        <f>IF(tbl_Customers[[#This Row],[total_intl_charge]] &lt;= 3, "Low Charges", "High Charges")</f>
        <v>High Charges</v>
      </c>
      <c r="Z2922" t="str">
        <f>IF(tbl_Customers[[#This Row],[total_eve_calls]]&lt;=80,"Low Calls",
IF(tbl_Customers[[#This Row],[total_eve_calls]]&lt;=120,"Medium Calls","High Calls"))</f>
        <v>Medium Calls</v>
      </c>
      <c r="AA2922" t="str">
        <f>IF(tbl_Customers[[#This Row],[total_eve_charge]]&lt;=15,"Low Charges",
IF(tbl_Customers[[#This Row],[total_eve_charge]]&lt;=20,"Medium Charges","High Charges"))</f>
        <v>Medium Charges</v>
      </c>
      <c r="AB2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2" t="str">
        <f>IF(tbl_Customers[[#This Row],[number_vmail_messages]] = 0, "No Usage", IF(tbl_Customers[[#This Row],[number_vmail_messages]] &lt;= 20, "Low Usage", IF(tbl_Customers[[#This Row],[number_vmail_messages]] &lt;= 40, "Medium Usgae", "High Usage")))</f>
        <v>No Usage</v>
      </c>
      <c r="AD2922" t="str">
        <f>IF(tbl_Customers[[#This Row],[total_day_minutes]]&lt;=150,"Low Usage", IF(tbl_Customers[[#This Row],[total_day_minutes]]&lt;=200,"Medium Usage", IF(tbl_Customers[[#This Row],[total_day_minutes]]&lt;=250,"High Usage","Very High Usage")))</f>
        <v>Very High Usage</v>
      </c>
      <c r="AE2922" t="str">
        <f>IF(tbl_Customers[[#This Row],[total_intl_calls]]&lt;=5,"Low Calls", IF(tbl_Customers[[#This Row],[total_intl_calls]]&lt;=10, "Medium Calls", "High Calls"))</f>
        <v>Low Calls</v>
      </c>
      <c r="AF29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922" t="str">
        <f>IF(tbl_Customers[[#This Row],[Churn_Risk_Score]]&gt;=10,"High Risk", IF(tbl_Customers[[#This Row],[Churn_Risk_Score]]&gt;=5,"Medium Risk","Low Risk"))</f>
        <v>High Risk</v>
      </c>
      <c r="AH2922">
        <f>tbl_Customers[[#This Row],[total_day_charge]] + tbl_Customers[[#This Row],[total_eve_charge]] + tbl_Customers[[#This Row],[total_night_charge]] + tbl_Customers[[#This Row],[total_intl_charge]]</f>
        <v>71.84</v>
      </c>
    </row>
    <row r="2923" spans="1:34"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t="str">
        <f>IF(tbl_Customers[[#This Row],[total_intl_charge]] &lt;= 3, "Low Charges", "High Charges")</f>
        <v>High Charges</v>
      </c>
      <c r="Z2923" t="str">
        <f>IF(tbl_Customers[[#This Row],[total_eve_calls]]&lt;=80,"Low Calls",
IF(tbl_Customers[[#This Row],[total_eve_calls]]&lt;=120,"Medium Calls","High Calls"))</f>
        <v>Medium Calls</v>
      </c>
      <c r="AA2923" t="str">
        <f>IF(tbl_Customers[[#This Row],[total_eve_charge]]&lt;=15,"Low Charges",
IF(tbl_Customers[[#This Row],[total_eve_charge]]&lt;=20,"Medium Charges","High Charges"))</f>
        <v>Medium Charges</v>
      </c>
      <c r="AB2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3" t="str">
        <f>IF(tbl_Customers[[#This Row],[number_vmail_messages]] = 0, "No Usage", IF(tbl_Customers[[#This Row],[number_vmail_messages]] &lt;= 20, "Low Usage", IF(tbl_Customers[[#This Row],[number_vmail_messages]] &lt;= 40, "Medium Usgae", "High Usage")))</f>
        <v>No Usage</v>
      </c>
      <c r="AD2923" t="str">
        <f>IF(tbl_Customers[[#This Row],[total_day_minutes]]&lt;=150,"Low Usage", IF(tbl_Customers[[#This Row],[total_day_minutes]]&lt;=200,"Medium Usage", IF(tbl_Customers[[#This Row],[total_day_minutes]]&lt;=250,"High Usage","Very High Usage")))</f>
        <v>Very High Usage</v>
      </c>
      <c r="AE2923" t="str">
        <f>IF(tbl_Customers[[#This Row],[total_intl_calls]]&lt;=5,"Low Calls", IF(tbl_Customers[[#This Row],[total_intl_calls]]&lt;=10, "Medium Calls", "High Calls"))</f>
        <v>Low Calls</v>
      </c>
      <c r="AF29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23" t="str">
        <f>IF(tbl_Customers[[#This Row],[Churn_Risk_Score]]&gt;=10,"High Risk", IF(tbl_Customers[[#This Row],[Churn_Risk_Score]]&gt;=5,"Medium Risk","Low Risk"))</f>
        <v>Medium Risk</v>
      </c>
      <c r="AH2923">
        <f>tbl_Customers[[#This Row],[total_day_charge]] + tbl_Customers[[#This Row],[total_eve_charge]] + tbl_Customers[[#This Row],[total_night_charge]] + tbl_Customers[[#This Row],[total_intl_charge]]</f>
        <v>93.39</v>
      </c>
    </row>
    <row r="2924" spans="1:34"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t="str">
        <f>IF(tbl_Customers[[#This Row],[total_intl_charge]] &lt;= 3, "Low Charges", "High Charges")</f>
        <v>Low Charges</v>
      </c>
      <c r="Z2924" t="str">
        <f>IF(tbl_Customers[[#This Row],[total_eve_calls]]&lt;=80,"Low Calls",
IF(tbl_Customers[[#This Row],[total_eve_calls]]&lt;=120,"Medium Calls","High Calls"))</f>
        <v>Medium Calls</v>
      </c>
      <c r="AA2924" t="str">
        <f>IF(tbl_Customers[[#This Row],[total_eve_charge]]&lt;=15,"Low Charges",
IF(tbl_Customers[[#This Row],[total_eve_charge]]&lt;=20,"Medium Charges","High Charges"))</f>
        <v>Low Charges</v>
      </c>
      <c r="AB2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24" t="str">
        <f>IF(tbl_Customers[[#This Row],[number_vmail_messages]] = 0, "No Usage", IF(tbl_Customers[[#This Row],[number_vmail_messages]] &lt;= 20, "Low Usage", IF(tbl_Customers[[#This Row],[number_vmail_messages]] &lt;= 40, "Medium Usgae", "High Usage")))</f>
        <v>No Usage</v>
      </c>
      <c r="AD2924" t="str">
        <f>IF(tbl_Customers[[#This Row],[total_day_minutes]]&lt;=150,"Low Usage", IF(tbl_Customers[[#This Row],[total_day_minutes]]&lt;=200,"Medium Usage", IF(tbl_Customers[[#This Row],[total_day_minutes]]&lt;=250,"High Usage","Very High Usage")))</f>
        <v>Low Usage</v>
      </c>
      <c r="AE2924" t="str">
        <f>IF(tbl_Customers[[#This Row],[total_intl_calls]]&lt;=5,"Low Calls", IF(tbl_Customers[[#This Row],[total_intl_calls]]&lt;=10, "Medium Calls", "High Calls"))</f>
        <v>Low Calls</v>
      </c>
      <c r="AF29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4" t="str">
        <f>IF(tbl_Customers[[#This Row],[Churn_Risk_Score]]&gt;=10,"High Risk", IF(tbl_Customers[[#This Row],[Churn_Risk_Score]]&gt;=5,"Medium Risk","Low Risk"))</f>
        <v>Low Risk</v>
      </c>
      <c r="AH2924">
        <f>tbl_Customers[[#This Row],[total_day_charge]] + tbl_Customers[[#This Row],[total_eve_charge]] + tbl_Customers[[#This Row],[total_night_charge]] + tbl_Customers[[#This Row],[total_intl_charge]]</f>
        <v>47.44</v>
      </c>
    </row>
    <row r="2925" spans="1:34"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t="str">
        <f>IF(tbl_Customers[[#This Row],[total_intl_charge]] &lt;= 3, "Low Charges", "High Charges")</f>
        <v>Low Charges</v>
      </c>
      <c r="Z2925" t="str">
        <f>IF(tbl_Customers[[#This Row],[total_eve_calls]]&lt;=80,"Low Calls",
IF(tbl_Customers[[#This Row],[total_eve_calls]]&lt;=120,"Medium Calls","High Calls"))</f>
        <v>Medium Calls</v>
      </c>
      <c r="AA2925" t="str">
        <f>IF(tbl_Customers[[#This Row],[total_eve_charge]]&lt;=15,"Low Charges",
IF(tbl_Customers[[#This Row],[total_eve_charge]]&lt;=20,"Medium Charges","High Charges"))</f>
        <v>High Charges</v>
      </c>
      <c r="AB2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25" t="str">
        <f>IF(tbl_Customers[[#This Row],[number_vmail_messages]] = 0, "No Usage", IF(tbl_Customers[[#This Row],[number_vmail_messages]] &lt;= 20, "Low Usage", IF(tbl_Customers[[#This Row],[number_vmail_messages]] &lt;= 40, "Medium Usgae", "High Usage")))</f>
        <v>Low Usage</v>
      </c>
      <c r="AD2925" t="str">
        <f>IF(tbl_Customers[[#This Row],[total_day_minutes]]&lt;=150,"Low Usage", IF(tbl_Customers[[#This Row],[total_day_minutes]]&lt;=200,"Medium Usage", IF(tbl_Customers[[#This Row],[total_day_minutes]]&lt;=250,"High Usage","Very High Usage")))</f>
        <v>Low Usage</v>
      </c>
      <c r="AE2925" t="str">
        <f>IF(tbl_Customers[[#This Row],[total_intl_calls]]&lt;=5,"Low Calls", IF(tbl_Customers[[#This Row],[total_intl_calls]]&lt;=10, "Medium Calls", "High Calls"))</f>
        <v>Low Calls</v>
      </c>
      <c r="AF29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5" t="str">
        <f>IF(tbl_Customers[[#This Row],[Churn_Risk_Score]]&gt;=10,"High Risk", IF(tbl_Customers[[#This Row],[Churn_Risk_Score]]&gt;=5,"Medium Risk","Low Risk"))</f>
        <v>Low Risk</v>
      </c>
      <c r="AH2925">
        <f>tbl_Customers[[#This Row],[total_day_charge]] + tbl_Customers[[#This Row],[total_eve_charge]] + tbl_Customers[[#This Row],[total_night_charge]] + tbl_Customers[[#This Row],[total_intl_charge]]</f>
        <v>52</v>
      </c>
    </row>
    <row r="2926" spans="1:34"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t="str">
        <f>IF(tbl_Customers[[#This Row],[total_intl_charge]] &lt;= 3, "Low Charges", "High Charges")</f>
        <v>Low Charges</v>
      </c>
      <c r="Z2926" t="str">
        <f>IF(tbl_Customers[[#This Row],[total_eve_calls]]&lt;=80,"Low Calls",
IF(tbl_Customers[[#This Row],[total_eve_calls]]&lt;=120,"Medium Calls","High Calls"))</f>
        <v>Medium Calls</v>
      </c>
      <c r="AA2926" t="str">
        <f>IF(tbl_Customers[[#This Row],[total_eve_charge]]&lt;=15,"Low Charges",
IF(tbl_Customers[[#This Row],[total_eve_charge]]&lt;=20,"Medium Charges","High Charges"))</f>
        <v>Medium Charges</v>
      </c>
      <c r="AB2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6" t="str">
        <f>IF(tbl_Customers[[#This Row],[number_vmail_messages]] = 0, "No Usage", IF(tbl_Customers[[#This Row],[number_vmail_messages]] &lt;= 20, "Low Usage", IF(tbl_Customers[[#This Row],[number_vmail_messages]] &lt;= 40, "Medium Usgae", "High Usage")))</f>
        <v>No Usage</v>
      </c>
      <c r="AD2926" t="str">
        <f>IF(tbl_Customers[[#This Row],[total_day_minutes]]&lt;=150,"Low Usage", IF(tbl_Customers[[#This Row],[total_day_minutes]]&lt;=200,"Medium Usage", IF(tbl_Customers[[#This Row],[total_day_minutes]]&lt;=250,"High Usage","Very High Usage")))</f>
        <v>Medium Usage</v>
      </c>
      <c r="AE2926" t="str">
        <f>IF(tbl_Customers[[#This Row],[total_intl_calls]]&lt;=5,"Low Calls", IF(tbl_Customers[[#This Row],[total_intl_calls]]&lt;=10, "Medium Calls", "High Calls"))</f>
        <v>Low Calls</v>
      </c>
      <c r="AF29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6" t="str">
        <f>IF(tbl_Customers[[#This Row],[Churn_Risk_Score]]&gt;=10,"High Risk", IF(tbl_Customers[[#This Row],[Churn_Risk_Score]]&gt;=5,"Medium Risk","Low Risk"))</f>
        <v>Low Risk</v>
      </c>
      <c r="AH2926">
        <f>tbl_Customers[[#This Row],[total_day_charge]] + tbl_Customers[[#This Row],[total_eve_charge]] + tbl_Customers[[#This Row],[total_night_charge]] + tbl_Customers[[#This Row],[total_intl_charge]]</f>
        <v>62.73</v>
      </c>
    </row>
    <row r="2927" spans="1:34"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t="str">
        <f>IF(tbl_Customers[[#This Row],[total_intl_charge]] &lt;= 3, "Low Charges", "High Charges")</f>
        <v>High Charges</v>
      </c>
      <c r="Z2927" t="str">
        <f>IF(tbl_Customers[[#This Row],[total_eve_calls]]&lt;=80,"Low Calls",
IF(tbl_Customers[[#This Row],[total_eve_calls]]&lt;=120,"Medium Calls","High Calls"))</f>
        <v>Medium Calls</v>
      </c>
      <c r="AA2927" t="str">
        <f>IF(tbl_Customers[[#This Row],[total_eve_charge]]&lt;=15,"Low Charges",
IF(tbl_Customers[[#This Row],[total_eve_charge]]&lt;=20,"Medium Charges","High Charges"))</f>
        <v>Low Charges</v>
      </c>
      <c r="AB2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7" t="str">
        <f>IF(tbl_Customers[[#This Row],[number_vmail_messages]] = 0, "No Usage", IF(tbl_Customers[[#This Row],[number_vmail_messages]] &lt;= 20, "Low Usage", IF(tbl_Customers[[#This Row],[number_vmail_messages]] &lt;= 40, "Medium Usgae", "High Usage")))</f>
        <v>No Usage</v>
      </c>
      <c r="AD2927" t="str">
        <f>IF(tbl_Customers[[#This Row],[total_day_minutes]]&lt;=150,"Low Usage", IF(tbl_Customers[[#This Row],[total_day_minutes]]&lt;=200,"Medium Usage", IF(tbl_Customers[[#This Row],[total_day_minutes]]&lt;=250,"High Usage","Very High Usage")))</f>
        <v>High Usage</v>
      </c>
      <c r="AE2927" t="str">
        <f>IF(tbl_Customers[[#This Row],[total_intl_calls]]&lt;=5,"Low Calls", IF(tbl_Customers[[#This Row],[total_intl_calls]]&lt;=10, "Medium Calls", "High Calls"))</f>
        <v>Medium Calls</v>
      </c>
      <c r="AF29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7" t="str">
        <f>IF(tbl_Customers[[#This Row],[Churn_Risk_Score]]&gt;=10,"High Risk", IF(tbl_Customers[[#This Row],[Churn_Risk_Score]]&gt;=5,"Medium Risk","Low Risk"))</f>
        <v>Low Risk</v>
      </c>
      <c r="AH2927">
        <f>tbl_Customers[[#This Row],[total_day_charge]] + tbl_Customers[[#This Row],[total_eve_charge]] + tbl_Customers[[#This Row],[total_night_charge]] + tbl_Customers[[#This Row],[total_intl_charge]]</f>
        <v>59.93</v>
      </c>
    </row>
    <row r="2928" spans="1:34"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t="str">
        <f>IF(tbl_Customers[[#This Row],[total_intl_charge]] &lt;= 3, "Low Charges", "High Charges")</f>
        <v>High Charges</v>
      </c>
      <c r="Z2928" t="str">
        <f>IF(tbl_Customers[[#This Row],[total_eve_calls]]&lt;=80,"Low Calls",
IF(tbl_Customers[[#This Row],[total_eve_calls]]&lt;=120,"Medium Calls","High Calls"))</f>
        <v>Low Calls</v>
      </c>
      <c r="AA2928" t="str">
        <f>IF(tbl_Customers[[#This Row],[total_eve_charge]]&lt;=15,"Low Charges",
IF(tbl_Customers[[#This Row],[total_eve_charge]]&lt;=20,"Medium Charges","High Charges"))</f>
        <v>Low Charges</v>
      </c>
      <c r="AB2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8" t="str">
        <f>IF(tbl_Customers[[#This Row],[number_vmail_messages]] = 0, "No Usage", IF(tbl_Customers[[#This Row],[number_vmail_messages]] &lt;= 20, "Low Usage", IF(tbl_Customers[[#This Row],[number_vmail_messages]] &lt;= 40, "Medium Usgae", "High Usage")))</f>
        <v>Low Usage</v>
      </c>
      <c r="AD2928" t="str">
        <f>IF(tbl_Customers[[#This Row],[total_day_minutes]]&lt;=150,"Low Usage", IF(tbl_Customers[[#This Row],[total_day_minutes]]&lt;=200,"Medium Usage", IF(tbl_Customers[[#This Row],[total_day_minutes]]&lt;=250,"High Usage","Very High Usage")))</f>
        <v>Medium Usage</v>
      </c>
      <c r="AE2928" t="str">
        <f>IF(tbl_Customers[[#This Row],[total_intl_calls]]&lt;=5,"Low Calls", IF(tbl_Customers[[#This Row],[total_intl_calls]]&lt;=10, "Medium Calls", "High Calls"))</f>
        <v>Medium Calls</v>
      </c>
      <c r="AF29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8" t="str">
        <f>IF(tbl_Customers[[#This Row],[Churn_Risk_Score]]&gt;=10,"High Risk", IF(tbl_Customers[[#This Row],[Churn_Risk_Score]]&gt;=5,"Medium Risk","Low Risk"))</f>
        <v>Low Risk</v>
      </c>
      <c r="AH2928">
        <f>tbl_Customers[[#This Row],[total_day_charge]] + tbl_Customers[[#This Row],[total_eve_charge]] + tbl_Customers[[#This Row],[total_night_charge]] + tbl_Customers[[#This Row],[total_intl_charge]]</f>
        <v>58.629999999999995</v>
      </c>
    </row>
    <row r="2929" spans="1:34"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t="str">
        <f>IF(tbl_Customers[[#This Row],[total_intl_charge]] &lt;= 3, "Low Charges", "High Charges")</f>
        <v>High Charges</v>
      </c>
      <c r="Z2929" t="str">
        <f>IF(tbl_Customers[[#This Row],[total_eve_calls]]&lt;=80,"Low Calls",
IF(tbl_Customers[[#This Row],[total_eve_calls]]&lt;=120,"Medium Calls","High Calls"))</f>
        <v>Medium Calls</v>
      </c>
      <c r="AA2929" t="str">
        <f>IF(tbl_Customers[[#This Row],[total_eve_charge]]&lt;=15,"Low Charges",
IF(tbl_Customers[[#This Row],[total_eve_charge]]&lt;=20,"Medium Charges","High Charges"))</f>
        <v>High Charges</v>
      </c>
      <c r="AB2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9" t="str">
        <f>IF(tbl_Customers[[#This Row],[number_vmail_messages]] = 0, "No Usage", IF(tbl_Customers[[#This Row],[number_vmail_messages]] &lt;= 20, "Low Usage", IF(tbl_Customers[[#This Row],[number_vmail_messages]] &lt;= 40, "Medium Usgae", "High Usage")))</f>
        <v>No Usage</v>
      </c>
      <c r="AD2929" t="str">
        <f>IF(tbl_Customers[[#This Row],[total_day_minutes]]&lt;=150,"Low Usage", IF(tbl_Customers[[#This Row],[total_day_minutes]]&lt;=200,"Medium Usage", IF(tbl_Customers[[#This Row],[total_day_minutes]]&lt;=250,"High Usage","Very High Usage")))</f>
        <v>Low Usage</v>
      </c>
      <c r="AE2929" t="str">
        <f>IF(tbl_Customers[[#This Row],[total_intl_calls]]&lt;=5,"Low Calls", IF(tbl_Customers[[#This Row],[total_intl_calls]]&lt;=10, "Medium Calls", "High Calls"))</f>
        <v>Low Calls</v>
      </c>
      <c r="AF29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9" t="str">
        <f>IF(tbl_Customers[[#This Row],[Churn_Risk_Score]]&gt;=10,"High Risk", IF(tbl_Customers[[#This Row],[Churn_Risk_Score]]&gt;=5,"Medium Risk","Low Risk"))</f>
        <v>Low Risk</v>
      </c>
      <c r="AH2929">
        <f>tbl_Customers[[#This Row],[total_day_charge]] + tbl_Customers[[#This Row],[total_eve_charge]] + tbl_Customers[[#This Row],[total_night_charge]] + tbl_Customers[[#This Row],[total_intl_charge]]</f>
        <v>50.74</v>
      </c>
    </row>
    <row r="2930" spans="1:34"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t="str">
        <f>IF(tbl_Customers[[#This Row],[total_intl_charge]] &lt;= 3, "Low Charges", "High Charges")</f>
        <v>High Charges</v>
      </c>
      <c r="Z2930" t="str">
        <f>IF(tbl_Customers[[#This Row],[total_eve_calls]]&lt;=80,"Low Calls",
IF(tbl_Customers[[#This Row],[total_eve_calls]]&lt;=120,"Medium Calls","High Calls"))</f>
        <v>High Calls</v>
      </c>
      <c r="AA2930" t="str">
        <f>IF(tbl_Customers[[#This Row],[total_eve_charge]]&lt;=15,"Low Charges",
IF(tbl_Customers[[#This Row],[total_eve_charge]]&lt;=20,"Medium Charges","High Charges"))</f>
        <v>Medium Charges</v>
      </c>
      <c r="AB2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0" t="str">
        <f>IF(tbl_Customers[[#This Row],[number_vmail_messages]] = 0, "No Usage", IF(tbl_Customers[[#This Row],[number_vmail_messages]] &lt;= 20, "Low Usage", IF(tbl_Customers[[#This Row],[number_vmail_messages]] &lt;= 40, "Medium Usgae", "High Usage")))</f>
        <v>No Usage</v>
      </c>
      <c r="AD2930" t="str">
        <f>IF(tbl_Customers[[#This Row],[total_day_minutes]]&lt;=150,"Low Usage", IF(tbl_Customers[[#This Row],[total_day_minutes]]&lt;=200,"Medium Usage", IF(tbl_Customers[[#This Row],[total_day_minutes]]&lt;=250,"High Usage","Very High Usage")))</f>
        <v>Medium Usage</v>
      </c>
      <c r="AE2930" t="str">
        <f>IF(tbl_Customers[[#This Row],[total_intl_calls]]&lt;=5,"Low Calls", IF(tbl_Customers[[#This Row],[total_intl_calls]]&lt;=10, "Medium Calls", "High Calls"))</f>
        <v>Low Calls</v>
      </c>
      <c r="AF29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0" t="str">
        <f>IF(tbl_Customers[[#This Row],[Churn_Risk_Score]]&gt;=10,"High Risk", IF(tbl_Customers[[#This Row],[Churn_Risk_Score]]&gt;=5,"Medium Risk","Low Risk"))</f>
        <v>Low Risk</v>
      </c>
      <c r="AH2930">
        <f>tbl_Customers[[#This Row],[total_day_charge]] + tbl_Customers[[#This Row],[total_eve_charge]] + tbl_Customers[[#This Row],[total_night_charge]] + tbl_Customers[[#This Row],[total_intl_charge]]</f>
        <v>55.589999999999996</v>
      </c>
    </row>
    <row r="2931" spans="1:34"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t="str">
        <f>IF(tbl_Customers[[#This Row],[total_intl_charge]] &lt;= 3, "Low Charges", "High Charges")</f>
        <v>High Charges</v>
      </c>
      <c r="Z2931" t="str">
        <f>IF(tbl_Customers[[#This Row],[total_eve_calls]]&lt;=80,"Low Calls",
IF(tbl_Customers[[#This Row],[total_eve_calls]]&lt;=120,"Medium Calls","High Calls"))</f>
        <v>Low Calls</v>
      </c>
      <c r="AA2931" t="str">
        <f>IF(tbl_Customers[[#This Row],[total_eve_charge]]&lt;=15,"Low Charges",
IF(tbl_Customers[[#This Row],[total_eve_charge]]&lt;=20,"Medium Charges","High Charges"))</f>
        <v>Medium Charges</v>
      </c>
      <c r="AB2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1" t="str">
        <f>IF(tbl_Customers[[#This Row],[number_vmail_messages]] = 0, "No Usage", IF(tbl_Customers[[#This Row],[number_vmail_messages]] &lt;= 20, "Low Usage", IF(tbl_Customers[[#This Row],[number_vmail_messages]] &lt;= 40, "Medium Usgae", "High Usage")))</f>
        <v>Medium Usgae</v>
      </c>
      <c r="AD2931" t="str">
        <f>IF(tbl_Customers[[#This Row],[total_day_minutes]]&lt;=150,"Low Usage", IF(tbl_Customers[[#This Row],[total_day_minutes]]&lt;=200,"Medium Usage", IF(tbl_Customers[[#This Row],[total_day_minutes]]&lt;=250,"High Usage","Very High Usage")))</f>
        <v>High Usage</v>
      </c>
      <c r="AE2931" t="str">
        <f>IF(tbl_Customers[[#This Row],[total_intl_calls]]&lt;=5,"Low Calls", IF(tbl_Customers[[#This Row],[total_intl_calls]]&lt;=10, "Medium Calls", "High Calls"))</f>
        <v>Low Calls</v>
      </c>
      <c r="AF29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31" t="str">
        <f>IF(tbl_Customers[[#This Row],[Churn_Risk_Score]]&gt;=10,"High Risk", IF(tbl_Customers[[#This Row],[Churn_Risk_Score]]&gt;=5,"Medium Risk","Low Risk"))</f>
        <v>Medium Risk</v>
      </c>
      <c r="AH2931">
        <f>tbl_Customers[[#This Row],[total_day_charge]] + tbl_Customers[[#This Row],[total_eve_charge]] + tbl_Customers[[#This Row],[total_night_charge]] + tbl_Customers[[#This Row],[total_intl_charge]]</f>
        <v>69.139999999999986</v>
      </c>
    </row>
    <row r="2932" spans="1:34"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t="str">
        <f>IF(tbl_Customers[[#This Row],[total_intl_charge]] &lt;= 3, "Low Charges", "High Charges")</f>
        <v>High Charges</v>
      </c>
      <c r="Z2932" t="str">
        <f>IF(tbl_Customers[[#This Row],[total_eve_calls]]&lt;=80,"Low Calls",
IF(tbl_Customers[[#This Row],[total_eve_calls]]&lt;=120,"Medium Calls","High Calls"))</f>
        <v>Medium Calls</v>
      </c>
      <c r="AA2932" t="str">
        <f>IF(tbl_Customers[[#This Row],[total_eve_charge]]&lt;=15,"Low Charges",
IF(tbl_Customers[[#This Row],[total_eve_charge]]&lt;=20,"Medium Charges","High Charges"))</f>
        <v>Medium Charges</v>
      </c>
      <c r="AB2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2" t="str">
        <f>IF(tbl_Customers[[#This Row],[number_vmail_messages]] = 0, "No Usage", IF(tbl_Customers[[#This Row],[number_vmail_messages]] &lt;= 20, "Low Usage", IF(tbl_Customers[[#This Row],[number_vmail_messages]] &lt;= 40, "Medium Usgae", "High Usage")))</f>
        <v>No Usage</v>
      </c>
      <c r="AD2932" t="str">
        <f>IF(tbl_Customers[[#This Row],[total_day_minutes]]&lt;=150,"Low Usage", IF(tbl_Customers[[#This Row],[total_day_minutes]]&lt;=200,"Medium Usage", IF(tbl_Customers[[#This Row],[total_day_minutes]]&lt;=250,"High Usage","Very High Usage")))</f>
        <v>Medium Usage</v>
      </c>
      <c r="AE2932" t="str">
        <f>IF(tbl_Customers[[#This Row],[total_intl_calls]]&lt;=5,"Low Calls", IF(tbl_Customers[[#This Row],[total_intl_calls]]&lt;=10, "Medium Calls", "High Calls"))</f>
        <v>Medium Calls</v>
      </c>
      <c r="AF29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2" t="str">
        <f>IF(tbl_Customers[[#This Row],[Churn_Risk_Score]]&gt;=10,"High Risk", IF(tbl_Customers[[#This Row],[Churn_Risk_Score]]&gt;=5,"Medium Risk","Low Risk"))</f>
        <v>Low Risk</v>
      </c>
      <c r="AH2932">
        <f>tbl_Customers[[#This Row],[total_day_charge]] + tbl_Customers[[#This Row],[total_eve_charge]] + tbl_Customers[[#This Row],[total_night_charge]] + tbl_Customers[[#This Row],[total_intl_charge]]</f>
        <v>60.96</v>
      </c>
    </row>
    <row r="2933" spans="1:34"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t="str">
        <f>IF(tbl_Customers[[#This Row],[total_intl_charge]] &lt;= 3, "Low Charges", "High Charges")</f>
        <v>Low Charges</v>
      </c>
      <c r="Z2933" t="str">
        <f>IF(tbl_Customers[[#This Row],[total_eve_calls]]&lt;=80,"Low Calls",
IF(tbl_Customers[[#This Row],[total_eve_calls]]&lt;=120,"Medium Calls","High Calls"))</f>
        <v>Medium Calls</v>
      </c>
      <c r="AA2933" t="str">
        <f>IF(tbl_Customers[[#This Row],[total_eve_charge]]&lt;=15,"Low Charges",
IF(tbl_Customers[[#This Row],[total_eve_charge]]&lt;=20,"Medium Charges","High Charges"))</f>
        <v>Low Charges</v>
      </c>
      <c r="AB2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3" t="str">
        <f>IF(tbl_Customers[[#This Row],[number_vmail_messages]] = 0, "No Usage", IF(tbl_Customers[[#This Row],[number_vmail_messages]] &lt;= 20, "Low Usage", IF(tbl_Customers[[#This Row],[number_vmail_messages]] &lt;= 40, "Medium Usgae", "High Usage")))</f>
        <v>No Usage</v>
      </c>
      <c r="AD2933" t="str">
        <f>IF(tbl_Customers[[#This Row],[total_day_minutes]]&lt;=150,"Low Usage", IF(tbl_Customers[[#This Row],[total_day_minutes]]&lt;=200,"Medium Usage", IF(tbl_Customers[[#This Row],[total_day_minutes]]&lt;=250,"High Usage","Very High Usage")))</f>
        <v>Low Usage</v>
      </c>
      <c r="AE2933" t="str">
        <f>IF(tbl_Customers[[#This Row],[total_intl_calls]]&lt;=5,"Low Calls", IF(tbl_Customers[[#This Row],[total_intl_calls]]&lt;=10, "Medium Calls", "High Calls"))</f>
        <v>Low Calls</v>
      </c>
      <c r="AF29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3" t="str">
        <f>IF(tbl_Customers[[#This Row],[Churn_Risk_Score]]&gt;=10,"High Risk", IF(tbl_Customers[[#This Row],[Churn_Risk_Score]]&gt;=5,"Medium Risk","Low Risk"))</f>
        <v>Low Risk</v>
      </c>
      <c r="AH2933">
        <f>tbl_Customers[[#This Row],[total_day_charge]] + tbl_Customers[[#This Row],[total_eve_charge]] + tbl_Customers[[#This Row],[total_night_charge]] + tbl_Customers[[#This Row],[total_intl_charge]]</f>
        <v>45.660000000000004</v>
      </c>
    </row>
    <row r="2934" spans="1:34"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t="str">
        <f>IF(tbl_Customers[[#This Row],[total_intl_charge]] &lt;= 3, "Low Charges", "High Charges")</f>
        <v>Low Charges</v>
      </c>
      <c r="Z2934" t="str">
        <f>IF(tbl_Customers[[#This Row],[total_eve_calls]]&lt;=80,"Low Calls",
IF(tbl_Customers[[#This Row],[total_eve_calls]]&lt;=120,"Medium Calls","High Calls"))</f>
        <v>Medium Calls</v>
      </c>
      <c r="AA2934" t="str">
        <f>IF(tbl_Customers[[#This Row],[total_eve_charge]]&lt;=15,"Low Charges",
IF(tbl_Customers[[#This Row],[total_eve_charge]]&lt;=20,"Medium Charges","High Charges"))</f>
        <v>High Charges</v>
      </c>
      <c r="AB2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4" t="str">
        <f>IF(tbl_Customers[[#This Row],[number_vmail_messages]] = 0, "No Usage", IF(tbl_Customers[[#This Row],[number_vmail_messages]] &lt;= 20, "Low Usage", IF(tbl_Customers[[#This Row],[number_vmail_messages]] &lt;= 40, "Medium Usgae", "High Usage")))</f>
        <v>No Usage</v>
      </c>
      <c r="AD2934" t="str">
        <f>IF(tbl_Customers[[#This Row],[total_day_minutes]]&lt;=150,"Low Usage", IF(tbl_Customers[[#This Row],[total_day_minutes]]&lt;=200,"Medium Usage", IF(tbl_Customers[[#This Row],[total_day_minutes]]&lt;=250,"High Usage","Very High Usage")))</f>
        <v>Very High Usage</v>
      </c>
      <c r="AE2934" t="str">
        <f>IF(tbl_Customers[[#This Row],[total_intl_calls]]&lt;=5,"Low Calls", IF(tbl_Customers[[#This Row],[total_intl_calls]]&lt;=10, "Medium Calls", "High Calls"))</f>
        <v>Low Calls</v>
      </c>
      <c r="AF29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4" t="str">
        <f>IF(tbl_Customers[[#This Row],[Churn_Risk_Score]]&gt;=10,"High Risk", IF(tbl_Customers[[#This Row],[Churn_Risk_Score]]&gt;=5,"Medium Risk","Low Risk"))</f>
        <v>Medium Risk</v>
      </c>
      <c r="AH2934">
        <f>tbl_Customers[[#This Row],[total_day_charge]] + tbl_Customers[[#This Row],[total_eve_charge]] + tbl_Customers[[#This Row],[total_night_charge]] + tbl_Customers[[#This Row],[total_intl_charge]]</f>
        <v>82.179999999999993</v>
      </c>
    </row>
    <row r="2935" spans="1:34"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t="str">
        <f>IF(tbl_Customers[[#This Row],[total_intl_charge]] &lt;= 3, "Low Charges", "High Charges")</f>
        <v>Low Charges</v>
      </c>
      <c r="Z2935" t="str">
        <f>IF(tbl_Customers[[#This Row],[total_eve_calls]]&lt;=80,"Low Calls",
IF(tbl_Customers[[#This Row],[total_eve_calls]]&lt;=120,"Medium Calls","High Calls"))</f>
        <v>High Calls</v>
      </c>
      <c r="AA2935" t="str">
        <f>IF(tbl_Customers[[#This Row],[total_eve_charge]]&lt;=15,"Low Charges",
IF(tbl_Customers[[#This Row],[total_eve_charge]]&lt;=20,"Medium Charges","High Charges"))</f>
        <v>Low Charges</v>
      </c>
      <c r="AB2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5" t="str">
        <f>IF(tbl_Customers[[#This Row],[number_vmail_messages]] = 0, "No Usage", IF(tbl_Customers[[#This Row],[number_vmail_messages]] &lt;= 20, "Low Usage", IF(tbl_Customers[[#This Row],[number_vmail_messages]] &lt;= 40, "Medium Usgae", "High Usage")))</f>
        <v>No Usage</v>
      </c>
      <c r="AD2935" t="str">
        <f>IF(tbl_Customers[[#This Row],[total_day_minutes]]&lt;=150,"Low Usage", IF(tbl_Customers[[#This Row],[total_day_minutes]]&lt;=200,"Medium Usage", IF(tbl_Customers[[#This Row],[total_day_minutes]]&lt;=250,"High Usage","Very High Usage")))</f>
        <v>Very High Usage</v>
      </c>
      <c r="AE2935" t="str">
        <f>IF(tbl_Customers[[#This Row],[total_intl_calls]]&lt;=5,"Low Calls", IF(tbl_Customers[[#This Row],[total_intl_calls]]&lt;=10, "Medium Calls", "High Calls"))</f>
        <v>Low Calls</v>
      </c>
      <c r="AF29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5" t="str">
        <f>IF(tbl_Customers[[#This Row],[Churn_Risk_Score]]&gt;=10,"High Risk", IF(tbl_Customers[[#This Row],[Churn_Risk_Score]]&gt;=5,"Medium Risk","Low Risk"))</f>
        <v>Medium Risk</v>
      </c>
      <c r="AH2935">
        <f>tbl_Customers[[#This Row],[total_day_charge]] + tbl_Customers[[#This Row],[total_eve_charge]] + tbl_Customers[[#This Row],[total_night_charge]] + tbl_Customers[[#This Row],[total_intl_charge]]</f>
        <v>70.760000000000005</v>
      </c>
    </row>
    <row r="2936" spans="1:34"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t="str">
        <f>IF(tbl_Customers[[#This Row],[total_intl_charge]] &lt;= 3, "Low Charges", "High Charges")</f>
        <v>High Charges</v>
      </c>
      <c r="Z2936" t="str">
        <f>IF(tbl_Customers[[#This Row],[total_eve_calls]]&lt;=80,"Low Calls",
IF(tbl_Customers[[#This Row],[total_eve_calls]]&lt;=120,"Medium Calls","High Calls"))</f>
        <v>Medium Calls</v>
      </c>
      <c r="AA2936" t="str">
        <f>IF(tbl_Customers[[#This Row],[total_eve_charge]]&lt;=15,"Low Charges",
IF(tbl_Customers[[#This Row],[total_eve_charge]]&lt;=20,"Medium Charges","High Charges"))</f>
        <v>Medium Charges</v>
      </c>
      <c r="AB2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6" t="str">
        <f>IF(tbl_Customers[[#This Row],[number_vmail_messages]] = 0, "No Usage", IF(tbl_Customers[[#This Row],[number_vmail_messages]] &lt;= 20, "Low Usage", IF(tbl_Customers[[#This Row],[number_vmail_messages]] &lt;= 40, "Medium Usgae", "High Usage")))</f>
        <v>No Usage</v>
      </c>
      <c r="AD2936" t="str">
        <f>IF(tbl_Customers[[#This Row],[total_day_minutes]]&lt;=150,"Low Usage", IF(tbl_Customers[[#This Row],[total_day_minutes]]&lt;=200,"Medium Usage", IF(tbl_Customers[[#This Row],[total_day_minutes]]&lt;=250,"High Usage","Very High Usage")))</f>
        <v>Low Usage</v>
      </c>
      <c r="AE2936" t="str">
        <f>IF(tbl_Customers[[#This Row],[total_intl_calls]]&lt;=5,"Low Calls", IF(tbl_Customers[[#This Row],[total_intl_calls]]&lt;=10, "Medium Calls", "High Calls"))</f>
        <v>Low Calls</v>
      </c>
      <c r="AF29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6" t="str">
        <f>IF(tbl_Customers[[#This Row],[Churn_Risk_Score]]&gt;=10,"High Risk", IF(tbl_Customers[[#This Row],[Churn_Risk_Score]]&gt;=5,"Medium Risk","Low Risk"))</f>
        <v>Low Risk</v>
      </c>
      <c r="AH2936">
        <f>tbl_Customers[[#This Row],[total_day_charge]] + tbl_Customers[[#This Row],[total_eve_charge]] + tbl_Customers[[#This Row],[total_night_charge]] + tbl_Customers[[#This Row],[total_intl_charge]]</f>
        <v>44.22</v>
      </c>
    </row>
    <row r="2937" spans="1:34"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t="str">
        <f>IF(tbl_Customers[[#This Row],[total_intl_charge]] &lt;= 3, "Low Charges", "High Charges")</f>
        <v>Low Charges</v>
      </c>
      <c r="Z2937" t="str">
        <f>IF(tbl_Customers[[#This Row],[total_eve_calls]]&lt;=80,"Low Calls",
IF(tbl_Customers[[#This Row],[total_eve_calls]]&lt;=120,"Medium Calls","High Calls"))</f>
        <v>Low Calls</v>
      </c>
      <c r="AA2937" t="str">
        <f>IF(tbl_Customers[[#This Row],[total_eve_charge]]&lt;=15,"Low Charges",
IF(tbl_Customers[[#This Row],[total_eve_charge]]&lt;=20,"Medium Charges","High Charges"))</f>
        <v>Medium Charges</v>
      </c>
      <c r="AB2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7" t="str">
        <f>IF(tbl_Customers[[#This Row],[number_vmail_messages]] = 0, "No Usage", IF(tbl_Customers[[#This Row],[number_vmail_messages]] &lt;= 20, "Low Usage", IF(tbl_Customers[[#This Row],[number_vmail_messages]] &lt;= 40, "Medium Usgae", "High Usage")))</f>
        <v>No Usage</v>
      </c>
      <c r="AD2937" t="str">
        <f>IF(tbl_Customers[[#This Row],[total_day_minutes]]&lt;=150,"Low Usage", IF(tbl_Customers[[#This Row],[total_day_minutes]]&lt;=200,"Medium Usage", IF(tbl_Customers[[#This Row],[total_day_minutes]]&lt;=250,"High Usage","Very High Usage")))</f>
        <v>High Usage</v>
      </c>
      <c r="AE2937" t="str">
        <f>IF(tbl_Customers[[#This Row],[total_intl_calls]]&lt;=5,"Low Calls", IF(tbl_Customers[[#This Row],[total_intl_calls]]&lt;=10, "Medium Calls", "High Calls"))</f>
        <v>Low Calls</v>
      </c>
      <c r="AF29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7" t="str">
        <f>IF(tbl_Customers[[#This Row],[Churn_Risk_Score]]&gt;=10,"High Risk", IF(tbl_Customers[[#This Row],[Churn_Risk_Score]]&gt;=5,"Medium Risk","Low Risk"))</f>
        <v>Low Risk</v>
      </c>
      <c r="AH2937">
        <f>tbl_Customers[[#This Row],[total_day_charge]] + tbl_Customers[[#This Row],[total_eve_charge]] + tbl_Customers[[#This Row],[total_night_charge]] + tbl_Customers[[#This Row],[total_intl_charge]]</f>
        <v>69.83</v>
      </c>
    </row>
    <row r="2938" spans="1:34"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t="str">
        <f>IF(tbl_Customers[[#This Row],[total_intl_charge]] &lt;= 3, "Low Charges", "High Charges")</f>
        <v>High Charges</v>
      </c>
      <c r="Z2938" t="str">
        <f>IF(tbl_Customers[[#This Row],[total_eve_calls]]&lt;=80,"Low Calls",
IF(tbl_Customers[[#This Row],[total_eve_calls]]&lt;=120,"Medium Calls","High Calls"))</f>
        <v>Low Calls</v>
      </c>
      <c r="AA2938" t="str">
        <f>IF(tbl_Customers[[#This Row],[total_eve_charge]]&lt;=15,"Low Charges",
IF(tbl_Customers[[#This Row],[total_eve_charge]]&lt;=20,"Medium Charges","High Charges"))</f>
        <v>Medium Charges</v>
      </c>
      <c r="AB2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8" t="str">
        <f>IF(tbl_Customers[[#This Row],[number_vmail_messages]] = 0, "No Usage", IF(tbl_Customers[[#This Row],[number_vmail_messages]] &lt;= 20, "Low Usage", IF(tbl_Customers[[#This Row],[number_vmail_messages]] &lt;= 40, "Medium Usgae", "High Usage")))</f>
        <v>Medium Usgae</v>
      </c>
      <c r="AD2938" t="str">
        <f>IF(tbl_Customers[[#This Row],[total_day_minutes]]&lt;=150,"Low Usage", IF(tbl_Customers[[#This Row],[total_day_minutes]]&lt;=200,"Medium Usage", IF(tbl_Customers[[#This Row],[total_day_minutes]]&lt;=250,"High Usage","Very High Usage")))</f>
        <v>Medium Usage</v>
      </c>
      <c r="AE2938" t="str">
        <f>IF(tbl_Customers[[#This Row],[total_intl_calls]]&lt;=5,"Low Calls", IF(tbl_Customers[[#This Row],[total_intl_calls]]&lt;=10, "Medium Calls", "High Calls"))</f>
        <v>Low Calls</v>
      </c>
      <c r="AF29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38" t="str">
        <f>IF(tbl_Customers[[#This Row],[Churn_Risk_Score]]&gt;=10,"High Risk", IF(tbl_Customers[[#This Row],[Churn_Risk_Score]]&gt;=5,"Medium Risk","Low Risk"))</f>
        <v>Low Risk</v>
      </c>
      <c r="AH2938">
        <f>tbl_Customers[[#This Row],[total_day_charge]] + tbl_Customers[[#This Row],[total_eve_charge]] + tbl_Customers[[#This Row],[total_night_charge]] + tbl_Customers[[#This Row],[total_intl_charge]]</f>
        <v>54.35</v>
      </c>
    </row>
    <row r="2939" spans="1:34"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t="str">
        <f>IF(tbl_Customers[[#This Row],[total_intl_charge]] &lt;= 3, "Low Charges", "High Charges")</f>
        <v>Low Charges</v>
      </c>
      <c r="Z2939" t="str">
        <f>IF(tbl_Customers[[#This Row],[total_eve_calls]]&lt;=80,"Low Calls",
IF(tbl_Customers[[#This Row],[total_eve_calls]]&lt;=120,"Medium Calls","High Calls"))</f>
        <v>Medium Calls</v>
      </c>
      <c r="AA2939" t="str">
        <f>IF(tbl_Customers[[#This Row],[total_eve_charge]]&lt;=15,"Low Charges",
IF(tbl_Customers[[#This Row],[total_eve_charge]]&lt;=20,"Medium Charges","High Charges"))</f>
        <v>High Charges</v>
      </c>
      <c r="AB2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9" t="str">
        <f>IF(tbl_Customers[[#This Row],[number_vmail_messages]] = 0, "No Usage", IF(tbl_Customers[[#This Row],[number_vmail_messages]] &lt;= 20, "Low Usage", IF(tbl_Customers[[#This Row],[number_vmail_messages]] &lt;= 40, "Medium Usgae", "High Usage")))</f>
        <v>Medium Usgae</v>
      </c>
      <c r="AD2939" t="str">
        <f>IF(tbl_Customers[[#This Row],[total_day_minutes]]&lt;=150,"Low Usage", IF(tbl_Customers[[#This Row],[total_day_minutes]]&lt;=200,"Medium Usage", IF(tbl_Customers[[#This Row],[total_day_minutes]]&lt;=250,"High Usage","Very High Usage")))</f>
        <v>High Usage</v>
      </c>
      <c r="AE2939" t="str">
        <f>IF(tbl_Customers[[#This Row],[total_intl_calls]]&lt;=5,"Low Calls", IF(tbl_Customers[[#This Row],[total_intl_calls]]&lt;=10, "Medium Calls", "High Calls"))</f>
        <v>Low Calls</v>
      </c>
      <c r="AF29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39" t="str">
        <f>IF(tbl_Customers[[#This Row],[Churn_Risk_Score]]&gt;=10,"High Risk", IF(tbl_Customers[[#This Row],[Churn_Risk_Score]]&gt;=5,"Medium Risk","Low Risk"))</f>
        <v>Low Risk</v>
      </c>
      <c r="AH2939">
        <f>tbl_Customers[[#This Row],[total_day_charge]] + tbl_Customers[[#This Row],[total_eve_charge]] + tbl_Customers[[#This Row],[total_night_charge]] + tbl_Customers[[#This Row],[total_intl_charge]]</f>
        <v>71.19</v>
      </c>
    </row>
    <row r="2940" spans="1:34"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t="str">
        <f>IF(tbl_Customers[[#This Row],[total_intl_charge]] &lt;= 3, "Low Charges", "High Charges")</f>
        <v>Low Charges</v>
      </c>
      <c r="Z2940" t="str">
        <f>IF(tbl_Customers[[#This Row],[total_eve_calls]]&lt;=80,"Low Calls",
IF(tbl_Customers[[#This Row],[total_eve_calls]]&lt;=120,"Medium Calls","High Calls"))</f>
        <v>High Calls</v>
      </c>
      <c r="AA2940" t="str">
        <f>IF(tbl_Customers[[#This Row],[total_eve_charge]]&lt;=15,"Low Charges",
IF(tbl_Customers[[#This Row],[total_eve_charge]]&lt;=20,"Medium Charges","High Charges"))</f>
        <v>High Charges</v>
      </c>
      <c r="AB2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0" t="str">
        <f>IF(tbl_Customers[[#This Row],[number_vmail_messages]] = 0, "No Usage", IF(tbl_Customers[[#This Row],[number_vmail_messages]] &lt;= 20, "Low Usage", IF(tbl_Customers[[#This Row],[number_vmail_messages]] &lt;= 40, "Medium Usgae", "High Usage")))</f>
        <v>No Usage</v>
      </c>
      <c r="AD2940" t="str">
        <f>IF(tbl_Customers[[#This Row],[total_day_minutes]]&lt;=150,"Low Usage", IF(tbl_Customers[[#This Row],[total_day_minutes]]&lt;=200,"Medium Usage", IF(tbl_Customers[[#This Row],[total_day_minutes]]&lt;=250,"High Usage","Very High Usage")))</f>
        <v>Medium Usage</v>
      </c>
      <c r="AE2940" t="str">
        <f>IF(tbl_Customers[[#This Row],[total_intl_calls]]&lt;=5,"Low Calls", IF(tbl_Customers[[#This Row],[total_intl_calls]]&lt;=10, "Medium Calls", "High Calls"))</f>
        <v>Low Calls</v>
      </c>
      <c r="AF29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0" t="str">
        <f>IF(tbl_Customers[[#This Row],[Churn_Risk_Score]]&gt;=10,"High Risk", IF(tbl_Customers[[#This Row],[Churn_Risk_Score]]&gt;=5,"Medium Risk","Low Risk"))</f>
        <v>Low Risk</v>
      </c>
      <c r="AH2940">
        <f>tbl_Customers[[#This Row],[total_day_charge]] + tbl_Customers[[#This Row],[total_eve_charge]] + tbl_Customers[[#This Row],[total_night_charge]] + tbl_Customers[[#This Row],[total_intl_charge]]</f>
        <v>63.93</v>
      </c>
    </row>
    <row r="2941" spans="1:34"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t="str">
        <f>IF(tbl_Customers[[#This Row],[total_intl_charge]] &lt;= 3, "Low Charges", "High Charges")</f>
        <v>High Charges</v>
      </c>
      <c r="Z2941" t="str">
        <f>IF(tbl_Customers[[#This Row],[total_eve_calls]]&lt;=80,"Low Calls",
IF(tbl_Customers[[#This Row],[total_eve_calls]]&lt;=120,"Medium Calls","High Calls"))</f>
        <v>Low Calls</v>
      </c>
      <c r="AA2941" t="str">
        <f>IF(tbl_Customers[[#This Row],[total_eve_charge]]&lt;=15,"Low Charges",
IF(tbl_Customers[[#This Row],[total_eve_charge]]&lt;=20,"Medium Charges","High Charges"))</f>
        <v>Medium Charges</v>
      </c>
      <c r="AB2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1" t="str">
        <f>IF(tbl_Customers[[#This Row],[number_vmail_messages]] = 0, "No Usage", IF(tbl_Customers[[#This Row],[number_vmail_messages]] &lt;= 20, "Low Usage", IF(tbl_Customers[[#This Row],[number_vmail_messages]] &lt;= 40, "Medium Usgae", "High Usage")))</f>
        <v>No Usage</v>
      </c>
      <c r="AD2941" t="str">
        <f>IF(tbl_Customers[[#This Row],[total_day_minutes]]&lt;=150,"Low Usage", IF(tbl_Customers[[#This Row],[total_day_minutes]]&lt;=200,"Medium Usage", IF(tbl_Customers[[#This Row],[total_day_minutes]]&lt;=250,"High Usage","Very High Usage")))</f>
        <v>Low Usage</v>
      </c>
      <c r="AE2941" t="str">
        <f>IF(tbl_Customers[[#This Row],[total_intl_calls]]&lt;=5,"Low Calls", IF(tbl_Customers[[#This Row],[total_intl_calls]]&lt;=10, "Medium Calls", "High Calls"))</f>
        <v>Low Calls</v>
      </c>
      <c r="AF29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1" t="str">
        <f>IF(tbl_Customers[[#This Row],[Churn_Risk_Score]]&gt;=10,"High Risk", IF(tbl_Customers[[#This Row],[Churn_Risk_Score]]&gt;=5,"Medium Risk","Low Risk"))</f>
        <v>Low Risk</v>
      </c>
      <c r="AH2941">
        <f>tbl_Customers[[#This Row],[total_day_charge]] + tbl_Customers[[#This Row],[total_eve_charge]] + tbl_Customers[[#This Row],[total_night_charge]] + tbl_Customers[[#This Row],[total_intl_charge]]</f>
        <v>48.53</v>
      </c>
    </row>
    <row r="2942" spans="1:34"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t="str">
        <f>IF(tbl_Customers[[#This Row],[total_intl_charge]] &lt;= 3, "Low Charges", "High Charges")</f>
        <v>Low Charges</v>
      </c>
      <c r="Z2942" t="str">
        <f>IF(tbl_Customers[[#This Row],[total_eve_calls]]&lt;=80,"Low Calls",
IF(tbl_Customers[[#This Row],[total_eve_calls]]&lt;=120,"Medium Calls","High Calls"))</f>
        <v>Low Calls</v>
      </c>
      <c r="AA2942" t="str">
        <f>IF(tbl_Customers[[#This Row],[total_eve_charge]]&lt;=15,"Low Charges",
IF(tbl_Customers[[#This Row],[total_eve_charge]]&lt;=20,"Medium Charges","High Charges"))</f>
        <v>Medium Charges</v>
      </c>
      <c r="AB2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2" t="str">
        <f>IF(tbl_Customers[[#This Row],[number_vmail_messages]] = 0, "No Usage", IF(tbl_Customers[[#This Row],[number_vmail_messages]] &lt;= 20, "Low Usage", IF(tbl_Customers[[#This Row],[number_vmail_messages]] &lt;= 40, "Medium Usgae", "High Usage")))</f>
        <v>No Usage</v>
      </c>
      <c r="AD2942" t="str">
        <f>IF(tbl_Customers[[#This Row],[total_day_minutes]]&lt;=150,"Low Usage", IF(tbl_Customers[[#This Row],[total_day_minutes]]&lt;=200,"Medium Usage", IF(tbl_Customers[[#This Row],[total_day_minutes]]&lt;=250,"High Usage","Very High Usage")))</f>
        <v>Medium Usage</v>
      </c>
      <c r="AE2942" t="str">
        <f>IF(tbl_Customers[[#This Row],[total_intl_calls]]&lt;=5,"Low Calls", IF(tbl_Customers[[#This Row],[total_intl_calls]]&lt;=10, "Medium Calls", "High Calls"))</f>
        <v>Low Calls</v>
      </c>
      <c r="AF29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42" t="str">
        <f>IF(tbl_Customers[[#This Row],[Churn_Risk_Score]]&gt;=10,"High Risk", IF(tbl_Customers[[#This Row],[Churn_Risk_Score]]&gt;=5,"Medium Risk","Low Risk"))</f>
        <v>Medium Risk</v>
      </c>
      <c r="AH2942">
        <f>tbl_Customers[[#This Row],[total_day_charge]] + tbl_Customers[[#This Row],[total_eve_charge]] + tbl_Customers[[#This Row],[total_night_charge]] + tbl_Customers[[#This Row],[total_intl_charge]]</f>
        <v>55.84</v>
      </c>
    </row>
    <row r="2943" spans="1:34"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t="str">
        <f>IF(tbl_Customers[[#This Row],[total_intl_charge]] &lt;= 3, "Low Charges", "High Charges")</f>
        <v>Low Charges</v>
      </c>
      <c r="Z2943" t="str">
        <f>IF(tbl_Customers[[#This Row],[total_eve_calls]]&lt;=80,"Low Calls",
IF(tbl_Customers[[#This Row],[total_eve_calls]]&lt;=120,"Medium Calls","High Calls"))</f>
        <v>Medium Calls</v>
      </c>
      <c r="AA2943" t="str">
        <f>IF(tbl_Customers[[#This Row],[total_eve_charge]]&lt;=15,"Low Charges",
IF(tbl_Customers[[#This Row],[total_eve_charge]]&lt;=20,"Medium Charges","High Charges"))</f>
        <v>Medium Charges</v>
      </c>
      <c r="AB2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3" t="str">
        <f>IF(tbl_Customers[[#This Row],[number_vmail_messages]] = 0, "No Usage", IF(tbl_Customers[[#This Row],[number_vmail_messages]] &lt;= 20, "Low Usage", IF(tbl_Customers[[#This Row],[number_vmail_messages]] &lt;= 40, "Medium Usgae", "High Usage")))</f>
        <v>No Usage</v>
      </c>
      <c r="AD2943" t="str">
        <f>IF(tbl_Customers[[#This Row],[total_day_minutes]]&lt;=150,"Low Usage", IF(tbl_Customers[[#This Row],[total_day_minutes]]&lt;=200,"Medium Usage", IF(tbl_Customers[[#This Row],[total_day_minutes]]&lt;=250,"High Usage","Very High Usage")))</f>
        <v>High Usage</v>
      </c>
      <c r="AE2943" t="str">
        <f>IF(tbl_Customers[[#This Row],[total_intl_calls]]&lt;=5,"Low Calls", IF(tbl_Customers[[#This Row],[total_intl_calls]]&lt;=10, "Medium Calls", "High Calls"))</f>
        <v>Low Calls</v>
      </c>
      <c r="AF29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3" t="str">
        <f>IF(tbl_Customers[[#This Row],[Churn_Risk_Score]]&gt;=10,"High Risk", IF(tbl_Customers[[#This Row],[Churn_Risk_Score]]&gt;=5,"Medium Risk","Low Risk"))</f>
        <v>Low Risk</v>
      </c>
      <c r="AH2943">
        <f>tbl_Customers[[#This Row],[total_day_charge]] + tbl_Customers[[#This Row],[total_eve_charge]] + tbl_Customers[[#This Row],[total_night_charge]] + tbl_Customers[[#This Row],[total_intl_charge]]</f>
        <v>62.15</v>
      </c>
    </row>
    <row r="2944" spans="1:34"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t="str">
        <f>IF(tbl_Customers[[#This Row],[total_intl_charge]] &lt;= 3, "Low Charges", "High Charges")</f>
        <v>Low Charges</v>
      </c>
      <c r="Z2944" t="str">
        <f>IF(tbl_Customers[[#This Row],[total_eve_calls]]&lt;=80,"Low Calls",
IF(tbl_Customers[[#This Row],[total_eve_calls]]&lt;=120,"Medium Calls","High Calls"))</f>
        <v>Medium Calls</v>
      </c>
      <c r="AA2944" t="str">
        <f>IF(tbl_Customers[[#This Row],[total_eve_charge]]&lt;=15,"Low Charges",
IF(tbl_Customers[[#This Row],[total_eve_charge]]&lt;=20,"Medium Charges","High Charges"))</f>
        <v>Low Charges</v>
      </c>
      <c r="AB2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4" t="str">
        <f>IF(tbl_Customers[[#This Row],[number_vmail_messages]] = 0, "No Usage", IF(tbl_Customers[[#This Row],[number_vmail_messages]] &lt;= 20, "Low Usage", IF(tbl_Customers[[#This Row],[number_vmail_messages]] &lt;= 40, "Medium Usgae", "High Usage")))</f>
        <v>No Usage</v>
      </c>
      <c r="AD2944" t="str">
        <f>IF(tbl_Customers[[#This Row],[total_day_minutes]]&lt;=150,"Low Usage", IF(tbl_Customers[[#This Row],[total_day_minutes]]&lt;=200,"Medium Usage", IF(tbl_Customers[[#This Row],[total_day_minutes]]&lt;=250,"High Usage","Very High Usage")))</f>
        <v>Medium Usage</v>
      </c>
      <c r="AE2944" t="str">
        <f>IF(tbl_Customers[[#This Row],[total_intl_calls]]&lt;=5,"Low Calls", IF(tbl_Customers[[#This Row],[total_intl_calls]]&lt;=10, "Medium Calls", "High Calls"))</f>
        <v>Medium Calls</v>
      </c>
      <c r="AF29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4" t="str">
        <f>IF(tbl_Customers[[#This Row],[Churn_Risk_Score]]&gt;=10,"High Risk", IF(tbl_Customers[[#This Row],[Churn_Risk_Score]]&gt;=5,"Medium Risk","Low Risk"))</f>
        <v>Low Risk</v>
      </c>
      <c r="AH2944">
        <f>tbl_Customers[[#This Row],[total_day_charge]] + tbl_Customers[[#This Row],[total_eve_charge]] + tbl_Customers[[#This Row],[total_night_charge]] + tbl_Customers[[#This Row],[total_intl_charge]]</f>
        <v>53.160000000000004</v>
      </c>
    </row>
    <row r="2945" spans="1:34"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t="str">
        <f>IF(tbl_Customers[[#This Row],[total_intl_charge]] &lt;= 3, "Low Charges", "High Charges")</f>
        <v>Low Charges</v>
      </c>
      <c r="Z2945" t="str">
        <f>IF(tbl_Customers[[#This Row],[total_eve_calls]]&lt;=80,"Low Calls",
IF(tbl_Customers[[#This Row],[total_eve_calls]]&lt;=120,"Medium Calls","High Calls"))</f>
        <v>Medium Calls</v>
      </c>
      <c r="AA2945" t="str">
        <f>IF(tbl_Customers[[#This Row],[total_eve_charge]]&lt;=15,"Low Charges",
IF(tbl_Customers[[#This Row],[total_eve_charge]]&lt;=20,"Medium Charges","High Charges"))</f>
        <v>Medium Charges</v>
      </c>
      <c r="AB2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5" t="str">
        <f>IF(tbl_Customers[[#This Row],[number_vmail_messages]] = 0, "No Usage", IF(tbl_Customers[[#This Row],[number_vmail_messages]] &lt;= 20, "Low Usage", IF(tbl_Customers[[#This Row],[number_vmail_messages]] &lt;= 40, "Medium Usgae", "High Usage")))</f>
        <v>No Usage</v>
      </c>
      <c r="AD2945" t="str">
        <f>IF(tbl_Customers[[#This Row],[total_day_minutes]]&lt;=150,"Low Usage", IF(tbl_Customers[[#This Row],[total_day_minutes]]&lt;=200,"Medium Usage", IF(tbl_Customers[[#This Row],[total_day_minutes]]&lt;=250,"High Usage","Very High Usage")))</f>
        <v>Low Usage</v>
      </c>
      <c r="AE2945" t="str">
        <f>IF(tbl_Customers[[#This Row],[total_intl_calls]]&lt;=5,"Low Calls", IF(tbl_Customers[[#This Row],[total_intl_calls]]&lt;=10, "Medium Calls", "High Calls"))</f>
        <v>Low Calls</v>
      </c>
      <c r="AF29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5" t="str">
        <f>IF(tbl_Customers[[#This Row],[Churn_Risk_Score]]&gt;=10,"High Risk", IF(tbl_Customers[[#This Row],[Churn_Risk_Score]]&gt;=5,"Medium Risk","Low Risk"))</f>
        <v>Low Risk</v>
      </c>
      <c r="AH2945">
        <f>tbl_Customers[[#This Row],[total_day_charge]] + tbl_Customers[[#This Row],[total_eve_charge]] + tbl_Customers[[#This Row],[total_night_charge]] + tbl_Customers[[#This Row],[total_intl_charge]]</f>
        <v>48.260000000000005</v>
      </c>
    </row>
    <row r="2946" spans="1:34"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t="str">
        <f>IF(tbl_Customers[[#This Row],[total_intl_charge]] &lt;= 3, "Low Charges", "High Charges")</f>
        <v>Low Charges</v>
      </c>
      <c r="Z2946" t="str">
        <f>IF(tbl_Customers[[#This Row],[total_eve_calls]]&lt;=80,"Low Calls",
IF(tbl_Customers[[#This Row],[total_eve_calls]]&lt;=120,"Medium Calls","High Calls"))</f>
        <v>Low Calls</v>
      </c>
      <c r="AA2946" t="str">
        <f>IF(tbl_Customers[[#This Row],[total_eve_charge]]&lt;=15,"Low Charges",
IF(tbl_Customers[[#This Row],[total_eve_charge]]&lt;=20,"Medium Charges","High Charges"))</f>
        <v>Medium Charges</v>
      </c>
      <c r="AB2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6" t="str">
        <f>IF(tbl_Customers[[#This Row],[number_vmail_messages]] = 0, "No Usage", IF(tbl_Customers[[#This Row],[number_vmail_messages]] &lt;= 20, "Low Usage", IF(tbl_Customers[[#This Row],[number_vmail_messages]] &lt;= 40, "Medium Usgae", "High Usage")))</f>
        <v>Medium Usgae</v>
      </c>
      <c r="AD2946" t="str">
        <f>IF(tbl_Customers[[#This Row],[total_day_minutes]]&lt;=150,"Low Usage", IF(tbl_Customers[[#This Row],[total_day_minutes]]&lt;=200,"Medium Usage", IF(tbl_Customers[[#This Row],[total_day_minutes]]&lt;=250,"High Usage","Very High Usage")))</f>
        <v>Medium Usage</v>
      </c>
      <c r="AE2946" t="str">
        <f>IF(tbl_Customers[[#This Row],[total_intl_calls]]&lt;=5,"Low Calls", IF(tbl_Customers[[#This Row],[total_intl_calls]]&lt;=10, "Medium Calls", "High Calls"))</f>
        <v>Low Calls</v>
      </c>
      <c r="AF29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46" t="str">
        <f>IF(tbl_Customers[[#This Row],[Churn_Risk_Score]]&gt;=10,"High Risk", IF(tbl_Customers[[#This Row],[Churn_Risk_Score]]&gt;=5,"Medium Risk","Low Risk"))</f>
        <v>Low Risk</v>
      </c>
      <c r="AH2946">
        <f>tbl_Customers[[#This Row],[total_day_charge]] + tbl_Customers[[#This Row],[total_eve_charge]] + tbl_Customers[[#This Row],[total_night_charge]] + tbl_Customers[[#This Row],[total_intl_charge]]</f>
        <v>59.670000000000009</v>
      </c>
    </row>
    <row r="2947" spans="1:34"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t="str">
        <f>IF(tbl_Customers[[#This Row],[total_intl_charge]] &lt;= 3, "Low Charges", "High Charges")</f>
        <v>Low Charges</v>
      </c>
      <c r="Z2947" t="str">
        <f>IF(tbl_Customers[[#This Row],[total_eve_calls]]&lt;=80,"Low Calls",
IF(tbl_Customers[[#This Row],[total_eve_calls]]&lt;=120,"Medium Calls","High Calls"))</f>
        <v>Medium Calls</v>
      </c>
      <c r="AA2947" t="str">
        <f>IF(tbl_Customers[[#This Row],[total_eve_charge]]&lt;=15,"Low Charges",
IF(tbl_Customers[[#This Row],[total_eve_charge]]&lt;=20,"Medium Charges","High Charges"))</f>
        <v>High Charges</v>
      </c>
      <c r="AB2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7" t="str">
        <f>IF(tbl_Customers[[#This Row],[number_vmail_messages]] = 0, "No Usage", IF(tbl_Customers[[#This Row],[number_vmail_messages]] &lt;= 20, "Low Usage", IF(tbl_Customers[[#This Row],[number_vmail_messages]] &lt;= 40, "Medium Usgae", "High Usage")))</f>
        <v>No Usage</v>
      </c>
      <c r="AD2947" t="str">
        <f>IF(tbl_Customers[[#This Row],[total_day_minutes]]&lt;=150,"Low Usage", IF(tbl_Customers[[#This Row],[total_day_minutes]]&lt;=200,"Medium Usage", IF(tbl_Customers[[#This Row],[total_day_minutes]]&lt;=250,"High Usage","Very High Usage")))</f>
        <v>High Usage</v>
      </c>
      <c r="AE2947" t="str">
        <f>IF(tbl_Customers[[#This Row],[total_intl_calls]]&lt;=5,"Low Calls", IF(tbl_Customers[[#This Row],[total_intl_calls]]&lt;=10, "Medium Calls", "High Calls"))</f>
        <v>Low Calls</v>
      </c>
      <c r="AF29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7" t="str">
        <f>IF(tbl_Customers[[#This Row],[Churn_Risk_Score]]&gt;=10,"High Risk", IF(tbl_Customers[[#This Row],[Churn_Risk_Score]]&gt;=5,"Medium Risk","Low Risk"))</f>
        <v>Low Risk</v>
      </c>
      <c r="AH2947">
        <f>tbl_Customers[[#This Row],[total_day_charge]] + tbl_Customers[[#This Row],[total_eve_charge]] + tbl_Customers[[#This Row],[total_night_charge]] + tbl_Customers[[#This Row],[total_intl_charge]]</f>
        <v>67.87</v>
      </c>
    </row>
    <row r="2948" spans="1:34"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t="str">
        <f>IF(tbl_Customers[[#This Row],[total_intl_charge]] &lt;= 3, "Low Charges", "High Charges")</f>
        <v>High Charges</v>
      </c>
      <c r="Z2948" t="str">
        <f>IF(tbl_Customers[[#This Row],[total_eve_calls]]&lt;=80,"Low Calls",
IF(tbl_Customers[[#This Row],[total_eve_calls]]&lt;=120,"Medium Calls","High Calls"))</f>
        <v>Medium Calls</v>
      </c>
      <c r="AA2948" t="str">
        <f>IF(tbl_Customers[[#This Row],[total_eve_charge]]&lt;=15,"Low Charges",
IF(tbl_Customers[[#This Row],[total_eve_charge]]&lt;=20,"Medium Charges","High Charges"))</f>
        <v>High Charges</v>
      </c>
      <c r="AB2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8" t="str">
        <f>IF(tbl_Customers[[#This Row],[number_vmail_messages]] = 0, "No Usage", IF(tbl_Customers[[#This Row],[number_vmail_messages]] &lt;= 20, "Low Usage", IF(tbl_Customers[[#This Row],[number_vmail_messages]] &lt;= 40, "Medium Usgae", "High Usage")))</f>
        <v>No Usage</v>
      </c>
      <c r="AD2948" t="str">
        <f>IF(tbl_Customers[[#This Row],[total_day_minutes]]&lt;=150,"Low Usage", IF(tbl_Customers[[#This Row],[total_day_minutes]]&lt;=200,"Medium Usage", IF(tbl_Customers[[#This Row],[total_day_minutes]]&lt;=250,"High Usage","Very High Usage")))</f>
        <v>Medium Usage</v>
      </c>
      <c r="AE2948" t="str">
        <f>IF(tbl_Customers[[#This Row],[total_intl_calls]]&lt;=5,"Low Calls", IF(tbl_Customers[[#This Row],[total_intl_calls]]&lt;=10, "Medium Calls", "High Calls"))</f>
        <v>Low Calls</v>
      </c>
      <c r="AF29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8" t="str">
        <f>IF(tbl_Customers[[#This Row],[Churn_Risk_Score]]&gt;=10,"High Risk", IF(tbl_Customers[[#This Row],[Churn_Risk_Score]]&gt;=5,"Medium Risk","Low Risk"))</f>
        <v>Low Risk</v>
      </c>
      <c r="AH2948">
        <f>tbl_Customers[[#This Row],[total_day_charge]] + tbl_Customers[[#This Row],[total_eve_charge]] + tbl_Customers[[#This Row],[total_night_charge]] + tbl_Customers[[#This Row],[total_intl_charge]]</f>
        <v>62.88</v>
      </c>
    </row>
    <row r="2949" spans="1:34"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t="str">
        <f>IF(tbl_Customers[[#This Row],[total_intl_charge]] &lt;= 3, "Low Charges", "High Charges")</f>
        <v>Low Charges</v>
      </c>
      <c r="Z2949" t="str">
        <f>IF(tbl_Customers[[#This Row],[total_eve_calls]]&lt;=80,"Low Calls",
IF(tbl_Customers[[#This Row],[total_eve_calls]]&lt;=120,"Medium Calls","High Calls"))</f>
        <v>Medium Calls</v>
      </c>
      <c r="AA2949" t="str">
        <f>IF(tbl_Customers[[#This Row],[total_eve_charge]]&lt;=15,"Low Charges",
IF(tbl_Customers[[#This Row],[total_eve_charge]]&lt;=20,"Medium Charges","High Charges"))</f>
        <v>High Charges</v>
      </c>
      <c r="AB2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9" t="str">
        <f>IF(tbl_Customers[[#This Row],[number_vmail_messages]] = 0, "No Usage", IF(tbl_Customers[[#This Row],[number_vmail_messages]] &lt;= 20, "Low Usage", IF(tbl_Customers[[#This Row],[number_vmail_messages]] &lt;= 40, "Medium Usgae", "High Usage")))</f>
        <v>Low Usage</v>
      </c>
      <c r="AD2949" t="str">
        <f>IF(tbl_Customers[[#This Row],[total_day_minutes]]&lt;=150,"Low Usage", IF(tbl_Customers[[#This Row],[total_day_minutes]]&lt;=200,"Medium Usage", IF(tbl_Customers[[#This Row],[total_day_minutes]]&lt;=250,"High Usage","Very High Usage")))</f>
        <v>Medium Usage</v>
      </c>
      <c r="AE2949" t="str">
        <f>IF(tbl_Customers[[#This Row],[total_intl_calls]]&lt;=5,"Low Calls", IF(tbl_Customers[[#This Row],[total_intl_calls]]&lt;=10, "Medium Calls", "High Calls"))</f>
        <v>Low Calls</v>
      </c>
      <c r="AF29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49" t="str">
        <f>IF(tbl_Customers[[#This Row],[Churn_Risk_Score]]&gt;=10,"High Risk", IF(tbl_Customers[[#This Row],[Churn_Risk_Score]]&gt;=5,"Medium Risk","Low Risk"))</f>
        <v>Low Risk</v>
      </c>
      <c r="AH2949">
        <f>tbl_Customers[[#This Row],[total_day_charge]] + tbl_Customers[[#This Row],[total_eve_charge]] + tbl_Customers[[#This Row],[total_night_charge]] + tbl_Customers[[#This Row],[total_intl_charge]]</f>
        <v>66.959999999999994</v>
      </c>
    </row>
    <row r="2950" spans="1:34"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t="str">
        <f>IF(tbl_Customers[[#This Row],[total_intl_charge]] &lt;= 3, "Low Charges", "High Charges")</f>
        <v>High Charges</v>
      </c>
      <c r="Z2950" t="str">
        <f>IF(tbl_Customers[[#This Row],[total_eve_calls]]&lt;=80,"Low Calls",
IF(tbl_Customers[[#This Row],[total_eve_calls]]&lt;=120,"Medium Calls","High Calls"))</f>
        <v>Medium Calls</v>
      </c>
      <c r="AA2950" t="str">
        <f>IF(tbl_Customers[[#This Row],[total_eve_charge]]&lt;=15,"Low Charges",
IF(tbl_Customers[[#This Row],[total_eve_charge]]&lt;=20,"Medium Charges","High Charges"))</f>
        <v>Medium Charges</v>
      </c>
      <c r="AB2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0" t="str">
        <f>IF(tbl_Customers[[#This Row],[number_vmail_messages]] = 0, "No Usage", IF(tbl_Customers[[#This Row],[number_vmail_messages]] &lt;= 20, "Low Usage", IF(tbl_Customers[[#This Row],[number_vmail_messages]] &lt;= 40, "Medium Usgae", "High Usage")))</f>
        <v>Low Usage</v>
      </c>
      <c r="AD2950" t="str">
        <f>IF(tbl_Customers[[#This Row],[total_day_minutes]]&lt;=150,"Low Usage", IF(tbl_Customers[[#This Row],[total_day_minutes]]&lt;=200,"Medium Usage", IF(tbl_Customers[[#This Row],[total_day_minutes]]&lt;=250,"High Usage","Very High Usage")))</f>
        <v>Very High Usage</v>
      </c>
      <c r="AE2950" t="str">
        <f>IF(tbl_Customers[[#This Row],[total_intl_calls]]&lt;=5,"Low Calls", IF(tbl_Customers[[#This Row],[total_intl_calls]]&lt;=10, "Medium Calls", "High Calls"))</f>
        <v>Low Calls</v>
      </c>
      <c r="AF29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50" t="str">
        <f>IF(tbl_Customers[[#This Row],[Churn_Risk_Score]]&gt;=10,"High Risk", IF(tbl_Customers[[#This Row],[Churn_Risk_Score]]&gt;=5,"Medium Risk","Low Risk"))</f>
        <v>Medium Risk</v>
      </c>
      <c r="AH2950">
        <f>tbl_Customers[[#This Row],[total_day_charge]] + tbl_Customers[[#This Row],[total_eve_charge]] + tbl_Customers[[#This Row],[total_night_charge]] + tbl_Customers[[#This Row],[total_intl_charge]]</f>
        <v>77.259999999999991</v>
      </c>
    </row>
    <row r="2951" spans="1:34"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t="str">
        <f>IF(tbl_Customers[[#This Row],[total_intl_charge]] &lt;= 3, "Low Charges", "High Charges")</f>
        <v>High Charges</v>
      </c>
      <c r="Z2951" t="str">
        <f>IF(tbl_Customers[[#This Row],[total_eve_calls]]&lt;=80,"Low Calls",
IF(tbl_Customers[[#This Row],[total_eve_calls]]&lt;=120,"Medium Calls","High Calls"))</f>
        <v>Medium Calls</v>
      </c>
      <c r="AA2951" t="str">
        <f>IF(tbl_Customers[[#This Row],[total_eve_charge]]&lt;=15,"Low Charges",
IF(tbl_Customers[[#This Row],[total_eve_charge]]&lt;=20,"Medium Charges","High Charges"))</f>
        <v>Medium Charges</v>
      </c>
      <c r="AB2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1" t="str">
        <f>IF(tbl_Customers[[#This Row],[number_vmail_messages]] = 0, "No Usage", IF(tbl_Customers[[#This Row],[number_vmail_messages]] &lt;= 20, "Low Usage", IF(tbl_Customers[[#This Row],[number_vmail_messages]] &lt;= 40, "Medium Usgae", "High Usage")))</f>
        <v>No Usage</v>
      </c>
      <c r="AD2951" t="str">
        <f>IF(tbl_Customers[[#This Row],[total_day_minutes]]&lt;=150,"Low Usage", IF(tbl_Customers[[#This Row],[total_day_minutes]]&lt;=200,"Medium Usage", IF(tbl_Customers[[#This Row],[total_day_minutes]]&lt;=250,"High Usage","Very High Usage")))</f>
        <v>Medium Usage</v>
      </c>
      <c r="AE2951" t="str">
        <f>IF(tbl_Customers[[#This Row],[total_intl_calls]]&lt;=5,"Low Calls", IF(tbl_Customers[[#This Row],[total_intl_calls]]&lt;=10, "Medium Calls", "High Calls"))</f>
        <v>Low Calls</v>
      </c>
      <c r="AF29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1" t="str">
        <f>IF(tbl_Customers[[#This Row],[Churn_Risk_Score]]&gt;=10,"High Risk", IF(tbl_Customers[[#This Row],[Churn_Risk_Score]]&gt;=5,"Medium Risk","Low Risk"))</f>
        <v>Low Risk</v>
      </c>
      <c r="AH2951">
        <f>tbl_Customers[[#This Row],[total_day_charge]] + tbl_Customers[[#This Row],[total_eve_charge]] + tbl_Customers[[#This Row],[total_night_charge]] + tbl_Customers[[#This Row],[total_intl_charge]]</f>
        <v>60.150000000000006</v>
      </c>
    </row>
    <row r="2952" spans="1:34"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t="str">
        <f>IF(tbl_Customers[[#This Row],[total_intl_charge]] &lt;= 3, "Low Charges", "High Charges")</f>
        <v>High Charges</v>
      </c>
      <c r="Z2952" t="str">
        <f>IF(tbl_Customers[[#This Row],[total_eve_calls]]&lt;=80,"Low Calls",
IF(tbl_Customers[[#This Row],[total_eve_calls]]&lt;=120,"Medium Calls","High Calls"))</f>
        <v>Medium Calls</v>
      </c>
      <c r="AA2952" t="str">
        <f>IF(tbl_Customers[[#This Row],[total_eve_charge]]&lt;=15,"Low Charges",
IF(tbl_Customers[[#This Row],[total_eve_charge]]&lt;=20,"Medium Charges","High Charges"))</f>
        <v>Medium Charges</v>
      </c>
      <c r="AB2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2" t="str">
        <f>IF(tbl_Customers[[#This Row],[number_vmail_messages]] = 0, "No Usage", IF(tbl_Customers[[#This Row],[number_vmail_messages]] &lt;= 20, "Low Usage", IF(tbl_Customers[[#This Row],[number_vmail_messages]] &lt;= 40, "Medium Usgae", "High Usage")))</f>
        <v>No Usage</v>
      </c>
      <c r="AD2952" t="str">
        <f>IF(tbl_Customers[[#This Row],[total_day_minutes]]&lt;=150,"Low Usage", IF(tbl_Customers[[#This Row],[total_day_minutes]]&lt;=200,"Medium Usage", IF(tbl_Customers[[#This Row],[total_day_minutes]]&lt;=250,"High Usage","Very High Usage")))</f>
        <v>Low Usage</v>
      </c>
      <c r="AE2952" t="str">
        <f>IF(tbl_Customers[[#This Row],[total_intl_calls]]&lt;=5,"Low Calls", IF(tbl_Customers[[#This Row],[total_intl_calls]]&lt;=10, "Medium Calls", "High Calls"))</f>
        <v>Low Calls</v>
      </c>
      <c r="AF29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2" t="str">
        <f>IF(tbl_Customers[[#This Row],[Churn_Risk_Score]]&gt;=10,"High Risk", IF(tbl_Customers[[#This Row],[Churn_Risk_Score]]&gt;=5,"Medium Risk","Low Risk"))</f>
        <v>Low Risk</v>
      </c>
      <c r="AH2952">
        <f>tbl_Customers[[#This Row],[total_day_charge]] + tbl_Customers[[#This Row],[total_eve_charge]] + tbl_Customers[[#This Row],[total_night_charge]] + tbl_Customers[[#This Row],[total_intl_charge]]</f>
        <v>49.569999999999993</v>
      </c>
    </row>
    <row r="2953" spans="1:34"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t="str">
        <f>IF(tbl_Customers[[#This Row],[total_intl_charge]] &lt;= 3, "Low Charges", "High Charges")</f>
        <v>High Charges</v>
      </c>
      <c r="Z2953" t="str">
        <f>IF(tbl_Customers[[#This Row],[total_eve_calls]]&lt;=80,"Low Calls",
IF(tbl_Customers[[#This Row],[total_eve_calls]]&lt;=120,"Medium Calls","High Calls"))</f>
        <v>Medium Calls</v>
      </c>
      <c r="AA2953" t="str">
        <f>IF(tbl_Customers[[#This Row],[total_eve_charge]]&lt;=15,"Low Charges",
IF(tbl_Customers[[#This Row],[total_eve_charge]]&lt;=20,"Medium Charges","High Charges"))</f>
        <v>Low Charges</v>
      </c>
      <c r="AB2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3" t="str">
        <f>IF(tbl_Customers[[#This Row],[number_vmail_messages]] = 0, "No Usage", IF(tbl_Customers[[#This Row],[number_vmail_messages]] &lt;= 20, "Low Usage", IF(tbl_Customers[[#This Row],[number_vmail_messages]] &lt;= 40, "Medium Usgae", "High Usage")))</f>
        <v>No Usage</v>
      </c>
      <c r="AD2953" t="str">
        <f>IF(tbl_Customers[[#This Row],[total_day_minutes]]&lt;=150,"Low Usage", IF(tbl_Customers[[#This Row],[total_day_minutes]]&lt;=200,"Medium Usage", IF(tbl_Customers[[#This Row],[total_day_minutes]]&lt;=250,"High Usage","Very High Usage")))</f>
        <v>Low Usage</v>
      </c>
      <c r="AE2953" t="str">
        <f>IF(tbl_Customers[[#This Row],[total_intl_calls]]&lt;=5,"Low Calls", IF(tbl_Customers[[#This Row],[total_intl_calls]]&lt;=10, "Medium Calls", "High Calls"))</f>
        <v>Medium Calls</v>
      </c>
      <c r="AF29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3" t="str">
        <f>IF(tbl_Customers[[#This Row],[Churn_Risk_Score]]&gt;=10,"High Risk", IF(tbl_Customers[[#This Row],[Churn_Risk_Score]]&gt;=5,"Medium Risk","Low Risk"))</f>
        <v>Medium Risk</v>
      </c>
      <c r="AH2953">
        <f>tbl_Customers[[#This Row],[total_day_charge]] + tbl_Customers[[#This Row],[total_eve_charge]] + tbl_Customers[[#This Row],[total_night_charge]] + tbl_Customers[[#This Row],[total_intl_charge]]</f>
        <v>54.340000000000011</v>
      </c>
    </row>
    <row r="2954" spans="1:34"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t="str">
        <f>IF(tbl_Customers[[#This Row],[total_intl_charge]] &lt;= 3, "Low Charges", "High Charges")</f>
        <v>High Charges</v>
      </c>
      <c r="Z2954" t="str">
        <f>IF(tbl_Customers[[#This Row],[total_eve_calls]]&lt;=80,"Low Calls",
IF(tbl_Customers[[#This Row],[total_eve_calls]]&lt;=120,"Medium Calls","High Calls"))</f>
        <v>Medium Calls</v>
      </c>
      <c r="AA2954" t="str">
        <f>IF(tbl_Customers[[#This Row],[total_eve_charge]]&lt;=15,"Low Charges",
IF(tbl_Customers[[#This Row],[total_eve_charge]]&lt;=20,"Medium Charges","High Charges"))</f>
        <v>Low Charges</v>
      </c>
      <c r="AB2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4" t="str">
        <f>IF(tbl_Customers[[#This Row],[number_vmail_messages]] = 0, "No Usage", IF(tbl_Customers[[#This Row],[number_vmail_messages]] &lt;= 20, "Low Usage", IF(tbl_Customers[[#This Row],[number_vmail_messages]] &lt;= 40, "Medium Usgae", "High Usage")))</f>
        <v>No Usage</v>
      </c>
      <c r="AD2954" t="str">
        <f>IF(tbl_Customers[[#This Row],[total_day_minutes]]&lt;=150,"Low Usage", IF(tbl_Customers[[#This Row],[total_day_minutes]]&lt;=200,"Medium Usage", IF(tbl_Customers[[#This Row],[total_day_minutes]]&lt;=250,"High Usage","Very High Usage")))</f>
        <v>Low Usage</v>
      </c>
      <c r="AE2954" t="str">
        <f>IF(tbl_Customers[[#This Row],[total_intl_calls]]&lt;=5,"Low Calls", IF(tbl_Customers[[#This Row],[total_intl_calls]]&lt;=10, "Medium Calls", "High Calls"))</f>
        <v>Low Calls</v>
      </c>
      <c r="AF29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4" t="str">
        <f>IF(tbl_Customers[[#This Row],[Churn_Risk_Score]]&gt;=10,"High Risk", IF(tbl_Customers[[#This Row],[Churn_Risk_Score]]&gt;=5,"Medium Risk","Low Risk"))</f>
        <v>Low Risk</v>
      </c>
      <c r="AH2954">
        <f>tbl_Customers[[#This Row],[total_day_charge]] + tbl_Customers[[#This Row],[total_eve_charge]] + tbl_Customers[[#This Row],[total_night_charge]] + tbl_Customers[[#This Row],[total_intl_charge]]</f>
        <v>50.629999999999995</v>
      </c>
    </row>
    <row r="2955" spans="1:34"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t="str">
        <f>IF(tbl_Customers[[#This Row],[total_intl_charge]] &lt;= 3, "Low Charges", "High Charges")</f>
        <v>Low Charges</v>
      </c>
      <c r="Z2955" t="str">
        <f>IF(tbl_Customers[[#This Row],[total_eve_calls]]&lt;=80,"Low Calls",
IF(tbl_Customers[[#This Row],[total_eve_calls]]&lt;=120,"Medium Calls","High Calls"))</f>
        <v>High Calls</v>
      </c>
      <c r="AA2955" t="str">
        <f>IF(tbl_Customers[[#This Row],[total_eve_charge]]&lt;=15,"Low Charges",
IF(tbl_Customers[[#This Row],[total_eve_charge]]&lt;=20,"Medium Charges","High Charges"))</f>
        <v>Medium Charges</v>
      </c>
      <c r="AB2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5" t="str">
        <f>IF(tbl_Customers[[#This Row],[number_vmail_messages]] = 0, "No Usage", IF(tbl_Customers[[#This Row],[number_vmail_messages]] &lt;= 20, "Low Usage", IF(tbl_Customers[[#This Row],[number_vmail_messages]] &lt;= 40, "Medium Usgae", "High Usage")))</f>
        <v>No Usage</v>
      </c>
      <c r="AD2955" t="str">
        <f>IF(tbl_Customers[[#This Row],[total_day_minutes]]&lt;=150,"Low Usage", IF(tbl_Customers[[#This Row],[total_day_minutes]]&lt;=200,"Medium Usage", IF(tbl_Customers[[#This Row],[total_day_minutes]]&lt;=250,"High Usage","Very High Usage")))</f>
        <v>Low Usage</v>
      </c>
      <c r="AE2955" t="str">
        <f>IF(tbl_Customers[[#This Row],[total_intl_calls]]&lt;=5,"Low Calls", IF(tbl_Customers[[#This Row],[total_intl_calls]]&lt;=10, "Medium Calls", "High Calls"))</f>
        <v>Low Calls</v>
      </c>
      <c r="AF29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5" t="str">
        <f>IF(tbl_Customers[[#This Row],[Churn_Risk_Score]]&gt;=10,"High Risk", IF(tbl_Customers[[#This Row],[Churn_Risk_Score]]&gt;=5,"Medium Risk","Low Risk"))</f>
        <v>Low Risk</v>
      </c>
      <c r="AH2955">
        <f>tbl_Customers[[#This Row],[total_day_charge]] + tbl_Customers[[#This Row],[total_eve_charge]] + tbl_Customers[[#This Row],[total_night_charge]] + tbl_Customers[[#This Row],[total_intl_charge]]</f>
        <v>52.03</v>
      </c>
    </row>
    <row r="2956" spans="1:34"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t="str">
        <f>IF(tbl_Customers[[#This Row],[total_intl_charge]] &lt;= 3, "Low Charges", "High Charges")</f>
        <v>High Charges</v>
      </c>
      <c r="Z2956" t="str">
        <f>IF(tbl_Customers[[#This Row],[total_eve_calls]]&lt;=80,"Low Calls",
IF(tbl_Customers[[#This Row],[total_eve_calls]]&lt;=120,"Medium Calls","High Calls"))</f>
        <v>Medium Calls</v>
      </c>
      <c r="AA2956" t="str">
        <f>IF(tbl_Customers[[#This Row],[total_eve_charge]]&lt;=15,"Low Charges",
IF(tbl_Customers[[#This Row],[total_eve_charge]]&lt;=20,"Medium Charges","High Charges"))</f>
        <v>High Charges</v>
      </c>
      <c r="AB2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6" t="str">
        <f>IF(tbl_Customers[[#This Row],[number_vmail_messages]] = 0, "No Usage", IF(tbl_Customers[[#This Row],[number_vmail_messages]] &lt;= 20, "Low Usage", IF(tbl_Customers[[#This Row],[number_vmail_messages]] &lt;= 40, "Medium Usgae", "High Usage")))</f>
        <v>No Usage</v>
      </c>
      <c r="AD2956" t="str">
        <f>IF(tbl_Customers[[#This Row],[total_day_minutes]]&lt;=150,"Low Usage", IF(tbl_Customers[[#This Row],[total_day_minutes]]&lt;=200,"Medium Usage", IF(tbl_Customers[[#This Row],[total_day_minutes]]&lt;=250,"High Usage","Very High Usage")))</f>
        <v>Very High Usage</v>
      </c>
      <c r="AE2956" t="str">
        <f>IF(tbl_Customers[[#This Row],[total_intl_calls]]&lt;=5,"Low Calls", IF(tbl_Customers[[#This Row],[total_intl_calls]]&lt;=10, "Medium Calls", "High Calls"))</f>
        <v>Low Calls</v>
      </c>
      <c r="AF29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6" t="str">
        <f>IF(tbl_Customers[[#This Row],[Churn_Risk_Score]]&gt;=10,"High Risk", IF(tbl_Customers[[#This Row],[Churn_Risk_Score]]&gt;=5,"Medium Risk","Low Risk"))</f>
        <v>Medium Risk</v>
      </c>
      <c r="AH2956">
        <f>tbl_Customers[[#This Row],[total_day_charge]] + tbl_Customers[[#This Row],[total_eve_charge]] + tbl_Customers[[#This Row],[total_night_charge]] + tbl_Customers[[#This Row],[total_intl_charge]]</f>
        <v>87.55</v>
      </c>
    </row>
    <row r="2957" spans="1:34"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t="str">
        <f>IF(tbl_Customers[[#This Row],[total_intl_charge]] &lt;= 3, "Low Charges", "High Charges")</f>
        <v>High Charges</v>
      </c>
      <c r="Z2957" t="str">
        <f>IF(tbl_Customers[[#This Row],[total_eve_calls]]&lt;=80,"Low Calls",
IF(tbl_Customers[[#This Row],[total_eve_calls]]&lt;=120,"Medium Calls","High Calls"))</f>
        <v>Medium Calls</v>
      </c>
      <c r="AA2957" t="str">
        <f>IF(tbl_Customers[[#This Row],[total_eve_charge]]&lt;=15,"Low Charges",
IF(tbl_Customers[[#This Row],[total_eve_charge]]&lt;=20,"Medium Charges","High Charges"))</f>
        <v>Medium Charges</v>
      </c>
      <c r="AB2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7" t="str">
        <f>IF(tbl_Customers[[#This Row],[number_vmail_messages]] = 0, "No Usage", IF(tbl_Customers[[#This Row],[number_vmail_messages]] &lt;= 20, "Low Usage", IF(tbl_Customers[[#This Row],[number_vmail_messages]] &lt;= 40, "Medium Usgae", "High Usage")))</f>
        <v>No Usage</v>
      </c>
      <c r="AD2957" t="str">
        <f>IF(tbl_Customers[[#This Row],[total_day_minutes]]&lt;=150,"Low Usage", IF(tbl_Customers[[#This Row],[total_day_minutes]]&lt;=200,"Medium Usage", IF(tbl_Customers[[#This Row],[total_day_minutes]]&lt;=250,"High Usage","Very High Usage")))</f>
        <v>Medium Usage</v>
      </c>
      <c r="AE2957" t="str">
        <f>IF(tbl_Customers[[#This Row],[total_intl_calls]]&lt;=5,"Low Calls", IF(tbl_Customers[[#This Row],[total_intl_calls]]&lt;=10, "Medium Calls", "High Calls"))</f>
        <v>Medium Calls</v>
      </c>
      <c r="AF29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7" t="str">
        <f>IF(tbl_Customers[[#This Row],[Churn_Risk_Score]]&gt;=10,"High Risk", IF(tbl_Customers[[#This Row],[Churn_Risk_Score]]&gt;=5,"Medium Risk","Low Risk"))</f>
        <v>Medium Risk</v>
      </c>
      <c r="AH2957">
        <f>tbl_Customers[[#This Row],[total_day_charge]] + tbl_Customers[[#This Row],[total_eve_charge]] + tbl_Customers[[#This Row],[total_night_charge]] + tbl_Customers[[#This Row],[total_intl_charge]]</f>
        <v>55.410000000000004</v>
      </c>
    </row>
    <row r="2958" spans="1:34"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t="str">
        <f>IF(tbl_Customers[[#This Row],[total_intl_charge]] &lt;= 3, "Low Charges", "High Charges")</f>
        <v>Low Charges</v>
      </c>
      <c r="Z2958" t="str">
        <f>IF(tbl_Customers[[#This Row],[total_eve_calls]]&lt;=80,"Low Calls",
IF(tbl_Customers[[#This Row],[total_eve_calls]]&lt;=120,"Medium Calls","High Calls"))</f>
        <v>Medium Calls</v>
      </c>
      <c r="AA2958" t="str">
        <f>IF(tbl_Customers[[#This Row],[total_eve_charge]]&lt;=15,"Low Charges",
IF(tbl_Customers[[#This Row],[total_eve_charge]]&lt;=20,"Medium Charges","High Charges"))</f>
        <v>Medium Charges</v>
      </c>
      <c r="AB2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8" t="str">
        <f>IF(tbl_Customers[[#This Row],[number_vmail_messages]] = 0, "No Usage", IF(tbl_Customers[[#This Row],[number_vmail_messages]] &lt;= 20, "Low Usage", IF(tbl_Customers[[#This Row],[number_vmail_messages]] &lt;= 40, "Medium Usgae", "High Usage")))</f>
        <v>Medium Usgae</v>
      </c>
      <c r="AD2958" t="str">
        <f>IF(tbl_Customers[[#This Row],[total_day_minutes]]&lt;=150,"Low Usage", IF(tbl_Customers[[#This Row],[total_day_minutes]]&lt;=200,"Medium Usage", IF(tbl_Customers[[#This Row],[total_day_minutes]]&lt;=250,"High Usage","Very High Usage")))</f>
        <v>High Usage</v>
      </c>
      <c r="AE2958" t="str">
        <f>IF(tbl_Customers[[#This Row],[total_intl_calls]]&lt;=5,"Low Calls", IF(tbl_Customers[[#This Row],[total_intl_calls]]&lt;=10, "Medium Calls", "High Calls"))</f>
        <v>Low Calls</v>
      </c>
      <c r="AF29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58" t="str">
        <f>IF(tbl_Customers[[#This Row],[Churn_Risk_Score]]&gt;=10,"High Risk", IF(tbl_Customers[[#This Row],[Churn_Risk_Score]]&gt;=5,"Medium Risk","Low Risk"))</f>
        <v>Low Risk</v>
      </c>
      <c r="AH2958">
        <f>tbl_Customers[[#This Row],[total_day_charge]] + tbl_Customers[[#This Row],[total_eve_charge]] + tbl_Customers[[#This Row],[total_night_charge]] + tbl_Customers[[#This Row],[total_intl_charge]]</f>
        <v>70.13000000000001</v>
      </c>
    </row>
    <row r="2959" spans="1:34"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t="str">
        <f>IF(tbl_Customers[[#This Row],[total_intl_charge]] &lt;= 3, "Low Charges", "High Charges")</f>
        <v>Low Charges</v>
      </c>
      <c r="Z2959" t="str">
        <f>IF(tbl_Customers[[#This Row],[total_eve_calls]]&lt;=80,"Low Calls",
IF(tbl_Customers[[#This Row],[total_eve_calls]]&lt;=120,"Medium Calls","High Calls"))</f>
        <v>Medium Calls</v>
      </c>
      <c r="AA2959" t="str">
        <f>IF(tbl_Customers[[#This Row],[total_eve_charge]]&lt;=15,"Low Charges",
IF(tbl_Customers[[#This Row],[total_eve_charge]]&lt;=20,"Medium Charges","High Charges"))</f>
        <v>Low Charges</v>
      </c>
      <c r="AB2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59" t="str">
        <f>IF(tbl_Customers[[#This Row],[number_vmail_messages]] = 0, "No Usage", IF(tbl_Customers[[#This Row],[number_vmail_messages]] &lt;= 20, "Low Usage", IF(tbl_Customers[[#This Row],[number_vmail_messages]] &lt;= 40, "Medium Usgae", "High Usage")))</f>
        <v>No Usage</v>
      </c>
      <c r="AD2959" t="str">
        <f>IF(tbl_Customers[[#This Row],[total_day_minutes]]&lt;=150,"Low Usage", IF(tbl_Customers[[#This Row],[total_day_minutes]]&lt;=200,"Medium Usage", IF(tbl_Customers[[#This Row],[total_day_minutes]]&lt;=250,"High Usage","Very High Usage")))</f>
        <v>Medium Usage</v>
      </c>
      <c r="AE2959" t="str">
        <f>IF(tbl_Customers[[#This Row],[total_intl_calls]]&lt;=5,"Low Calls", IF(tbl_Customers[[#This Row],[total_intl_calls]]&lt;=10, "Medium Calls", "High Calls"))</f>
        <v>Low Calls</v>
      </c>
      <c r="AF29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9" t="str">
        <f>IF(tbl_Customers[[#This Row],[Churn_Risk_Score]]&gt;=10,"High Risk", IF(tbl_Customers[[#This Row],[Churn_Risk_Score]]&gt;=5,"Medium Risk","Low Risk"))</f>
        <v>Low Risk</v>
      </c>
      <c r="AH2959">
        <f>tbl_Customers[[#This Row],[total_day_charge]] + tbl_Customers[[#This Row],[total_eve_charge]] + tbl_Customers[[#This Row],[total_night_charge]] + tbl_Customers[[#This Row],[total_intl_charge]]</f>
        <v>56.29</v>
      </c>
    </row>
    <row r="2960" spans="1:34"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t="str">
        <f>IF(tbl_Customers[[#This Row],[total_intl_charge]] &lt;= 3, "Low Charges", "High Charges")</f>
        <v>Low Charges</v>
      </c>
      <c r="Z2960" t="str">
        <f>IF(tbl_Customers[[#This Row],[total_eve_calls]]&lt;=80,"Low Calls",
IF(tbl_Customers[[#This Row],[total_eve_calls]]&lt;=120,"Medium Calls","High Calls"))</f>
        <v>Medium Calls</v>
      </c>
      <c r="AA2960" t="str">
        <f>IF(tbl_Customers[[#This Row],[total_eve_charge]]&lt;=15,"Low Charges",
IF(tbl_Customers[[#This Row],[total_eve_charge]]&lt;=20,"Medium Charges","High Charges"))</f>
        <v>Medium Charges</v>
      </c>
      <c r="AB2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0" t="str">
        <f>IF(tbl_Customers[[#This Row],[number_vmail_messages]] = 0, "No Usage", IF(tbl_Customers[[#This Row],[number_vmail_messages]] &lt;= 20, "Low Usage", IF(tbl_Customers[[#This Row],[number_vmail_messages]] &lt;= 40, "Medium Usgae", "High Usage")))</f>
        <v>No Usage</v>
      </c>
      <c r="AD2960" t="str">
        <f>IF(tbl_Customers[[#This Row],[total_day_minutes]]&lt;=150,"Low Usage", IF(tbl_Customers[[#This Row],[total_day_minutes]]&lt;=200,"Medium Usage", IF(tbl_Customers[[#This Row],[total_day_minutes]]&lt;=250,"High Usage","Very High Usage")))</f>
        <v>Medium Usage</v>
      </c>
      <c r="AE2960" t="str">
        <f>IF(tbl_Customers[[#This Row],[total_intl_calls]]&lt;=5,"Low Calls", IF(tbl_Customers[[#This Row],[total_intl_calls]]&lt;=10, "Medium Calls", "High Calls"))</f>
        <v>Low Calls</v>
      </c>
      <c r="AF29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60" t="str">
        <f>IF(tbl_Customers[[#This Row],[Churn_Risk_Score]]&gt;=10,"High Risk", IF(tbl_Customers[[#This Row],[Churn_Risk_Score]]&gt;=5,"Medium Risk","Low Risk"))</f>
        <v>Medium Risk</v>
      </c>
      <c r="AH2960">
        <f>tbl_Customers[[#This Row],[total_day_charge]] + tbl_Customers[[#This Row],[total_eve_charge]] + tbl_Customers[[#This Row],[total_night_charge]] + tbl_Customers[[#This Row],[total_intl_charge]]</f>
        <v>60.959999999999994</v>
      </c>
    </row>
    <row r="2961" spans="1:34"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t="str">
        <f>IF(tbl_Customers[[#This Row],[total_intl_charge]] &lt;= 3, "Low Charges", "High Charges")</f>
        <v>Low Charges</v>
      </c>
      <c r="Z2961" t="str">
        <f>IF(tbl_Customers[[#This Row],[total_eve_calls]]&lt;=80,"Low Calls",
IF(tbl_Customers[[#This Row],[total_eve_calls]]&lt;=120,"Medium Calls","High Calls"))</f>
        <v>Medium Calls</v>
      </c>
      <c r="AA2961" t="str">
        <f>IF(tbl_Customers[[#This Row],[total_eve_charge]]&lt;=15,"Low Charges",
IF(tbl_Customers[[#This Row],[total_eve_charge]]&lt;=20,"Medium Charges","High Charges"))</f>
        <v>Low Charges</v>
      </c>
      <c r="AB2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1" t="str">
        <f>IF(tbl_Customers[[#This Row],[number_vmail_messages]] = 0, "No Usage", IF(tbl_Customers[[#This Row],[number_vmail_messages]] &lt;= 20, "Low Usage", IF(tbl_Customers[[#This Row],[number_vmail_messages]] &lt;= 40, "Medium Usgae", "High Usage")))</f>
        <v>Medium Usgae</v>
      </c>
      <c r="AD2961" t="str">
        <f>IF(tbl_Customers[[#This Row],[total_day_minutes]]&lt;=150,"Low Usage", IF(tbl_Customers[[#This Row],[total_day_minutes]]&lt;=200,"Medium Usage", IF(tbl_Customers[[#This Row],[total_day_minutes]]&lt;=250,"High Usage","Very High Usage")))</f>
        <v>High Usage</v>
      </c>
      <c r="AE2961" t="str">
        <f>IF(tbl_Customers[[#This Row],[total_intl_calls]]&lt;=5,"Low Calls", IF(tbl_Customers[[#This Row],[total_intl_calls]]&lt;=10, "Medium Calls", "High Calls"))</f>
        <v>Low Calls</v>
      </c>
      <c r="AF29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1" t="str">
        <f>IF(tbl_Customers[[#This Row],[Churn_Risk_Score]]&gt;=10,"High Risk", IF(tbl_Customers[[#This Row],[Churn_Risk_Score]]&gt;=5,"Medium Risk","Low Risk"))</f>
        <v>Low Risk</v>
      </c>
      <c r="AH2961">
        <f>tbl_Customers[[#This Row],[total_day_charge]] + tbl_Customers[[#This Row],[total_eve_charge]] + tbl_Customers[[#This Row],[total_night_charge]] + tbl_Customers[[#This Row],[total_intl_charge]]</f>
        <v>60.4</v>
      </c>
    </row>
    <row r="2962" spans="1:34"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t="str">
        <f>IF(tbl_Customers[[#This Row],[total_intl_charge]] &lt;= 3, "Low Charges", "High Charges")</f>
        <v>High Charges</v>
      </c>
      <c r="Z2962" t="str">
        <f>IF(tbl_Customers[[#This Row],[total_eve_calls]]&lt;=80,"Low Calls",
IF(tbl_Customers[[#This Row],[total_eve_calls]]&lt;=120,"Medium Calls","High Calls"))</f>
        <v>Medium Calls</v>
      </c>
      <c r="AA2962" t="str">
        <f>IF(tbl_Customers[[#This Row],[total_eve_charge]]&lt;=15,"Low Charges",
IF(tbl_Customers[[#This Row],[total_eve_charge]]&lt;=20,"Medium Charges","High Charges"))</f>
        <v>Medium Charges</v>
      </c>
      <c r="AB2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2" t="str">
        <f>IF(tbl_Customers[[#This Row],[number_vmail_messages]] = 0, "No Usage", IF(tbl_Customers[[#This Row],[number_vmail_messages]] &lt;= 20, "Low Usage", IF(tbl_Customers[[#This Row],[number_vmail_messages]] &lt;= 40, "Medium Usgae", "High Usage")))</f>
        <v>No Usage</v>
      </c>
      <c r="AD2962" t="str">
        <f>IF(tbl_Customers[[#This Row],[total_day_minutes]]&lt;=150,"Low Usage", IF(tbl_Customers[[#This Row],[total_day_minutes]]&lt;=200,"Medium Usage", IF(tbl_Customers[[#This Row],[total_day_minutes]]&lt;=250,"High Usage","Very High Usage")))</f>
        <v>Medium Usage</v>
      </c>
      <c r="AE2962" t="str">
        <f>IF(tbl_Customers[[#This Row],[total_intl_calls]]&lt;=5,"Low Calls", IF(tbl_Customers[[#This Row],[total_intl_calls]]&lt;=10, "Medium Calls", "High Calls"))</f>
        <v>Low Calls</v>
      </c>
      <c r="AF29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62" t="str">
        <f>IF(tbl_Customers[[#This Row],[Churn_Risk_Score]]&gt;=10,"High Risk", IF(tbl_Customers[[#This Row],[Churn_Risk_Score]]&gt;=5,"Medium Risk","Low Risk"))</f>
        <v>Medium Risk</v>
      </c>
      <c r="AH2962">
        <f>tbl_Customers[[#This Row],[total_day_charge]] + tbl_Customers[[#This Row],[total_eve_charge]] + tbl_Customers[[#This Row],[total_night_charge]] + tbl_Customers[[#This Row],[total_intl_charge]]</f>
        <v>60.73</v>
      </c>
    </row>
    <row r="2963" spans="1:34"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t="str">
        <f>IF(tbl_Customers[[#This Row],[total_intl_charge]] &lt;= 3, "Low Charges", "High Charges")</f>
        <v>High Charges</v>
      </c>
      <c r="Z2963" t="str">
        <f>IF(tbl_Customers[[#This Row],[total_eve_calls]]&lt;=80,"Low Calls",
IF(tbl_Customers[[#This Row],[total_eve_calls]]&lt;=120,"Medium Calls","High Calls"))</f>
        <v>Medium Calls</v>
      </c>
      <c r="AA2963" t="str">
        <f>IF(tbl_Customers[[#This Row],[total_eve_charge]]&lt;=15,"Low Charges",
IF(tbl_Customers[[#This Row],[total_eve_charge]]&lt;=20,"Medium Charges","High Charges"))</f>
        <v>High Charges</v>
      </c>
      <c r="AB2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3" t="str">
        <f>IF(tbl_Customers[[#This Row],[number_vmail_messages]] = 0, "No Usage", IF(tbl_Customers[[#This Row],[number_vmail_messages]] &lt;= 20, "Low Usage", IF(tbl_Customers[[#This Row],[number_vmail_messages]] &lt;= 40, "Medium Usgae", "High Usage")))</f>
        <v>No Usage</v>
      </c>
      <c r="AD2963" t="str">
        <f>IF(tbl_Customers[[#This Row],[total_day_minutes]]&lt;=150,"Low Usage", IF(tbl_Customers[[#This Row],[total_day_minutes]]&lt;=200,"Medium Usage", IF(tbl_Customers[[#This Row],[total_day_minutes]]&lt;=250,"High Usage","Very High Usage")))</f>
        <v>Medium Usage</v>
      </c>
      <c r="AE2963" t="str">
        <f>IF(tbl_Customers[[#This Row],[total_intl_calls]]&lt;=5,"Low Calls", IF(tbl_Customers[[#This Row],[total_intl_calls]]&lt;=10, "Medium Calls", "High Calls"))</f>
        <v>Low Calls</v>
      </c>
      <c r="AF29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3" t="str">
        <f>IF(tbl_Customers[[#This Row],[Churn_Risk_Score]]&gt;=10,"High Risk", IF(tbl_Customers[[#This Row],[Churn_Risk_Score]]&gt;=5,"Medium Risk","Low Risk"))</f>
        <v>Low Risk</v>
      </c>
      <c r="AH2963">
        <f>tbl_Customers[[#This Row],[total_day_charge]] + tbl_Customers[[#This Row],[total_eve_charge]] + tbl_Customers[[#This Row],[total_night_charge]] + tbl_Customers[[#This Row],[total_intl_charge]]</f>
        <v>67.180000000000007</v>
      </c>
    </row>
    <row r="2964" spans="1:34"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t="str">
        <f>IF(tbl_Customers[[#This Row],[total_intl_charge]] &lt;= 3, "Low Charges", "High Charges")</f>
        <v>High Charges</v>
      </c>
      <c r="Z2964" t="str">
        <f>IF(tbl_Customers[[#This Row],[total_eve_calls]]&lt;=80,"Low Calls",
IF(tbl_Customers[[#This Row],[total_eve_calls]]&lt;=120,"Medium Calls","High Calls"))</f>
        <v>Medium Calls</v>
      </c>
      <c r="AA2964" t="str">
        <f>IF(tbl_Customers[[#This Row],[total_eve_charge]]&lt;=15,"Low Charges",
IF(tbl_Customers[[#This Row],[total_eve_charge]]&lt;=20,"Medium Charges","High Charges"))</f>
        <v>Medium Charges</v>
      </c>
      <c r="AB2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4" t="str">
        <f>IF(tbl_Customers[[#This Row],[number_vmail_messages]] = 0, "No Usage", IF(tbl_Customers[[#This Row],[number_vmail_messages]] &lt;= 20, "Low Usage", IF(tbl_Customers[[#This Row],[number_vmail_messages]] &lt;= 40, "Medium Usgae", "High Usage")))</f>
        <v>No Usage</v>
      </c>
      <c r="AD2964" t="str">
        <f>IF(tbl_Customers[[#This Row],[total_day_minutes]]&lt;=150,"Low Usage", IF(tbl_Customers[[#This Row],[total_day_minutes]]&lt;=200,"Medium Usage", IF(tbl_Customers[[#This Row],[total_day_minutes]]&lt;=250,"High Usage","Very High Usage")))</f>
        <v>Medium Usage</v>
      </c>
      <c r="AE2964" t="str">
        <f>IF(tbl_Customers[[#This Row],[total_intl_calls]]&lt;=5,"Low Calls", IF(tbl_Customers[[#This Row],[total_intl_calls]]&lt;=10, "Medium Calls", "High Calls"))</f>
        <v>Low Calls</v>
      </c>
      <c r="AF29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64" t="str">
        <f>IF(tbl_Customers[[#This Row],[Churn_Risk_Score]]&gt;=10,"High Risk", IF(tbl_Customers[[#This Row],[Churn_Risk_Score]]&gt;=5,"Medium Risk","Low Risk"))</f>
        <v>Medium Risk</v>
      </c>
      <c r="AH2964">
        <f>tbl_Customers[[#This Row],[total_day_charge]] + tbl_Customers[[#This Row],[total_eve_charge]] + tbl_Customers[[#This Row],[total_night_charge]] + tbl_Customers[[#This Row],[total_intl_charge]]</f>
        <v>62.47</v>
      </c>
    </row>
    <row r="2965" spans="1:34"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t="str">
        <f>IF(tbl_Customers[[#This Row],[total_intl_charge]] &lt;= 3, "Low Charges", "High Charges")</f>
        <v>High Charges</v>
      </c>
      <c r="Z2965" t="str">
        <f>IF(tbl_Customers[[#This Row],[total_eve_calls]]&lt;=80,"Low Calls",
IF(tbl_Customers[[#This Row],[total_eve_calls]]&lt;=120,"Medium Calls","High Calls"))</f>
        <v>Medium Calls</v>
      </c>
      <c r="AA2965" t="str">
        <f>IF(tbl_Customers[[#This Row],[total_eve_charge]]&lt;=15,"Low Charges",
IF(tbl_Customers[[#This Row],[total_eve_charge]]&lt;=20,"Medium Charges","High Charges"))</f>
        <v>Low Charges</v>
      </c>
      <c r="AB2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5" t="str">
        <f>IF(tbl_Customers[[#This Row],[number_vmail_messages]] = 0, "No Usage", IF(tbl_Customers[[#This Row],[number_vmail_messages]] &lt;= 20, "Low Usage", IF(tbl_Customers[[#This Row],[number_vmail_messages]] &lt;= 40, "Medium Usgae", "High Usage")))</f>
        <v>No Usage</v>
      </c>
      <c r="AD2965" t="str">
        <f>IF(tbl_Customers[[#This Row],[total_day_minutes]]&lt;=150,"Low Usage", IF(tbl_Customers[[#This Row],[total_day_minutes]]&lt;=200,"Medium Usage", IF(tbl_Customers[[#This Row],[total_day_minutes]]&lt;=250,"High Usage","Very High Usage")))</f>
        <v>Medium Usage</v>
      </c>
      <c r="AE2965" t="str">
        <f>IF(tbl_Customers[[#This Row],[total_intl_calls]]&lt;=5,"Low Calls", IF(tbl_Customers[[#This Row],[total_intl_calls]]&lt;=10, "Medium Calls", "High Calls"))</f>
        <v>Low Calls</v>
      </c>
      <c r="AF29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5" t="str">
        <f>IF(tbl_Customers[[#This Row],[Churn_Risk_Score]]&gt;=10,"High Risk", IF(tbl_Customers[[#This Row],[Churn_Risk_Score]]&gt;=5,"Medium Risk","Low Risk"))</f>
        <v>Low Risk</v>
      </c>
      <c r="AH2965">
        <f>tbl_Customers[[#This Row],[total_day_charge]] + tbl_Customers[[#This Row],[total_eve_charge]] + tbl_Customers[[#This Row],[total_night_charge]] + tbl_Customers[[#This Row],[total_intl_charge]]</f>
        <v>50.899999999999991</v>
      </c>
    </row>
    <row r="2966" spans="1:34"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t="str">
        <f>IF(tbl_Customers[[#This Row],[total_intl_charge]] &lt;= 3, "Low Charges", "High Charges")</f>
        <v>Low Charges</v>
      </c>
      <c r="Z2966" t="str">
        <f>IF(tbl_Customers[[#This Row],[total_eve_calls]]&lt;=80,"Low Calls",
IF(tbl_Customers[[#This Row],[total_eve_calls]]&lt;=120,"Medium Calls","High Calls"))</f>
        <v>Medium Calls</v>
      </c>
      <c r="AA2966" t="str">
        <f>IF(tbl_Customers[[#This Row],[total_eve_charge]]&lt;=15,"Low Charges",
IF(tbl_Customers[[#This Row],[total_eve_charge]]&lt;=20,"Medium Charges","High Charges"))</f>
        <v>Medium Charges</v>
      </c>
      <c r="AB2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66" t="str">
        <f>IF(tbl_Customers[[#This Row],[number_vmail_messages]] = 0, "No Usage", IF(tbl_Customers[[#This Row],[number_vmail_messages]] &lt;= 20, "Low Usage", IF(tbl_Customers[[#This Row],[number_vmail_messages]] &lt;= 40, "Medium Usgae", "High Usage")))</f>
        <v>Medium Usgae</v>
      </c>
      <c r="AD2966" t="str">
        <f>IF(tbl_Customers[[#This Row],[total_day_minutes]]&lt;=150,"Low Usage", IF(tbl_Customers[[#This Row],[total_day_minutes]]&lt;=200,"Medium Usage", IF(tbl_Customers[[#This Row],[total_day_minutes]]&lt;=250,"High Usage","Very High Usage")))</f>
        <v>Low Usage</v>
      </c>
      <c r="AE2966" t="str">
        <f>IF(tbl_Customers[[#This Row],[total_intl_calls]]&lt;=5,"Low Calls", IF(tbl_Customers[[#This Row],[total_intl_calls]]&lt;=10, "Medium Calls", "High Calls"))</f>
        <v>Low Calls</v>
      </c>
      <c r="AF29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6" t="str">
        <f>IF(tbl_Customers[[#This Row],[Churn_Risk_Score]]&gt;=10,"High Risk", IF(tbl_Customers[[#This Row],[Churn_Risk_Score]]&gt;=5,"Medium Risk","Low Risk"))</f>
        <v>Low Risk</v>
      </c>
      <c r="AH2966">
        <f>tbl_Customers[[#This Row],[total_day_charge]] + tbl_Customers[[#This Row],[total_eve_charge]] + tbl_Customers[[#This Row],[total_night_charge]] + tbl_Customers[[#This Row],[total_intl_charge]]</f>
        <v>48.88</v>
      </c>
    </row>
    <row r="2967" spans="1:34"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t="str">
        <f>IF(tbl_Customers[[#This Row],[total_intl_charge]] &lt;= 3, "Low Charges", "High Charges")</f>
        <v>Low Charges</v>
      </c>
      <c r="Z2967" t="str">
        <f>IF(tbl_Customers[[#This Row],[total_eve_calls]]&lt;=80,"Low Calls",
IF(tbl_Customers[[#This Row],[total_eve_calls]]&lt;=120,"Medium Calls","High Calls"))</f>
        <v>Low Calls</v>
      </c>
      <c r="AA2967" t="str">
        <f>IF(tbl_Customers[[#This Row],[total_eve_charge]]&lt;=15,"Low Charges",
IF(tbl_Customers[[#This Row],[total_eve_charge]]&lt;=20,"Medium Charges","High Charges"))</f>
        <v>Low Charges</v>
      </c>
      <c r="AB2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7" t="str">
        <f>IF(tbl_Customers[[#This Row],[number_vmail_messages]] = 0, "No Usage", IF(tbl_Customers[[#This Row],[number_vmail_messages]] &lt;= 20, "Low Usage", IF(tbl_Customers[[#This Row],[number_vmail_messages]] &lt;= 40, "Medium Usgae", "High Usage")))</f>
        <v>No Usage</v>
      </c>
      <c r="AD2967" t="str">
        <f>IF(tbl_Customers[[#This Row],[total_day_minutes]]&lt;=150,"Low Usage", IF(tbl_Customers[[#This Row],[total_day_minutes]]&lt;=200,"Medium Usage", IF(tbl_Customers[[#This Row],[total_day_minutes]]&lt;=250,"High Usage","Very High Usage")))</f>
        <v>Low Usage</v>
      </c>
      <c r="AE2967" t="str">
        <f>IF(tbl_Customers[[#This Row],[total_intl_calls]]&lt;=5,"Low Calls", IF(tbl_Customers[[#This Row],[total_intl_calls]]&lt;=10, "Medium Calls", "High Calls"))</f>
        <v>Low Calls</v>
      </c>
      <c r="AF29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7" t="str">
        <f>IF(tbl_Customers[[#This Row],[Churn_Risk_Score]]&gt;=10,"High Risk", IF(tbl_Customers[[#This Row],[Churn_Risk_Score]]&gt;=5,"Medium Risk","Low Risk"))</f>
        <v>Low Risk</v>
      </c>
      <c r="AH2967">
        <f>tbl_Customers[[#This Row],[total_day_charge]] + tbl_Customers[[#This Row],[total_eve_charge]] + tbl_Customers[[#This Row],[total_night_charge]] + tbl_Customers[[#This Row],[total_intl_charge]]</f>
        <v>52.6</v>
      </c>
    </row>
    <row r="2968" spans="1:34"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t="str">
        <f>IF(tbl_Customers[[#This Row],[total_intl_charge]] &lt;= 3, "Low Charges", "High Charges")</f>
        <v>Low Charges</v>
      </c>
      <c r="Z2968" t="str">
        <f>IF(tbl_Customers[[#This Row],[total_eve_calls]]&lt;=80,"Low Calls",
IF(tbl_Customers[[#This Row],[total_eve_calls]]&lt;=120,"Medium Calls","High Calls"))</f>
        <v>Low Calls</v>
      </c>
      <c r="AA2968" t="str">
        <f>IF(tbl_Customers[[#This Row],[total_eve_charge]]&lt;=15,"Low Charges",
IF(tbl_Customers[[#This Row],[total_eve_charge]]&lt;=20,"Medium Charges","High Charges"))</f>
        <v>Low Charges</v>
      </c>
      <c r="AB2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8" t="str">
        <f>IF(tbl_Customers[[#This Row],[number_vmail_messages]] = 0, "No Usage", IF(tbl_Customers[[#This Row],[number_vmail_messages]] &lt;= 20, "Low Usage", IF(tbl_Customers[[#This Row],[number_vmail_messages]] &lt;= 40, "Medium Usgae", "High Usage")))</f>
        <v>No Usage</v>
      </c>
      <c r="AD2968" t="str">
        <f>IF(tbl_Customers[[#This Row],[total_day_minutes]]&lt;=150,"Low Usage", IF(tbl_Customers[[#This Row],[total_day_minutes]]&lt;=200,"Medium Usage", IF(tbl_Customers[[#This Row],[total_day_minutes]]&lt;=250,"High Usage","Very High Usage")))</f>
        <v>Low Usage</v>
      </c>
      <c r="AE2968" t="str">
        <f>IF(tbl_Customers[[#This Row],[total_intl_calls]]&lt;=5,"Low Calls", IF(tbl_Customers[[#This Row],[total_intl_calls]]&lt;=10, "Medium Calls", "High Calls"))</f>
        <v>Low Calls</v>
      </c>
      <c r="AF29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8" t="str">
        <f>IF(tbl_Customers[[#This Row],[Churn_Risk_Score]]&gt;=10,"High Risk", IF(tbl_Customers[[#This Row],[Churn_Risk_Score]]&gt;=5,"Medium Risk","Low Risk"))</f>
        <v>Low Risk</v>
      </c>
      <c r="AH2968">
        <f>tbl_Customers[[#This Row],[total_day_charge]] + tbl_Customers[[#This Row],[total_eve_charge]] + tbl_Customers[[#This Row],[total_night_charge]] + tbl_Customers[[#This Row],[total_intl_charge]]</f>
        <v>51.03</v>
      </c>
    </row>
    <row r="2969" spans="1:34"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t="str">
        <f>IF(tbl_Customers[[#This Row],[total_intl_charge]] &lt;= 3, "Low Charges", "High Charges")</f>
        <v>Low Charges</v>
      </c>
      <c r="Z2969" t="str">
        <f>IF(tbl_Customers[[#This Row],[total_eve_calls]]&lt;=80,"Low Calls",
IF(tbl_Customers[[#This Row],[total_eve_calls]]&lt;=120,"Medium Calls","High Calls"))</f>
        <v>High Calls</v>
      </c>
      <c r="AA2969" t="str">
        <f>IF(tbl_Customers[[#This Row],[total_eve_charge]]&lt;=15,"Low Charges",
IF(tbl_Customers[[#This Row],[total_eve_charge]]&lt;=20,"Medium Charges","High Charges"))</f>
        <v>High Charges</v>
      </c>
      <c r="AB2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9" t="str">
        <f>IF(tbl_Customers[[#This Row],[number_vmail_messages]] = 0, "No Usage", IF(tbl_Customers[[#This Row],[number_vmail_messages]] &lt;= 20, "Low Usage", IF(tbl_Customers[[#This Row],[number_vmail_messages]] &lt;= 40, "Medium Usgae", "High Usage")))</f>
        <v>No Usage</v>
      </c>
      <c r="AD2969" t="str">
        <f>IF(tbl_Customers[[#This Row],[total_day_minutes]]&lt;=150,"Low Usage", IF(tbl_Customers[[#This Row],[total_day_minutes]]&lt;=200,"Medium Usage", IF(tbl_Customers[[#This Row],[total_day_minutes]]&lt;=250,"High Usage","Very High Usage")))</f>
        <v>Low Usage</v>
      </c>
      <c r="AE2969" t="str">
        <f>IF(tbl_Customers[[#This Row],[total_intl_calls]]&lt;=5,"Low Calls", IF(tbl_Customers[[#This Row],[total_intl_calls]]&lt;=10, "Medium Calls", "High Calls"))</f>
        <v>Low Calls</v>
      </c>
      <c r="AF29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9" t="str">
        <f>IF(tbl_Customers[[#This Row],[Churn_Risk_Score]]&gt;=10,"High Risk", IF(tbl_Customers[[#This Row],[Churn_Risk_Score]]&gt;=5,"Medium Risk","Low Risk"))</f>
        <v>Low Risk</v>
      </c>
      <c r="AH2969">
        <f>tbl_Customers[[#This Row],[total_day_charge]] + tbl_Customers[[#This Row],[total_eve_charge]] + tbl_Customers[[#This Row],[total_night_charge]] + tbl_Customers[[#This Row],[total_intl_charge]]</f>
        <v>49.9</v>
      </c>
    </row>
    <row r="2970" spans="1:34"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t="str">
        <f>IF(tbl_Customers[[#This Row],[total_intl_charge]] &lt;= 3, "Low Charges", "High Charges")</f>
        <v>High Charges</v>
      </c>
      <c r="Z2970" t="str">
        <f>IF(tbl_Customers[[#This Row],[total_eve_calls]]&lt;=80,"Low Calls",
IF(tbl_Customers[[#This Row],[total_eve_calls]]&lt;=120,"Medium Calls","High Calls"))</f>
        <v>Medium Calls</v>
      </c>
      <c r="AA2970" t="str">
        <f>IF(tbl_Customers[[#This Row],[total_eve_charge]]&lt;=15,"Low Charges",
IF(tbl_Customers[[#This Row],[total_eve_charge]]&lt;=20,"Medium Charges","High Charges"))</f>
        <v>Medium Charges</v>
      </c>
      <c r="AB2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0" t="str">
        <f>IF(tbl_Customers[[#This Row],[number_vmail_messages]] = 0, "No Usage", IF(tbl_Customers[[#This Row],[number_vmail_messages]] &lt;= 20, "Low Usage", IF(tbl_Customers[[#This Row],[number_vmail_messages]] &lt;= 40, "Medium Usgae", "High Usage")))</f>
        <v>No Usage</v>
      </c>
      <c r="AD2970" t="str">
        <f>IF(tbl_Customers[[#This Row],[total_day_minutes]]&lt;=150,"Low Usage", IF(tbl_Customers[[#This Row],[total_day_minutes]]&lt;=200,"Medium Usage", IF(tbl_Customers[[#This Row],[total_day_minutes]]&lt;=250,"High Usage","Very High Usage")))</f>
        <v>Low Usage</v>
      </c>
      <c r="AE2970" t="str">
        <f>IF(tbl_Customers[[#This Row],[total_intl_calls]]&lt;=5,"Low Calls", IF(tbl_Customers[[#This Row],[total_intl_calls]]&lt;=10, "Medium Calls", "High Calls"))</f>
        <v>Low Calls</v>
      </c>
      <c r="AF29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0" t="str">
        <f>IF(tbl_Customers[[#This Row],[Churn_Risk_Score]]&gt;=10,"High Risk", IF(tbl_Customers[[#This Row],[Churn_Risk_Score]]&gt;=5,"Medium Risk","Low Risk"))</f>
        <v>Low Risk</v>
      </c>
      <c r="AH2970">
        <f>tbl_Customers[[#This Row],[total_day_charge]] + tbl_Customers[[#This Row],[total_eve_charge]] + tbl_Customers[[#This Row],[total_night_charge]] + tbl_Customers[[#This Row],[total_intl_charge]]</f>
        <v>55.13</v>
      </c>
    </row>
    <row r="2971" spans="1:34"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t="str">
        <f>IF(tbl_Customers[[#This Row],[total_intl_charge]] &lt;= 3, "Low Charges", "High Charges")</f>
        <v>Low Charges</v>
      </c>
      <c r="Z2971" t="str">
        <f>IF(tbl_Customers[[#This Row],[total_eve_calls]]&lt;=80,"Low Calls",
IF(tbl_Customers[[#This Row],[total_eve_calls]]&lt;=120,"Medium Calls","High Calls"))</f>
        <v>Medium Calls</v>
      </c>
      <c r="AA2971" t="str">
        <f>IF(tbl_Customers[[#This Row],[total_eve_charge]]&lt;=15,"Low Charges",
IF(tbl_Customers[[#This Row],[total_eve_charge]]&lt;=20,"Medium Charges","High Charges"))</f>
        <v>Low Charges</v>
      </c>
      <c r="AB2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1" t="str">
        <f>IF(tbl_Customers[[#This Row],[number_vmail_messages]] = 0, "No Usage", IF(tbl_Customers[[#This Row],[number_vmail_messages]] &lt;= 20, "Low Usage", IF(tbl_Customers[[#This Row],[number_vmail_messages]] &lt;= 40, "Medium Usgae", "High Usage")))</f>
        <v>Medium Usgae</v>
      </c>
      <c r="AD2971" t="str">
        <f>IF(tbl_Customers[[#This Row],[total_day_minutes]]&lt;=150,"Low Usage", IF(tbl_Customers[[#This Row],[total_day_minutes]]&lt;=200,"Medium Usage", IF(tbl_Customers[[#This Row],[total_day_minutes]]&lt;=250,"High Usage","Very High Usage")))</f>
        <v>High Usage</v>
      </c>
      <c r="AE2971" t="str">
        <f>IF(tbl_Customers[[#This Row],[total_intl_calls]]&lt;=5,"Low Calls", IF(tbl_Customers[[#This Row],[total_intl_calls]]&lt;=10, "Medium Calls", "High Calls"))</f>
        <v>Low Calls</v>
      </c>
      <c r="AF29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1" t="str">
        <f>IF(tbl_Customers[[#This Row],[Churn_Risk_Score]]&gt;=10,"High Risk", IF(tbl_Customers[[#This Row],[Churn_Risk_Score]]&gt;=5,"Medium Risk","Low Risk"))</f>
        <v>Low Risk</v>
      </c>
      <c r="AH2971">
        <f>tbl_Customers[[#This Row],[total_day_charge]] + tbl_Customers[[#This Row],[total_eve_charge]] + tbl_Customers[[#This Row],[total_night_charge]] + tbl_Customers[[#This Row],[total_intl_charge]]</f>
        <v>56.9</v>
      </c>
    </row>
    <row r="2972" spans="1:34"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t="str">
        <f>IF(tbl_Customers[[#This Row],[total_intl_charge]] &lt;= 3, "Low Charges", "High Charges")</f>
        <v>High Charges</v>
      </c>
      <c r="Z2972" t="str">
        <f>IF(tbl_Customers[[#This Row],[total_eve_calls]]&lt;=80,"Low Calls",
IF(tbl_Customers[[#This Row],[total_eve_calls]]&lt;=120,"Medium Calls","High Calls"))</f>
        <v>Medium Calls</v>
      </c>
      <c r="AA2972" t="str">
        <f>IF(tbl_Customers[[#This Row],[total_eve_charge]]&lt;=15,"Low Charges",
IF(tbl_Customers[[#This Row],[total_eve_charge]]&lt;=20,"Medium Charges","High Charges"))</f>
        <v>Low Charges</v>
      </c>
      <c r="AB2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2" t="str">
        <f>IF(tbl_Customers[[#This Row],[number_vmail_messages]] = 0, "No Usage", IF(tbl_Customers[[#This Row],[number_vmail_messages]] &lt;= 20, "Low Usage", IF(tbl_Customers[[#This Row],[number_vmail_messages]] &lt;= 40, "Medium Usgae", "High Usage")))</f>
        <v>No Usage</v>
      </c>
      <c r="AD2972" t="str">
        <f>IF(tbl_Customers[[#This Row],[total_day_minutes]]&lt;=150,"Low Usage", IF(tbl_Customers[[#This Row],[total_day_minutes]]&lt;=200,"Medium Usage", IF(tbl_Customers[[#This Row],[total_day_minutes]]&lt;=250,"High Usage","Very High Usage")))</f>
        <v>Medium Usage</v>
      </c>
      <c r="AE2972" t="str">
        <f>IF(tbl_Customers[[#This Row],[total_intl_calls]]&lt;=5,"Low Calls", IF(tbl_Customers[[#This Row],[total_intl_calls]]&lt;=10, "Medium Calls", "High Calls"))</f>
        <v>Low Calls</v>
      </c>
      <c r="AF29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2" t="str">
        <f>IF(tbl_Customers[[#This Row],[Churn_Risk_Score]]&gt;=10,"High Risk", IF(tbl_Customers[[#This Row],[Churn_Risk_Score]]&gt;=5,"Medium Risk","Low Risk"))</f>
        <v>Low Risk</v>
      </c>
      <c r="AH2972">
        <f>tbl_Customers[[#This Row],[total_day_charge]] + tbl_Customers[[#This Row],[total_eve_charge]] + tbl_Customers[[#This Row],[total_night_charge]] + tbl_Customers[[#This Row],[total_intl_charge]]</f>
        <v>56.31</v>
      </c>
    </row>
    <row r="2973" spans="1:34"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t="str">
        <f>IF(tbl_Customers[[#This Row],[total_intl_charge]] &lt;= 3, "Low Charges", "High Charges")</f>
        <v>High Charges</v>
      </c>
      <c r="Z2973" t="str">
        <f>IF(tbl_Customers[[#This Row],[total_eve_calls]]&lt;=80,"Low Calls",
IF(tbl_Customers[[#This Row],[total_eve_calls]]&lt;=120,"Medium Calls","High Calls"))</f>
        <v>Medium Calls</v>
      </c>
      <c r="AA2973" t="str">
        <f>IF(tbl_Customers[[#This Row],[total_eve_charge]]&lt;=15,"Low Charges",
IF(tbl_Customers[[#This Row],[total_eve_charge]]&lt;=20,"Medium Charges","High Charges"))</f>
        <v>High Charges</v>
      </c>
      <c r="AB2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3" t="str">
        <f>IF(tbl_Customers[[#This Row],[number_vmail_messages]] = 0, "No Usage", IF(tbl_Customers[[#This Row],[number_vmail_messages]] &lt;= 20, "Low Usage", IF(tbl_Customers[[#This Row],[number_vmail_messages]] &lt;= 40, "Medium Usgae", "High Usage")))</f>
        <v>No Usage</v>
      </c>
      <c r="AD2973" t="str">
        <f>IF(tbl_Customers[[#This Row],[total_day_minutes]]&lt;=150,"Low Usage", IF(tbl_Customers[[#This Row],[total_day_minutes]]&lt;=200,"Medium Usage", IF(tbl_Customers[[#This Row],[total_day_minutes]]&lt;=250,"High Usage","Very High Usage")))</f>
        <v>High Usage</v>
      </c>
      <c r="AE2973" t="str">
        <f>IF(tbl_Customers[[#This Row],[total_intl_calls]]&lt;=5,"Low Calls", IF(tbl_Customers[[#This Row],[total_intl_calls]]&lt;=10, "Medium Calls", "High Calls"))</f>
        <v>Medium Calls</v>
      </c>
      <c r="AF29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3" t="str">
        <f>IF(tbl_Customers[[#This Row],[Churn_Risk_Score]]&gt;=10,"High Risk", IF(tbl_Customers[[#This Row],[Churn_Risk_Score]]&gt;=5,"Medium Risk","Low Risk"))</f>
        <v>Low Risk</v>
      </c>
      <c r="AH2973">
        <f>tbl_Customers[[#This Row],[total_day_charge]] + tbl_Customers[[#This Row],[total_eve_charge]] + tbl_Customers[[#This Row],[total_night_charge]] + tbl_Customers[[#This Row],[total_intl_charge]]</f>
        <v>70.73</v>
      </c>
    </row>
    <row r="2974" spans="1:34"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t="str">
        <f>IF(tbl_Customers[[#This Row],[total_intl_charge]] &lt;= 3, "Low Charges", "High Charges")</f>
        <v>Low Charges</v>
      </c>
      <c r="Z2974" t="str">
        <f>IF(tbl_Customers[[#This Row],[total_eve_calls]]&lt;=80,"Low Calls",
IF(tbl_Customers[[#This Row],[total_eve_calls]]&lt;=120,"Medium Calls","High Calls"))</f>
        <v>Medium Calls</v>
      </c>
      <c r="AA2974" t="str">
        <f>IF(tbl_Customers[[#This Row],[total_eve_charge]]&lt;=15,"Low Charges",
IF(tbl_Customers[[#This Row],[total_eve_charge]]&lt;=20,"Medium Charges","High Charges"))</f>
        <v>Medium Charges</v>
      </c>
      <c r="AB2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4" t="str">
        <f>IF(tbl_Customers[[#This Row],[number_vmail_messages]] = 0, "No Usage", IF(tbl_Customers[[#This Row],[number_vmail_messages]] &lt;= 20, "Low Usage", IF(tbl_Customers[[#This Row],[number_vmail_messages]] &lt;= 40, "Medium Usgae", "High Usage")))</f>
        <v>Medium Usgae</v>
      </c>
      <c r="AD2974" t="str">
        <f>IF(tbl_Customers[[#This Row],[total_day_minutes]]&lt;=150,"Low Usage", IF(tbl_Customers[[#This Row],[total_day_minutes]]&lt;=200,"Medium Usage", IF(tbl_Customers[[#This Row],[total_day_minutes]]&lt;=250,"High Usage","Very High Usage")))</f>
        <v>Low Usage</v>
      </c>
      <c r="AE2974" t="str">
        <f>IF(tbl_Customers[[#This Row],[total_intl_calls]]&lt;=5,"Low Calls", IF(tbl_Customers[[#This Row],[total_intl_calls]]&lt;=10, "Medium Calls", "High Calls"))</f>
        <v>Low Calls</v>
      </c>
      <c r="AF29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4" t="str">
        <f>IF(tbl_Customers[[#This Row],[Churn_Risk_Score]]&gt;=10,"High Risk", IF(tbl_Customers[[#This Row],[Churn_Risk_Score]]&gt;=5,"Medium Risk","Low Risk"))</f>
        <v>Low Risk</v>
      </c>
      <c r="AH2974">
        <f>tbl_Customers[[#This Row],[total_day_charge]] + tbl_Customers[[#This Row],[total_eve_charge]] + tbl_Customers[[#This Row],[total_night_charge]] + tbl_Customers[[#This Row],[total_intl_charge]]</f>
        <v>49.03</v>
      </c>
    </row>
    <row r="2975" spans="1:34"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t="str">
        <f>IF(tbl_Customers[[#This Row],[total_intl_charge]] &lt;= 3, "Low Charges", "High Charges")</f>
        <v>Low Charges</v>
      </c>
      <c r="Z2975" t="str">
        <f>IF(tbl_Customers[[#This Row],[total_eve_calls]]&lt;=80,"Low Calls",
IF(tbl_Customers[[#This Row],[total_eve_calls]]&lt;=120,"Medium Calls","High Calls"))</f>
        <v>High Calls</v>
      </c>
      <c r="AA2975" t="str">
        <f>IF(tbl_Customers[[#This Row],[total_eve_charge]]&lt;=15,"Low Charges",
IF(tbl_Customers[[#This Row],[total_eve_charge]]&lt;=20,"Medium Charges","High Charges"))</f>
        <v>Medium Charges</v>
      </c>
      <c r="AB2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75" t="str">
        <f>IF(tbl_Customers[[#This Row],[number_vmail_messages]] = 0, "No Usage", IF(tbl_Customers[[#This Row],[number_vmail_messages]] &lt;= 20, "Low Usage", IF(tbl_Customers[[#This Row],[number_vmail_messages]] &lt;= 40, "Medium Usgae", "High Usage")))</f>
        <v>No Usage</v>
      </c>
      <c r="AD2975" t="str">
        <f>IF(tbl_Customers[[#This Row],[total_day_minutes]]&lt;=150,"Low Usage", IF(tbl_Customers[[#This Row],[total_day_minutes]]&lt;=200,"Medium Usage", IF(tbl_Customers[[#This Row],[total_day_minutes]]&lt;=250,"High Usage","Very High Usage")))</f>
        <v>Low Usage</v>
      </c>
      <c r="AE2975" t="str">
        <f>IF(tbl_Customers[[#This Row],[total_intl_calls]]&lt;=5,"Low Calls", IF(tbl_Customers[[#This Row],[total_intl_calls]]&lt;=10, "Medium Calls", "High Calls"))</f>
        <v>Low Calls</v>
      </c>
      <c r="AF29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5" t="str">
        <f>IF(tbl_Customers[[#This Row],[Churn_Risk_Score]]&gt;=10,"High Risk", IF(tbl_Customers[[#This Row],[Churn_Risk_Score]]&gt;=5,"Medium Risk","Low Risk"))</f>
        <v>Low Risk</v>
      </c>
      <c r="AH2975">
        <f>tbl_Customers[[#This Row],[total_day_charge]] + tbl_Customers[[#This Row],[total_eve_charge]] + tbl_Customers[[#This Row],[total_night_charge]] + tbl_Customers[[#This Row],[total_intl_charge]]</f>
        <v>43.080000000000013</v>
      </c>
    </row>
    <row r="2976" spans="1:34"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t="str">
        <f>IF(tbl_Customers[[#This Row],[total_intl_charge]] &lt;= 3, "Low Charges", "High Charges")</f>
        <v>High Charges</v>
      </c>
      <c r="Z2976" t="str">
        <f>IF(tbl_Customers[[#This Row],[total_eve_calls]]&lt;=80,"Low Calls",
IF(tbl_Customers[[#This Row],[total_eve_calls]]&lt;=120,"Medium Calls","High Calls"))</f>
        <v>Medium Calls</v>
      </c>
      <c r="AA2976" t="str">
        <f>IF(tbl_Customers[[#This Row],[total_eve_charge]]&lt;=15,"Low Charges",
IF(tbl_Customers[[#This Row],[total_eve_charge]]&lt;=20,"Medium Charges","High Charges"))</f>
        <v>Low Charges</v>
      </c>
      <c r="AB2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6" t="str">
        <f>IF(tbl_Customers[[#This Row],[number_vmail_messages]] = 0, "No Usage", IF(tbl_Customers[[#This Row],[number_vmail_messages]] &lt;= 20, "Low Usage", IF(tbl_Customers[[#This Row],[number_vmail_messages]] &lt;= 40, "Medium Usgae", "High Usage")))</f>
        <v>No Usage</v>
      </c>
      <c r="AD2976" t="str">
        <f>IF(tbl_Customers[[#This Row],[total_day_minutes]]&lt;=150,"Low Usage", IF(tbl_Customers[[#This Row],[total_day_minutes]]&lt;=200,"Medium Usage", IF(tbl_Customers[[#This Row],[total_day_minutes]]&lt;=250,"High Usage","Very High Usage")))</f>
        <v>Medium Usage</v>
      </c>
      <c r="AE2976" t="str">
        <f>IF(tbl_Customers[[#This Row],[total_intl_calls]]&lt;=5,"Low Calls", IF(tbl_Customers[[#This Row],[total_intl_calls]]&lt;=10, "Medium Calls", "High Calls"))</f>
        <v>Medium Calls</v>
      </c>
      <c r="AF29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6" t="str">
        <f>IF(tbl_Customers[[#This Row],[Churn_Risk_Score]]&gt;=10,"High Risk", IF(tbl_Customers[[#This Row],[Churn_Risk_Score]]&gt;=5,"Medium Risk","Low Risk"))</f>
        <v>Low Risk</v>
      </c>
      <c r="AH2976">
        <f>tbl_Customers[[#This Row],[total_day_charge]] + tbl_Customers[[#This Row],[total_eve_charge]] + tbl_Customers[[#This Row],[total_night_charge]] + tbl_Customers[[#This Row],[total_intl_charge]]</f>
        <v>59.94</v>
      </c>
    </row>
    <row r="2977" spans="1:34"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t="str">
        <f>IF(tbl_Customers[[#This Row],[total_intl_charge]] &lt;= 3, "Low Charges", "High Charges")</f>
        <v>Low Charges</v>
      </c>
      <c r="Z2977" t="str">
        <f>IF(tbl_Customers[[#This Row],[total_eve_calls]]&lt;=80,"Low Calls",
IF(tbl_Customers[[#This Row],[total_eve_calls]]&lt;=120,"Medium Calls","High Calls"))</f>
        <v>Medium Calls</v>
      </c>
      <c r="AA2977" t="str">
        <f>IF(tbl_Customers[[#This Row],[total_eve_charge]]&lt;=15,"Low Charges",
IF(tbl_Customers[[#This Row],[total_eve_charge]]&lt;=20,"Medium Charges","High Charges"))</f>
        <v>Low Charges</v>
      </c>
      <c r="AB2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7" t="str">
        <f>IF(tbl_Customers[[#This Row],[number_vmail_messages]] = 0, "No Usage", IF(tbl_Customers[[#This Row],[number_vmail_messages]] &lt;= 20, "Low Usage", IF(tbl_Customers[[#This Row],[number_vmail_messages]] &lt;= 40, "Medium Usgae", "High Usage")))</f>
        <v>No Usage</v>
      </c>
      <c r="AD2977" t="str">
        <f>IF(tbl_Customers[[#This Row],[total_day_minutes]]&lt;=150,"Low Usage", IF(tbl_Customers[[#This Row],[total_day_minutes]]&lt;=200,"Medium Usage", IF(tbl_Customers[[#This Row],[total_day_minutes]]&lt;=250,"High Usage","Very High Usage")))</f>
        <v>Medium Usage</v>
      </c>
      <c r="AE2977" t="str">
        <f>IF(tbl_Customers[[#This Row],[total_intl_calls]]&lt;=5,"Low Calls", IF(tbl_Customers[[#This Row],[total_intl_calls]]&lt;=10, "Medium Calls", "High Calls"))</f>
        <v>High Calls</v>
      </c>
      <c r="AF29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7" t="str">
        <f>IF(tbl_Customers[[#This Row],[Churn_Risk_Score]]&gt;=10,"High Risk", IF(tbl_Customers[[#This Row],[Churn_Risk_Score]]&gt;=5,"Medium Risk","Low Risk"))</f>
        <v>Low Risk</v>
      </c>
      <c r="AH2977">
        <f>tbl_Customers[[#This Row],[total_day_charge]] + tbl_Customers[[#This Row],[total_eve_charge]] + tbl_Customers[[#This Row],[total_night_charge]] + tbl_Customers[[#This Row],[total_intl_charge]]</f>
        <v>54.480000000000004</v>
      </c>
    </row>
    <row r="2978" spans="1:34"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t="str">
        <f>IF(tbl_Customers[[#This Row],[total_intl_charge]] &lt;= 3, "Low Charges", "High Charges")</f>
        <v>High Charges</v>
      </c>
      <c r="Z2978" t="str">
        <f>IF(tbl_Customers[[#This Row],[total_eve_calls]]&lt;=80,"Low Calls",
IF(tbl_Customers[[#This Row],[total_eve_calls]]&lt;=120,"Medium Calls","High Calls"))</f>
        <v>Low Calls</v>
      </c>
      <c r="AA2978" t="str">
        <f>IF(tbl_Customers[[#This Row],[total_eve_charge]]&lt;=15,"Low Charges",
IF(tbl_Customers[[#This Row],[total_eve_charge]]&lt;=20,"Medium Charges","High Charges"))</f>
        <v>High Charges</v>
      </c>
      <c r="AB2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8" t="str">
        <f>IF(tbl_Customers[[#This Row],[number_vmail_messages]] = 0, "No Usage", IF(tbl_Customers[[#This Row],[number_vmail_messages]] &lt;= 20, "Low Usage", IF(tbl_Customers[[#This Row],[number_vmail_messages]] &lt;= 40, "Medium Usgae", "High Usage")))</f>
        <v>No Usage</v>
      </c>
      <c r="AD2978" t="str">
        <f>IF(tbl_Customers[[#This Row],[total_day_minutes]]&lt;=150,"Low Usage", IF(tbl_Customers[[#This Row],[total_day_minutes]]&lt;=200,"Medium Usage", IF(tbl_Customers[[#This Row],[total_day_minutes]]&lt;=250,"High Usage","Very High Usage")))</f>
        <v>Medium Usage</v>
      </c>
      <c r="AE2978" t="str">
        <f>IF(tbl_Customers[[#This Row],[total_intl_calls]]&lt;=5,"Low Calls", IF(tbl_Customers[[#This Row],[total_intl_calls]]&lt;=10, "Medium Calls", "High Calls"))</f>
        <v>Low Calls</v>
      </c>
      <c r="AF29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8" t="str">
        <f>IF(tbl_Customers[[#This Row],[Churn_Risk_Score]]&gt;=10,"High Risk", IF(tbl_Customers[[#This Row],[Churn_Risk_Score]]&gt;=5,"Medium Risk","Low Risk"))</f>
        <v>Low Risk</v>
      </c>
      <c r="AH2978">
        <f>tbl_Customers[[#This Row],[total_day_charge]] + tbl_Customers[[#This Row],[total_eve_charge]] + tbl_Customers[[#This Row],[total_night_charge]] + tbl_Customers[[#This Row],[total_intl_charge]]</f>
        <v>60.6</v>
      </c>
    </row>
    <row r="2979" spans="1:34"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t="str">
        <f>IF(tbl_Customers[[#This Row],[total_intl_charge]] &lt;= 3, "Low Charges", "High Charges")</f>
        <v>Low Charges</v>
      </c>
      <c r="Z2979" t="str">
        <f>IF(tbl_Customers[[#This Row],[total_eve_calls]]&lt;=80,"Low Calls",
IF(tbl_Customers[[#This Row],[total_eve_calls]]&lt;=120,"Medium Calls","High Calls"))</f>
        <v>High Calls</v>
      </c>
      <c r="AA2979" t="str">
        <f>IF(tbl_Customers[[#This Row],[total_eve_charge]]&lt;=15,"Low Charges",
IF(tbl_Customers[[#This Row],[total_eve_charge]]&lt;=20,"Medium Charges","High Charges"))</f>
        <v>Medium Charges</v>
      </c>
      <c r="AB2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9" t="str">
        <f>IF(tbl_Customers[[#This Row],[number_vmail_messages]] = 0, "No Usage", IF(tbl_Customers[[#This Row],[number_vmail_messages]] &lt;= 20, "Low Usage", IF(tbl_Customers[[#This Row],[number_vmail_messages]] &lt;= 40, "Medium Usgae", "High Usage")))</f>
        <v>Medium Usgae</v>
      </c>
      <c r="AD2979" t="str">
        <f>IF(tbl_Customers[[#This Row],[total_day_minutes]]&lt;=150,"Low Usage", IF(tbl_Customers[[#This Row],[total_day_minutes]]&lt;=200,"Medium Usage", IF(tbl_Customers[[#This Row],[total_day_minutes]]&lt;=250,"High Usage","Very High Usage")))</f>
        <v>Medium Usage</v>
      </c>
      <c r="AE2979" t="str">
        <f>IF(tbl_Customers[[#This Row],[total_intl_calls]]&lt;=5,"Low Calls", IF(tbl_Customers[[#This Row],[total_intl_calls]]&lt;=10, "Medium Calls", "High Calls"))</f>
        <v>Low Calls</v>
      </c>
      <c r="AF29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9" t="str">
        <f>IF(tbl_Customers[[#This Row],[Churn_Risk_Score]]&gt;=10,"High Risk", IF(tbl_Customers[[#This Row],[Churn_Risk_Score]]&gt;=5,"Medium Risk","Low Risk"))</f>
        <v>Low Risk</v>
      </c>
      <c r="AH2979">
        <f>tbl_Customers[[#This Row],[total_day_charge]] + tbl_Customers[[#This Row],[total_eve_charge]] + tbl_Customers[[#This Row],[total_night_charge]] + tbl_Customers[[#This Row],[total_intl_charge]]</f>
        <v>56.510000000000005</v>
      </c>
    </row>
    <row r="2980" spans="1:34"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t="str">
        <f>IF(tbl_Customers[[#This Row],[total_intl_charge]] &lt;= 3, "Low Charges", "High Charges")</f>
        <v>Low Charges</v>
      </c>
      <c r="Z2980" t="str">
        <f>IF(tbl_Customers[[#This Row],[total_eve_calls]]&lt;=80,"Low Calls",
IF(tbl_Customers[[#This Row],[total_eve_calls]]&lt;=120,"Medium Calls","High Calls"))</f>
        <v>Medium Calls</v>
      </c>
      <c r="AA2980" t="str">
        <f>IF(tbl_Customers[[#This Row],[total_eve_charge]]&lt;=15,"Low Charges",
IF(tbl_Customers[[#This Row],[total_eve_charge]]&lt;=20,"Medium Charges","High Charges"))</f>
        <v>High Charges</v>
      </c>
      <c r="AB2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0" t="str">
        <f>IF(tbl_Customers[[#This Row],[number_vmail_messages]] = 0, "No Usage", IF(tbl_Customers[[#This Row],[number_vmail_messages]] &lt;= 20, "Low Usage", IF(tbl_Customers[[#This Row],[number_vmail_messages]] &lt;= 40, "Medium Usgae", "High Usage")))</f>
        <v>High Usage</v>
      </c>
      <c r="AD2980" t="str">
        <f>IF(tbl_Customers[[#This Row],[total_day_minutes]]&lt;=150,"Low Usage", IF(tbl_Customers[[#This Row],[total_day_minutes]]&lt;=200,"Medium Usage", IF(tbl_Customers[[#This Row],[total_day_minutes]]&lt;=250,"High Usage","Very High Usage")))</f>
        <v>Low Usage</v>
      </c>
      <c r="AE2980" t="str">
        <f>IF(tbl_Customers[[#This Row],[total_intl_calls]]&lt;=5,"Low Calls", IF(tbl_Customers[[#This Row],[total_intl_calls]]&lt;=10, "Medium Calls", "High Calls"))</f>
        <v>Low Calls</v>
      </c>
      <c r="AF29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0" t="str">
        <f>IF(tbl_Customers[[#This Row],[Churn_Risk_Score]]&gt;=10,"High Risk", IF(tbl_Customers[[#This Row],[Churn_Risk_Score]]&gt;=5,"Medium Risk","Low Risk"))</f>
        <v>Low Risk</v>
      </c>
      <c r="AH2980">
        <f>tbl_Customers[[#This Row],[total_day_charge]] + tbl_Customers[[#This Row],[total_eve_charge]] + tbl_Customers[[#This Row],[total_night_charge]] + tbl_Customers[[#This Row],[total_intl_charge]]</f>
        <v>54.71</v>
      </c>
    </row>
    <row r="2981" spans="1:34"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t="str">
        <f>IF(tbl_Customers[[#This Row],[total_intl_charge]] &lt;= 3, "Low Charges", "High Charges")</f>
        <v>Low Charges</v>
      </c>
      <c r="Z2981" t="str">
        <f>IF(tbl_Customers[[#This Row],[total_eve_calls]]&lt;=80,"Low Calls",
IF(tbl_Customers[[#This Row],[total_eve_calls]]&lt;=120,"Medium Calls","High Calls"))</f>
        <v>Medium Calls</v>
      </c>
      <c r="AA2981" t="str">
        <f>IF(tbl_Customers[[#This Row],[total_eve_charge]]&lt;=15,"Low Charges",
IF(tbl_Customers[[#This Row],[total_eve_charge]]&lt;=20,"Medium Charges","High Charges"))</f>
        <v>Low Charges</v>
      </c>
      <c r="AB2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81" t="str">
        <f>IF(tbl_Customers[[#This Row],[number_vmail_messages]] = 0, "No Usage", IF(tbl_Customers[[#This Row],[number_vmail_messages]] &lt;= 20, "Low Usage", IF(tbl_Customers[[#This Row],[number_vmail_messages]] &lt;= 40, "Medium Usgae", "High Usage")))</f>
        <v>High Usage</v>
      </c>
      <c r="AD2981" t="str">
        <f>IF(tbl_Customers[[#This Row],[total_day_minutes]]&lt;=150,"Low Usage", IF(tbl_Customers[[#This Row],[total_day_minutes]]&lt;=200,"Medium Usage", IF(tbl_Customers[[#This Row],[total_day_minutes]]&lt;=250,"High Usage","Very High Usage")))</f>
        <v>Medium Usage</v>
      </c>
      <c r="AE2981" t="str">
        <f>IF(tbl_Customers[[#This Row],[total_intl_calls]]&lt;=5,"Low Calls", IF(tbl_Customers[[#This Row],[total_intl_calls]]&lt;=10, "Medium Calls", "High Calls"))</f>
        <v>Low Calls</v>
      </c>
      <c r="AF29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1" t="str">
        <f>IF(tbl_Customers[[#This Row],[Churn_Risk_Score]]&gt;=10,"High Risk", IF(tbl_Customers[[#This Row],[Churn_Risk_Score]]&gt;=5,"Medium Risk","Low Risk"))</f>
        <v>Low Risk</v>
      </c>
      <c r="AH2981">
        <f>tbl_Customers[[#This Row],[total_day_charge]] + tbl_Customers[[#This Row],[total_eve_charge]] + tbl_Customers[[#This Row],[total_night_charge]] + tbl_Customers[[#This Row],[total_intl_charge]]</f>
        <v>51.959999999999994</v>
      </c>
    </row>
    <row r="2982" spans="1:34"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t="str">
        <f>IF(tbl_Customers[[#This Row],[total_intl_charge]] &lt;= 3, "Low Charges", "High Charges")</f>
        <v>High Charges</v>
      </c>
      <c r="Z2982" t="str">
        <f>IF(tbl_Customers[[#This Row],[total_eve_calls]]&lt;=80,"Low Calls",
IF(tbl_Customers[[#This Row],[total_eve_calls]]&lt;=120,"Medium Calls","High Calls"))</f>
        <v>High Calls</v>
      </c>
      <c r="AA2982" t="str">
        <f>IF(tbl_Customers[[#This Row],[total_eve_charge]]&lt;=15,"Low Charges",
IF(tbl_Customers[[#This Row],[total_eve_charge]]&lt;=20,"Medium Charges","High Charges"))</f>
        <v>Medium Charges</v>
      </c>
      <c r="AB2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2" t="str">
        <f>IF(tbl_Customers[[#This Row],[number_vmail_messages]] = 0, "No Usage", IF(tbl_Customers[[#This Row],[number_vmail_messages]] &lt;= 20, "Low Usage", IF(tbl_Customers[[#This Row],[number_vmail_messages]] &lt;= 40, "Medium Usgae", "High Usage")))</f>
        <v>No Usage</v>
      </c>
      <c r="AD2982" t="str">
        <f>IF(tbl_Customers[[#This Row],[total_day_minutes]]&lt;=150,"Low Usage", IF(tbl_Customers[[#This Row],[total_day_minutes]]&lt;=200,"Medium Usage", IF(tbl_Customers[[#This Row],[total_day_minutes]]&lt;=250,"High Usage","Very High Usage")))</f>
        <v>Very High Usage</v>
      </c>
      <c r="AE2982" t="str">
        <f>IF(tbl_Customers[[#This Row],[total_intl_calls]]&lt;=5,"Low Calls", IF(tbl_Customers[[#This Row],[total_intl_calls]]&lt;=10, "Medium Calls", "High Calls"))</f>
        <v>Low Calls</v>
      </c>
      <c r="AF29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82" t="str">
        <f>IF(tbl_Customers[[#This Row],[Churn_Risk_Score]]&gt;=10,"High Risk", IF(tbl_Customers[[#This Row],[Churn_Risk_Score]]&gt;=5,"Medium Risk","Low Risk"))</f>
        <v>Medium Risk</v>
      </c>
      <c r="AH2982">
        <f>tbl_Customers[[#This Row],[total_day_charge]] + tbl_Customers[[#This Row],[total_eve_charge]] + tbl_Customers[[#This Row],[total_night_charge]] + tbl_Customers[[#This Row],[total_intl_charge]]</f>
        <v>77.87</v>
      </c>
    </row>
    <row r="2983" spans="1:34"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t="str">
        <f>IF(tbl_Customers[[#This Row],[total_intl_charge]] &lt;= 3, "Low Charges", "High Charges")</f>
        <v>Low Charges</v>
      </c>
      <c r="Z2983" t="str">
        <f>IF(tbl_Customers[[#This Row],[total_eve_calls]]&lt;=80,"Low Calls",
IF(tbl_Customers[[#This Row],[total_eve_calls]]&lt;=120,"Medium Calls","High Calls"))</f>
        <v>High Calls</v>
      </c>
      <c r="AA2983" t="str">
        <f>IF(tbl_Customers[[#This Row],[total_eve_charge]]&lt;=15,"Low Charges",
IF(tbl_Customers[[#This Row],[total_eve_charge]]&lt;=20,"Medium Charges","High Charges"))</f>
        <v>High Charges</v>
      </c>
      <c r="AB2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3" t="str">
        <f>IF(tbl_Customers[[#This Row],[number_vmail_messages]] = 0, "No Usage", IF(tbl_Customers[[#This Row],[number_vmail_messages]] &lt;= 20, "Low Usage", IF(tbl_Customers[[#This Row],[number_vmail_messages]] &lt;= 40, "Medium Usgae", "High Usage")))</f>
        <v>No Usage</v>
      </c>
      <c r="AD2983" t="str">
        <f>IF(tbl_Customers[[#This Row],[total_day_minutes]]&lt;=150,"Low Usage", IF(tbl_Customers[[#This Row],[total_day_minutes]]&lt;=200,"Medium Usage", IF(tbl_Customers[[#This Row],[total_day_minutes]]&lt;=250,"High Usage","Very High Usage")))</f>
        <v>Very High Usage</v>
      </c>
      <c r="AE2983" t="str">
        <f>IF(tbl_Customers[[#This Row],[total_intl_calls]]&lt;=5,"Low Calls", IF(tbl_Customers[[#This Row],[total_intl_calls]]&lt;=10, "Medium Calls", "High Calls"))</f>
        <v>Low Calls</v>
      </c>
      <c r="AF29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83" t="str">
        <f>IF(tbl_Customers[[#This Row],[Churn_Risk_Score]]&gt;=10,"High Risk", IF(tbl_Customers[[#This Row],[Churn_Risk_Score]]&gt;=5,"Medium Risk","Low Risk"))</f>
        <v>Medium Risk</v>
      </c>
      <c r="AH2983">
        <f>tbl_Customers[[#This Row],[total_day_charge]] + tbl_Customers[[#This Row],[total_eve_charge]] + tbl_Customers[[#This Row],[total_night_charge]] + tbl_Customers[[#This Row],[total_intl_charge]]</f>
        <v>73.089999999999989</v>
      </c>
    </row>
    <row r="2984" spans="1:34"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t="str">
        <f>IF(tbl_Customers[[#This Row],[total_intl_charge]] &lt;= 3, "Low Charges", "High Charges")</f>
        <v>Low Charges</v>
      </c>
      <c r="Z2984" t="str">
        <f>IF(tbl_Customers[[#This Row],[total_eve_calls]]&lt;=80,"Low Calls",
IF(tbl_Customers[[#This Row],[total_eve_calls]]&lt;=120,"Medium Calls","High Calls"))</f>
        <v>Low Calls</v>
      </c>
      <c r="AA2984" t="str">
        <f>IF(tbl_Customers[[#This Row],[total_eve_charge]]&lt;=15,"Low Charges",
IF(tbl_Customers[[#This Row],[total_eve_charge]]&lt;=20,"Medium Charges","High Charges"))</f>
        <v>Low Charges</v>
      </c>
      <c r="AB2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4" t="str">
        <f>IF(tbl_Customers[[#This Row],[number_vmail_messages]] = 0, "No Usage", IF(tbl_Customers[[#This Row],[number_vmail_messages]] &lt;= 20, "Low Usage", IF(tbl_Customers[[#This Row],[number_vmail_messages]] &lt;= 40, "Medium Usgae", "High Usage")))</f>
        <v>No Usage</v>
      </c>
      <c r="AD2984" t="str">
        <f>IF(tbl_Customers[[#This Row],[total_day_minutes]]&lt;=150,"Low Usage", IF(tbl_Customers[[#This Row],[total_day_minutes]]&lt;=200,"Medium Usage", IF(tbl_Customers[[#This Row],[total_day_minutes]]&lt;=250,"High Usage","Very High Usage")))</f>
        <v>Medium Usage</v>
      </c>
      <c r="AE2984" t="str">
        <f>IF(tbl_Customers[[#This Row],[total_intl_calls]]&lt;=5,"Low Calls", IF(tbl_Customers[[#This Row],[total_intl_calls]]&lt;=10, "Medium Calls", "High Calls"))</f>
        <v>Low Calls</v>
      </c>
      <c r="AF29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4" t="str">
        <f>IF(tbl_Customers[[#This Row],[Churn_Risk_Score]]&gt;=10,"High Risk", IF(tbl_Customers[[#This Row],[Churn_Risk_Score]]&gt;=5,"Medium Risk","Low Risk"))</f>
        <v>Low Risk</v>
      </c>
      <c r="AH2984">
        <f>tbl_Customers[[#This Row],[total_day_charge]] + tbl_Customers[[#This Row],[total_eve_charge]] + tbl_Customers[[#This Row],[total_night_charge]] + tbl_Customers[[#This Row],[total_intl_charge]]</f>
        <v>50.8</v>
      </c>
    </row>
    <row r="2985" spans="1:34"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t="str">
        <f>IF(tbl_Customers[[#This Row],[total_intl_charge]] &lt;= 3, "Low Charges", "High Charges")</f>
        <v>High Charges</v>
      </c>
      <c r="Z2985" t="str">
        <f>IF(tbl_Customers[[#This Row],[total_eve_calls]]&lt;=80,"Low Calls",
IF(tbl_Customers[[#This Row],[total_eve_calls]]&lt;=120,"Medium Calls","High Calls"))</f>
        <v>Medium Calls</v>
      </c>
      <c r="AA2985" t="str">
        <f>IF(tbl_Customers[[#This Row],[total_eve_charge]]&lt;=15,"Low Charges",
IF(tbl_Customers[[#This Row],[total_eve_charge]]&lt;=20,"Medium Charges","High Charges"))</f>
        <v>High Charges</v>
      </c>
      <c r="AB2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85" t="str">
        <f>IF(tbl_Customers[[#This Row],[number_vmail_messages]] = 0, "No Usage", IF(tbl_Customers[[#This Row],[number_vmail_messages]] &lt;= 20, "Low Usage", IF(tbl_Customers[[#This Row],[number_vmail_messages]] &lt;= 40, "Medium Usgae", "High Usage")))</f>
        <v>Medium Usgae</v>
      </c>
      <c r="AD2985" t="str">
        <f>IF(tbl_Customers[[#This Row],[total_day_minutes]]&lt;=150,"Low Usage", IF(tbl_Customers[[#This Row],[total_day_minutes]]&lt;=200,"Medium Usage", IF(tbl_Customers[[#This Row],[total_day_minutes]]&lt;=250,"High Usage","Very High Usage")))</f>
        <v>Low Usage</v>
      </c>
      <c r="AE2985" t="str">
        <f>IF(tbl_Customers[[#This Row],[total_intl_calls]]&lt;=5,"Low Calls", IF(tbl_Customers[[#This Row],[total_intl_calls]]&lt;=10, "Medium Calls", "High Calls"))</f>
        <v>Low Calls</v>
      </c>
      <c r="AF29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85" t="str">
        <f>IF(tbl_Customers[[#This Row],[Churn_Risk_Score]]&gt;=10,"High Risk", IF(tbl_Customers[[#This Row],[Churn_Risk_Score]]&gt;=5,"Medium Risk","Low Risk"))</f>
        <v>Low Risk</v>
      </c>
      <c r="AH2985">
        <f>tbl_Customers[[#This Row],[total_day_charge]] + tbl_Customers[[#This Row],[total_eve_charge]] + tbl_Customers[[#This Row],[total_night_charge]] + tbl_Customers[[#This Row],[total_intl_charge]]</f>
        <v>54.669999999999995</v>
      </c>
    </row>
    <row r="2986" spans="1:34"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t="str">
        <f>IF(tbl_Customers[[#This Row],[total_intl_charge]] &lt;= 3, "Low Charges", "High Charges")</f>
        <v>Low Charges</v>
      </c>
      <c r="Z2986" t="str">
        <f>IF(tbl_Customers[[#This Row],[total_eve_calls]]&lt;=80,"Low Calls",
IF(tbl_Customers[[#This Row],[total_eve_calls]]&lt;=120,"Medium Calls","High Calls"))</f>
        <v>Medium Calls</v>
      </c>
      <c r="AA2986" t="str">
        <f>IF(tbl_Customers[[#This Row],[total_eve_charge]]&lt;=15,"Low Charges",
IF(tbl_Customers[[#This Row],[total_eve_charge]]&lt;=20,"Medium Charges","High Charges"))</f>
        <v>Medium Charges</v>
      </c>
      <c r="AB2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6" t="str">
        <f>IF(tbl_Customers[[#This Row],[number_vmail_messages]] = 0, "No Usage", IF(tbl_Customers[[#This Row],[number_vmail_messages]] &lt;= 20, "Low Usage", IF(tbl_Customers[[#This Row],[number_vmail_messages]] &lt;= 40, "Medium Usgae", "High Usage")))</f>
        <v>No Usage</v>
      </c>
      <c r="AD2986" t="str">
        <f>IF(tbl_Customers[[#This Row],[total_day_minutes]]&lt;=150,"Low Usage", IF(tbl_Customers[[#This Row],[total_day_minutes]]&lt;=200,"Medium Usage", IF(tbl_Customers[[#This Row],[total_day_minutes]]&lt;=250,"High Usage","Very High Usage")))</f>
        <v>High Usage</v>
      </c>
      <c r="AE2986" t="str">
        <f>IF(tbl_Customers[[#This Row],[total_intl_calls]]&lt;=5,"Low Calls", IF(tbl_Customers[[#This Row],[total_intl_calls]]&lt;=10, "Medium Calls", "High Calls"))</f>
        <v>Low Calls</v>
      </c>
      <c r="AF29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6" t="str">
        <f>IF(tbl_Customers[[#This Row],[Churn_Risk_Score]]&gt;=10,"High Risk", IF(tbl_Customers[[#This Row],[Churn_Risk_Score]]&gt;=5,"Medium Risk","Low Risk"))</f>
        <v>Low Risk</v>
      </c>
      <c r="AH2986">
        <f>tbl_Customers[[#This Row],[total_day_charge]] + tbl_Customers[[#This Row],[total_eve_charge]] + tbl_Customers[[#This Row],[total_night_charge]] + tbl_Customers[[#This Row],[total_intl_charge]]</f>
        <v>64.89</v>
      </c>
    </row>
    <row r="2987" spans="1:34"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t="str">
        <f>IF(tbl_Customers[[#This Row],[total_intl_charge]] &lt;= 3, "Low Charges", "High Charges")</f>
        <v>Low Charges</v>
      </c>
      <c r="Z2987" t="str">
        <f>IF(tbl_Customers[[#This Row],[total_eve_calls]]&lt;=80,"Low Calls",
IF(tbl_Customers[[#This Row],[total_eve_calls]]&lt;=120,"Medium Calls","High Calls"))</f>
        <v>Medium Calls</v>
      </c>
      <c r="AA2987" t="str">
        <f>IF(tbl_Customers[[#This Row],[total_eve_charge]]&lt;=15,"Low Charges",
IF(tbl_Customers[[#This Row],[total_eve_charge]]&lt;=20,"Medium Charges","High Charges"))</f>
        <v>Low Charges</v>
      </c>
      <c r="AB2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7" t="str">
        <f>IF(tbl_Customers[[#This Row],[number_vmail_messages]] = 0, "No Usage", IF(tbl_Customers[[#This Row],[number_vmail_messages]] &lt;= 20, "Low Usage", IF(tbl_Customers[[#This Row],[number_vmail_messages]] &lt;= 40, "Medium Usgae", "High Usage")))</f>
        <v>Medium Usgae</v>
      </c>
      <c r="AD2987" t="str">
        <f>IF(tbl_Customers[[#This Row],[total_day_minutes]]&lt;=150,"Low Usage", IF(tbl_Customers[[#This Row],[total_day_minutes]]&lt;=200,"Medium Usage", IF(tbl_Customers[[#This Row],[total_day_minutes]]&lt;=250,"High Usage","Very High Usage")))</f>
        <v>High Usage</v>
      </c>
      <c r="AE2987" t="str">
        <f>IF(tbl_Customers[[#This Row],[total_intl_calls]]&lt;=5,"Low Calls", IF(tbl_Customers[[#This Row],[total_intl_calls]]&lt;=10, "Medium Calls", "High Calls"))</f>
        <v>Low Calls</v>
      </c>
      <c r="AF29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7" t="str">
        <f>IF(tbl_Customers[[#This Row],[Churn_Risk_Score]]&gt;=10,"High Risk", IF(tbl_Customers[[#This Row],[Churn_Risk_Score]]&gt;=5,"Medium Risk","Low Risk"))</f>
        <v>Low Risk</v>
      </c>
      <c r="AH2987">
        <f>tbl_Customers[[#This Row],[total_day_charge]] + tbl_Customers[[#This Row],[total_eve_charge]] + tbl_Customers[[#This Row],[total_night_charge]] + tbl_Customers[[#This Row],[total_intl_charge]]</f>
        <v>63.78</v>
      </c>
    </row>
    <row r="2988" spans="1:34"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t="str">
        <f>IF(tbl_Customers[[#This Row],[total_intl_charge]] &lt;= 3, "Low Charges", "High Charges")</f>
        <v>Low Charges</v>
      </c>
      <c r="Z2988" t="str">
        <f>IF(tbl_Customers[[#This Row],[total_eve_calls]]&lt;=80,"Low Calls",
IF(tbl_Customers[[#This Row],[total_eve_calls]]&lt;=120,"Medium Calls","High Calls"))</f>
        <v>High Calls</v>
      </c>
      <c r="AA2988" t="str">
        <f>IF(tbl_Customers[[#This Row],[total_eve_charge]]&lt;=15,"Low Charges",
IF(tbl_Customers[[#This Row],[total_eve_charge]]&lt;=20,"Medium Charges","High Charges"))</f>
        <v>High Charges</v>
      </c>
      <c r="AB2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8" t="str">
        <f>IF(tbl_Customers[[#This Row],[number_vmail_messages]] = 0, "No Usage", IF(tbl_Customers[[#This Row],[number_vmail_messages]] &lt;= 20, "Low Usage", IF(tbl_Customers[[#This Row],[number_vmail_messages]] &lt;= 40, "Medium Usgae", "High Usage")))</f>
        <v>No Usage</v>
      </c>
      <c r="AD2988" t="str">
        <f>IF(tbl_Customers[[#This Row],[total_day_minutes]]&lt;=150,"Low Usage", IF(tbl_Customers[[#This Row],[total_day_minutes]]&lt;=200,"Medium Usage", IF(tbl_Customers[[#This Row],[total_day_minutes]]&lt;=250,"High Usage","Very High Usage")))</f>
        <v>High Usage</v>
      </c>
      <c r="AE2988" t="str">
        <f>IF(tbl_Customers[[#This Row],[total_intl_calls]]&lt;=5,"Low Calls", IF(tbl_Customers[[#This Row],[total_intl_calls]]&lt;=10, "Medium Calls", "High Calls"))</f>
        <v>Low Calls</v>
      </c>
      <c r="AF29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8" t="str">
        <f>IF(tbl_Customers[[#This Row],[Churn_Risk_Score]]&gt;=10,"High Risk", IF(tbl_Customers[[#This Row],[Churn_Risk_Score]]&gt;=5,"Medium Risk","Low Risk"))</f>
        <v>Low Risk</v>
      </c>
      <c r="AH2988">
        <f>tbl_Customers[[#This Row],[total_day_charge]] + tbl_Customers[[#This Row],[total_eve_charge]] + tbl_Customers[[#This Row],[total_night_charge]] + tbl_Customers[[#This Row],[total_intl_charge]]</f>
        <v>68.609999999999985</v>
      </c>
    </row>
    <row r="2989" spans="1:34"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t="str">
        <f>IF(tbl_Customers[[#This Row],[total_intl_charge]] &lt;= 3, "Low Charges", "High Charges")</f>
        <v>Low Charges</v>
      </c>
      <c r="Z2989" t="str">
        <f>IF(tbl_Customers[[#This Row],[total_eve_calls]]&lt;=80,"Low Calls",
IF(tbl_Customers[[#This Row],[total_eve_calls]]&lt;=120,"Medium Calls","High Calls"))</f>
        <v>High Calls</v>
      </c>
      <c r="AA2989" t="str">
        <f>IF(tbl_Customers[[#This Row],[total_eve_charge]]&lt;=15,"Low Charges",
IF(tbl_Customers[[#This Row],[total_eve_charge]]&lt;=20,"Medium Charges","High Charges"))</f>
        <v>Medium Charges</v>
      </c>
      <c r="AB2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9" t="str">
        <f>IF(tbl_Customers[[#This Row],[number_vmail_messages]] = 0, "No Usage", IF(tbl_Customers[[#This Row],[number_vmail_messages]] &lt;= 20, "Low Usage", IF(tbl_Customers[[#This Row],[number_vmail_messages]] &lt;= 40, "Medium Usgae", "High Usage")))</f>
        <v>Medium Usgae</v>
      </c>
      <c r="AD2989" t="str">
        <f>IF(tbl_Customers[[#This Row],[total_day_minutes]]&lt;=150,"Low Usage", IF(tbl_Customers[[#This Row],[total_day_minutes]]&lt;=200,"Medium Usage", IF(tbl_Customers[[#This Row],[total_day_minutes]]&lt;=250,"High Usage","Very High Usage")))</f>
        <v>Low Usage</v>
      </c>
      <c r="AE2989" t="str">
        <f>IF(tbl_Customers[[#This Row],[total_intl_calls]]&lt;=5,"Low Calls", IF(tbl_Customers[[#This Row],[total_intl_calls]]&lt;=10, "Medium Calls", "High Calls"))</f>
        <v>Low Calls</v>
      </c>
      <c r="AF29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9" t="str">
        <f>IF(tbl_Customers[[#This Row],[Churn_Risk_Score]]&gt;=10,"High Risk", IF(tbl_Customers[[#This Row],[Churn_Risk_Score]]&gt;=5,"Medium Risk","Low Risk"))</f>
        <v>Low Risk</v>
      </c>
      <c r="AH2989">
        <f>tbl_Customers[[#This Row],[total_day_charge]] + tbl_Customers[[#This Row],[total_eve_charge]] + tbl_Customers[[#This Row],[total_night_charge]] + tbl_Customers[[#This Row],[total_intl_charge]]</f>
        <v>47.99</v>
      </c>
    </row>
    <row r="2990" spans="1:34"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t="str">
        <f>IF(tbl_Customers[[#This Row],[total_intl_charge]] &lt;= 3, "Low Charges", "High Charges")</f>
        <v>High Charges</v>
      </c>
      <c r="Z2990" t="str">
        <f>IF(tbl_Customers[[#This Row],[total_eve_calls]]&lt;=80,"Low Calls",
IF(tbl_Customers[[#This Row],[total_eve_calls]]&lt;=120,"Medium Calls","High Calls"))</f>
        <v>Medium Calls</v>
      </c>
      <c r="AA2990" t="str">
        <f>IF(tbl_Customers[[#This Row],[total_eve_charge]]&lt;=15,"Low Charges",
IF(tbl_Customers[[#This Row],[total_eve_charge]]&lt;=20,"Medium Charges","High Charges"))</f>
        <v>Low Charges</v>
      </c>
      <c r="AB2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0" t="str">
        <f>IF(tbl_Customers[[#This Row],[number_vmail_messages]] = 0, "No Usage", IF(tbl_Customers[[#This Row],[number_vmail_messages]] &lt;= 20, "Low Usage", IF(tbl_Customers[[#This Row],[number_vmail_messages]] &lt;= 40, "Medium Usgae", "High Usage")))</f>
        <v>No Usage</v>
      </c>
      <c r="AD2990" t="str">
        <f>IF(tbl_Customers[[#This Row],[total_day_minutes]]&lt;=150,"Low Usage", IF(tbl_Customers[[#This Row],[total_day_minutes]]&lt;=200,"Medium Usage", IF(tbl_Customers[[#This Row],[total_day_minutes]]&lt;=250,"High Usage","Very High Usage")))</f>
        <v>Low Usage</v>
      </c>
      <c r="AE2990" t="str">
        <f>IF(tbl_Customers[[#This Row],[total_intl_calls]]&lt;=5,"Low Calls", IF(tbl_Customers[[#This Row],[total_intl_calls]]&lt;=10, "Medium Calls", "High Calls"))</f>
        <v>Low Calls</v>
      </c>
      <c r="AF29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0" t="str">
        <f>IF(tbl_Customers[[#This Row],[Churn_Risk_Score]]&gt;=10,"High Risk", IF(tbl_Customers[[#This Row],[Churn_Risk_Score]]&gt;=5,"Medium Risk","Low Risk"))</f>
        <v>Low Risk</v>
      </c>
      <c r="AH2990">
        <f>tbl_Customers[[#This Row],[total_day_charge]] + tbl_Customers[[#This Row],[total_eve_charge]] + tbl_Customers[[#This Row],[total_night_charge]] + tbl_Customers[[#This Row],[total_intl_charge]]</f>
        <v>50.370000000000005</v>
      </c>
    </row>
    <row r="2991" spans="1:34"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t="str">
        <f>IF(tbl_Customers[[#This Row],[total_intl_charge]] &lt;= 3, "Low Charges", "High Charges")</f>
        <v>High Charges</v>
      </c>
      <c r="Z2991" t="str">
        <f>IF(tbl_Customers[[#This Row],[total_eve_calls]]&lt;=80,"Low Calls",
IF(tbl_Customers[[#This Row],[total_eve_calls]]&lt;=120,"Medium Calls","High Calls"))</f>
        <v>Medium Calls</v>
      </c>
      <c r="AA2991" t="str">
        <f>IF(tbl_Customers[[#This Row],[total_eve_charge]]&lt;=15,"Low Charges",
IF(tbl_Customers[[#This Row],[total_eve_charge]]&lt;=20,"Medium Charges","High Charges"))</f>
        <v>Medium Charges</v>
      </c>
      <c r="AB2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1" t="str">
        <f>IF(tbl_Customers[[#This Row],[number_vmail_messages]] = 0, "No Usage", IF(tbl_Customers[[#This Row],[number_vmail_messages]] &lt;= 20, "Low Usage", IF(tbl_Customers[[#This Row],[number_vmail_messages]] &lt;= 40, "Medium Usgae", "High Usage")))</f>
        <v>Medium Usgae</v>
      </c>
      <c r="AD2991" t="str">
        <f>IF(tbl_Customers[[#This Row],[total_day_minutes]]&lt;=150,"Low Usage", IF(tbl_Customers[[#This Row],[total_day_minutes]]&lt;=200,"Medium Usage", IF(tbl_Customers[[#This Row],[total_day_minutes]]&lt;=250,"High Usage","Very High Usage")))</f>
        <v>Low Usage</v>
      </c>
      <c r="AE2991" t="str">
        <f>IF(tbl_Customers[[#This Row],[total_intl_calls]]&lt;=5,"Low Calls", IF(tbl_Customers[[#This Row],[total_intl_calls]]&lt;=10, "Medium Calls", "High Calls"))</f>
        <v>Medium Calls</v>
      </c>
      <c r="AF29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91" t="str">
        <f>IF(tbl_Customers[[#This Row],[Churn_Risk_Score]]&gt;=10,"High Risk", IF(tbl_Customers[[#This Row],[Churn_Risk_Score]]&gt;=5,"Medium Risk","Low Risk"))</f>
        <v>Low Risk</v>
      </c>
      <c r="AH2991">
        <f>tbl_Customers[[#This Row],[total_day_charge]] + tbl_Customers[[#This Row],[total_eve_charge]] + tbl_Customers[[#This Row],[total_night_charge]] + tbl_Customers[[#This Row],[total_intl_charge]]</f>
        <v>49.139999999999993</v>
      </c>
    </row>
    <row r="2992" spans="1:34"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t="str">
        <f>IF(tbl_Customers[[#This Row],[total_intl_charge]] &lt;= 3, "Low Charges", "High Charges")</f>
        <v>Low Charges</v>
      </c>
      <c r="Z2992" t="str">
        <f>IF(tbl_Customers[[#This Row],[total_eve_calls]]&lt;=80,"Low Calls",
IF(tbl_Customers[[#This Row],[total_eve_calls]]&lt;=120,"Medium Calls","High Calls"))</f>
        <v>High Calls</v>
      </c>
      <c r="AA2992" t="str">
        <f>IF(tbl_Customers[[#This Row],[total_eve_charge]]&lt;=15,"Low Charges",
IF(tbl_Customers[[#This Row],[total_eve_charge]]&lt;=20,"Medium Charges","High Charges"))</f>
        <v>High Charges</v>
      </c>
      <c r="AB2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2" t="str">
        <f>IF(tbl_Customers[[#This Row],[number_vmail_messages]] = 0, "No Usage", IF(tbl_Customers[[#This Row],[number_vmail_messages]] &lt;= 20, "Low Usage", IF(tbl_Customers[[#This Row],[number_vmail_messages]] &lt;= 40, "Medium Usgae", "High Usage")))</f>
        <v>No Usage</v>
      </c>
      <c r="AD2992" t="str">
        <f>IF(tbl_Customers[[#This Row],[total_day_minutes]]&lt;=150,"Low Usage", IF(tbl_Customers[[#This Row],[total_day_minutes]]&lt;=200,"Medium Usage", IF(tbl_Customers[[#This Row],[total_day_minutes]]&lt;=250,"High Usage","Very High Usage")))</f>
        <v>Medium Usage</v>
      </c>
      <c r="AE2992" t="str">
        <f>IF(tbl_Customers[[#This Row],[total_intl_calls]]&lt;=5,"Low Calls", IF(tbl_Customers[[#This Row],[total_intl_calls]]&lt;=10, "Medium Calls", "High Calls"))</f>
        <v>Medium Calls</v>
      </c>
      <c r="AF29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2" t="str">
        <f>IF(tbl_Customers[[#This Row],[Churn_Risk_Score]]&gt;=10,"High Risk", IF(tbl_Customers[[#This Row],[Churn_Risk_Score]]&gt;=5,"Medium Risk","Low Risk"))</f>
        <v>Low Risk</v>
      </c>
      <c r="AH2992">
        <f>tbl_Customers[[#This Row],[total_day_charge]] + tbl_Customers[[#This Row],[total_eve_charge]] + tbl_Customers[[#This Row],[total_night_charge]] + tbl_Customers[[#This Row],[total_intl_charge]]</f>
        <v>67.3</v>
      </c>
    </row>
    <row r="2993" spans="1:34"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t="str">
        <f>IF(tbl_Customers[[#This Row],[total_intl_charge]] &lt;= 3, "Low Charges", "High Charges")</f>
        <v>High Charges</v>
      </c>
      <c r="Z2993" t="str">
        <f>IF(tbl_Customers[[#This Row],[total_eve_calls]]&lt;=80,"Low Calls",
IF(tbl_Customers[[#This Row],[total_eve_calls]]&lt;=120,"Medium Calls","High Calls"))</f>
        <v>High Calls</v>
      </c>
      <c r="AA2993" t="str">
        <f>IF(tbl_Customers[[#This Row],[total_eve_charge]]&lt;=15,"Low Charges",
IF(tbl_Customers[[#This Row],[total_eve_charge]]&lt;=20,"Medium Charges","High Charges"))</f>
        <v>High Charges</v>
      </c>
      <c r="AB2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3" t="str">
        <f>IF(tbl_Customers[[#This Row],[number_vmail_messages]] = 0, "No Usage", IF(tbl_Customers[[#This Row],[number_vmail_messages]] &lt;= 20, "Low Usage", IF(tbl_Customers[[#This Row],[number_vmail_messages]] &lt;= 40, "Medium Usgae", "High Usage")))</f>
        <v>No Usage</v>
      </c>
      <c r="AD2993" t="str">
        <f>IF(tbl_Customers[[#This Row],[total_day_minutes]]&lt;=150,"Low Usage", IF(tbl_Customers[[#This Row],[total_day_minutes]]&lt;=200,"Medium Usage", IF(tbl_Customers[[#This Row],[total_day_minutes]]&lt;=250,"High Usage","Very High Usage")))</f>
        <v>Low Usage</v>
      </c>
      <c r="AE2993" t="str">
        <f>IF(tbl_Customers[[#This Row],[total_intl_calls]]&lt;=5,"Low Calls", IF(tbl_Customers[[#This Row],[total_intl_calls]]&lt;=10, "Medium Calls", "High Calls"))</f>
        <v>Low Calls</v>
      </c>
      <c r="AF29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93" t="str">
        <f>IF(tbl_Customers[[#This Row],[Churn_Risk_Score]]&gt;=10,"High Risk", IF(tbl_Customers[[#This Row],[Churn_Risk_Score]]&gt;=5,"Medium Risk","Low Risk"))</f>
        <v>Medium Risk</v>
      </c>
      <c r="AH2993">
        <f>tbl_Customers[[#This Row],[total_day_charge]] + tbl_Customers[[#This Row],[total_eve_charge]] + tbl_Customers[[#This Row],[total_night_charge]] + tbl_Customers[[#This Row],[total_intl_charge]]</f>
        <v>49.43</v>
      </c>
    </row>
    <row r="2994" spans="1:34"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t="str">
        <f>IF(tbl_Customers[[#This Row],[total_intl_charge]] &lt;= 3, "Low Charges", "High Charges")</f>
        <v>Low Charges</v>
      </c>
      <c r="Z2994" t="str">
        <f>IF(tbl_Customers[[#This Row],[total_eve_calls]]&lt;=80,"Low Calls",
IF(tbl_Customers[[#This Row],[total_eve_calls]]&lt;=120,"Medium Calls","High Calls"))</f>
        <v>Low Calls</v>
      </c>
      <c r="AA2994" t="str">
        <f>IF(tbl_Customers[[#This Row],[total_eve_charge]]&lt;=15,"Low Charges",
IF(tbl_Customers[[#This Row],[total_eve_charge]]&lt;=20,"Medium Charges","High Charges"))</f>
        <v>Medium Charges</v>
      </c>
      <c r="AB2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4" t="str">
        <f>IF(tbl_Customers[[#This Row],[number_vmail_messages]] = 0, "No Usage", IF(tbl_Customers[[#This Row],[number_vmail_messages]] &lt;= 20, "Low Usage", IF(tbl_Customers[[#This Row],[number_vmail_messages]] &lt;= 40, "Medium Usgae", "High Usage")))</f>
        <v>No Usage</v>
      </c>
      <c r="AD2994" t="str">
        <f>IF(tbl_Customers[[#This Row],[total_day_minutes]]&lt;=150,"Low Usage", IF(tbl_Customers[[#This Row],[total_day_minutes]]&lt;=200,"Medium Usage", IF(tbl_Customers[[#This Row],[total_day_minutes]]&lt;=250,"High Usage","Very High Usage")))</f>
        <v>Low Usage</v>
      </c>
      <c r="AE2994" t="str">
        <f>IF(tbl_Customers[[#This Row],[total_intl_calls]]&lt;=5,"Low Calls", IF(tbl_Customers[[#This Row],[total_intl_calls]]&lt;=10, "Medium Calls", "High Calls"))</f>
        <v>Medium Calls</v>
      </c>
      <c r="AF29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4" t="str">
        <f>IF(tbl_Customers[[#This Row],[Churn_Risk_Score]]&gt;=10,"High Risk", IF(tbl_Customers[[#This Row],[Churn_Risk_Score]]&gt;=5,"Medium Risk","Low Risk"))</f>
        <v>Low Risk</v>
      </c>
      <c r="AH2994">
        <f>tbl_Customers[[#This Row],[total_day_charge]] + tbl_Customers[[#This Row],[total_eve_charge]] + tbl_Customers[[#This Row],[total_night_charge]] + tbl_Customers[[#This Row],[total_intl_charge]]</f>
        <v>51.68</v>
      </c>
    </row>
    <row r="2995" spans="1:34"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t="str">
        <f>IF(tbl_Customers[[#This Row],[total_intl_charge]] &lt;= 3, "Low Charges", "High Charges")</f>
        <v>High Charges</v>
      </c>
      <c r="Z2995" t="str">
        <f>IF(tbl_Customers[[#This Row],[total_eve_calls]]&lt;=80,"Low Calls",
IF(tbl_Customers[[#This Row],[total_eve_calls]]&lt;=120,"Medium Calls","High Calls"))</f>
        <v>Medium Calls</v>
      </c>
      <c r="AA2995" t="str">
        <f>IF(tbl_Customers[[#This Row],[total_eve_charge]]&lt;=15,"Low Charges",
IF(tbl_Customers[[#This Row],[total_eve_charge]]&lt;=20,"Medium Charges","High Charges"))</f>
        <v>Medium Charges</v>
      </c>
      <c r="AB2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5" t="str">
        <f>IF(tbl_Customers[[#This Row],[number_vmail_messages]] = 0, "No Usage", IF(tbl_Customers[[#This Row],[number_vmail_messages]] &lt;= 20, "Low Usage", IF(tbl_Customers[[#This Row],[number_vmail_messages]] &lt;= 40, "Medium Usgae", "High Usage")))</f>
        <v>No Usage</v>
      </c>
      <c r="AD2995" t="str">
        <f>IF(tbl_Customers[[#This Row],[total_day_minutes]]&lt;=150,"Low Usage", IF(tbl_Customers[[#This Row],[total_day_minutes]]&lt;=200,"Medium Usage", IF(tbl_Customers[[#This Row],[total_day_minutes]]&lt;=250,"High Usage","Very High Usage")))</f>
        <v>Very High Usage</v>
      </c>
      <c r="AE2995" t="str">
        <f>IF(tbl_Customers[[#This Row],[total_intl_calls]]&lt;=5,"Low Calls", IF(tbl_Customers[[#This Row],[total_intl_calls]]&lt;=10, "Medium Calls", "High Calls"))</f>
        <v>Low Calls</v>
      </c>
      <c r="AF29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995" t="str">
        <f>IF(tbl_Customers[[#This Row],[Churn_Risk_Score]]&gt;=10,"High Risk", IF(tbl_Customers[[#This Row],[Churn_Risk_Score]]&gt;=5,"Medium Risk","Low Risk"))</f>
        <v>High Risk</v>
      </c>
      <c r="AH2995">
        <f>tbl_Customers[[#This Row],[total_day_charge]] + tbl_Customers[[#This Row],[total_eve_charge]] + tbl_Customers[[#This Row],[total_night_charge]] + tbl_Customers[[#This Row],[total_intl_charge]]</f>
        <v>80</v>
      </c>
    </row>
    <row r="2996" spans="1:34"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t="str">
        <f>IF(tbl_Customers[[#This Row],[total_intl_charge]] &lt;= 3, "Low Charges", "High Charges")</f>
        <v>High Charges</v>
      </c>
      <c r="Z2996" t="str">
        <f>IF(tbl_Customers[[#This Row],[total_eve_calls]]&lt;=80,"Low Calls",
IF(tbl_Customers[[#This Row],[total_eve_calls]]&lt;=120,"Medium Calls","High Calls"))</f>
        <v>Medium Calls</v>
      </c>
      <c r="AA2996" t="str">
        <f>IF(tbl_Customers[[#This Row],[total_eve_charge]]&lt;=15,"Low Charges",
IF(tbl_Customers[[#This Row],[total_eve_charge]]&lt;=20,"Medium Charges","High Charges"))</f>
        <v>High Charges</v>
      </c>
      <c r="AB2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6" t="str">
        <f>IF(tbl_Customers[[#This Row],[number_vmail_messages]] = 0, "No Usage", IF(tbl_Customers[[#This Row],[number_vmail_messages]] &lt;= 20, "Low Usage", IF(tbl_Customers[[#This Row],[number_vmail_messages]] &lt;= 40, "Medium Usgae", "High Usage")))</f>
        <v>No Usage</v>
      </c>
      <c r="AD2996" t="str">
        <f>IF(tbl_Customers[[#This Row],[total_day_minutes]]&lt;=150,"Low Usage", IF(tbl_Customers[[#This Row],[total_day_minutes]]&lt;=200,"Medium Usage", IF(tbl_Customers[[#This Row],[total_day_minutes]]&lt;=250,"High Usage","Very High Usage")))</f>
        <v>Medium Usage</v>
      </c>
      <c r="AE2996" t="str">
        <f>IF(tbl_Customers[[#This Row],[total_intl_calls]]&lt;=5,"Low Calls", IF(tbl_Customers[[#This Row],[total_intl_calls]]&lt;=10, "Medium Calls", "High Calls"))</f>
        <v>High Calls</v>
      </c>
      <c r="AF29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6" t="str">
        <f>IF(tbl_Customers[[#This Row],[Churn_Risk_Score]]&gt;=10,"High Risk", IF(tbl_Customers[[#This Row],[Churn_Risk_Score]]&gt;=5,"Medium Risk","Low Risk"))</f>
        <v>Low Risk</v>
      </c>
      <c r="AH2996">
        <f>tbl_Customers[[#This Row],[total_day_charge]] + tbl_Customers[[#This Row],[total_eve_charge]] + tbl_Customers[[#This Row],[total_night_charge]] + tbl_Customers[[#This Row],[total_intl_charge]]</f>
        <v>65.850000000000009</v>
      </c>
    </row>
    <row r="2997" spans="1:34"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t="str">
        <f>IF(tbl_Customers[[#This Row],[total_intl_charge]] &lt;= 3, "Low Charges", "High Charges")</f>
        <v>Low Charges</v>
      </c>
      <c r="Z2997" t="str">
        <f>IF(tbl_Customers[[#This Row],[total_eve_calls]]&lt;=80,"Low Calls",
IF(tbl_Customers[[#This Row],[total_eve_calls]]&lt;=120,"Medium Calls","High Calls"))</f>
        <v>Low Calls</v>
      </c>
      <c r="AA2997" t="str">
        <f>IF(tbl_Customers[[#This Row],[total_eve_charge]]&lt;=15,"Low Charges",
IF(tbl_Customers[[#This Row],[total_eve_charge]]&lt;=20,"Medium Charges","High Charges"))</f>
        <v>Medium Charges</v>
      </c>
      <c r="AB2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7" t="str">
        <f>IF(tbl_Customers[[#This Row],[number_vmail_messages]] = 0, "No Usage", IF(tbl_Customers[[#This Row],[number_vmail_messages]] &lt;= 20, "Low Usage", IF(tbl_Customers[[#This Row],[number_vmail_messages]] &lt;= 40, "Medium Usgae", "High Usage")))</f>
        <v>No Usage</v>
      </c>
      <c r="AD2997" t="str">
        <f>IF(tbl_Customers[[#This Row],[total_day_minutes]]&lt;=150,"Low Usage", IF(tbl_Customers[[#This Row],[total_day_minutes]]&lt;=200,"Medium Usage", IF(tbl_Customers[[#This Row],[total_day_minutes]]&lt;=250,"High Usage","Very High Usage")))</f>
        <v>Medium Usage</v>
      </c>
      <c r="AE2997" t="str">
        <f>IF(tbl_Customers[[#This Row],[total_intl_calls]]&lt;=5,"Low Calls", IF(tbl_Customers[[#This Row],[total_intl_calls]]&lt;=10, "Medium Calls", "High Calls"))</f>
        <v>Low Calls</v>
      </c>
      <c r="AF29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7" t="str">
        <f>IF(tbl_Customers[[#This Row],[Churn_Risk_Score]]&gt;=10,"High Risk", IF(tbl_Customers[[#This Row],[Churn_Risk_Score]]&gt;=5,"Medium Risk","Low Risk"))</f>
        <v>Low Risk</v>
      </c>
      <c r="AH2997">
        <f>tbl_Customers[[#This Row],[total_day_charge]] + tbl_Customers[[#This Row],[total_eve_charge]] + tbl_Customers[[#This Row],[total_night_charge]] + tbl_Customers[[#This Row],[total_intl_charge]]</f>
        <v>58.28</v>
      </c>
    </row>
    <row r="2998" spans="1:34"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t="str">
        <f>IF(tbl_Customers[[#This Row],[total_intl_charge]] &lt;= 3, "Low Charges", "High Charges")</f>
        <v>High Charges</v>
      </c>
      <c r="Z2998" t="str">
        <f>IF(tbl_Customers[[#This Row],[total_eve_calls]]&lt;=80,"Low Calls",
IF(tbl_Customers[[#This Row],[total_eve_calls]]&lt;=120,"Medium Calls","High Calls"))</f>
        <v>Medium Calls</v>
      </c>
      <c r="AA2998" t="str">
        <f>IF(tbl_Customers[[#This Row],[total_eve_charge]]&lt;=15,"Low Charges",
IF(tbl_Customers[[#This Row],[total_eve_charge]]&lt;=20,"Medium Charges","High Charges"))</f>
        <v>Low Charges</v>
      </c>
      <c r="AB2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8" t="str">
        <f>IF(tbl_Customers[[#This Row],[number_vmail_messages]] = 0, "No Usage", IF(tbl_Customers[[#This Row],[number_vmail_messages]] &lt;= 20, "Low Usage", IF(tbl_Customers[[#This Row],[number_vmail_messages]] &lt;= 40, "Medium Usgae", "High Usage")))</f>
        <v>High Usage</v>
      </c>
      <c r="AD2998" t="str">
        <f>IF(tbl_Customers[[#This Row],[total_day_minutes]]&lt;=150,"Low Usage", IF(tbl_Customers[[#This Row],[total_day_minutes]]&lt;=200,"Medium Usage", IF(tbl_Customers[[#This Row],[total_day_minutes]]&lt;=250,"High Usage","Very High Usage")))</f>
        <v>Medium Usage</v>
      </c>
      <c r="AE2998" t="str">
        <f>IF(tbl_Customers[[#This Row],[total_intl_calls]]&lt;=5,"Low Calls", IF(tbl_Customers[[#This Row],[total_intl_calls]]&lt;=10, "Medium Calls", "High Calls"))</f>
        <v>Low Calls</v>
      </c>
      <c r="AF29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98" t="str">
        <f>IF(tbl_Customers[[#This Row],[Churn_Risk_Score]]&gt;=10,"High Risk", IF(tbl_Customers[[#This Row],[Churn_Risk_Score]]&gt;=5,"Medium Risk","Low Risk"))</f>
        <v>Medium Risk</v>
      </c>
      <c r="AH2998">
        <f>tbl_Customers[[#This Row],[total_day_charge]] + tbl_Customers[[#This Row],[total_eve_charge]] + tbl_Customers[[#This Row],[total_night_charge]] + tbl_Customers[[#This Row],[total_intl_charge]]</f>
        <v>51.17</v>
      </c>
    </row>
    <row r="2999" spans="1:34"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t="str">
        <f>IF(tbl_Customers[[#This Row],[total_intl_charge]] &lt;= 3, "Low Charges", "High Charges")</f>
        <v>Low Charges</v>
      </c>
      <c r="Z2999" t="str">
        <f>IF(tbl_Customers[[#This Row],[total_eve_calls]]&lt;=80,"Low Calls",
IF(tbl_Customers[[#This Row],[total_eve_calls]]&lt;=120,"Medium Calls","High Calls"))</f>
        <v>Low Calls</v>
      </c>
      <c r="AA2999" t="str">
        <f>IF(tbl_Customers[[#This Row],[total_eve_charge]]&lt;=15,"Low Charges",
IF(tbl_Customers[[#This Row],[total_eve_charge]]&lt;=20,"Medium Charges","High Charges"))</f>
        <v>Low Charges</v>
      </c>
      <c r="AB2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9" t="str">
        <f>IF(tbl_Customers[[#This Row],[number_vmail_messages]] = 0, "No Usage", IF(tbl_Customers[[#This Row],[number_vmail_messages]] &lt;= 20, "Low Usage", IF(tbl_Customers[[#This Row],[number_vmail_messages]] &lt;= 40, "Medium Usgae", "High Usage")))</f>
        <v>No Usage</v>
      </c>
      <c r="AD2999" t="str">
        <f>IF(tbl_Customers[[#This Row],[total_day_minutes]]&lt;=150,"Low Usage", IF(tbl_Customers[[#This Row],[total_day_minutes]]&lt;=200,"Medium Usage", IF(tbl_Customers[[#This Row],[total_day_minutes]]&lt;=250,"High Usage","Very High Usage")))</f>
        <v>Low Usage</v>
      </c>
      <c r="AE2999" t="str">
        <f>IF(tbl_Customers[[#This Row],[total_intl_calls]]&lt;=5,"Low Calls", IF(tbl_Customers[[#This Row],[total_intl_calls]]&lt;=10, "Medium Calls", "High Calls"))</f>
        <v>Low Calls</v>
      </c>
      <c r="AF29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9" t="str">
        <f>IF(tbl_Customers[[#This Row],[Churn_Risk_Score]]&gt;=10,"High Risk", IF(tbl_Customers[[#This Row],[Churn_Risk_Score]]&gt;=5,"Medium Risk","Low Risk"))</f>
        <v>Low Risk</v>
      </c>
      <c r="AH2999">
        <f>tbl_Customers[[#This Row],[total_day_charge]] + tbl_Customers[[#This Row],[total_eve_charge]] + tbl_Customers[[#This Row],[total_night_charge]] + tbl_Customers[[#This Row],[total_intl_charge]]</f>
        <v>47.019999999999996</v>
      </c>
    </row>
    <row r="3000" spans="1:34"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t="str">
        <f>IF(tbl_Customers[[#This Row],[total_intl_charge]] &lt;= 3, "Low Charges", "High Charges")</f>
        <v>High Charges</v>
      </c>
      <c r="Z3000" t="str">
        <f>IF(tbl_Customers[[#This Row],[total_eve_calls]]&lt;=80,"Low Calls",
IF(tbl_Customers[[#This Row],[total_eve_calls]]&lt;=120,"Medium Calls","High Calls"))</f>
        <v>High Calls</v>
      </c>
      <c r="AA3000" t="str">
        <f>IF(tbl_Customers[[#This Row],[total_eve_charge]]&lt;=15,"Low Charges",
IF(tbl_Customers[[#This Row],[total_eve_charge]]&lt;=20,"Medium Charges","High Charges"))</f>
        <v>Low Charges</v>
      </c>
      <c r="AB3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0" t="str">
        <f>IF(tbl_Customers[[#This Row],[number_vmail_messages]] = 0, "No Usage", IF(tbl_Customers[[#This Row],[number_vmail_messages]] &lt;= 20, "Low Usage", IF(tbl_Customers[[#This Row],[number_vmail_messages]] &lt;= 40, "Medium Usgae", "High Usage")))</f>
        <v>No Usage</v>
      </c>
      <c r="AD3000" t="str">
        <f>IF(tbl_Customers[[#This Row],[total_day_minutes]]&lt;=150,"Low Usage", IF(tbl_Customers[[#This Row],[total_day_minutes]]&lt;=200,"Medium Usage", IF(tbl_Customers[[#This Row],[total_day_minutes]]&lt;=250,"High Usage","Very High Usage")))</f>
        <v>Medium Usage</v>
      </c>
      <c r="AE3000" t="str">
        <f>IF(tbl_Customers[[#This Row],[total_intl_calls]]&lt;=5,"Low Calls", IF(tbl_Customers[[#This Row],[total_intl_calls]]&lt;=10, "Medium Calls", "High Calls"))</f>
        <v>Low Calls</v>
      </c>
      <c r="AF30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0" t="str">
        <f>IF(tbl_Customers[[#This Row],[Churn_Risk_Score]]&gt;=10,"High Risk", IF(tbl_Customers[[#This Row],[Churn_Risk_Score]]&gt;=5,"Medium Risk","Low Risk"))</f>
        <v>Low Risk</v>
      </c>
      <c r="AH3000">
        <f>tbl_Customers[[#This Row],[total_day_charge]] + tbl_Customers[[#This Row],[total_eve_charge]] + tbl_Customers[[#This Row],[total_night_charge]] + tbl_Customers[[#This Row],[total_intl_charge]]</f>
        <v>56.41</v>
      </c>
    </row>
    <row r="3001" spans="1:34"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t="str">
        <f>IF(tbl_Customers[[#This Row],[total_intl_charge]] &lt;= 3, "Low Charges", "High Charges")</f>
        <v>High Charges</v>
      </c>
      <c r="Z3001" t="str">
        <f>IF(tbl_Customers[[#This Row],[total_eve_calls]]&lt;=80,"Low Calls",
IF(tbl_Customers[[#This Row],[total_eve_calls]]&lt;=120,"Medium Calls","High Calls"))</f>
        <v>Low Calls</v>
      </c>
      <c r="AA3001" t="str">
        <f>IF(tbl_Customers[[#This Row],[total_eve_charge]]&lt;=15,"Low Charges",
IF(tbl_Customers[[#This Row],[total_eve_charge]]&lt;=20,"Medium Charges","High Charges"))</f>
        <v>Low Charges</v>
      </c>
      <c r="AB3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1" t="str">
        <f>IF(tbl_Customers[[#This Row],[number_vmail_messages]] = 0, "No Usage", IF(tbl_Customers[[#This Row],[number_vmail_messages]] &lt;= 20, "Low Usage", IF(tbl_Customers[[#This Row],[number_vmail_messages]] &lt;= 40, "Medium Usgae", "High Usage")))</f>
        <v>No Usage</v>
      </c>
      <c r="AD3001" t="str">
        <f>IF(tbl_Customers[[#This Row],[total_day_minutes]]&lt;=150,"Low Usage", IF(tbl_Customers[[#This Row],[total_day_minutes]]&lt;=200,"Medium Usage", IF(tbl_Customers[[#This Row],[total_day_minutes]]&lt;=250,"High Usage","Very High Usage")))</f>
        <v>High Usage</v>
      </c>
      <c r="AE3001" t="str">
        <f>IF(tbl_Customers[[#This Row],[total_intl_calls]]&lt;=5,"Low Calls", IF(tbl_Customers[[#This Row],[total_intl_calls]]&lt;=10, "Medium Calls", "High Calls"))</f>
        <v>Low Calls</v>
      </c>
      <c r="AF30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1" t="str">
        <f>IF(tbl_Customers[[#This Row],[Churn_Risk_Score]]&gt;=10,"High Risk", IF(tbl_Customers[[#This Row],[Churn_Risk_Score]]&gt;=5,"Medium Risk","Low Risk"))</f>
        <v>Low Risk</v>
      </c>
      <c r="AH3001">
        <f>tbl_Customers[[#This Row],[total_day_charge]] + tbl_Customers[[#This Row],[total_eve_charge]] + tbl_Customers[[#This Row],[total_night_charge]] + tbl_Customers[[#This Row],[total_intl_charge]]</f>
        <v>69.099999999999994</v>
      </c>
    </row>
    <row r="3002" spans="1:34"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t="str">
        <f>IF(tbl_Customers[[#This Row],[total_intl_charge]] &lt;= 3, "Low Charges", "High Charges")</f>
        <v>Low Charges</v>
      </c>
      <c r="Z3002" t="str">
        <f>IF(tbl_Customers[[#This Row],[total_eve_calls]]&lt;=80,"Low Calls",
IF(tbl_Customers[[#This Row],[total_eve_calls]]&lt;=120,"Medium Calls","High Calls"))</f>
        <v>Medium Calls</v>
      </c>
      <c r="AA3002" t="str">
        <f>IF(tbl_Customers[[#This Row],[total_eve_charge]]&lt;=15,"Low Charges",
IF(tbl_Customers[[#This Row],[total_eve_charge]]&lt;=20,"Medium Charges","High Charges"))</f>
        <v>Low Charges</v>
      </c>
      <c r="AB3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2" t="str">
        <f>IF(tbl_Customers[[#This Row],[number_vmail_messages]] = 0, "No Usage", IF(tbl_Customers[[#This Row],[number_vmail_messages]] &lt;= 20, "Low Usage", IF(tbl_Customers[[#This Row],[number_vmail_messages]] &lt;= 40, "Medium Usgae", "High Usage")))</f>
        <v>No Usage</v>
      </c>
      <c r="AD3002" t="str">
        <f>IF(tbl_Customers[[#This Row],[total_day_minutes]]&lt;=150,"Low Usage", IF(tbl_Customers[[#This Row],[total_day_minutes]]&lt;=200,"Medium Usage", IF(tbl_Customers[[#This Row],[total_day_minutes]]&lt;=250,"High Usage","Very High Usage")))</f>
        <v>Very High Usage</v>
      </c>
      <c r="AE3002" t="str">
        <f>IF(tbl_Customers[[#This Row],[total_intl_calls]]&lt;=5,"Low Calls", IF(tbl_Customers[[#This Row],[total_intl_calls]]&lt;=10, "Medium Calls", "High Calls"))</f>
        <v>Medium Calls</v>
      </c>
      <c r="AF30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2" t="str">
        <f>IF(tbl_Customers[[#This Row],[Churn_Risk_Score]]&gt;=10,"High Risk", IF(tbl_Customers[[#This Row],[Churn_Risk_Score]]&gt;=5,"Medium Risk","Low Risk"))</f>
        <v>Medium Risk</v>
      </c>
      <c r="AH3002">
        <f>tbl_Customers[[#This Row],[total_day_charge]] + tbl_Customers[[#This Row],[total_eve_charge]] + tbl_Customers[[#This Row],[total_night_charge]] + tbl_Customers[[#This Row],[total_intl_charge]]</f>
        <v>77.89</v>
      </c>
    </row>
    <row r="3003" spans="1:34"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t="str">
        <f>IF(tbl_Customers[[#This Row],[total_intl_charge]] &lt;= 3, "Low Charges", "High Charges")</f>
        <v>Low Charges</v>
      </c>
      <c r="Z3003" t="str">
        <f>IF(tbl_Customers[[#This Row],[total_eve_calls]]&lt;=80,"Low Calls",
IF(tbl_Customers[[#This Row],[total_eve_calls]]&lt;=120,"Medium Calls","High Calls"))</f>
        <v>Medium Calls</v>
      </c>
      <c r="AA3003" t="str">
        <f>IF(tbl_Customers[[#This Row],[total_eve_charge]]&lt;=15,"Low Charges",
IF(tbl_Customers[[#This Row],[total_eve_charge]]&lt;=20,"Medium Charges","High Charges"))</f>
        <v>Low Charges</v>
      </c>
      <c r="AB3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3" t="str">
        <f>IF(tbl_Customers[[#This Row],[number_vmail_messages]] = 0, "No Usage", IF(tbl_Customers[[#This Row],[number_vmail_messages]] &lt;= 20, "Low Usage", IF(tbl_Customers[[#This Row],[number_vmail_messages]] &lt;= 40, "Medium Usgae", "High Usage")))</f>
        <v>Medium Usgae</v>
      </c>
      <c r="AD3003" t="str">
        <f>IF(tbl_Customers[[#This Row],[total_day_minutes]]&lt;=150,"Low Usage", IF(tbl_Customers[[#This Row],[total_day_minutes]]&lt;=200,"Medium Usage", IF(tbl_Customers[[#This Row],[total_day_minutes]]&lt;=250,"High Usage","Very High Usage")))</f>
        <v>Medium Usage</v>
      </c>
      <c r="AE3003" t="str">
        <f>IF(tbl_Customers[[#This Row],[total_intl_calls]]&lt;=5,"Low Calls", IF(tbl_Customers[[#This Row],[total_intl_calls]]&lt;=10, "Medium Calls", "High Calls"))</f>
        <v>Low Calls</v>
      </c>
      <c r="AF30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3" t="str">
        <f>IF(tbl_Customers[[#This Row],[Churn_Risk_Score]]&gt;=10,"High Risk", IF(tbl_Customers[[#This Row],[Churn_Risk_Score]]&gt;=5,"Medium Risk","Low Risk"))</f>
        <v>Low Risk</v>
      </c>
      <c r="AH3003">
        <f>tbl_Customers[[#This Row],[total_day_charge]] + tbl_Customers[[#This Row],[total_eve_charge]] + tbl_Customers[[#This Row],[total_night_charge]] + tbl_Customers[[#This Row],[total_intl_charge]]</f>
        <v>56.300000000000004</v>
      </c>
    </row>
    <row r="3004" spans="1:34"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t="str">
        <f>IF(tbl_Customers[[#This Row],[total_intl_charge]] &lt;= 3, "Low Charges", "High Charges")</f>
        <v>High Charges</v>
      </c>
      <c r="Z3004" t="str">
        <f>IF(tbl_Customers[[#This Row],[total_eve_calls]]&lt;=80,"Low Calls",
IF(tbl_Customers[[#This Row],[total_eve_calls]]&lt;=120,"Medium Calls","High Calls"))</f>
        <v>High Calls</v>
      </c>
      <c r="AA3004" t="str">
        <f>IF(tbl_Customers[[#This Row],[total_eve_charge]]&lt;=15,"Low Charges",
IF(tbl_Customers[[#This Row],[total_eve_charge]]&lt;=20,"Medium Charges","High Charges"))</f>
        <v>Medium Charges</v>
      </c>
      <c r="AB3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4" t="str">
        <f>IF(tbl_Customers[[#This Row],[number_vmail_messages]] = 0, "No Usage", IF(tbl_Customers[[#This Row],[number_vmail_messages]] &lt;= 20, "Low Usage", IF(tbl_Customers[[#This Row],[number_vmail_messages]] &lt;= 40, "Medium Usgae", "High Usage")))</f>
        <v>No Usage</v>
      </c>
      <c r="AD3004" t="str">
        <f>IF(tbl_Customers[[#This Row],[total_day_minutes]]&lt;=150,"Low Usage", IF(tbl_Customers[[#This Row],[total_day_minutes]]&lt;=200,"Medium Usage", IF(tbl_Customers[[#This Row],[total_day_minutes]]&lt;=250,"High Usage","Very High Usage")))</f>
        <v>High Usage</v>
      </c>
      <c r="AE3004" t="str">
        <f>IF(tbl_Customers[[#This Row],[total_intl_calls]]&lt;=5,"Low Calls", IF(tbl_Customers[[#This Row],[total_intl_calls]]&lt;=10, "Medium Calls", "High Calls"))</f>
        <v>Low Calls</v>
      </c>
      <c r="AF30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04" t="str">
        <f>IF(tbl_Customers[[#This Row],[Churn_Risk_Score]]&gt;=10,"High Risk", IF(tbl_Customers[[#This Row],[Churn_Risk_Score]]&gt;=5,"Medium Risk","Low Risk"))</f>
        <v>Medium Risk</v>
      </c>
      <c r="AH3004">
        <f>tbl_Customers[[#This Row],[total_day_charge]] + tbl_Customers[[#This Row],[total_eve_charge]] + tbl_Customers[[#This Row],[total_night_charge]] + tbl_Customers[[#This Row],[total_intl_charge]]</f>
        <v>61.68</v>
      </c>
    </row>
    <row r="3005" spans="1:34"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t="str">
        <f>IF(tbl_Customers[[#This Row],[total_intl_charge]] &lt;= 3, "Low Charges", "High Charges")</f>
        <v>Low Charges</v>
      </c>
      <c r="Z3005" t="str">
        <f>IF(tbl_Customers[[#This Row],[total_eve_calls]]&lt;=80,"Low Calls",
IF(tbl_Customers[[#This Row],[total_eve_calls]]&lt;=120,"Medium Calls","High Calls"))</f>
        <v>Medium Calls</v>
      </c>
      <c r="AA3005" t="str">
        <f>IF(tbl_Customers[[#This Row],[total_eve_charge]]&lt;=15,"Low Charges",
IF(tbl_Customers[[#This Row],[total_eve_charge]]&lt;=20,"Medium Charges","High Charges"))</f>
        <v>Low Charges</v>
      </c>
      <c r="AB3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5" t="str">
        <f>IF(tbl_Customers[[#This Row],[number_vmail_messages]] = 0, "No Usage", IF(tbl_Customers[[#This Row],[number_vmail_messages]] &lt;= 20, "Low Usage", IF(tbl_Customers[[#This Row],[number_vmail_messages]] &lt;= 40, "Medium Usgae", "High Usage")))</f>
        <v>No Usage</v>
      </c>
      <c r="AD3005" t="str">
        <f>IF(tbl_Customers[[#This Row],[total_day_minutes]]&lt;=150,"Low Usage", IF(tbl_Customers[[#This Row],[total_day_minutes]]&lt;=200,"Medium Usage", IF(tbl_Customers[[#This Row],[total_day_minutes]]&lt;=250,"High Usage","Very High Usage")))</f>
        <v>Low Usage</v>
      </c>
      <c r="AE3005" t="str">
        <f>IF(tbl_Customers[[#This Row],[total_intl_calls]]&lt;=5,"Low Calls", IF(tbl_Customers[[#This Row],[total_intl_calls]]&lt;=10, "Medium Calls", "High Calls"))</f>
        <v>Medium Calls</v>
      </c>
      <c r="AF30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5" t="str">
        <f>IF(tbl_Customers[[#This Row],[Churn_Risk_Score]]&gt;=10,"High Risk", IF(tbl_Customers[[#This Row],[Churn_Risk_Score]]&gt;=5,"Medium Risk","Low Risk"))</f>
        <v>Low Risk</v>
      </c>
      <c r="AH3005">
        <f>tbl_Customers[[#This Row],[total_day_charge]] + tbl_Customers[[#This Row],[total_eve_charge]] + tbl_Customers[[#This Row],[total_night_charge]] + tbl_Customers[[#This Row],[total_intl_charge]]</f>
        <v>47.53</v>
      </c>
    </row>
    <row r="3006" spans="1:34"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t="str">
        <f>IF(tbl_Customers[[#This Row],[total_intl_charge]] &lt;= 3, "Low Charges", "High Charges")</f>
        <v>Low Charges</v>
      </c>
      <c r="Z3006" t="str">
        <f>IF(tbl_Customers[[#This Row],[total_eve_calls]]&lt;=80,"Low Calls",
IF(tbl_Customers[[#This Row],[total_eve_calls]]&lt;=120,"Medium Calls","High Calls"))</f>
        <v>Medium Calls</v>
      </c>
      <c r="AA3006" t="str">
        <f>IF(tbl_Customers[[#This Row],[total_eve_charge]]&lt;=15,"Low Charges",
IF(tbl_Customers[[#This Row],[total_eve_charge]]&lt;=20,"Medium Charges","High Charges"))</f>
        <v>Low Charges</v>
      </c>
      <c r="AB3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6" t="str">
        <f>IF(tbl_Customers[[#This Row],[number_vmail_messages]] = 0, "No Usage", IF(tbl_Customers[[#This Row],[number_vmail_messages]] &lt;= 20, "Low Usage", IF(tbl_Customers[[#This Row],[number_vmail_messages]] &lt;= 40, "Medium Usgae", "High Usage")))</f>
        <v>No Usage</v>
      </c>
      <c r="AD3006" t="str">
        <f>IF(tbl_Customers[[#This Row],[total_day_minutes]]&lt;=150,"Low Usage", IF(tbl_Customers[[#This Row],[total_day_minutes]]&lt;=200,"Medium Usage", IF(tbl_Customers[[#This Row],[total_day_minutes]]&lt;=250,"High Usage","Very High Usage")))</f>
        <v>High Usage</v>
      </c>
      <c r="AE3006" t="str">
        <f>IF(tbl_Customers[[#This Row],[total_intl_calls]]&lt;=5,"Low Calls", IF(tbl_Customers[[#This Row],[total_intl_calls]]&lt;=10, "Medium Calls", "High Calls"))</f>
        <v>Medium Calls</v>
      </c>
      <c r="AF30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6" t="str">
        <f>IF(tbl_Customers[[#This Row],[Churn_Risk_Score]]&gt;=10,"High Risk", IF(tbl_Customers[[#This Row],[Churn_Risk_Score]]&gt;=5,"Medium Risk","Low Risk"))</f>
        <v>Low Risk</v>
      </c>
      <c r="AH3006">
        <f>tbl_Customers[[#This Row],[total_day_charge]] + tbl_Customers[[#This Row],[total_eve_charge]] + tbl_Customers[[#This Row],[total_night_charge]] + tbl_Customers[[#This Row],[total_intl_charge]]</f>
        <v>64.56</v>
      </c>
    </row>
    <row r="3007" spans="1:34"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t="str">
        <f>IF(tbl_Customers[[#This Row],[total_intl_charge]] &lt;= 3, "Low Charges", "High Charges")</f>
        <v>High Charges</v>
      </c>
      <c r="Z3007" t="str">
        <f>IF(tbl_Customers[[#This Row],[total_eve_calls]]&lt;=80,"Low Calls",
IF(tbl_Customers[[#This Row],[total_eve_calls]]&lt;=120,"Medium Calls","High Calls"))</f>
        <v>High Calls</v>
      </c>
      <c r="AA3007" t="str">
        <f>IF(tbl_Customers[[#This Row],[total_eve_charge]]&lt;=15,"Low Charges",
IF(tbl_Customers[[#This Row],[total_eve_charge]]&lt;=20,"Medium Charges","High Charges"))</f>
        <v>High Charges</v>
      </c>
      <c r="AB3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7" t="str">
        <f>IF(tbl_Customers[[#This Row],[number_vmail_messages]] = 0, "No Usage", IF(tbl_Customers[[#This Row],[number_vmail_messages]] &lt;= 20, "Low Usage", IF(tbl_Customers[[#This Row],[number_vmail_messages]] &lt;= 40, "Medium Usgae", "High Usage")))</f>
        <v>No Usage</v>
      </c>
      <c r="AD3007" t="str">
        <f>IF(tbl_Customers[[#This Row],[total_day_minutes]]&lt;=150,"Low Usage", IF(tbl_Customers[[#This Row],[total_day_minutes]]&lt;=200,"Medium Usage", IF(tbl_Customers[[#This Row],[total_day_minutes]]&lt;=250,"High Usage","Very High Usage")))</f>
        <v>Low Usage</v>
      </c>
      <c r="AE3007" t="str">
        <f>IF(tbl_Customers[[#This Row],[total_intl_calls]]&lt;=5,"Low Calls", IF(tbl_Customers[[#This Row],[total_intl_calls]]&lt;=10, "Medium Calls", "High Calls"))</f>
        <v>Low Calls</v>
      </c>
      <c r="AF30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7" t="str">
        <f>IF(tbl_Customers[[#This Row],[Churn_Risk_Score]]&gt;=10,"High Risk", IF(tbl_Customers[[#This Row],[Churn_Risk_Score]]&gt;=5,"Medium Risk","Low Risk"))</f>
        <v>Low Risk</v>
      </c>
      <c r="AH3007">
        <f>tbl_Customers[[#This Row],[total_day_charge]] + tbl_Customers[[#This Row],[total_eve_charge]] + tbl_Customers[[#This Row],[total_night_charge]] + tbl_Customers[[#This Row],[total_intl_charge]]</f>
        <v>58.529999999999994</v>
      </c>
    </row>
    <row r="3008" spans="1:34"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t="str">
        <f>IF(tbl_Customers[[#This Row],[total_intl_charge]] &lt;= 3, "Low Charges", "High Charges")</f>
        <v>Low Charges</v>
      </c>
      <c r="Z3008" t="str">
        <f>IF(tbl_Customers[[#This Row],[total_eve_calls]]&lt;=80,"Low Calls",
IF(tbl_Customers[[#This Row],[total_eve_calls]]&lt;=120,"Medium Calls","High Calls"))</f>
        <v>High Calls</v>
      </c>
      <c r="AA3008" t="str">
        <f>IF(tbl_Customers[[#This Row],[total_eve_charge]]&lt;=15,"Low Charges",
IF(tbl_Customers[[#This Row],[total_eve_charge]]&lt;=20,"Medium Charges","High Charges"))</f>
        <v>Medium Charges</v>
      </c>
      <c r="AB3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8" t="str">
        <f>IF(tbl_Customers[[#This Row],[number_vmail_messages]] = 0, "No Usage", IF(tbl_Customers[[#This Row],[number_vmail_messages]] &lt;= 20, "Low Usage", IF(tbl_Customers[[#This Row],[number_vmail_messages]] &lt;= 40, "Medium Usgae", "High Usage")))</f>
        <v>No Usage</v>
      </c>
      <c r="AD3008" t="str">
        <f>IF(tbl_Customers[[#This Row],[total_day_minutes]]&lt;=150,"Low Usage", IF(tbl_Customers[[#This Row],[total_day_minutes]]&lt;=200,"Medium Usage", IF(tbl_Customers[[#This Row],[total_day_minutes]]&lt;=250,"High Usage","Very High Usage")))</f>
        <v>Low Usage</v>
      </c>
      <c r="AE3008" t="str">
        <f>IF(tbl_Customers[[#This Row],[total_intl_calls]]&lt;=5,"Low Calls", IF(tbl_Customers[[#This Row],[total_intl_calls]]&lt;=10, "Medium Calls", "High Calls"))</f>
        <v>Low Calls</v>
      </c>
      <c r="AF30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8" t="str">
        <f>IF(tbl_Customers[[#This Row],[Churn_Risk_Score]]&gt;=10,"High Risk", IF(tbl_Customers[[#This Row],[Churn_Risk_Score]]&gt;=5,"Medium Risk","Low Risk"))</f>
        <v>Medium Risk</v>
      </c>
      <c r="AH3008">
        <f>tbl_Customers[[#This Row],[total_day_charge]] + tbl_Customers[[#This Row],[total_eve_charge]] + tbl_Customers[[#This Row],[total_night_charge]] + tbl_Customers[[#This Row],[total_intl_charge]]</f>
        <v>49.910000000000004</v>
      </c>
    </row>
    <row r="3009" spans="1:34"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t="str">
        <f>IF(tbl_Customers[[#This Row],[total_intl_charge]] &lt;= 3, "Low Charges", "High Charges")</f>
        <v>Low Charges</v>
      </c>
      <c r="Z3009" t="str">
        <f>IF(tbl_Customers[[#This Row],[total_eve_calls]]&lt;=80,"Low Calls",
IF(tbl_Customers[[#This Row],[total_eve_calls]]&lt;=120,"Medium Calls","High Calls"))</f>
        <v>Medium Calls</v>
      </c>
      <c r="AA3009" t="str">
        <f>IF(tbl_Customers[[#This Row],[total_eve_charge]]&lt;=15,"Low Charges",
IF(tbl_Customers[[#This Row],[total_eve_charge]]&lt;=20,"Medium Charges","High Charges"))</f>
        <v>Medium Charges</v>
      </c>
      <c r="AB3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9" t="str">
        <f>IF(tbl_Customers[[#This Row],[number_vmail_messages]] = 0, "No Usage", IF(tbl_Customers[[#This Row],[number_vmail_messages]] &lt;= 20, "Low Usage", IF(tbl_Customers[[#This Row],[number_vmail_messages]] &lt;= 40, "Medium Usgae", "High Usage")))</f>
        <v>No Usage</v>
      </c>
      <c r="AD3009" t="str">
        <f>IF(tbl_Customers[[#This Row],[total_day_minutes]]&lt;=150,"Low Usage", IF(tbl_Customers[[#This Row],[total_day_minutes]]&lt;=200,"Medium Usage", IF(tbl_Customers[[#This Row],[total_day_minutes]]&lt;=250,"High Usage","Very High Usage")))</f>
        <v>Very High Usage</v>
      </c>
      <c r="AE3009" t="str">
        <f>IF(tbl_Customers[[#This Row],[total_intl_calls]]&lt;=5,"Low Calls", IF(tbl_Customers[[#This Row],[total_intl_calls]]&lt;=10, "Medium Calls", "High Calls"))</f>
        <v>Low Calls</v>
      </c>
      <c r="AF30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9" t="str">
        <f>IF(tbl_Customers[[#This Row],[Churn_Risk_Score]]&gt;=10,"High Risk", IF(tbl_Customers[[#This Row],[Churn_Risk_Score]]&gt;=5,"Medium Risk","Low Risk"))</f>
        <v>Medium Risk</v>
      </c>
      <c r="AH3009">
        <f>tbl_Customers[[#This Row],[total_day_charge]] + tbl_Customers[[#This Row],[total_eve_charge]] + tbl_Customers[[#This Row],[total_night_charge]] + tbl_Customers[[#This Row],[total_intl_charge]]</f>
        <v>75.48</v>
      </c>
    </row>
    <row r="3010" spans="1:34"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t="str">
        <f>IF(tbl_Customers[[#This Row],[total_intl_charge]] &lt;= 3, "Low Charges", "High Charges")</f>
        <v>High Charges</v>
      </c>
      <c r="Z3010" t="str">
        <f>IF(tbl_Customers[[#This Row],[total_eve_calls]]&lt;=80,"Low Calls",
IF(tbl_Customers[[#This Row],[total_eve_calls]]&lt;=120,"Medium Calls","High Calls"))</f>
        <v>Medium Calls</v>
      </c>
      <c r="AA3010" t="str">
        <f>IF(tbl_Customers[[#This Row],[total_eve_charge]]&lt;=15,"Low Charges",
IF(tbl_Customers[[#This Row],[total_eve_charge]]&lt;=20,"Medium Charges","High Charges"))</f>
        <v>Medium Charges</v>
      </c>
      <c r="AB3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0" t="str">
        <f>IF(tbl_Customers[[#This Row],[number_vmail_messages]] = 0, "No Usage", IF(tbl_Customers[[#This Row],[number_vmail_messages]] &lt;= 20, "Low Usage", IF(tbl_Customers[[#This Row],[number_vmail_messages]] &lt;= 40, "Medium Usgae", "High Usage")))</f>
        <v>No Usage</v>
      </c>
      <c r="AD3010" t="str">
        <f>IF(tbl_Customers[[#This Row],[total_day_minutes]]&lt;=150,"Low Usage", IF(tbl_Customers[[#This Row],[total_day_minutes]]&lt;=200,"Medium Usage", IF(tbl_Customers[[#This Row],[total_day_minutes]]&lt;=250,"High Usage","Very High Usage")))</f>
        <v>High Usage</v>
      </c>
      <c r="AE3010" t="str">
        <f>IF(tbl_Customers[[#This Row],[total_intl_calls]]&lt;=5,"Low Calls", IF(tbl_Customers[[#This Row],[total_intl_calls]]&lt;=10, "Medium Calls", "High Calls"))</f>
        <v>Low Calls</v>
      </c>
      <c r="AF30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0" t="str">
        <f>IF(tbl_Customers[[#This Row],[Churn_Risk_Score]]&gt;=10,"High Risk", IF(tbl_Customers[[#This Row],[Churn_Risk_Score]]&gt;=5,"Medium Risk","Low Risk"))</f>
        <v>Low Risk</v>
      </c>
      <c r="AH3010">
        <f>tbl_Customers[[#This Row],[total_day_charge]] + tbl_Customers[[#This Row],[total_eve_charge]] + tbl_Customers[[#This Row],[total_night_charge]] + tbl_Customers[[#This Row],[total_intl_charge]]</f>
        <v>64.36999999999999</v>
      </c>
    </row>
    <row r="3011" spans="1:34"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t="str">
        <f>IF(tbl_Customers[[#This Row],[total_intl_charge]] &lt;= 3, "Low Charges", "High Charges")</f>
        <v>High Charges</v>
      </c>
      <c r="Z3011" t="str">
        <f>IF(tbl_Customers[[#This Row],[total_eve_calls]]&lt;=80,"Low Calls",
IF(tbl_Customers[[#This Row],[total_eve_calls]]&lt;=120,"Medium Calls","High Calls"))</f>
        <v>Low Calls</v>
      </c>
      <c r="AA3011" t="str">
        <f>IF(tbl_Customers[[#This Row],[total_eve_charge]]&lt;=15,"Low Charges",
IF(tbl_Customers[[#This Row],[total_eve_charge]]&lt;=20,"Medium Charges","High Charges"))</f>
        <v>Medium Charges</v>
      </c>
      <c r="AB3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1" t="str">
        <f>IF(tbl_Customers[[#This Row],[number_vmail_messages]] = 0, "No Usage", IF(tbl_Customers[[#This Row],[number_vmail_messages]] &lt;= 20, "Low Usage", IF(tbl_Customers[[#This Row],[number_vmail_messages]] &lt;= 40, "Medium Usgae", "High Usage")))</f>
        <v>No Usage</v>
      </c>
      <c r="AD3011" t="str">
        <f>IF(tbl_Customers[[#This Row],[total_day_minutes]]&lt;=150,"Low Usage", IF(tbl_Customers[[#This Row],[total_day_minutes]]&lt;=200,"Medium Usage", IF(tbl_Customers[[#This Row],[total_day_minutes]]&lt;=250,"High Usage","Very High Usage")))</f>
        <v>Low Usage</v>
      </c>
      <c r="AE3011" t="str">
        <f>IF(tbl_Customers[[#This Row],[total_intl_calls]]&lt;=5,"Low Calls", IF(tbl_Customers[[#This Row],[total_intl_calls]]&lt;=10, "Medium Calls", "High Calls"))</f>
        <v>Medium Calls</v>
      </c>
      <c r="AF30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1" t="str">
        <f>IF(tbl_Customers[[#This Row],[Churn_Risk_Score]]&gt;=10,"High Risk", IF(tbl_Customers[[#This Row],[Churn_Risk_Score]]&gt;=5,"Medium Risk","Low Risk"))</f>
        <v>Low Risk</v>
      </c>
      <c r="AH3011">
        <f>tbl_Customers[[#This Row],[total_day_charge]] + tbl_Customers[[#This Row],[total_eve_charge]] + tbl_Customers[[#This Row],[total_night_charge]] + tbl_Customers[[#This Row],[total_intl_charge]]</f>
        <v>46.98</v>
      </c>
    </row>
    <row r="3012" spans="1:34"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t="str">
        <f>IF(tbl_Customers[[#This Row],[total_intl_charge]] &lt;= 3, "Low Charges", "High Charges")</f>
        <v>High Charges</v>
      </c>
      <c r="Z3012" t="str">
        <f>IF(tbl_Customers[[#This Row],[total_eve_calls]]&lt;=80,"Low Calls",
IF(tbl_Customers[[#This Row],[total_eve_calls]]&lt;=120,"Medium Calls","High Calls"))</f>
        <v>Medium Calls</v>
      </c>
      <c r="AA3012" t="str">
        <f>IF(tbl_Customers[[#This Row],[total_eve_charge]]&lt;=15,"Low Charges",
IF(tbl_Customers[[#This Row],[total_eve_charge]]&lt;=20,"Medium Charges","High Charges"))</f>
        <v>Medium Charges</v>
      </c>
      <c r="AB3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2" t="str">
        <f>IF(tbl_Customers[[#This Row],[number_vmail_messages]] = 0, "No Usage", IF(tbl_Customers[[#This Row],[number_vmail_messages]] &lt;= 20, "Low Usage", IF(tbl_Customers[[#This Row],[number_vmail_messages]] &lt;= 40, "Medium Usgae", "High Usage")))</f>
        <v>No Usage</v>
      </c>
      <c r="AD3012" t="str">
        <f>IF(tbl_Customers[[#This Row],[total_day_minutes]]&lt;=150,"Low Usage", IF(tbl_Customers[[#This Row],[total_day_minutes]]&lt;=200,"Medium Usage", IF(tbl_Customers[[#This Row],[total_day_minutes]]&lt;=250,"High Usage","Very High Usage")))</f>
        <v>Low Usage</v>
      </c>
      <c r="AE3012" t="str">
        <f>IF(tbl_Customers[[#This Row],[total_intl_calls]]&lt;=5,"Low Calls", IF(tbl_Customers[[#This Row],[total_intl_calls]]&lt;=10, "Medium Calls", "High Calls"))</f>
        <v>Low Calls</v>
      </c>
      <c r="AF30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2" t="str">
        <f>IF(tbl_Customers[[#This Row],[Churn_Risk_Score]]&gt;=10,"High Risk", IF(tbl_Customers[[#This Row],[Churn_Risk_Score]]&gt;=5,"Medium Risk","Low Risk"))</f>
        <v>Low Risk</v>
      </c>
      <c r="AH3012">
        <f>tbl_Customers[[#This Row],[total_day_charge]] + tbl_Customers[[#This Row],[total_eve_charge]] + tbl_Customers[[#This Row],[total_night_charge]] + tbl_Customers[[#This Row],[total_intl_charge]]</f>
        <v>46.7</v>
      </c>
    </row>
    <row r="3013" spans="1:34"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t="str">
        <f>IF(tbl_Customers[[#This Row],[total_intl_charge]] &lt;= 3, "Low Charges", "High Charges")</f>
        <v>High Charges</v>
      </c>
      <c r="Z3013" t="str">
        <f>IF(tbl_Customers[[#This Row],[total_eve_calls]]&lt;=80,"Low Calls",
IF(tbl_Customers[[#This Row],[total_eve_calls]]&lt;=120,"Medium Calls","High Calls"))</f>
        <v>Medium Calls</v>
      </c>
      <c r="AA3013" t="str">
        <f>IF(tbl_Customers[[#This Row],[total_eve_charge]]&lt;=15,"Low Charges",
IF(tbl_Customers[[#This Row],[total_eve_charge]]&lt;=20,"Medium Charges","High Charges"))</f>
        <v>High Charges</v>
      </c>
      <c r="AB3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3" t="str">
        <f>IF(tbl_Customers[[#This Row],[number_vmail_messages]] = 0, "No Usage", IF(tbl_Customers[[#This Row],[number_vmail_messages]] &lt;= 20, "Low Usage", IF(tbl_Customers[[#This Row],[number_vmail_messages]] &lt;= 40, "Medium Usgae", "High Usage")))</f>
        <v>No Usage</v>
      </c>
      <c r="AD3013" t="str">
        <f>IF(tbl_Customers[[#This Row],[total_day_minutes]]&lt;=150,"Low Usage", IF(tbl_Customers[[#This Row],[total_day_minutes]]&lt;=200,"Medium Usage", IF(tbl_Customers[[#This Row],[total_day_minutes]]&lt;=250,"High Usage","Very High Usage")))</f>
        <v>High Usage</v>
      </c>
      <c r="AE3013" t="str">
        <f>IF(tbl_Customers[[#This Row],[total_intl_calls]]&lt;=5,"Low Calls", IF(tbl_Customers[[#This Row],[total_intl_calls]]&lt;=10, "Medium Calls", "High Calls"))</f>
        <v>Low Calls</v>
      </c>
      <c r="AF30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3" t="str">
        <f>IF(tbl_Customers[[#This Row],[Churn_Risk_Score]]&gt;=10,"High Risk", IF(tbl_Customers[[#This Row],[Churn_Risk_Score]]&gt;=5,"Medium Risk","Low Risk"))</f>
        <v>Low Risk</v>
      </c>
      <c r="AH3013">
        <f>tbl_Customers[[#This Row],[total_day_charge]] + tbl_Customers[[#This Row],[total_eve_charge]] + tbl_Customers[[#This Row],[total_night_charge]] + tbl_Customers[[#This Row],[total_intl_charge]]</f>
        <v>72.28</v>
      </c>
    </row>
    <row r="3014" spans="1:34"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t="str">
        <f>IF(tbl_Customers[[#This Row],[total_intl_charge]] &lt;= 3, "Low Charges", "High Charges")</f>
        <v>Low Charges</v>
      </c>
      <c r="Z3014" t="str">
        <f>IF(tbl_Customers[[#This Row],[total_eve_calls]]&lt;=80,"Low Calls",
IF(tbl_Customers[[#This Row],[total_eve_calls]]&lt;=120,"Medium Calls","High Calls"))</f>
        <v>Medium Calls</v>
      </c>
      <c r="AA3014" t="str">
        <f>IF(tbl_Customers[[#This Row],[total_eve_charge]]&lt;=15,"Low Charges",
IF(tbl_Customers[[#This Row],[total_eve_charge]]&lt;=20,"Medium Charges","High Charges"))</f>
        <v>Low Charges</v>
      </c>
      <c r="AB3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4" t="str">
        <f>IF(tbl_Customers[[#This Row],[number_vmail_messages]] = 0, "No Usage", IF(tbl_Customers[[#This Row],[number_vmail_messages]] &lt;= 20, "Low Usage", IF(tbl_Customers[[#This Row],[number_vmail_messages]] &lt;= 40, "Medium Usgae", "High Usage")))</f>
        <v>No Usage</v>
      </c>
      <c r="AD3014" t="str">
        <f>IF(tbl_Customers[[#This Row],[total_day_minutes]]&lt;=150,"Low Usage", IF(tbl_Customers[[#This Row],[total_day_minutes]]&lt;=200,"Medium Usage", IF(tbl_Customers[[#This Row],[total_day_minutes]]&lt;=250,"High Usage","Very High Usage")))</f>
        <v>Medium Usage</v>
      </c>
      <c r="AE3014" t="str">
        <f>IF(tbl_Customers[[#This Row],[total_intl_calls]]&lt;=5,"Low Calls", IF(tbl_Customers[[#This Row],[total_intl_calls]]&lt;=10, "Medium Calls", "High Calls"))</f>
        <v>Medium Calls</v>
      </c>
      <c r="AF30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14" t="str">
        <f>IF(tbl_Customers[[#This Row],[Churn_Risk_Score]]&gt;=10,"High Risk", IF(tbl_Customers[[#This Row],[Churn_Risk_Score]]&gt;=5,"Medium Risk","Low Risk"))</f>
        <v>Low Risk</v>
      </c>
      <c r="AH3014">
        <f>tbl_Customers[[#This Row],[total_day_charge]] + tbl_Customers[[#This Row],[total_eve_charge]] + tbl_Customers[[#This Row],[total_night_charge]] + tbl_Customers[[#This Row],[total_intl_charge]]</f>
        <v>53.99</v>
      </c>
    </row>
    <row r="3015" spans="1:34"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t="str">
        <f>IF(tbl_Customers[[#This Row],[total_intl_charge]] &lt;= 3, "Low Charges", "High Charges")</f>
        <v>High Charges</v>
      </c>
      <c r="Z3015" t="str">
        <f>IF(tbl_Customers[[#This Row],[total_eve_calls]]&lt;=80,"Low Calls",
IF(tbl_Customers[[#This Row],[total_eve_calls]]&lt;=120,"Medium Calls","High Calls"))</f>
        <v>Medium Calls</v>
      </c>
      <c r="AA3015" t="str">
        <f>IF(tbl_Customers[[#This Row],[total_eve_charge]]&lt;=15,"Low Charges",
IF(tbl_Customers[[#This Row],[total_eve_charge]]&lt;=20,"Medium Charges","High Charges"))</f>
        <v>High Charges</v>
      </c>
      <c r="AB3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5" t="str">
        <f>IF(tbl_Customers[[#This Row],[number_vmail_messages]] = 0, "No Usage", IF(tbl_Customers[[#This Row],[number_vmail_messages]] &lt;= 20, "Low Usage", IF(tbl_Customers[[#This Row],[number_vmail_messages]] &lt;= 40, "Medium Usgae", "High Usage")))</f>
        <v>No Usage</v>
      </c>
      <c r="AD3015" t="str">
        <f>IF(tbl_Customers[[#This Row],[total_day_minutes]]&lt;=150,"Low Usage", IF(tbl_Customers[[#This Row],[total_day_minutes]]&lt;=200,"Medium Usage", IF(tbl_Customers[[#This Row],[total_day_minutes]]&lt;=250,"High Usage","Very High Usage")))</f>
        <v>Medium Usage</v>
      </c>
      <c r="AE3015" t="str">
        <f>IF(tbl_Customers[[#This Row],[total_intl_calls]]&lt;=5,"Low Calls", IF(tbl_Customers[[#This Row],[total_intl_calls]]&lt;=10, "Medium Calls", "High Calls"))</f>
        <v>Low Calls</v>
      </c>
      <c r="AF30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5" t="str">
        <f>IF(tbl_Customers[[#This Row],[Churn_Risk_Score]]&gt;=10,"High Risk", IF(tbl_Customers[[#This Row],[Churn_Risk_Score]]&gt;=5,"Medium Risk","Low Risk"))</f>
        <v>Low Risk</v>
      </c>
      <c r="AH3015">
        <f>tbl_Customers[[#This Row],[total_day_charge]] + tbl_Customers[[#This Row],[total_eve_charge]] + tbl_Customers[[#This Row],[total_night_charge]] + tbl_Customers[[#This Row],[total_intl_charge]]</f>
        <v>69.36</v>
      </c>
    </row>
    <row r="3016" spans="1:34"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t="str">
        <f>IF(tbl_Customers[[#This Row],[total_intl_charge]] &lt;= 3, "Low Charges", "High Charges")</f>
        <v>High Charges</v>
      </c>
      <c r="Z3016" t="str">
        <f>IF(tbl_Customers[[#This Row],[total_eve_calls]]&lt;=80,"Low Calls",
IF(tbl_Customers[[#This Row],[total_eve_calls]]&lt;=120,"Medium Calls","High Calls"))</f>
        <v>High Calls</v>
      </c>
      <c r="AA3016" t="str">
        <f>IF(tbl_Customers[[#This Row],[total_eve_charge]]&lt;=15,"Low Charges",
IF(tbl_Customers[[#This Row],[total_eve_charge]]&lt;=20,"Medium Charges","High Charges"))</f>
        <v>Medium Charges</v>
      </c>
      <c r="AB3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6" t="str">
        <f>IF(tbl_Customers[[#This Row],[number_vmail_messages]] = 0, "No Usage", IF(tbl_Customers[[#This Row],[number_vmail_messages]] &lt;= 20, "Low Usage", IF(tbl_Customers[[#This Row],[number_vmail_messages]] &lt;= 40, "Medium Usgae", "High Usage")))</f>
        <v>No Usage</v>
      </c>
      <c r="AD3016" t="str">
        <f>IF(tbl_Customers[[#This Row],[total_day_minutes]]&lt;=150,"Low Usage", IF(tbl_Customers[[#This Row],[total_day_minutes]]&lt;=200,"Medium Usage", IF(tbl_Customers[[#This Row],[total_day_minutes]]&lt;=250,"High Usage","Very High Usage")))</f>
        <v>High Usage</v>
      </c>
      <c r="AE3016" t="str">
        <f>IF(tbl_Customers[[#This Row],[total_intl_calls]]&lt;=5,"Low Calls", IF(tbl_Customers[[#This Row],[total_intl_calls]]&lt;=10, "Medium Calls", "High Calls"))</f>
        <v>Low Calls</v>
      </c>
      <c r="AF30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6" t="str">
        <f>IF(tbl_Customers[[#This Row],[Churn_Risk_Score]]&gt;=10,"High Risk", IF(tbl_Customers[[#This Row],[Churn_Risk_Score]]&gt;=5,"Medium Risk","Low Risk"))</f>
        <v>Low Risk</v>
      </c>
      <c r="AH3016">
        <f>tbl_Customers[[#This Row],[total_day_charge]] + tbl_Customers[[#This Row],[total_eve_charge]] + tbl_Customers[[#This Row],[total_night_charge]] + tbl_Customers[[#This Row],[total_intl_charge]]</f>
        <v>70.329999999999984</v>
      </c>
    </row>
    <row r="3017" spans="1:34"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t="str">
        <f>IF(tbl_Customers[[#This Row],[total_intl_charge]] &lt;= 3, "Low Charges", "High Charges")</f>
        <v>Low Charges</v>
      </c>
      <c r="Z3017" t="str">
        <f>IF(tbl_Customers[[#This Row],[total_eve_calls]]&lt;=80,"Low Calls",
IF(tbl_Customers[[#This Row],[total_eve_calls]]&lt;=120,"Medium Calls","High Calls"))</f>
        <v>High Calls</v>
      </c>
      <c r="AA3017" t="str">
        <f>IF(tbl_Customers[[#This Row],[total_eve_charge]]&lt;=15,"Low Charges",
IF(tbl_Customers[[#This Row],[total_eve_charge]]&lt;=20,"Medium Charges","High Charges"))</f>
        <v>High Charges</v>
      </c>
      <c r="AB3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7" t="str">
        <f>IF(tbl_Customers[[#This Row],[number_vmail_messages]] = 0, "No Usage", IF(tbl_Customers[[#This Row],[number_vmail_messages]] &lt;= 20, "Low Usage", IF(tbl_Customers[[#This Row],[number_vmail_messages]] &lt;= 40, "Medium Usgae", "High Usage")))</f>
        <v>Low Usage</v>
      </c>
      <c r="AD3017" t="str">
        <f>IF(tbl_Customers[[#This Row],[total_day_minutes]]&lt;=150,"Low Usage", IF(tbl_Customers[[#This Row],[total_day_minutes]]&lt;=200,"Medium Usage", IF(tbl_Customers[[#This Row],[total_day_minutes]]&lt;=250,"High Usage","Very High Usage")))</f>
        <v>Very High Usage</v>
      </c>
      <c r="AE3017" t="str">
        <f>IF(tbl_Customers[[#This Row],[total_intl_calls]]&lt;=5,"Low Calls", IF(tbl_Customers[[#This Row],[total_intl_calls]]&lt;=10, "Medium Calls", "High Calls"))</f>
        <v>Medium Calls</v>
      </c>
      <c r="AF30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7" t="str">
        <f>IF(tbl_Customers[[#This Row],[Churn_Risk_Score]]&gt;=10,"High Risk", IF(tbl_Customers[[#This Row],[Churn_Risk_Score]]&gt;=5,"Medium Risk","Low Risk"))</f>
        <v>Low Risk</v>
      </c>
      <c r="AH3017">
        <f>tbl_Customers[[#This Row],[total_day_charge]] + tbl_Customers[[#This Row],[total_eve_charge]] + tbl_Customers[[#This Row],[total_night_charge]] + tbl_Customers[[#This Row],[total_intl_charge]]</f>
        <v>86.23</v>
      </c>
    </row>
    <row r="3018" spans="1:34"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t="str">
        <f>IF(tbl_Customers[[#This Row],[total_intl_charge]] &lt;= 3, "Low Charges", "High Charges")</f>
        <v>High Charges</v>
      </c>
      <c r="Z3018" t="str">
        <f>IF(tbl_Customers[[#This Row],[total_eve_calls]]&lt;=80,"Low Calls",
IF(tbl_Customers[[#This Row],[total_eve_calls]]&lt;=120,"Medium Calls","High Calls"))</f>
        <v>High Calls</v>
      </c>
      <c r="AA3018" t="str">
        <f>IF(tbl_Customers[[#This Row],[total_eve_charge]]&lt;=15,"Low Charges",
IF(tbl_Customers[[#This Row],[total_eve_charge]]&lt;=20,"Medium Charges","High Charges"))</f>
        <v>Medium Charges</v>
      </c>
      <c r="AB3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8" t="str">
        <f>IF(tbl_Customers[[#This Row],[number_vmail_messages]] = 0, "No Usage", IF(tbl_Customers[[#This Row],[number_vmail_messages]] &lt;= 20, "Low Usage", IF(tbl_Customers[[#This Row],[number_vmail_messages]] &lt;= 40, "Medium Usgae", "High Usage")))</f>
        <v>Medium Usgae</v>
      </c>
      <c r="AD3018" t="str">
        <f>IF(tbl_Customers[[#This Row],[total_day_minutes]]&lt;=150,"Low Usage", IF(tbl_Customers[[#This Row],[total_day_minutes]]&lt;=200,"Medium Usage", IF(tbl_Customers[[#This Row],[total_day_minutes]]&lt;=250,"High Usage","Very High Usage")))</f>
        <v>High Usage</v>
      </c>
      <c r="AE3018" t="str">
        <f>IF(tbl_Customers[[#This Row],[total_intl_calls]]&lt;=5,"Low Calls", IF(tbl_Customers[[#This Row],[total_intl_calls]]&lt;=10, "Medium Calls", "High Calls"))</f>
        <v>Low Calls</v>
      </c>
      <c r="AF30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18" t="str">
        <f>IF(tbl_Customers[[#This Row],[Churn_Risk_Score]]&gt;=10,"High Risk", IF(tbl_Customers[[#This Row],[Churn_Risk_Score]]&gt;=5,"Medium Risk","Low Risk"))</f>
        <v>Low Risk</v>
      </c>
      <c r="AH3018">
        <f>tbl_Customers[[#This Row],[total_day_charge]] + tbl_Customers[[#This Row],[total_eve_charge]] + tbl_Customers[[#This Row],[total_night_charge]] + tbl_Customers[[#This Row],[total_intl_charge]]</f>
        <v>66.11</v>
      </c>
    </row>
    <row r="3019" spans="1:34"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t="str">
        <f>IF(tbl_Customers[[#This Row],[total_intl_charge]] &lt;= 3, "Low Charges", "High Charges")</f>
        <v>Low Charges</v>
      </c>
      <c r="Z3019" t="str">
        <f>IF(tbl_Customers[[#This Row],[total_eve_calls]]&lt;=80,"Low Calls",
IF(tbl_Customers[[#This Row],[total_eve_calls]]&lt;=120,"Medium Calls","High Calls"))</f>
        <v>Medium Calls</v>
      </c>
      <c r="AA3019" t="str">
        <f>IF(tbl_Customers[[#This Row],[total_eve_charge]]&lt;=15,"Low Charges",
IF(tbl_Customers[[#This Row],[total_eve_charge]]&lt;=20,"Medium Charges","High Charges"))</f>
        <v>Low Charges</v>
      </c>
      <c r="AB3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9" t="str">
        <f>IF(tbl_Customers[[#This Row],[number_vmail_messages]] = 0, "No Usage", IF(tbl_Customers[[#This Row],[number_vmail_messages]] &lt;= 20, "Low Usage", IF(tbl_Customers[[#This Row],[number_vmail_messages]] &lt;= 40, "Medium Usgae", "High Usage")))</f>
        <v>Medium Usgae</v>
      </c>
      <c r="AD3019" t="str">
        <f>IF(tbl_Customers[[#This Row],[total_day_minutes]]&lt;=150,"Low Usage", IF(tbl_Customers[[#This Row],[total_day_minutes]]&lt;=200,"Medium Usage", IF(tbl_Customers[[#This Row],[total_day_minutes]]&lt;=250,"High Usage","Very High Usage")))</f>
        <v>High Usage</v>
      </c>
      <c r="AE3019" t="str">
        <f>IF(tbl_Customers[[#This Row],[total_intl_calls]]&lt;=5,"Low Calls", IF(tbl_Customers[[#This Row],[total_intl_calls]]&lt;=10, "Medium Calls", "High Calls"))</f>
        <v>Low Calls</v>
      </c>
      <c r="AF30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19" t="str">
        <f>IF(tbl_Customers[[#This Row],[Churn_Risk_Score]]&gt;=10,"High Risk", IF(tbl_Customers[[#This Row],[Churn_Risk_Score]]&gt;=5,"Medium Risk","Low Risk"))</f>
        <v>Low Risk</v>
      </c>
      <c r="AH3019">
        <f>tbl_Customers[[#This Row],[total_day_charge]] + tbl_Customers[[#This Row],[total_eve_charge]] + tbl_Customers[[#This Row],[total_night_charge]] + tbl_Customers[[#This Row],[total_intl_charge]]</f>
        <v>65.429999999999993</v>
      </c>
    </row>
    <row r="3020" spans="1:34"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t="str">
        <f>IF(tbl_Customers[[#This Row],[total_intl_charge]] &lt;= 3, "Low Charges", "High Charges")</f>
        <v>Low Charges</v>
      </c>
      <c r="Z3020" t="str">
        <f>IF(tbl_Customers[[#This Row],[total_eve_calls]]&lt;=80,"Low Calls",
IF(tbl_Customers[[#This Row],[total_eve_calls]]&lt;=120,"Medium Calls","High Calls"))</f>
        <v>Medium Calls</v>
      </c>
      <c r="AA3020" t="str">
        <f>IF(tbl_Customers[[#This Row],[total_eve_charge]]&lt;=15,"Low Charges",
IF(tbl_Customers[[#This Row],[total_eve_charge]]&lt;=20,"Medium Charges","High Charges"))</f>
        <v>Low Charges</v>
      </c>
      <c r="AB3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0" t="str">
        <f>IF(tbl_Customers[[#This Row],[number_vmail_messages]] = 0, "No Usage", IF(tbl_Customers[[#This Row],[number_vmail_messages]] &lt;= 20, "Low Usage", IF(tbl_Customers[[#This Row],[number_vmail_messages]] &lt;= 40, "Medium Usgae", "High Usage")))</f>
        <v>No Usage</v>
      </c>
      <c r="AD3020" t="str">
        <f>IF(tbl_Customers[[#This Row],[total_day_minutes]]&lt;=150,"Low Usage", IF(tbl_Customers[[#This Row],[total_day_minutes]]&lt;=200,"Medium Usage", IF(tbl_Customers[[#This Row],[total_day_minutes]]&lt;=250,"High Usage","Very High Usage")))</f>
        <v>Low Usage</v>
      </c>
      <c r="AE3020" t="str">
        <f>IF(tbl_Customers[[#This Row],[total_intl_calls]]&lt;=5,"Low Calls", IF(tbl_Customers[[#This Row],[total_intl_calls]]&lt;=10, "Medium Calls", "High Calls"))</f>
        <v>Low Calls</v>
      </c>
      <c r="AF30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0" t="str">
        <f>IF(tbl_Customers[[#This Row],[Churn_Risk_Score]]&gt;=10,"High Risk", IF(tbl_Customers[[#This Row],[Churn_Risk_Score]]&gt;=5,"Medium Risk","Low Risk"))</f>
        <v>Low Risk</v>
      </c>
      <c r="AH3020">
        <f>tbl_Customers[[#This Row],[total_day_charge]] + tbl_Customers[[#This Row],[total_eve_charge]] + tbl_Customers[[#This Row],[total_night_charge]] + tbl_Customers[[#This Row],[total_intl_charge]]</f>
        <v>53.16</v>
      </c>
    </row>
    <row r="3021" spans="1:34"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t="str">
        <f>IF(tbl_Customers[[#This Row],[total_intl_charge]] &lt;= 3, "Low Charges", "High Charges")</f>
        <v>High Charges</v>
      </c>
      <c r="Z3021" t="str">
        <f>IF(tbl_Customers[[#This Row],[total_eve_calls]]&lt;=80,"Low Calls",
IF(tbl_Customers[[#This Row],[total_eve_calls]]&lt;=120,"Medium Calls","High Calls"))</f>
        <v>High Calls</v>
      </c>
      <c r="AA3021" t="str">
        <f>IF(tbl_Customers[[#This Row],[total_eve_charge]]&lt;=15,"Low Charges",
IF(tbl_Customers[[#This Row],[total_eve_charge]]&lt;=20,"Medium Charges","High Charges"))</f>
        <v>Low Charges</v>
      </c>
      <c r="AB3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1" t="str">
        <f>IF(tbl_Customers[[#This Row],[number_vmail_messages]] = 0, "No Usage", IF(tbl_Customers[[#This Row],[number_vmail_messages]] &lt;= 20, "Low Usage", IF(tbl_Customers[[#This Row],[number_vmail_messages]] &lt;= 40, "Medium Usgae", "High Usage")))</f>
        <v>Low Usage</v>
      </c>
      <c r="AD3021" t="str">
        <f>IF(tbl_Customers[[#This Row],[total_day_minutes]]&lt;=150,"Low Usage", IF(tbl_Customers[[#This Row],[total_day_minutes]]&lt;=200,"Medium Usage", IF(tbl_Customers[[#This Row],[total_day_minutes]]&lt;=250,"High Usage","Very High Usage")))</f>
        <v>Very High Usage</v>
      </c>
      <c r="AE3021" t="str">
        <f>IF(tbl_Customers[[#This Row],[total_intl_calls]]&lt;=5,"Low Calls", IF(tbl_Customers[[#This Row],[total_intl_calls]]&lt;=10, "Medium Calls", "High Calls"))</f>
        <v>Low Calls</v>
      </c>
      <c r="AF30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21" t="str">
        <f>IF(tbl_Customers[[#This Row],[Churn_Risk_Score]]&gt;=10,"High Risk", IF(tbl_Customers[[#This Row],[Churn_Risk_Score]]&gt;=5,"Medium Risk","Low Risk"))</f>
        <v>Medium Risk</v>
      </c>
      <c r="AH3021">
        <f>tbl_Customers[[#This Row],[total_day_charge]] + tbl_Customers[[#This Row],[total_eve_charge]] + tbl_Customers[[#This Row],[total_night_charge]] + tbl_Customers[[#This Row],[total_intl_charge]]</f>
        <v>69.739999999999995</v>
      </c>
    </row>
    <row r="3022" spans="1:34"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t="str">
        <f>IF(tbl_Customers[[#This Row],[total_intl_charge]] &lt;= 3, "Low Charges", "High Charges")</f>
        <v>Low Charges</v>
      </c>
      <c r="Z3022" t="str">
        <f>IF(tbl_Customers[[#This Row],[total_eve_calls]]&lt;=80,"Low Calls",
IF(tbl_Customers[[#This Row],[total_eve_calls]]&lt;=120,"Medium Calls","High Calls"))</f>
        <v>Medium Calls</v>
      </c>
      <c r="AA3022" t="str">
        <f>IF(tbl_Customers[[#This Row],[total_eve_charge]]&lt;=15,"Low Charges",
IF(tbl_Customers[[#This Row],[total_eve_charge]]&lt;=20,"Medium Charges","High Charges"))</f>
        <v>Medium Charges</v>
      </c>
      <c r="AB3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2" t="str">
        <f>IF(tbl_Customers[[#This Row],[number_vmail_messages]] = 0, "No Usage", IF(tbl_Customers[[#This Row],[number_vmail_messages]] &lt;= 20, "Low Usage", IF(tbl_Customers[[#This Row],[number_vmail_messages]] &lt;= 40, "Medium Usgae", "High Usage")))</f>
        <v>No Usage</v>
      </c>
      <c r="AD3022" t="str">
        <f>IF(tbl_Customers[[#This Row],[total_day_minutes]]&lt;=150,"Low Usage", IF(tbl_Customers[[#This Row],[total_day_minutes]]&lt;=200,"Medium Usage", IF(tbl_Customers[[#This Row],[total_day_minutes]]&lt;=250,"High Usage","Very High Usage")))</f>
        <v>High Usage</v>
      </c>
      <c r="AE3022" t="str">
        <f>IF(tbl_Customers[[#This Row],[total_intl_calls]]&lt;=5,"Low Calls", IF(tbl_Customers[[#This Row],[total_intl_calls]]&lt;=10, "Medium Calls", "High Calls"))</f>
        <v>Medium Calls</v>
      </c>
      <c r="AF30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22" t="str">
        <f>IF(tbl_Customers[[#This Row],[Churn_Risk_Score]]&gt;=10,"High Risk", IF(tbl_Customers[[#This Row],[Churn_Risk_Score]]&gt;=5,"Medium Risk","Low Risk"))</f>
        <v>Low Risk</v>
      </c>
      <c r="AH3022">
        <f>tbl_Customers[[#This Row],[total_day_charge]] + tbl_Customers[[#This Row],[total_eve_charge]] + tbl_Customers[[#This Row],[total_night_charge]] + tbl_Customers[[#This Row],[total_intl_charge]]</f>
        <v>67.839999999999989</v>
      </c>
    </row>
    <row r="3023" spans="1:34"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t="str">
        <f>IF(tbl_Customers[[#This Row],[total_intl_charge]] &lt;= 3, "Low Charges", "High Charges")</f>
        <v>Low Charges</v>
      </c>
      <c r="Z3023" t="str">
        <f>IF(tbl_Customers[[#This Row],[total_eve_calls]]&lt;=80,"Low Calls",
IF(tbl_Customers[[#This Row],[total_eve_calls]]&lt;=120,"Medium Calls","High Calls"))</f>
        <v>Low Calls</v>
      </c>
      <c r="AA3023" t="str">
        <f>IF(tbl_Customers[[#This Row],[total_eve_charge]]&lt;=15,"Low Charges",
IF(tbl_Customers[[#This Row],[total_eve_charge]]&lt;=20,"Medium Charges","High Charges"))</f>
        <v>High Charges</v>
      </c>
      <c r="AB3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3" t="str">
        <f>IF(tbl_Customers[[#This Row],[number_vmail_messages]] = 0, "No Usage", IF(tbl_Customers[[#This Row],[number_vmail_messages]] &lt;= 20, "Low Usage", IF(tbl_Customers[[#This Row],[number_vmail_messages]] &lt;= 40, "Medium Usgae", "High Usage")))</f>
        <v>Medium Usgae</v>
      </c>
      <c r="AD3023" t="str">
        <f>IF(tbl_Customers[[#This Row],[total_day_minutes]]&lt;=150,"Low Usage", IF(tbl_Customers[[#This Row],[total_day_minutes]]&lt;=200,"Medium Usage", IF(tbl_Customers[[#This Row],[total_day_minutes]]&lt;=250,"High Usage","Very High Usage")))</f>
        <v>Medium Usage</v>
      </c>
      <c r="AE3023" t="str">
        <f>IF(tbl_Customers[[#This Row],[total_intl_calls]]&lt;=5,"Low Calls", IF(tbl_Customers[[#This Row],[total_intl_calls]]&lt;=10, "Medium Calls", "High Calls"))</f>
        <v>Low Calls</v>
      </c>
      <c r="AF30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3" t="str">
        <f>IF(tbl_Customers[[#This Row],[Churn_Risk_Score]]&gt;=10,"High Risk", IF(tbl_Customers[[#This Row],[Churn_Risk_Score]]&gt;=5,"Medium Risk","Low Risk"))</f>
        <v>Low Risk</v>
      </c>
      <c r="AH3023">
        <f>tbl_Customers[[#This Row],[total_day_charge]] + tbl_Customers[[#This Row],[total_eve_charge]] + tbl_Customers[[#This Row],[total_night_charge]] + tbl_Customers[[#This Row],[total_intl_charge]]</f>
        <v>56.87</v>
      </c>
    </row>
    <row r="3024" spans="1:34"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t="str">
        <f>IF(tbl_Customers[[#This Row],[total_intl_charge]] &lt;= 3, "Low Charges", "High Charges")</f>
        <v>High Charges</v>
      </c>
      <c r="Z3024" t="str">
        <f>IF(tbl_Customers[[#This Row],[total_eve_calls]]&lt;=80,"Low Calls",
IF(tbl_Customers[[#This Row],[total_eve_calls]]&lt;=120,"Medium Calls","High Calls"))</f>
        <v>Medium Calls</v>
      </c>
      <c r="AA3024" t="str">
        <f>IF(tbl_Customers[[#This Row],[total_eve_charge]]&lt;=15,"Low Charges",
IF(tbl_Customers[[#This Row],[total_eve_charge]]&lt;=20,"Medium Charges","High Charges"))</f>
        <v>Medium Charges</v>
      </c>
      <c r="AB3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24" t="str">
        <f>IF(tbl_Customers[[#This Row],[number_vmail_messages]] = 0, "No Usage", IF(tbl_Customers[[#This Row],[number_vmail_messages]] &lt;= 20, "Low Usage", IF(tbl_Customers[[#This Row],[number_vmail_messages]] &lt;= 40, "Medium Usgae", "High Usage")))</f>
        <v>High Usage</v>
      </c>
      <c r="AD3024" t="str">
        <f>IF(tbl_Customers[[#This Row],[total_day_minutes]]&lt;=150,"Low Usage", IF(tbl_Customers[[#This Row],[total_day_minutes]]&lt;=200,"Medium Usage", IF(tbl_Customers[[#This Row],[total_day_minutes]]&lt;=250,"High Usage","Very High Usage")))</f>
        <v>High Usage</v>
      </c>
      <c r="AE3024" t="str">
        <f>IF(tbl_Customers[[#This Row],[total_intl_calls]]&lt;=5,"Low Calls", IF(tbl_Customers[[#This Row],[total_intl_calls]]&lt;=10, "Medium Calls", "High Calls"))</f>
        <v>Low Calls</v>
      </c>
      <c r="AF30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4" t="str">
        <f>IF(tbl_Customers[[#This Row],[Churn_Risk_Score]]&gt;=10,"High Risk", IF(tbl_Customers[[#This Row],[Churn_Risk_Score]]&gt;=5,"Medium Risk","Low Risk"))</f>
        <v>Low Risk</v>
      </c>
      <c r="AH3024">
        <f>tbl_Customers[[#This Row],[total_day_charge]] + tbl_Customers[[#This Row],[total_eve_charge]] + tbl_Customers[[#This Row],[total_night_charge]] + tbl_Customers[[#This Row],[total_intl_charge]]</f>
        <v>68.649999999999991</v>
      </c>
    </row>
    <row r="3025" spans="1:34"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t="str">
        <f>IF(tbl_Customers[[#This Row],[total_intl_charge]] &lt;= 3, "Low Charges", "High Charges")</f>
        <v>Low Charges</v>
      </c>
      <c r="Z3025" t="str">
        <f>IF(tbl_Customers[[#This Row],[total_eve_calls]]&lt;=80,"Low Calls",
IF(tbl_Customers[[#This Row],[total_eve_calls]]&lt;=120,"Medium Calls","High Calls"))</f>
        <v>Medium Calls</v>
      </c>
      <c r="AA3025" t="str">
        <f>IF(tbl_Customers[[#This Row],[total_eve_charge]]&lt;=15,"Low Charges",
IF(tbl_Customers[[#This Row],[total_eve_charge]]&lt;=20,"Medium Charges","High Charges"))</f>
        <v>Low Charges</v>
      </c>
      <c r="AB3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5" t="str">
        <f>IF(tbl_Customers[[#This Row],[number_vmail_messages]] = 0, "No Usage", IF(tbl_Customers[[#This Row],[number_vmail_messages]] &lt;= 20, "Low Usage", IF(tbl_Customers[[#This Row],[number_vmail_messages]] &lt;= 40, "Medium Usgae", "High Usage")))</f>
        <v>No Usage</v>
      </c>
      <c r="AD3025" t="str">
        <f>IF(tbl_Customers[[#This Row],[total_day_minutes]]&lt;=150,"Low Usage", IF(tbl_Customers[[#This Row],[total_day_minutes]]&lt;=200,"Medium Usage", IF(tbl_Customers[[#This Row],[total_day_minutes]]&lt;=250,"High Usage","Very High Usage")))</f>
        <v>Low Usage</v>
      </c>
      <c r="AE3025" t="str">
        <f>IF(tbl_Customers[[#This Row],[total_intl_calls]]&lt;=5,"Low Calls", IF(tbl_Customers[[#This Row],[total_intl_calls]]&lt;=10, "Medium Calls", "High Calls"))</f>
        <v>Low Calls</v>
      </c>
      <c r="AF30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5" t="str">
        <f>IF(tbl_Customers[[#This Row],[Churn_Risk_Score]]&gt;=10,"High Risk", IF(tbl_Customers[[#This Row],[Churn_Risk_Score]]&gt;=5,"Medium Risk","Low Risk"))</f>
        <v>Low Risk</v>
      </c>
      <c r="AH3025">
        <f>tbl_Customers[[#This Row],[total_day_charge]] + tbl_Customers[[#This Row],[total_eve_charge]] + tbl_Customers[[#This Row],[total_night_charge]] + tbl_Customers[[#This Row],[total_intl_charge]]</f>
        <v>41.32</v>
      </c>
    </row>
    <row r="3026" spans="1:34"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t="str">
        <f>IF(tbl_Customers[[#This Row],[total_intl_charge]] &lt;= 3, "Low Charges", "High Charges")</f>
        <v>Low Charges</v>
      </c>
      <c r="Z3026" t="str">
        <f>IF(tbl_Customers[[#This Row],[total_eve_calls]]&lt;=80,"Low Calls",
IF(tbl_Customers[[#This Row],[total_eve_calls]]&lt;=120,"Medium Calls","High Calls"))</f>
        <v>Medium Calls</v>
      </c>
      <c r="AA3026" t="str">
        <f>IF(tbl_Customers[[#This Row],[total_eve_charge]]&lt;=15,"Low Charges",
IF(tbl_Customers[[#This Row],[total_eve_charge]]&lt;=20,"Medium Charges","High Charges"))</f>
        <v>Low Charges</v>
      </c>
      <c r="AB3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6" t="str">
        <f>IF(tbl_Customers[[#This Row],[number_vmail_messages]] = 0, "No Usage", IF(tbl_Customers[[#This Row],[number_vmail_messages]] &lt;= 20, "Low Usage", IF(tbl_Customers[[#This Row],[number_vmail_messages]] &lt;= 40, "Medium Usgae", "High Usage")))</f>
        <v>No Usage</v>
      </c>
      <c r="AD3026" t="str">
        <f>IF(tbl_Customers[[#This Row],[total_day_minutes]]&lt;=150,"Low Usage", IF(tbl_Customers[[#This Row],[total_day_minutes]]&lt;=200,"Medium Usage", IF(tbl_Customers[[#This Row],[total_day_minutes]]&lt;=250,"High Usage","Very High Usage")))</f>
        <v>High Usage</v>
      </c>
      <c r="AE3026" t="str">
        <f>IF(tbl_Customers[[#This Row],[total_intl_calls]]&lt;=5,"Low Calls", IF(tbl_Customers[[#This Row],[total_intl_calls]]&lt;=10, "Medium Calls", "High Calls"))</f>
        <v>Low Calls</v>
      </c>
      <c r="AF30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6" t="str">
        <f>IF(tbl_Customers[[#This Row],[Churn_Risk_Score]]&gt;=10,"High Risk", IF(tbl_Customers[[#This Row],[Churn_Risk_Score]]&gt;=5,"Medium Risk","Low Risk"))</f>
        <v>Low Risk</v>
      </c>
      <c r="AH3026">
        <f>tbl_Customers[[#This Row],[total_day_charge]] + tbl_Customers[[#This Row],[total_eve_charge]] + tbl_Customers[[#This Row],[total_night_charge]] + tbl_Customers[[#This Row],[total_intl_charge]]</f>
        <v>60.350000000000009</v>
      </c>
    </row>
    <row r="3027" spans="1:34"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t="str">
        <f>IF(tbl_Customers[[#This Row],[total_intl_charge]] &lt;= 3, "Low Charges", "High Charges")</f>
        <v>Low Charges</v>
      </c>
      <c r="Z3027" t="str">
        <f>IF(tbl_Customers[[#This Row],[total_eve_calls]]&lt;=80,"Low Calls",
IF(tbl_Customers[[#This Row],[total_eve_calls]]&lt;=120,"Medium Calls","High Calls"))</f>
        <v>Medium Calls</v>
      </c>
      <c r="AA3027" t="str">
        <f>IF(tbl_Customers[[#This Row],[total_eve_charge]]&lt;=15,"Low Charges",
IF(tbl_Customers[[#This Row],[total_eve_charge]]&lt;=20,"Medium Charges","High Charges"))</f>
        <v>Medium Charges</v>
      </c>
      <c r="AB3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7" t="str">
        <f>IF(tbl_Customers[[#This Row],[number_vmail_messages]] = 0, "No Usage", IF(tbl_Customers[[#This Row],[number_vmail_messages]] &lt;= 20, "Low Usage", IF(tbl_Customers[[#This Row],[number_vmail_messages]] &lt;= 40, "Medium Usgae", "High Usage")))</f>
        <v>No Usage</v>
      </c>
      <c r="AD3027" t="str">
        <f>IF(tbl_Customers[[#This Row],[total_day_minutes]]&lt;=150,"Low Usage", IF(tbl_Customers[[#This Row],[total_day_minutes]]&lt;=200,"Medium Usage", IF(tbl_Customers[[#This Row],[total_day_minutes]]&lt;=250,"High Usage","Very High Usage")))</f>
        <v>Low Usage</v>
      </c>
      <c r="AE3027" t="str">
        <f>IF(tbl_Customers[[#This Row],[total_intl_calls]]&lt;=5,"Low Calls", IF(tbl_Customers[[#This Row],[total_intl_calls]]&lt;=10, "Medium Calls", "High Calls"))</f>
        <v>Low Calls</v>
      </c>
      <c r="AF30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7" t="str">
        <f>IF(tbl_Customers[[#This Row],[Churn_Risk_Score]]&gt;=10,"High Risk", IF(tbl_Customers[[#This Row],[Churn_Risk_Score]]&gt;=5,"Medium Risk","Low Risk"))</f>
        <v>Low Risk</v>
      </c>
      <c r="AH3027">
        <f>tbl_Customers[[#This Row],[total_day_charge]] + tbl_Customers[[#This Row],[total_eve_charge]] + tbl_Customers[[#This Row],[total_night_charge]] + tbl_Customers[[#This Row],[total_intl_charge]]</f>
        <v>49.23</v>
      </c>
    </row>
    <row r="3028" spans="1:34"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t="str">
        <f>IF(tbl_Customers[[#This Row],[total_intl_charge]] &lt;= 3, "Low Charges", "High Charges")</f>
        <v>Low Charges</v>
      </c>
      <c r="Z3028" t="str">
        <f>IF(tbl_Customers[[#This Row],[total_eve_calls]]&lt;=80,"Low Calls",
IF(tbl_Customers[[#This Row],[total_eve_calls]]&lt;=120,"Medium Calls","High Calls"))</f>
        <v>Low Calls</v>
      </c>
      <c r="AA3028" t="str">
        <f>IF(tbl_Customers[[#This Row],[total_eve_charge]]&lt;=15,"Low Charges",
IF(tbl_Customers[[#This Row],[total_eve_charge]]&lt;=20,"Medium Charges","High Charges"))</f>
        <v>Medium Charges</v>
      </c>
      <c r="AB3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8" t="str">
        <f>IF(tbl_Customers[[#This Row],[number_vmail_messages]] = 0, "No Usage", IF(tbl_Customers[[#This Row],[number_vmail_messages]] &lt;= 20, "Low Usage", IF(tbl_Customers[[#This Row],[number_vmail_messages]] &lt;= 40, "Medium Usgae", "High Usage")))</f>
        <v>No Usage</v>
      </c>
      <c r="AD3028" t="str">
        <f>IF(tbl_Customers[[#This Row],[total_day_minutes]]&lt;=150,"Low Usage", IF(tbl_Customers[[#This Row],[total_day_minutes]]&lt;=200,"Medium Usage", IF(tbl_Customers[[#This Row],[total_day_minutes]]&lt;=250,"High Usage","Very High Usage")))</f>
        <v>High Usage</v>
      </c>
      <c r="AE3028" t="str">
        <f>IF(tbl_Customers[[#This Row],[total_intl_calls]]&lt;=5,"Low Calls", IF(tbl_Customers[[#This Row],[total_intl_calls]]&lt;=10, "Medium Calls", "High Calls"))</f>
        <v>Low Calls</v>
      </c>
      <c r="AF30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8" t="str">
        <f>IF(tbl_Customers[[#This Row],[Churn_Risk_Score]]&gt;=10,"High Risk", IF(tbl_Customers[[#This Row],[Churn_Risk_Score]]&gt;=5,"Medium Risk","Low Risk"))</f>
        <v>Low Risk</v>
      </c>
      <c r="AH3028">
        <f>tbl_Customers[[#This Row],[total_day_charge]] + tbl_Customers[[#This Row],[total_eve_charge]] + tbl_Customers[[#This Row],[total_night_charge]] + tbl_Customers[[#This Row],[total_intl_charge]]</f>
        <v>69.779999999999987</v>
      </c>
    </row>
    <row r="3029" spans="1:34"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t="str">
        <f>IF(tbl_Customers[[#This Row],[total_intl_charge]] &lt;= 3, "Low Charges", "High Charges")</f>
        <v>Low Charges</v>
      </c>
      <c r="Z3029" t="str">
        <f>IF(tbl_Customers[[#This Row],[total_eve_calls]]&lt;=80,"Low Calls",
IF(tbl_Customers[[#This Row],[total_eve_calls]]&lt;=120,"Medium Calls","High Calls"))</f>
        <v>Medium Calls</v>
      </c>
      <c r="AA3029" t="str">
        <f>IF(tbl_Customers[[#This Row],[total_eve_charge]]&lt;=15,"Low Charges",
IF(tbl_Customers[[#This Row],[total_eve_charge]]&lt;=20,"Medium Charges","High Charges"))</f>
        <v>Low Charges</v>
      </c>
      <c r="AB3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9" t="str">
        <f>IF(tbl_Customers[[#This Row],[number_vmail_messages]] = 0, "No Usage", IF(tbl_Customers[[#This Row],[number_vmail_messages]] &lt;= 20, "Low Usage", IF(tbl_Customers[[#This Row],[number_vmail_messages]] &lt;= 40, "Medium Usgae", "High Usage")))</f>
        <v>No Usage</v>
      </c>
      <c r="AD3029" t="str">
        <f>IF(tbl_Customers[[#This Row],[total_day_minutes]]&lt;=150,"Low Usage", IF(tbl_Customers[[#This Row],[total_day_minutes]]&lt;=200,"Medium Usage", IF(tbl_Customers[[#This Row],[total_day_minutes]]&lt;=250,"High Usage","Very High Usage")))</f>
        <v>Low Usage</v>
      </c>
      <c r="AE3029" t="str">
        <f>IF(tbl_Customers[[#This Row],[total_intl_calls]]&lt;=5,"Low Calls", IF(tbl_Customers[[#This Row],[total_intl_calls]]&lt;=10, "Medium Calls", "High Calls"))</f>
        <v>Low Calls</v>
      </c>
      <c r="AF30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9" t="str">
        <f>IF(tbl_Customers[[#This Row],[Churn_Risk_Score]]&gt;=10,"High Risk", IF(tbl_Customers[[#This Row],[Churn_Risk_Score]]&gt;=5,"Medium Risk","Low Risk"))</f>
        <v>Low Risk</v>
      </c>
      <c r="AH3029">
        <f>tbl_Customers[[#This Row],[total_day_charge]] + tbl_Customers[[#This Row],[total_eve_charge]] + tbl_Customers[[#This Row],[total_night_charge]] + tbl_Customers[[#This Row],[total_intl_charge]]</f>
        <v>48.04</v>
      </c>
    </row>
    <row r="3030" spans="1:34"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t="str">
        <f>IF(tbl_Customers[[#This Row],[total_intl_charge]] &lt;= 3, "Low Charges", "High Charges")</f>
        <v>Low Charges</v>
      </c>
      <c r="Z3030" t="str">
        <f>IF(tbl_Customers[[#This Row],[total_eve_calls]]&lt;=80,"Low Calls",
IF(tbl_Customers[[#This Row],[total_eve_calls]]&lt;=120,"Medium Calls","High Calls"))</f>
        <v>Medium Calls</v>
      </c>
      <c r="AA3030" t="str">
        <f>IF(tbl_Customers[[#This Row],[total_eve_charge]]&lt;=15,"Low Charges",
IF(tbl_Customers[[#This Row],[total_eve_charge]]&lt;=20,"Medium Charges","High Charges"))</f>
        <v>Medium Charges</v>
      </c>
      <c r="AB3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0" t="str">
        <f>IF(tbl_Customers[[#This Row],[number_vmail_messages]] = 0, "No Usage", IF(tbl_Customers[[#This Row],[number_vmail_messages]] &lt;= 20, "Low Usage", IF(tbl_Customers[[#This Row],[number_vmail_messages]] &lt;= 40, "Medium Usgae", "High Usage")))</f>
        <v>No Usage</v>
      </c>
      <c r="AD3030" t="str">
        <f>IF(tbl_Customers[[#This Row],[total_day_minutes]]&lt;=150,"Low Usage", IF(tbl_Customers[[#This Row],[total_day_minutes]]&lt;=200,"Medium Usage", IF(tbl_Customers[[#This Row],[total_day_minutes]]&lt;=250,"High Usage","Very High Usage")))</f>
        <v>Medium Usage</v>
      </c>
      <c r="AE3030" t="str">
        <f>IF(tbl_Customers[[#This Row],[total_intl_calls]]&lt;=5,"Low Calls", IF(tbl_Customers[[#This Row],[total_intl_calls]]&lt;=10, "Medium Calls", "High Calls"))</f>
        <v>Low Calls</v>
      </c>
      <c r="AF30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0" t="str">
        <f>IF(tbl_Customers[[#This Row],[Churn_Risk_Score]]&gt;=10,"High Risk", IF(tbl_Customers[[#This Row],[Churn_Risk_Score]]&gt;=5,"Medium Risk","Low Risk"))</f>
        <v>Low Risk</v>
      </c>
      <c r="AH3030">
        <f>tbl_Customers[[#This Row],[total_day_charge]] + tbl_Customers[[#This Row],[total_eve_charge]] + tbl_Customers[[#This Row],[total_night_charge]] + tbl_Customers[[#This Row],[total_intl_charge]]</f>
        <v>60.35</v>
      </c>
    </row>
    <row r="3031" spans="1:34"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t="str">
        <f>IF(tbl_Customers[[#This Row],[total_intl_charge]] &lt;= 3, "Low Charges", "High Charges")</f>
        <v>High Charges</v>
      </c>
      <c r="Z3031" t="str">
        <f>IF(tbl_Customers[[#This Row],[total_eve_calls]]&lt;=80,"Low Calls",
IF(tbl_Customers[[#This Row],[total_eve_calls]]&lt;=120,"Medium Calls","High Calls"))</f>
        <v>Medium Calls</v>
      </c>
      <c r="AA3031" t="str">
        <f>IF(tbl_Customers[[#This Row],[total_eve_charge]]&lt;=15,"Low Charges",
IF(tbl_Customers[[#This Row],[total_eve_charge]]&lt;=20,"Medium Charges","High Charges"))</f>
        <v>Medium Charges</v>
      </c>
      <c r="AB3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1" t="str">
        <f>IF(tbl_Customers[[#This Row],[number_vmail_messages]] = 0, "No Usage", IF(tbl_Customers[[#This Row],[number_vmail_messages]] &lt;= 20, "Low Usage", IF(tbl_Customers[[#This Row],[number_vmail_messages]] &lt;= 40, "Medium Usgae", "High Usage")))</f>
        <v>No Usage</v>
      </c>
      <c r="AD3031" t="str">
        <f>IF(tbl_Customers[[#This Row],[total_day_minutes]]&lt;=150,"Low Usage", IF(tbl_Customers[[#This Row],[total_day_minutes]]&lt;=200,"Medium Usage", IF(tbl_Customers[[#This Row],[total_day_minutes]]&lt;=250,"High Usage","Very High Usage")))</f>
        <v>Medium Usage</v>
      </c>
      <c r="AE3031" t="str">
        <f>IF(tbl_Customers[[#This Row],[total_intl_calls]]&lt;=5,"Low Calls", IF(tbl_Customers[[#This Row],[total_intl_calls]]&lt;=10, "Medium Calls", "High Calls"))</f>
        <v>Medium Calls</v>
      </c>
      <c r="AF30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31" t="str">
        <f>IF(tbl_Customers[[#This Row],[Churn_Risk_Score]]&gt;=10,"High Risk", IF(tbl_Customers[[#This Row],[Churn_Risk_Score]]&gt;=5,"Medium Risk","Low Risk"))</f>
        <v>Medium Risk</v>
      </c>
      <c r="AH3031">
        <f>tbl_Customers[[#This Row],[total_day_charge]] + tbl_Customers[[#This Row],[total_eve_charge]] + tbl_Customers[[#This Row],[total_night_charge]] + tbl_Customers[[#This Row],[total_intl_charge]]</f>
        <v>57.160000000000004</v>
      </c>
    </row>
    <row r="3032" spans="1:34"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t="str">
        <f>IF(tbl_Customers[[#This Row],[total_intl_charge]] &lt;= 3, "Low Charges", "High Charges")</f>
        <v>Low Charges</v>
      </c>
      <c r="Z3032" t="str">
        <f>IF(tbl_Customers[[#This Row],[total_eve_calls]]&lt;=80,"Low Calls",
IF(tbl_Customers[[#This Row],[total_eve_calls]]&lt;=120,"Medium Calls","High Calls"))</f>
        <v>Medium Calls</v>
      </c>
      <c r="AA3032" t="str">
        <f>IF(tbl_Customers[[#This Row],[total_eve_charge]]&lt;=15,"Low Charges",
IF(tbl_Customers[[#This Row],[total_eve_charge]]&lt;=20,"Medium Charges","High Charges"))</f>
        <v>Low Charges</v>
      </c>
      <c r="AB3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2" t="str">
        <f>IF(tbl_Customers[[#This Row],[number_vmail_messages]] = 0, "No Usage", IF(tbl_Customers[[#This Row],[number_vmail_messages]] &lt;= 20, "Low Usage", IF(tbl_Customers[[#This Row],[number_vmail_messages]] &lt;= 40, "Medium Usgae", "High Usage")))</f>
        <v>No Usage</v>
      </c>
      <c r="AD3032" t="str">
        <f>IF(tbl_Customers[[#This Row],[total_day_minutes]]&lt;=150,"Low Usage", IF(tbl_Customers[[#This Row],[total_day_minutes]]&lt;=200,"Medium Usage", IF(tbl_Customers[[#This Row],[total_day_minutes]]&lt;=250,"High Usage","Very High Usage")))</f>
        <v>Low Usage</v>
      </c>
      <c r="AE3032" t="str">
        <f>IF(tbl_Customers[[#This Row],[total_intl_calls]]&lt;=5,"Low Calls", IF(tbl_Customers[[#This Row],[total_intl_calls]]&lt;=10, "Medium Calls", "High Calls"))</f>
        <v>Low Calls</v>
      </c>
      <c r="AF30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32" t="str">
        <f>IF(tbl_Customers[[#This Row],[Churn_Risk_Score]]&gt;=10,"High Risk", IF(tbl_Customers[[#This Row],[Churn_Risk_Score]]&gt;=5,"Medium Risk","Low Risk"))</f>
        <v>Medium Risk</v>
      </c>
      <c r="AH3032">
        <f>tbl_Customers[[#This Row],[total_day_charge]] + tbl_Customers[[#This Row],[total_eve_charge]] + tbl_Customers[[#This Row],[total_night_charge]] + tbl_Customers[[#This Row],[total_intl_charge]]</f>
        <v>42.47</v>
      </c>
    </row>
    <row r="3033" spans="1:34"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t="str">
        <f>IF(tbl_Customers[[#This Row],[total_intl_charge]] &lt;= 3, "Low Charges", "High Charges")</f>
        <v>High Charges</v>
      </c>
      <c r="Z3033" t="str">
        <f>IF(tbl_Customers[[#This Row],[total_eve_calls]]&lt;=80,"Low Calls",
IF(tbl_Customers[[#This Row],[total_eve_calls]]&lt;=120,"Medium Calls","High Calls"))</f>
        <v>Medium Calls</v>
      </c>
      <c r="AA3033" t="str">
        <f>IF(tbl_Customers[[#This Row],[total_eve_charge]]&lt;=15,"Low Charges",
IF(tbl_Customers[[#This Row],[total_eve_charge]]&lt;=20,"Medium Charges","High Charges"))</f>
        <v>Medium Charges</v>
      </c>
      <c r="AB3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3" t="str">
        <f>IF(tbl_Customers[[#This Row],[number_vmail_messages]] = 0, "No Usage", IF(tbl_Customers[[#This Row],[number_vmail_messages]] &lt;= 20, "Low Usage", IF(tbl_Customers[[#This Row],[number_vmail_messages]] &lt;= 40, "Medium Usgae", "High Usage")))</f>
        <v>Medium Usgae</v>
      </c>
      <c r="AD3033" t="str">
        <f>IF(tbl_Customers[[#This Row],[total_day_minutes]]&lt;=150,"Low Usage", IF(tbl_Customers[[#This Row],[total_day_minutes]]&lt;=200,"Medium Usage", IF(tbl_Customers[[#This Row],[total_day_minutes]]&lt;=250,"High Usage","Very High Usage")))</f>
        <v>High Usage</v>
      </c>
      <c r="AE3033" t="str">
        <f>IF(tbl_Customers[[#This Row],[total_intl_calls]]&lt;=5,"Low Calls", IF(tbl_Customers[[#This Row],[total_intl_calls]]&lt;=10, "Medium Calls", "High Calls"))</f>
        <v>Low Calls</v>
      </c>
      <c r="AF30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33" t="str">
        <f>IF(tbl_Customers[[#This Row],[Churn_Risk_Score]]&gt;=10,"High Risk", IF(tbl_Customers[[#This Row],[Churn_Risk_Score]]&gt;=5,"Medium Risk","Low Risk"))</f>
        <v>Low Risk</v>
      </c>
      <c r="AH3033">
        <f>tbl_Customers[[#This Row],[total_day_charge]] + tbl_Customers[[#This Row],[total_eve_charge]] + tbl_Customers[[#This Row],[total_night_charge]] + tbl_Customers[[#This Row],[total_intl_charge]]</f>
        <v>73.63000000000001</v>
      </c>
    </row>
    <row r="3034" spans="1:34"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t="str">
        <f>IF(tbl_Customers[[#This Row],[total_intl_charge]] &lt;= 3, "Low Charges", "High Charges")</f>
        <v>Low Charges</v>
      </c>
      <c r="Z3034" t="str">
        <f>IF(tbl_Customers[[#This Row],[total_eve_calls]]&lt;=80,"Low Calls",
IF(tbl_Customers[[#This Row],[total_eve_calls]]&lt;=120,"Medium Calls","High Calls"))</f>
        <v>Medium Calls</v>
      </c>
      <c r="AA3034" t="str">
        <f>IF(tbl_Customers[[#This Row],[total_eve_charge]]&lt;=15,"Low Charges",
IF(tbl_Customers[[#This Row],[total_eve_charge]]&lt;=20,"Medium Charges","High Charges"))</f>
        <v>High Charges</v>
      </c>
      <c r="AB3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4" t="str">
        <f>IF(tbl_Customers[[#This Row],[number_vmail_messages]] = 0, "No Usage", IF(tbl_Customers[[#This Row],[number_vmail_messages]] &lt;= 20, "Low Usage", IF(tbl_Customers[[#This Row],[number_vmail_messages]] &lt;= 40, "Medium Usgae", "High Usage")))</f>
        <v>No Usage</v>
      </c>
      <c r="AD3034" t="str">
        <f>IF(tbl_Customers[[#This Row],[total_day_minutes]]&lt;=150,"Low Usage", IF(tbl_Customers[[#This Row],[total_day_minutes]]&lt;=200,"Medium Usage", IF(tbl_Customers[[#This Row],[total_day_minutes]]&lt;=250,"High Usage","Very High Usage")))</f>
        <v>High Usage</v>
      </c>
      <c r="AE3034" t="str">
        <f>IF(tbl_Customers[[#This Row],[total_intl_calls]]&lt;=5,"Low Calls", IF(tbl_Customers[[#This Row],[total_intl_calls]]&lt;=10, "Medium Calls", "High Calls"))</f>
        <v>High Calls</v>
      </c>
      <c r="AF30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4" t="str">
        <f>IF(tbl_Customers[[#This Row],[Churn_Risk_Score]]&gt;=10,"High Risk", IF(tbl_Customers[[#This Row],[Churn_Risk_Score]]&gt;=5,"Medium Risk","Low Risk"))</f>
        <v>Low Risk</v>
      </c>
      <c r="AH3034">
        <f>tbl_Customers[[#This Row],[total_day_charge]] + tbl_Customers[[#This Row],[total_eve_charge]] + tbl_Customers[[#This Row],[total_night_charge]] + tbl_Customers[[#This Row],[total_intl_charge]]</f>
        <v>75.649999999999991</v>
      </c>
    </row>
    <row r="3035" spans="1:34"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t="str">
        <f>IF(tbl_Customers[[#This Row],[total_intl_charge]] &lt;= 3, "Low Charges", "High Charges")</f>
        <v>Low Charges</v>
      </c>
      <c r="Z3035" t="str">
        <f>IF(tbl_Customers[[#This Row],[total_eve_calls]]&lt;=80,"Low Calls",
IF(tbl_Customers[[#This Row],[total_eve_calls]]&lt;=120,"Medium Calls","High Calls"))</f>
        <v>Low Calls</v>
      </c>
      <c r="AA3035" t="str">
        <f>IF(tbl_Customers[[#This Row],[total_eve_charge]]&lt;=15,"Low Charges",
IF(tbl_Customers[[#This Row],[total_eve_charge]]&lt;=20,"Medium Charges","High Charges"))</f>
        <v>Medium Charges</v>
      </c>
      <c r="AB3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5" t="str">
        <f>IF(tbl_Customers[[#This Row],[number_vmail_messages]] = 0, "No Usage", IF(tbl_Customers[[#This Row],[number_vmail_messages]] &lt;= 20, "Low Usage", IF(tbl_Customers[[#This Row],[number_vmail_messages]] &lt;= 40, "Medium Usgae", "High Usage")))</f>
        <v>No Usage</v>
      </c>
      <c r="AD3035" t="str">
        <f>IF(tbl_Customers[[#This Row],[total_day_minutes]]&lt;=150,"Low Usage", IF(tbl_Customers[[#This Row],[total_day_minutes]]&lt;=200,"Medium Usage", IF(tbl_Customers[[#This Row],[total_day_minutes]]&lt;=250,"High Usage","Very High Usage")))</f>
        <v>Medium Usage</v>
      </c>
      <c r="AE3035" t="str">
        <f>IF(tbl_Customers[[#This Row],[total_intl_calls]]&lt;=5,"Low Calls", IF(tbl_Customers[[#This Row],[total_intl_calls]]&lt;=10, "Medium Calls", "High Calls"))</f>
        <v>Low Calls</v>
      </c>
      <c r="AF30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5" t="str">
        <f>IF(tbl_Customers[[#This Row],[Churn_Risk_Score]]&gt;=10,"High Risk", IF(tbl_Customers[[#This Row],[Churn_Risk_Score]]&gt;=5,"Medium Risk","Low Risk"))</f>
        <v>Low Risk</v>
      </c>
      <c r="AH3035">
        <f>tbl_Customers[[#This Row],[total_day_charge]] + tbl_Customers[[#This Row],[total_eve_charge]] + tbl_Customers[[#This Row],[total_night_charge]] + tbl_Customers[[#This Row],[total_intl_charge]]</f>
        <v>58.320000000000007</v>
      </c>
    </row>
    <row r="3036" spans="1:34"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t="str">
        <f>IF(tbl_Customers[[#This Row],[total_intl_charge]] &lt;= 3, "Low Charges", "High Charges")</f>
        <v>Low Charges</v>
      </c>
      <c r="Z3036" t="str">
        <f>IF(tbl_Customers[[#This Row],[total_eve_calls]]&lt;=80,"Low Calls",
IF(tbl_Customers[[#This Row],[total_eve_calls]]&lt;=120,"Medium Calls","High Calls"))</f>
        <v>High Calls</v>
      </c>
      <c r="AA3036" t="str">
        <f>IF(tbl_Customers[[#This Row],[total_eve_charge]]&lt;=15,"Low Charges",
IF(tbl_Customers[[#This Row],[total_eve_charge]]&lt;=20,"Medium Charges","High Charges"))</f>
        <v>Medium Charges</v>
      </c>
      <c r="AB3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6" t="str">
        <f>IF(tbl_Customers[[#This Row],[number_vmail_messages]] = 0, "No Usage", IF(tbl_Customers[[#This Row],[number_vmail_messages]] &lt;= 20, "Low Usage", IF(tbl_Customers[[#This Row],[number_vmail_messages]] &lt;= 40, "Medium Usgae", "High Usage")))</f>
        <v>No Usage</v>
      </c>
      <c r="AD3036" t="str">
        <f>IF(tbl_Customers[[#This Row],[total_day_minutes]]&lt;=150,"Low Usage", IF(tbl_Customers[[#This Row],[total_day_minutes]]&lt;=200,"Medium Usage", IF(tbl_Customers[[#This Row],[total_day_minutes]]&lt;=250,"High Usage","Very High Usage")))</f>
        <v>Medium Usage</v>
      </c>
      <c r="AE3036" t="str">
        <f>IF(tbl_Customers[[#This Row],[total_intl_calls]]&lt;=5,"Low Calls", IF(tbl_Customers[[#This Row],[total_intl_calls]]&lt;=10, "Medium Calls", "High Calls"))</f>
        <v>Low Calls</v>
      </c>
      <c r="AF30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6" t="str">
        <f>IF(tbl_Customers[[#This Row],[Churn_Risk_Score]]&gt;=10,"High Risk", IF(tbl_Customers[[#This Row],[Churn_Risk_Score]]&gt;=5,"Medium Risk","Low Risk"))</f>
        <v>Low Risk</v>
      </c>
      <c r="AH3036">
        <f>tbl_Customers[[#This Row],[total_day_charge]] + tbl_Customers[[#This Row],[total_eve_charge]] + tbl_Customers[[#This Row],[total_night_charge]] + tbl_Customers[[#This Row],[total_intl_charge]]</f>
        <v>63.19</v>
      </c>
    </row>
    <row r="3037" spans="1:34"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t="str">
        <f>IF(tbl_Customers[[#This Row],[total_intl_charge]] &lt;= 3, "Low Charges", "High Charges")</f>
        <v>Low Charges</v>
      </c>
      <c r="Z3037" t="str">
        <f>IF(tbl_Customers[[#This Row],[total_eve_calls]]&lt;=80,"Low Calls",
IF(tbl_Customers[[#This Row],[total_eve_calls]]&lt;=120,"Medium Calls","High Calls"))</f>
        <v>Low Calls</v>
      </c>
      <c r="AA3037" t="str">
        <f>IF(tbl_Customers[[#This Row],[total_eve_charge]]&lt;=15,"Low Charges",
IF(tbl_Customers[[#This Row],[total_eve_charge]]&lt;=20,"Medium Charges","High Charges"))</f>
        <v>Medium Charges</v>
      </c>
      <c r="AB3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7" t="str">
        <f>IF(tbl_Customers[[#This Row],[number_vmail_messages]] = 0, "No Usage", IF(tbl_Customers[[#This Row],[number_vmail_messages]] &lt;= 20, "Low Usage", IF(tbl_Customers[[#This Row],[number_vmail_messages]] &lt;= 40, "Medium Usgae", "High Usage")))</f>
        <v>No Usage</v>
      </c>
      <c r="AD3037" t="str">
        <f>IF(tbl_Customers[[#This Row],[total_day_minutes]]&lt;=150,"Low Usage", IF(tbl_Customers[[#This Row],[total_day_minutes]]&lt;=200,"Medium Usage", IF(tbl_Customers[[#This Row],[total_day_minutes]]&lt;=250,"High Usage","Very High Usage")))</f>
        <v>High Usage</v>
      </c>
      <c r="AE3037" t="str">
        <f>IF(tbl_Customers[[#This Row],[total_intl_calls]]&lt;=5,"Low Calls", IF(tbl_Customers[[#This Row],[total_intl_calls]]&lt;=10, "Medium Calls", "High Calls"))</f>
        <v>Low Calls</v>
      </c>
      <c r="AF30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7" t="str">
        <f>IF(tbl_Customers[[#This Row],[Churn_Risk_Score]]&gt;=10,"High Risk", IF(tbl_Customers[[#This Row],[Churn_Risk_Score]]&gt;=5,"Medium Risk","Low Risk"))</f>
        <v>Low Risk</v>
      </c>
      <c r="AH3037">
        <f>tbl_Customers[[#This Row],[total_day_charge]] + tbl_Customers[[#This Row],[total_eve_charge]] + tbl_Customers[[#This Row],[total_night_charge]] + tbl_Customers[[#This Row],[total_intl_charge]]</f>
        <v>56.22</v>
      </c>
    </row>
    <row r="3038" spans="1:34"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t="str">
        <f>IF(tbl_Customers[[#This Row],[total_intl_charge]] &lt;= 3, "Low Charges", "High Charges")</f>
        <v>High Charges</v>
      </c>
      <c r="Z3038" t="str">
        <f>IF(tbl_Customers[[#This Row],[total_eve_calls]]&lt;=80,"Low Calls",
IF(tbl_Customers[[#This Row],[total_eve_calls]]&lt;=120,"Medium Calls","High Calls"))</f>
        <v>High Calls</v>
      </c>
      <c r="AA3038" t="str">
        <f>IF(tbl_Customers[[#This Row],[total_eve_charge]]&lt;=15,"Low Charges",
IF(tbl_Customers[[#This Row],[total_eve_charge]]&lt;=20,"Medium Charges","High Charges"))</f>
        <v>Low Charges</v>
      </c>
      <c r="AB3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8" t="str">
        <f>IF(tbl_Customers[[#This Row],[number_vmail_messages]] = 0, "No Usage", IF(tbl_Customers[[#This Row],[number_vmail_messages]] &lt;= 20, "Low Usage", IF(tbl_Customers[[#This Row],[number_vmail_messages]] &lt;= 40, "Medium Usgae", "High Usage")))</f>
        <v>No Usage</v>
      </c>
      <c r="AD3038" t="str">
        <f>IF(tbl_Customers[[#This Row],[total_day_minutes]]&lt;=150,"Low Usage", IF(tbl_Customers[[#This Row],[total_day_minutes]]&lt;=200,"Medium Usage", IF(tbl_Customers[[#This Row],[total_day_minutes]]&lt;=250,"High Usage","Very High Usage")))</f>
        <v>High Usage</v>
      </c>
      <c r="AE3038" t="str">
        <f>IF(tbl_Customers[[#This Row],[total_intl_calls]]&lt;=5,"Low Calls", IF(tbl_Customers[[#This Row],[total_intl_calls]]&lt;=10, "Medium Calls", "High Calls"))</f>
        <v>Low Calls</v>
      </c>
      <c r="AF30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8" t="str">
        <f>IF(tbl_Customers[[#This Row],[Churn_Risk_Score]]&gt;=10,"High Risk", IF(tbl_Customers[[#This Row],[Churn_Risk_Score]]&gt;=5,"Medium Risk","Low Risk"))</f>
        <v>Low Risk</v>
      </c>
      <c r="AH3038">
        <f>tbl_Customers[[#This Row],[total_day_charge]] + tbl_Customers[[#This Row],[total_eve_charge]] + tbl_Customers[[#This Row],[total_night_charge]] + tbl_Customers[[#This Row],[total_intl_charge]]</f>
        <v>61.68</v>
      </c>
    </row>
    <row r="3039" spans="1:34"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t="str">
        <f>IF(tbl_Customers[[#This Row],[total_intl_charge]] &lt;= 3, "Low Charges", "High Charges")</f>
        <v>Low Charges</v>
      </c>
      <c r="Z3039" t="str">
        <f>IF(tbl_Customers[[#This Row],[total_eve_calls]]&lt;=80,"Low Calls",
IF(tbl_Customers[[#This Row],[total_eve_calls]]&lt;=120,"Medium Calls","High Calls"))</f>
        <v>Medium Calls</v>
      </c>
      <c r="AA3039" t="str">
        <f>IF(tbl_Customers[[#This Row],[total_eve_charge]]&lt;=15,"Low Charges",
IF(tbl_Customers[[#This Row],[total_eve_charge]]&lt;=20,"Medium Charges","High Charges"))</f>
        <v>Medium Charges</v>
      </c>
      <c r="AB3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9" t="str">
        <f>IF(tbl_Customers[[#This Row],[number_vmail_messages]] = 0, "No Usage", IF(tbl_Customers[[#This Row],[number_vmail_messages]] &lt;= 20, "Low Usage", IF(tbl_Customers[[#This Row],[number_vmail_messages]] &lt;= 40, "Medium Usgae", "High Usage")))</f>
        <v>Medium Usgae</v>
      </c>
      <c r="AD3039" t="str">
        <f>IF(tbl_Customers[[#This Row],[total_day_minutes]]&lt;=150,"Low Usage", IF(tbl_Customers[[#This Row],[total_day_minutes]]&lt;=200,"Medium Usage", IF(tbl_Customers[[#This Row],[total_day_minutes]]&lt;=250,"High Usage","Very High Usage")))</f>
        <v>Very High Usage</v>
      </c>
      <c r="AE3039" t="str">
        <f>IF(tbl_Customers[[#This Row],[total_intl_calls]]&lt;=5,"Low Calls", IF(tbl_Customers[[#This Row],[total_intl_calls]]&lt;=10, "Medium Calls", "High Calls"))</f>
        <v>Low Calls</v>
      </c>
      <c r="AF30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9" t="str">
        <f>IF(tbl_Customers[[#This Row],[Churn_Risk_Score]]&gt;=10,"High Risk", IF(tbl_Customers[[#This Row],[Churn_Risk_Score]]&gt;=5,"Medium Risk","Low Risk"))</f>
        <v>Low Risk</v>
      </c>
      <c r="AH3039">
        <f>tbl_Customers[[#This Row],[total_day_charge]] + tbl_Customers[[#This Row],[total_eve_charge]] + tbl_Customers[[#This Row],[total_night_charge]] + tbl_Customers[[#This Row],[total_intl_charge]]</f>
        <v>71.2</v>
      </c>
    </row>
    <row r="3040" spans="1:34"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t="str">
        <f>IF(tbl_Customers[[#This Row],[total_intl_charge]] &lt;= 3, "Low Charges", "High Charges")</f>
        <v>Low Charges</v>
      </c>
      <c r="Z3040" t="str">
        <f>IF(tbl_Customers[[#This Row],[total_eve_calls]]&lt;=80,"Low Calls",
IF(tbl_Customers[[#This Row],[total_eve_calls]]&lt;=120,"Medium Calls","High Calls"))</f>
        <v>Medium Calls</v>
      </c>
      <c r="AA3040" t="str">
        <f>IF(tbl_Customers[[#This Row],[total_eve_charge]]&lt;=15,"Low Charges",
IF(tbl_Customers[[#This Row],[total_eve_charge]]&lt;=20,"Medium Charges","High Charges"))</f>
        <v>Medium Charges</v>
      </c>
      <c r="AB3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0" t="str">
        <f>IF(tbl_Customers[[#This Row],[number_vmail_messages]] = 0, "No Usage", IF(tbl_Customers[[#This Row],[number_vmail_messages]] &lt;= 20, "Low Usage", IF(tbl_Customers[[#This Row],[number_vmail_messages]] &lt;= 40, "Medium Usgae", "High Usage")))</f>
        <v>No Usage</v>
      </c>
      <c r="AD3040" t="str">
        <f>IF(tbl_Customers[[#This Row],[total_day_minutes]]&lt;=150,"Low Usage", IF(tbl_Customers[[#This Row],[total_day_minutes]]&lt;=200,"Medium Usage", IF(tbl_Customers[[#This Row],[total_day_minutes]]&lt;=250,"High Usage","Very High Usage")))</f>
        <v>Medium Usage</v>
      </c>
      <c r="AE3040" t="str">
        <f>IF(tbl_Customers[[#This Row],[total_intl_calls]]&lt;=5,"Low Calls", IF(tbl_Customers[[#This Row],[total_intl_calls]]&lt;=10, "Medium Calls", "High Calls"))</f>
        <v>Low Calls</v>
      </c>
      <c r="AF30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40" t="str">
        <f>IF(tbl_Customers[[#This Row],[Churn_Risk_Score]]&gt;=10,"High Risk", IF(tbl_Customers[[#This Row],[Churn_Risk_Score]]&gt;=5,"Medium Risk","Low Risk"))</f>
        <v>Medium Risk</v>
      </c>
      <c r="AH3040">
        <f>tbl_Customers[[#This Row],[total_day_charge]] + tbl_Customers[[#This Row],[total_eve_charge]] + tbl_Customers[[#This Row],[total_night_charge]] + tbl_Customers[[#This Row],[total_intl_charge]]</f>
        <v>64.930000000000007</v>
      </c>
    </row>
    <row r="3041" spans="1:34"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t="str">
        <f>IF(tbl_Customers[[#This Row],[total_intl_charge]] &lt;= 3, "Low Charges", "High Charges")</f>
        <v>Low Charges</v>
      </c>
      <c r="Z3041" t="str">
        <f>IF(tbl_Customers[[#This Row],[total_eve_calls]]&lt;=80,"Low Calls",
IF(tbl_Customers[[#This Row],[total_eve_calls]]&lt;=120,"Medium Calls","High Calls"))</f>
        <v>Medium Calls</v>
      </c>
      <c r="AA3041" t="str">
        <f>IF(tbl_Customers[[#This Row],[total_eve_charge]]&lt;=15,"Low Charges",
IF(tbl_Customers[[#This Row],[total_eve_charge]]&lt;=20,"Medium Charges","High Charges"))</f>
        <v>High Charges</v>
      </c>
      <c r="AB3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1" t="str">
        <f>IF(tbl_Customers[[#This Row],[number_vmail_messages]] = 0, "No Usage", IF(tbl_Customers[[#This Row],[number_vmail_messages]] &lt;= 20, "Low Usage", IF(tbl_Customers[[#This Row],[number_vmail_messages]] &lt;= 40, "Medium Usgae", "High Usage")))</f>
        <v>Medium Usgae</v>
      </c>
      <c r="AD3041" t="str">
        <f>IF(tbl_Customers[[#This Row],[total_day_minutes]]&lt;=150,"Low Usage", IF(tbl_Customers[[#This Row],[total_day_minutes]]&lt;=200,"Medium Usage", IF(tbl_Customers[[#This Row],[total_day_minutes]]&lt;=250,"High Usage","Very High Usage")))</f>
        <v>Very High Usage</v>
      </c>
      <c r="AE3041" t="str">
        <f>IF(tbl_Customers[[#This Row],[total_intl_calls]]&lt;=5,"Low Calls", IF(tbl_Customers[[#This Row],[total_intl_calls]]&lt;=10, "Medium Calls", "High Calls"))</f>
        <v>Low Calls</v>
      </c>
      <c r="AF30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1" t="str">
        <f>IF(tbl_Customers[[#This Row],[Churn_Risk_Score]]&gt;=10,"High Risk", IF(tbl_Customers[[#This Row],[Churn_Risk_Score]]&gt;=5,"Medium Risk","Low Risk"))</f>
        <v>Low Risk</v>
      </c>
      <c r="AH3041">
        <f>tbl_Customers[[#This Row],[total_day_charge]] + tbl_Customers[[#This Row],[total_eve_charge]] + tbl_Customers[[#This Row],[total_night_charge]] + tbl_Customers[[#This Row],[total_intl_charge]]</f>
        <v>79.81</v>
      </c>
    </row>
    <row r="3042" spans="1:34"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t="str">
        <f>IF(tbl_Customers[[#This Row],[total_intl_charge]] &lt;= 3, "Low Charges", "High Charges")</f>
        <v>Low Charges</v>
      </c>
      <c r="Z3042" t="str">
        <f>IF(tbl_Customers[[#This Row],[total_eve_calls]]&lt;=80,"Low Calls",
IF(tbl_Customers[[#This Row],[total_eve_calls]]&lt;=120,"Medium Calls","High Calls"))</f>
        <v>Low Calls</v>
      </c>
      <c r="AA3042" t="str">
        <f>IF(tbl_Customers[[#This Row],[total_eve_charge]]&lt;=15,"Low Charges",
IF(tbl_Customers[[#This Row],[total_eve_charge]]&lt;=20,"Medium Charges","High Charges"))</f>
        <v>High Charges</v>
      </c>
      <c r="AB3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2" t="str">
        <f>IF(tbl_Customers[[#This Row],[number_vmail_messages]] = 0, "No Usage", IF(tbl_Customers[[#This Row],[number_vmail_messages]] &lt;= 20, "Low Usage", IF(tbl_Customers[[#This Row],[number_vmail_messages]] &lt;= 40, "Medium Usgae", "High Usage")))</f>
        <v>No Usage</v>
      </c>
      <c r="AD3042" t="str">
        <f>IF(tbl_Customers[[#This Row],[total_day_minutes]]&lt;=150,"Low Usage", IF(tbl_Customers[[#This Row],[total_day_minutes]]&lt;=200,"Medium Usage", IF(tbl_Customers[[#This Row],[total_day_minutes]]&lt;=250,"High Usage","Very High Usage")))</f>
        <v>Medium Usage</v>
      </c>
      <c r="AE3042" t="str">
        <f>IF(tbl_Customers[[#This Row],[total_intl_calls]]&lt;=5,"Low Calls", IF(tbl_Customers[[#This Row],[total_intl_calls]]&lt;=10, "Medium Calls", "High Calls"))</f>
        <v>Low Calls</v>
      </c>
      <c r="AF30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2" t="str">
        <f>IF(tbl_Customers[[#This Row],[Churn_Risk_Score]]&gt;=10,"High Risk", IF(tbl_Customers[[#This Row],[Churn_Risk_Score]]&gt;=5,"Medium Risk","Low Risk"))</f>
        <v>Low Risk</v>
      </c>
      <c r="AH3042">
        <f>tbl_Customers[[#This Row],[total_day_charge]] + tbl_Customers[[#This Row],[total_eve_charge]] + tbl_Customers[[#This Row],[total_night_charge]] + tbl_Customers[[#This Row],[total_intl_charge]]</f>
        <v>65.010000000000005</v>
      </c>
    </row>
    <row r="3043" spans="1:34"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t="str">
        <f>IF(tbl_Customers[[#This Row],[total_intl_charge]] &lt;= 3, "Low Charges", "High Charges")</f>
        <v>High Charges</v>
      </c>
      <c r="Z3043" t="str">
        <f>IF(tbl_Customers[[#This Row],[total_eve_calls]]&lt;=80,"Low Calls",
IF(tbl_Customers[[#This Row],[total_eve_calls]]&lt;=120,"Medium Calls","High Calls"))</f>
        <v>Medium Calls</v>
      </c>
      <c r="AA3043" t="str">
        <f>IF(tbl_Customers[[#This Row],[total_eve_charge]]&lt;=15,"Low Charges",
IF(tbl_Customers[[#This Row],[total_eve_charge]]&lt;=20,"Medium Charges","High Charges"))</f>
        <v>Medium Charges</v>
      </c>
      <c r="AB3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3" t="str">
        <f>IF(tbl_Customers[[#This Row],[number_vmail_messages]] = 0, "No Usage", IF(tbl_Customers[[#This Row],[number_vmail_messages]] &lt;= 20, "Low Usage", IF(tbl_Customers[[#This Row],[number_vmail_messages]] &lt;= 40, "Medium Usgae", "High Usage")))</f>
        <v>No Usage</v>
      </c>
      <c r="AD3043" t="str">
        <f>IF(tbl_Customers[[#This Row],[total_day_minutes]]&lt;=150,"Low Usage", IF(tbl_Customers[[#This Row],[total_day_minutes]]&lt;=200,"Medium Usage", IF(tbl_Customers[[#This Row],[total_day_minutes]]&lt;=250,"High Usage","Very High Usage")))</f>
        <v>Low Usage</v>
      </c>
      <c r="AE3043" t="str">
        <f>IF(tbl_Customers[[#This Row],[total_intl_calls]]&lt;=5,"Low Calls", IF(tbl_Customers[[#This Row],[total_intl_calls]]&lt;=10, "Medium Calls", "High Calls"))</f>
        <v>Low Calls</v>
      </c>
      <c r="AF30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3" t="str">
        <f>IF(tbl_Customers[[#This Row],[Churn_Risk_Score]]&gt;=10,"High Risk", IF(tbl_Customers[[#This Row],[Churn_Risk_Score]]&gt;=5,"Medium Risk","Low Risk"))</f>
        <v>Low Risk</v>
      </c>
      <c r="AH3043">
        <f>tbl_Customers[[#This Row],[total_day_charge]] + tbl_Customers[[#This Row],[total_eve_charge]] + tbl_Customers[[#This Row],[total_night_charge]] + tbl_Customers[[#This Row],[total_intl_charge]]</f>
        <v>37.379999999999995</v>
      </c>
    </row>
    <row r="3044" spans="1:34"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t="str">
        <f>IF(tbl_Customers[[#This Row],[total_intl_charge]] &lt;= 3, "Low Charges", "High Charges")</f>
        <v>Low Charges</v>
      </c>
      <c r="Z3044" t="str">
        <f>IF(tbl_Customers[[#This Row],[total_eve_calls]]&lt;=80,"Low Calls",
IF(tbl_Customers[[#This Row],[total_eve_calls]]&lt;=120,"Medium Calls","High Calls"))</f>
        <v>Medium Calls</v>
      </c>
      <c r="AA3044" t="str">
        <f>IF(tbl_Customers[[#This Row],[total_eve_charge]]&lt;=15,"Low Charges",
IF(tbl_Customers[[#This Row],[total_eve_charge]]&lt;=20,"Medium Charges","High Charges"))</f>
        <v>Low Charges</v>
      </c>
      <c r="AB3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4" t="str">
        <f>IF(tbl_Customers[[#This Row],[number_vmail_messages]] = 0, "No Usage", IF(tbl_Customers[[#This Row],[number_vmail_messages]] &lt;= 20, "Low Usage", IF(tbl_Customers[[#This Row],[number_vmail_messages]] &lt;= 40, "Medium Usgae", "High Usage")))</f>
        <v>No Usage</v>
      </c>
      <c r="AD3044" t="str">
        <f>IF(tbl_Customers[[#This Row],[total_day_minutes]]&lt;=150,"Low Usage", IF(tbl_Customers[[#This Row],[total_day_minutes]]&lt;=200,"Medium Usage", IF(tbl_Customers[[#This Row],[total_day_minutes]]&lt;=250,"High Usage","Very High Usage")))</f>
        <v>Medium Usage</v>
      </c>
      <c r="AE3044" t="str">
        <f>IF(tbl_Customers[[#This Row],[total_intl_calls]]&lt;=5,"Low Calls", IF(tbl_Customers[[#This Row],[total_intl_calls]]&lt;=10, "Medium Calls", "High Calls"))</f>
        <v>Medium Calls</v>
      </c>
      <c r="AF30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4" t="str">
        <f>IF(tbl_Customers[[#This Row],[Churn_Risk_Score]]&gt;=10,"High Risk", IF(tbl_Customers[[#This Row],[Churn_Risk_Score]]&gt;=5,"Medium Risk","Low Risk"))</f>
        <v>Low Risk</v>
      </c>
      <c r="AH3044">
        <f>tbl_Customers[[#This Row],[total_day_charge]] + tbl_Customers[[#This Row],[total_eve_charge]] + tbl_Customers[[#This Row],[total_night_charge]] + tbl_Customers[[#This Row],[total_intl_charge]]</f>
        <v>57.94</v>
      </c>
    </row>
    <row r="3045" spans="1:34"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t="str">
        <f>IF(tbl_Customers[[#This Row],[total_intl_charge]] &lt;= 3, "Low Charges", "High Charges")</f>
        <v>Low Charges</v>
      </c>
      <c r="Z3045" t="str">
        <f>IF(tbl_Customers[[#This Row],[total_eve_calls]]&lt;=80,"Low Calls",
IF(tbl_Customers[[#This Row],[total_eve_calls]]&lt;=120,"Medium Calls","High Calls"))</f>
        <v>Low Calls</v>
      </c>
      <c r="AA3045" t="str">
        <f>IF(tbl_Customers[[#This Row],[total_eve_charge]]&lt;=15,"Low Charges",
IF(tbl_Customers[[#This Row],[total_eve_charge]]&lt;=20,"Medium Charges","High Charges"))</f>
        <v>Medium Charges</v>
      </c>
      <c r="AB3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5" t="str">
        <f>IF(tbl_Customers[[#This Row],[number_vmail_messages]] = 0, "No Usage", IF(tbl_Customers[[#This Row],[number_vmail_messages]] &lt;= 20, "Low Usage", IF(tbl_Customers[[#This Row],[number_vmail_messages]] &lt;= 40, "Medium Usgae", "High Usage")))</f>
        <v>No Usage</v>
      </c>
      <c r="AD3045" t="str">
        <f>IF(tbl_Customers[[#This Row],[total_day_minutes]]&lt;=150,"Low Usage", IF(tbl_Customers[[#This Row],[total_day_minutes]]&lt;=200,"Medium Usage", IF(tbl_Customers[[#This Row],[total_day_minutes]]&lt;=250,"High Usage","Very High Usage")))</f>
        <v>Low Usage</v>
      </c>
      <c r="AE3045" t="str">
        <f>IF(tbl_Customers[[#This Row],[total_intl_calls]]&lt;=5,"Low Calls", IF(tbl_Customers[[#This Row],[total_intl_calls]]&lt;=10, "Medium Calls", "High Calls"))</f>
        <v>Medium Calls</v>
      </c>
      <c r="AF30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5" t="str">
        <f>IF(tbl_Customers[[#This Row],[Churn_Risk_Score]]&gt;=10,"High Risk", IF(tbl_Customers[[#This Row],[Churn_Risk_Score]]&gt;=5,"Medium Risk","Low Risk"))</f>
        <v>Low Risk</v>
      </c>
      <c r="AH3045">
        <f>tbl_Customers[[#This Row],[total_day_charge]] + tbl_Customers[[#This Row],[total_eve_charge]] + tbl_Customers[[#This Row],[total_night_charge]] + tbl_Customers[[#This Row],[total_intl_charge]]</f>
        <v>54.760000000000005</v>
      </c>
    </row>
    <row r="3046" spans="1:34"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t="str">
        <f>IF(tbl_Customers[[#This Row],[total_intl_charge]] &lt;= 3, "Low Charges", "High Charges")</f>
        <v>Low Charges</v>
      </c>
      <c r="Z3046" t="str">
        <f>IF(tbl_Customers[[#This Row],[total_eve_calls]]&lt;=80,"Low Calls",
IF(tbl_Customers[[#This Row],[total_eve_calls]]&lt;=120,"Medium Calls","High Calls"))</f>
        <v>Low Calls</v>
      </c>
      <c r="AA3046" t="str">
        <f>IF(tbl_Customers[[#This Row],[total_eve_charge]]&lt;=15,"Low Charges",
IF(tbl_Customers[[#This Row],[total_eve_charge]]&lt;=20,"Medium Charges","High Charges"))</f>
        <v>High Charges</v>
      </c>
      <c r="AB3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6" t="str">
        <f>IF(tbl_Customers[[#This Row],[number_vmail_messages]] = 0, "No Usage", IF(tbl_Customers[[#This Row],[number_vmail_messages]] &lt;= 20, "Low Usage", IF(tbl_Customers[[#This Row],[number_vmail_messages]] &lt;= 40, "Medium Usgae", "High Usage")))</f>
        <v>No Usage</v>
      </c>
      <c r="AD3046" t="str">
        <f>IF(tbl_Customers[[#This Row],[total_day_minutes]]&lt;=150,"Low Usage", IF(tbl_Customers[[#This Row],[total_day_minutes]]&lt;=200,"Medium Usage", IF(tbl_Customers[[#This Row],[total_day_minutes]]&lt;=250,"High Usage","Very High Usage")))</f>
        <v>High Usage</v>
      </c>
      <c r="AE3046" t="str">
        <f>IF(tbl_Customers[[#This Row],[total_intl_calls]]&lt;=5,"Low Calls", IF(tbl_Customers[[#This Row],[total_intl_calls]]&lt;=10, "Medium Calls", "High Calls"))</f>
        <v>Low Calls</v>
      </c>
      <c r="AF30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6" t="str">
        <f>IF(tbl_Customers[[#This Row],[Churn_Risk_Score]]&gt;=10,"High Risk", IF(tbl_Customers[[#This Row],[Churn_Risk_Score]]&gt;=5,"Medium Risk","Low Risk"))</f>
        <v>Low Risk</v>
      </c>
      <c r="AH3046">
        <f>tbl_Customers[[#This Row],[total_day_charge]] + tbl_Customers[[#This Row],[total_eve_charge]] + tbl_Customers[[#This Row],[total_night_charge]] + tbl_Customers[[#This Row],[total_intl_charge]]</f>
        <v>76.989999999999995</v>
      </c>
    </row>
    <row r="3047" spans="1:34"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t="str">
        <f>IF(tbl_Customers[[#This Row],[total_intl_charge]] &lt;= 3, "Low Charges", "High Charges")</f>
        <v>Low Charges</v>
      </c>
      <c r="Z3047" t="str">
        <f>IF(tbl_Customers[[#This Row],[total_eve_calls]]&lt;=80,"Low Calls",
IF(tbl_Customers[[#This Row],[total_eve_calls]]&lt;=120,"Medium Calls","High Calls"))</f>
        <v>Medium Calls</v>
      </c>
      <c r="AA3047" t="str">
        <f>IF(tbl_Customers[[#This Row],[total_eve_charge]]&lt;=15,"Low Charges",
IF(tbl_Customers[[#This Row],[total_eve_charge]]&lt;=20,"Medium Charges","High Charges"))</f>
        <v>Medium Charges</v>
      </c>
      <c r="AB3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7" t="str">
        <f>IF(tbl_Customers[[#This Row],[number_vmail_messages]] = 0, "No Usage", IF(tbl_Customers[[#This Row],[number_vmail_messages]] &lt;= 20, "Low Usage", IF(tbl_Customers[[#This Row],[number_vmail_messages]] &lt;= 40, "Medium Usgae", "High Usage")))</f>
        <v>No Usage</v>
      </c>
      <c r="AD3047" t="str">
        <f>IF(tbl_Customers[[#This Row],[total_day_minutes]]&lt;=150,"Low Usage", IF(tbl_Customers[[#This Row],[total_day_minutes]]&lt;=200,"Medium Usage", IF(tbl_Customers[[#This Row],[total_day_minutes]]&lt;=250,"High Usage","Very High Usage")))</f>
        <v>Medium Usage</v>
      </c>
      <c r="AE3047" t="str">
        <f>IF(tbl_Customers[[#This Row],[total_intl_calls]]&lt;=5,"Low Calls", IF(tbl_Customers[[#This Row],[total_intl_calls]]&lt;=10, "Medium Calls", "High Calls"))</f>
        <v>Low Calls</v>
      </c>
      <c r="AF30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7" t="str">
        <f>IF(tbl_Customers[[#This Row],[Churn_Risk_Score]]&gt;=10,"High Risk", IF(tbl_Customers[[#This Row],[Churn_Risk_Score]]&gt;=5,"Medium Risk","Low Risk"))</f>
        <v>Low Risk</v>
      </c>
      <c r="AH3047">
        <f>tbl_Customers[[#This Row],[total_day_charge]] + tbl_Customers[[#This Row],[total_eve_charge]] + tbl_Customers[[#This Row],[total_night_charge]] + tbl_Customers[[#This Row],[total_intl_charge]]</f>
        <v>59.07</v>
      </c>
    </row>
    <row r="3048" spans="1:34"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t="str">
        <f>IF(tbl_Customers[[#This Row],[total_intl_charge]] &lt;= 3, "Low Charges", "High Charges")</f>
        <v>Low Charges</v>
      </c>
      <c r="Z3048" t="str">
        <f>IF(tbl_Customers[[#This Row],[total_eve_calls]]&lt;=80,"Low Calls",
IF(tbl_Customers[[#This Row],[total_eve_calls]]&lt;=120,"Medium Calls","High Calls"))</f>
        <v>Medium Calls</v>
      </c>
      <c r="AA3048" t="str">
        <f>IF(tbl_Customers[[#This Row],[total_eve_charge]]&lt;=15,"Low Charges",
IF(tbl_Customers[[#This Row],[total_eve_charge]]&lt;=20,"Medium Charges","High Charges"))</f>
        <v>Low Charges</v>
      </c>
      <c r="AB3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8" t="str">
        <f>IF(tbl_Customers[[#This Row],[number_vmail_messages]] = 0, "No Usage", IF(tbl_Customers[[#This Row],[number_vmail_messages]] &lt;= 20, "Low Usage", IF(tbl_Customers[[#This Row],[number_vmail_messages]] &lt;= 40, "Medium Usgae", "High Usage")))</f>
        <v>No Usage</v>
      </c>
      <c r="AD3048" t="str">
        <f>IF(tbl_Customers[[#This Row],[total_day_minutes]]&lt;=150,"Low Usage", IF(tbl_Customers[[#This Row],[total_day_minutes]]&lt;=200,"Medium Usage", IF(tbl_Customers[[#This Row],[total_day_minutes]]&lt;=250,"High Usage","Very High Usage")))</f>
        <v>Very High Usage</v>
      </c>
      <c r="AE3048" t="str">
        <f>IF(tbl_Customers[[#This Row],[total_intl_calls]]&lt;=5,"Low Calls", IF(tbl_Customers[[#This Row],[total_intl_calls]]&lt;=10, "Medium Calls", "High Calls"))</f>
        <v>Medium Calls</v>
      </c>
      <c r="AF30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48" t="str">
        <f>IF(tbl_Customers[[#This Row],[Churn_Risk_Score]]&gt;=10,"High Risk", IF(tbl_Customers[[#This Row],[Churn_Risk_Score]]&gt;=5,"Medium Risk","Low Risk"))</f>
        <v>Medium Risk</v>
      </c>
      <c r="AH3048">
        <f>tbl_Customers[[#This Row],[total_day_charge]] + tbl_Customers[[#This Row],[total_eve_charge]] + tbl_Customers[[#This Row],[total_night_charge]] + tbl_Customers[[#This Row],[total_intl_charge]]</f>
        <v>74.209999999999994</v>
      </c>
    </row>
    <row r="3049" spans="1:34"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t="str">
        <f>IF(tbl_Customers[[#This Row],[total_intl_charge]] &lt;= 3, "Low Charges", "High Charges")</f>
        <v>Low Charges</v>
      </c>
      <c r="Z3049" t="str">
        <f>IF(tbl_Customers[[#This Row],[total_eve_calls]]&lt;=80,"Low Calls",
IF(tbl_Customers[[#This Row],[total_eve_calls]]&lt;=120,"Medium Calls","High Calls"))</f>
        <v>Medium Calls</v>
      </c>
      <c r="AA3049" t="str">
        <f>IF(tbl_Customers[[#This Row],[total_eve_charge]]&lt;=15,"Low Charges",
IF(tbl_Customers[[#This Row],[total_eve_charge]]&lt;=20,"Medium Charges","High Charges"))</f>
        <v>High Charges</v>
      </c>
      <c r="AB3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9" t="str">
        <f>IF(tbl_Customers[[#This Row],[number_vmail_messages]] = 0, "No Usage", IF(tbl_Customers[[#This Row],[number_vmail_messages]] &lt;= 20, "Low Usage", IF(tbl_Customers[[#This Row],[number_vmail_messages]] &lt;= 40, "Medium Usgae", "High Usage")))</f>
        <v>No Usage</v>
      </c>
      <c r="AD3049" t="str">
        <f>IF(tbl_Customers[[#This Row],[total_day_minutes]]&lt;=150,"Low Usage", IF(tbl_Customers[[#This Row],[total_day_minutes]]&lt;=200,"Medium Usage", IF(tbl_Customers[[#This Row],[total_day_minutes]]&lt;=250,"High Usage","Very High Usage")))</f>
        <v>Medium Usage</v>
      </c>
      <c r="AE3049" t="str">
        <f>IF(tbl_Customers[[#This Row],[total_intl_calls]]&lt;=5,"Low Calls", IF(tbl_Customers[[#This Row],[total_intl_calls]]&lt;=10, "Medium Calls", "High Calls"))</f>
        <v>Low Calls</v>
      </c>
      <c r="AF30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9" t="str">
        <f>IF(tbl_Customers[[#This Row],[Churn_Risk_Score]]&gt;=10,"High Risk", IF(tbl_Customers[[#This Row],[Churn_Risk_Score]]&gt;=5,"Medium Risk","Low Risk"))</f>
        <v>Low Risk</v>
      </c>
      <c r="AH3049">
        <f>tbl_Customers[[#This Row],[total_day_charge]] + tbl_Customers[[#This Row],[total_eve_charge]] + tbl_Customers[[#This Row],[total_night_charge]] + tbl_Customers[[#This Row],[total_intl_charge]]</f>
        <v>62.36</v>
      </c>
    </row>
    <row r="3050" spans="1:34"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t="str">
        <f>IF(tbl_Customers[[#This Row],[total_intl_charge]] &lt;= 3, "Low Charges", "High Charges")</f>
        <v>High Charges</v>
      </c>
      <c r="Z3050" t="str">
        <f>IF(tbl_Customers[[#This Row],[total_eve_calls]]&lt;=80,"Low Calls",
IF(tbl_Customers[[#This Row],[total_eve_calls]]&lt;=120,"Medium Calls","High Calls"))</f>
        <v>Medium Calls</v>
      </c>
      <c r="AA3050" t="str">
        <f>IF(tbl_Customers[[#This Row],[total_eve_charge]]&lt;=15,"Low Charges",
IF(tbl_Customers[[#This Row],[total_eve_charge]]&lt;=20,"Medium Charges","High Charges"))</f>
        <v>Low Charges</v>
      </c>
      <c r="AB3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0" t="str">
        <f>IF(tbl_Customers[[#This Row],[number_vmail_messages]] = 0, "No Usage", IF(tbl_Customers[[#This Row],[number_vmail_messages]] &lt;= 20, "Low Usage", IF(tbl_Customers[[#This Row],[number_vmail_messages]] &lt;= 40, "Medium Usgae", "High Usage")))</f>
        <v>Medium Usgae</v>
      </c>
      <c r="AD3050" t="str">
        <f>IF(tbl_Customers[[#This Row],[total_day_minutes]]&lt;=150,"Low Usage", IF(tbl_Customers[[#This Row],[total_day_minutes]]&lt;=200,"Medium Usage", IF(tbl_Customers[[#This Row],[total_day_minutes]]&lt;=250,"High Usage","Very High Usage")))</f>
        <v>High Usage</v>
      </c>
      <c r="AE3050" t="str">
        <f>IF(tbl_Customers[[#This Row],[total_intl_calls]]&lt;=5,"Low Calls", IF(tbl_Customers[[#This Row],[total_intl_calls]]&lt;=10, "Medium Calls", "High Calls"))</f>
        <v>Low Calls</v>
      </c>
      <c r="AF30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0" t="str">
        <f>IF(tbl_Customers[[#This Row],[Churn_Risk_Score]]&gt;=10,"High Risk", IF(tbl_Customers[[#This Row],[Churn_Risk_Score]]&gt;=5,"Medium Risk","Low Risk"))</f>
        <v>Low Risk</v>
      </c>
      <c r="AH3050">
        <f>tbl_Customers[[#This Row],[total_day_charge]] + tbl_Customers[[#This Row],[total_eve_charge]] + tbl_Customers[[#This Row],[total_night_charge]] + tbl_Customers[[#This Row],[total_intl_charge]]</f>
        <v>67.959999999999994</v>
      </c>
    </row>
    <row r="3051" spans="1:34"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t="str">
        <f>IF(tbl_Customers[[#This Row],[total_intl_charge]] &lt;= 3, "Low Charges", "High Charges")</f>
        <v>Low Charges</v>
      </c>
      <c r="Z3051" t="str">
        <f>IF(tbl_Customers[[#This Row],[total_eve_calls]]&lt;=80,"Low Calls",
IF(tbl_Customers[[#This Row],[total_eve_calls]]&lt;=120,"Medium Calls","High Calls"))</f>
        <v>Low Calls</v>
      </c>
      <c r="AA3051" t="str">
        <f>IF(tbl_Customers[[#This Row],[total_eve_charge]]&lt;=15,"Low Charges",
IF(tbl_Customers[[#This Row],[total_eve_charge]]&lt;=20,"Medium Charges","High Charges"))</f>
        <v>Low Charges</v>
      </c>
      <c r="AB3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1" t="str">
        <f>IF(tbl_Customers[[#This Row],[number_vmail_messages]] = 0, "No Usage", IF(tbl_Customers[[#This Row],[number_vmail_messages]] &lt;= 20, "Low Usage", IF(tbl_Customers[[#This Row],[number_vmail_messages]] &lt;= 40, "Medium Usgae", "High Usage")))</f>
        <v>No Usage</v>
      </c>
      <c r="AD3051" t="str">
        <f>IF(tbl_Customers[[#This Row],[total_day_minutes]]&lt;=150,"Low Usage", IF(tbl_Customers[[#This Row],[total_day_minutes]]&lt;=200,"Medium Usage", IF(tbl_Customers[[#This Row],[total_day_minutes]]&lt;=250,"High Usage","Very High Usage")))</f>
        <v>Very High Usage</v>
      </c>
      <c r="AE3051" t="str">
        <f>IF(tbl_Customers[[#This Row],[total_intl_calls]]&lt;=5,"Low Calls", IF(tbl_Customers[[#This Row],[total_intl_calls]]&lt;=10, "Medium Calls", "High Calls"))</f>
        <v>Medium Calls</v>
      </c>
      <c r="AF30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1" t="str">
        <f>IF(tbl_Customers[[#This Row],[Churn_Risk_Score]]&gt;=10,"High Risk", IF(tbl_Customers[[#This Row],[Churn_Risk_Score]]&gt;=5,"Medium Risk","Low Risk"))</f>
        <v>Medium Risk</v>
      </c>
      <c r="AH3051">
        <f>tbl_Customers[[#This Row],[total_day_charge]] + tbl_Customers[[#This Row],[total_eve_charge]] + tbl_Customers[[#This Row],[total_night_charge]] + tbl_Customers[[#This Row],[total_intl_charge]]</f>
        <v>76.669999999999987</v>
      </c>
    </row>
    <row r="3052" spans="1:34"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t="str">
        <f>IF(tbl_Customers[[#This Row],[total_intl_charge]] &lt;= 3, "Low Charges", "High Charges")</f>
        <v>Low Charges</v>
      </c>
      <c r="Z3052" t="str">
        <f>IF(tbl_Customers[[#This Row],[total_eve_calls]]&lt;=80,"Low Calls",
IF(tbl_Customers[[#This Row],[total_eve_calls]]&lt;=120,"Medium Calls","High Calls"))</f>
        <v>Medium Calls</v>
      </c>
      <c r="AA3052" t="str">
        <f>IF(tbl_Customers[[#This Row],[total_eve_charge]]&lt;=15,"Low Charges",
IF(tbl_Customers[[#This Row],[total_eve_charge]]&lt;=20,"Medium Charges","High Charges"))</f>
        <v>Medium Charges</v>
      </c>
      <c r="AB3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2" t="str">
        <f>IF(tbl_Customers[[#This Row],[number_vmail_messages]] = 0, "No Usage", IF(tbl_Customers[[#This Row],[number_vmail_messages]] &lt;= 20, "Low Usage", IF(tbl_Customers[[#This Row],[number_vmail_messages]] &lt;= 40, "Medium Usgae", "High Usage")))</f>
        <v>No Usage</v>
      </c>
      <c r="AD3052" t="str">
        <f>IF(tbl_Customers[[#This Row],[total_day_minutes]]&lt;=150,"Low Usage", IF(tbl_Customers[[#This Row],[total_day_minutes]]&lt;=200,"Medium Usage", IF(tbl_Customers[[#This Row],[total_day_minutes]]&lt;=250,"High Usage","Very High Usage")))</f>
        <v>Medium Usage</v>
      </c>
      <c r="AE3052" t="str">
        <f>IF(tbl_Customers[[#This Row],[total_intl_calls]]&lt;=5,"Low Calls", IF(tbl_Customers[[#This Row],[total_intl_calls]]&lt;=10, "Medium Calls", "High Calls"))</f>
        <v>Low Calls</v>
      </c>
      <c r="AF30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2" t="str">
        <f>IF(tbl_Customers[[#This Row],[Churn_Risk_Score]]&gt;=10,"High Risk", IF(tbl_Customers[[#This Row],[Churn_Risk_Score]]&gt;=5,"Medium Risk","Low Risk"))</f>
        <v>Low Risk</v>
      </c>
      <c r="AH3052">
        <f>tbl_Customers[[#This Row],[total_day_charge]] + tbl_Customers[[#This Row],[total_eve_charge]] + tbl_Customers[[#This Row],[total_night_charge]] + tbl_Customers[[#This Row],[total_intl_charge]]</f>
        <v>60.01</v>
      </c>
    </row>
    <row r="3053" spans="1:34"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t="str">
        <f>IF(tbl_Customers[[#This Row],[total_intl_charge]] &lt;= 3, "Low Charges", "High Charges")</f>
        <v>Low Charges</v>
      </c>
      <c r="Z3053" t="str">
        <f>IF(tbl_Customers[[#This Row],[total_eve_calls]]&lt;=80,"Low Calls",
IF(tbl_Customers[[#This Row],[total_eve_calls]]&lt;=120,"Medium Calls","High Calls"))</f>
        <v>High Calls</v>
      </c>
      <c r="AA3053" t="str">
        <f>IF(tbl_Customers[[#This Row],[total_eve_charge]]&lt;=15,"Low Charges",
IF(tbl_Customers[[#This Row],[total_eve_charge]]&lt;=20,"Medium Charges","High Charges"))</f>
        <v>Low Charges</v>
      </c>
      <c r="AB3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53" t="str">
        <f>IF(tbl_Customers[[#This Row],[number_vmail_messages]] = 0, "No Usage", IF(tbl_Customers[[#This Row],[number_vmail_messages]] &lt;= 20, "Low Usage", IF(tbl_Customers[[#This Row],[number_vmail_messages]] &lt;= 40, "Medium Usgae", "High Usage")))</f>
        <v>No Usage</v>
      </c>
      <c r="AD3053" t="str">
        <f>IF(tbl_Customers[[#This Row],[total_day_minutes]]&lt;=150,"Low Usage", IF(tbl_Customers[[#This Row],[total_day_minutes]]&lt;=200,"Medium Usage", IF(tbl_Customers[[#This Row],[total_day_minutes]]&lt;=250,"High Usage","Very High Usage")))</f>
        <v>Medium Usage</v>
      </c>
      <c r="AE3053" t="str">
        <f>IF(tbl_Customers[[#This Row],[total_intl_calls]]&lt;=5,"Low Calls", IF(tbl_Customers[[#This Row],[total_intl_calls]]&lt;=10, "Medium Calls", "High Calls"))</f>
        <v>Low Calls</v>
      </c>
      <c r="AF30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3" t="str">
        <f>IF(tbl_Customers[[#This Row],[Churn_Risk_Score]]&gt;=10,"High Risk", IF(tbl_Customers[[#This Row],[Churn_Risk_Score]]&gt;=5,"Medium Risk","Low Risk"))</f>
        <v>Low Risk</v>
      </c>
      <c r="AH3053">
        <f>tbl_Customers[[#This Row],[total_day_charge]] + tbl_Customers[[#This Row],[total_eve_charge]] + tbl_Customers[[#This Row],[total_night_charge]] + tbl_Customers[[#This Row],[total_intl_charge]]</f>
        <v>51.12</v>
      </c>
    </row>
    <row r="3054" spans="1:34"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t="str">
        <f>IF(tbl_Customers[[#This Row],[total_intl_charge]] &lt;= 3, "Low Charges", "High Charges")</f>
        <v>Low Charges</v>
      </c>
      <c r="Z3054" t="str">
        <f>IF(tbl_Customers[[#This Row],[total_eve_calls]]&lt;=80,"Low Calls",
IF(tbl_Customers[[#This Row],[total_eve_calls]]&lt;=120,"Medium Calls","High Calls"))</f>
        <v>Medium Calls</v>
      </c>
      <c r="AA3054" t="str">
        <f>IF(tbl_Customers[[#This Row],[total_eve_charge]]&lt;=15,"Low Charges",
IF(tbl_Customers[[#This Row],[total_eve_charge]]&lt;=20,"Medium Charges","High Charges"))</f>
        <v>Low Charges</v>
      </c>
      <c r="AB3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4" t="str">
        <f>IF(tbl_Customers[[#This Row],[number_vmail_messages]] = 0, "No Usage", IF(tbl_Customers[[#This Row],[number_vmail_messages]] &lt;= 20, "Low Usage", IF(tbl_Customers[[#This Row],[number_vmail_messages]] &lt;= 40, "Medium Usgae", "High Usage")))</f>
        <v>No Usage</v>
      </c>
      <c r="AD3054" t="str">
        <f>IF(tbl_Customers[[#This Row],[total_day_minutes]]&lt;=150,"Low Usage", IF(tbl_Customers[[#This Row],[total_day_minutes]]&lt;=200,"Medium Usage", IF(tbl_Customers[[#This Row],[total_day_minutes]]&lt;=250,"High Usage","Very High Usage")))</f>
        <v>Very High Usage</v>
      </c>
      <c r="AE3054" t="str">
        <f>IF(tbl_Customers[[#This Row],[total_intl_calls]]&lt;=5,"Low Calls", IF(tbl_Customers[[#This Row],[total_intl_calls]]&lt;=10, "Medium Calls", "High Calls"))</f>
        <v>Low Calls</v>
      </c>
      <c r="AF30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4" t="str">
        <f>IF(tbl_Customers[[#This Row],[Churn_Risk_Score]]&gt;=10,"High Risk", IF(tbl_Customers[[#This Row],[Churn_Risk_Score]]&gt;=5,"Medium Risk","Low Risk"))</f>
        <v>Medium Risk</v>
      </c>
      <c r="AH3054">
        <f>tbl_Customers[[#This Row],[total_day_charge]] + tbl_Customers[[#This Row],[total_eve_charge]] + tbl_Customers[[#This Row],[total_night_charge]] + tbl_Customers[[#This Row],[total_intl_charge]]</f>
        <v>75.33</v>
      </c>
    </row>
    <row r="3055" spans="1:34"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t="str">
        <f>IF(tbl_Customers[[#This Row],[total_intl_charge]] &lt;= 3, "Low Charges", "High Charges")</f>
        <v>Low Charges</v>
      </c>
      <c r="Z3055" t="str">
        <f>IF(tbl_Customers[[#This Row],[total_eve_calls]]&lt;=80,"Low Calls",
IF(tbl_Customers[[#This Row],[total_eve_calls]]&lt;=120,"Medium Calls","High Calls"))</f>
        <v>Low Calls</v>
      </c>
      <c r="AA3055" t="str">
        <f>IF(tbl_Customers[[#This Row],[total_eve_charge]]&lt;=15,"Low Charges",
IF(tbl_Customers[[#This Row],[total_eve_charge]]&lt;=20,"Medium Charges","High Charges"))</f>
        <v>Medium Charges</v>
      </c>
      <c r="AB3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5" t="str">
        <f>IF(tbl_Customers[[#This Row],[number_vmail_messages]] = 0, "No Usage", IF(tbl_Customers[[#This Row],[number_vmail_messages]] &lt;= 20, "Low Usage", IF(tbl_Customers[[#This Row],[number_vmail_messages]] &lt;= 40, "Medium Usgae", "High Usage")))</f>
        <v>No Usage</v>
      </c>
      <c r="AD3055" t="str">
        <f>IF(tbl_Customers[[#This Row],[total_day_minutes]]&lt;=150,"Low Usage", IF(tbl_Customers[[#This Row],[total_day_minutes]]&lt;=200,"Medium Usage", IF(tbl_Customers[[#This Row],[total_day_minutes]]&lt;=250,"High Usage","Very High Usage")))</f>
        <v>Low Usage</v>
      </c>
      <c r="AE3055" t="str">
        <f>IF(tbl_Customers[[#This Row],[total_intl_calls]]&lt;=5,"Low Calls", IF(tbl_Customers[[#This Row],[total_intl_calls]]&lt;=10, "Medium Calls", "High Calls"))</f>
        <v>Low Calls</v>
      </c>
      <c r="AF30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5" t="str">
        <f>IF(tbl_Customers[[#This Row],[Churn_Risk_Score]]&gt;=10,"High Risk", IF(tbl_Customers[[#This Row],[Churn_Risk_Score]]&gt;=5,"Medium Risk","Low Risk"))</f>
        <v>Low Risk</v>
      </c>
      <c r="AH3055">
        <f>tbl_Customers[[#This Row],[total_day_charge]] + tbl_Customers[[#This Row],[total_eve_charge]] + tbl_Customers[[#This Row],[total_night_charge]] + tbl_Customers[[#This Row],[total_intl_charge]]</f>
        <v>45.900000000000006</v>
      </c>
    </row>
    <row r="3056" spans="1:34"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t="str">
        <f>IF(tbl_Customers[[#This Row],[total_intl_charge]] &lt;= 3, "Low Charges", "High Charges")</f>
        <v>Low Charges</v>
      </c>
      <c r="Z3056" t="str">
        <f>IF(tbl_Customers[[#This Row],[total_eve_calls]]&lt;=80,"Low Calls",
IF(tbl_Customers[[#This Row],[total_eve_calls]]&lt;=120,"Medium Calls","High Calls"))</f>
        <v>High Calls</v>
      </c>
      <c r="AA3056" t="str">
        <f>IF(tbl_Customers[[#This Row],[total_eve_charge]]&lt;=15,"Low Charges",
IF(tbl_Customers[[#This Row],[total_eve_charge]]&lt;=20,"Medium Charges","High Charges"))</f>
        <v>Medium Charges</v>
      </c>
      <c r="AB3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6" t="str">
        <f>IF(tbl_Customers[[#This Row],[number_vmail_messages]] = 0, "No Usage", IF(tbl_Customers[[#This Row],[number_vmail_messages]] &lt;= 20, "Low Usage", IF(tbl_Customers[[#This Row],[number_vmail_messages]] &lt;= 40, "Medium Usgae", "High Usage")))</f>
        <v>Medium Usgae</v>
      </c>
      <c r="AD3056" t="str">
        <f>IF(tbl_Customers[[#This Row],[total_day_minutes]]&lt;=150,"Low Usage", IF(tbl_Customers[[#This Row],[total_day_minutes]]&lt;=200,"Medium Usage", IF(tbl_Customers[[#This Row],[total_day_minutes]]&lt;=250,"High Usage","Very High Usage")))</f>
        <v>Medium Usage</v>
      </c>
      <c r="AE3056" t="str">
        <f>IF(tbl_Customers[[#This Row],[total_intl_calls]]&lt;=5,"Low Calls", IF(tbl_Customers[[#This Row],[total_intl_calls]]&lt;=10, "Medium Calls", "High Calls"))</f>
        <v>Low Calls</v>
      </c>
      <c r="AF30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56" t="str">
        <f>IF(tbl_Customers[[#This Row],[Churn_Risk_Score]]&gt;=10,"High Risk", IF(tbl_Customers[[#This Row],[Churn_Risk_Score]]&gt;=5,"Medium Risk","Low Risk"))</f>
        <v>Low Risk</v>
      </c>
      <c r="AH3056">
        <f>tbl_Customers[[#This Row],[total_day_charge]] + tbl_Customers[[#This Row],[total_eve_charge]] + tbl_Customers[[#This Row],[total_night_charge]] + tbl_Customers[[#This Row],[total_intl_charge]]</f>
        <v>54.86</v>
      </c>
    </row>
    <row r="3057" spans="1:34"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t="str">
        <f>IF(tbl_Customers[[#This Row],[total_intl_charge]] &lt;= 3, "Low Charges", "High Charges")</f>
        <v>Low Charges</v>
      </c>
      <c r="Z3057" t="str">
        <f>IF(tbl_Customers[[#This Row],[total_eve_calls]]&lt;=80,"Low Calls",
IF(tbl_Customers[[#This Row],[total_eve_calls]]&lt;=120,"Medium Calls","High Calls"))</f>
        <v>High Calls</v>
      </c>
      <c r="AA3057" t="str">
        <f>IF(tbl_Customers[[#This Row],[total_eve_charge]]&lt;=15,"Low Charges",
IF(tbl_Customers[[#This Row],[total_eve_charge]]&lt;=20,"Medium Charges","High Charges"))</f>
        <v>Low Charges</v>
      </c>
      <c r="AB3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7" t="str">
        <f>IF(tbl_Customers[[#This Row],[number_vmail_messages]] = 0, "No Usage", IF(tbl_Customers[[#This Row],[number_vmail_messages]] &lt;= 20, "Low Usage", IF(tbl_Customers[[#This Row],[number_vmail_messages]] &lt;= 40, "Medium Usgae", "High Usage")))</f>
        <v>No Usage</v>
      </c>
      <c r="AD3057" t="str">
        <f>IF(tbl_Customers[[#This Row],[total_day_minutes]]&lt;=150,"Low Usage", IF(tbl_Customers[[#This Row],[total_day_minutes]]&lt;=200,"Medium Usage", IF(tbl_Customers[[#This Row],[total_day_minutes]]&lt;=250,"High Usage","Very High Usage")))</f>
        <v>High Usage</v>
      </c>
      <c r="AE3057" t="str">
        <f>IF(tbl_Customers[[#This Row],[total_intl_calls]]&lt;=5,"Low Calls", IF(tbl_Customers[[#This Row],[total_intl_calls]]&lt;=10, "Medium Calls", "High Calls"))</f>
        <v>Low Calls</v>
      </c>
      <c r="AF30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7" t="str">
        <f>IF(tbl_Customers[[#This Row],[Churn_Risk_Score]]&gt;=10,"High Risk", IF(tbl_Customers[[#This Row],[Churn_Risk_Score]]&gt;=5,"Medium Risk","Low Risk"))</f>
        <v>Low Risk</v>
      </c>
      <c r="AH3057">
        <f>tbl_Customers[[#This Row],[total_day_charge]] + tbl_Customers[[#This Row],[total_eve_charge]] + tbl_Customers[[#This Row],[total_night_charge]] + tbl_Customers[[#This Row],[total_intl_charge]]</f>
        <v>61.81</v>
      </c>
    </row>
    <row r="3058" spans="1:34"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t="str">
        <f>IF(tbl_Customers[[#This Row],[total_intl_charge]] &lt;= 3, "Low Charges", "High Charges")</f>
        <v>High Charges</v>
      </c>
      <c r="Z3058" t="str">
        <f>IF(tbl_Customers[[#This Row],[total_eve_calls]]&lt;=80,"Low Calls",
IF(tbl_Customers[[#This Row],[total_eve_calls]]&lt;=120,"Medium Calls","High Calls"))</f>
        <v>Low Calls</v>
      </c>
      <c r="AA3058" t="str">
        <f>IF(tbl_Customers[[#This Row],[total_eve_charge]]&lt;=15,"Low Charges",
IF(tbl_Customers[[#This Row],[total_eve_charge]]&lt;=20,"Medium Charges","High Charges"))</f>
        <v>Medium Charges</v>
      </c>
      <c r="AB3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8" t="str">
        <f>IF(tbl_Customers[[#This Row],[number_vmail_messages]] = 0, "No Usage", IF(tbl_Customers[[#This Row],[number_vmail_messages]] &lt;= 20, "Low Usage", IF(tbl_Customers[[#This Row],[number_vmail_messages]] &lt;= 40, "Medium Usgae", "High Usage")))</f>
        <v>Medium Usgae</v>
      </c>
      <c r="AD3058" t="str">
        <f>IF(tbl_Customers[[#This Row],[total_day_minutes]]&lt;=150,"Low Usage", IF(tbl_Customers[[#This Row],[total_day_minutes]]&lt;=200,"Medium Usage", IF(tbl_Customers[[#This Row],[total_day_minutes]]&lt;=250,"High Usage","Very High Usage")))</f>
        <v>Medium Usage</v>
      </c>
      <c r="AE3058" t="str">
        <f>IF(tbl_Customers[[#This Row],[total_intl_calls]]&lt;=5,"Low Calls", IF(tbl_Customers[[#This Row],[total_intl_calls]]&lt;=10, "Medium Calls", "High Calls"))</f>
        <v>Low Calls</v>
      </c>
      <c r="AF30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8" t="str">
        <f>IF(tbl_Customers[[#This Row],[Churn_Risk_Score]]&gt;=10,"High Risk", IF(tbl_Customers[[#This Row],[Churn_Risk_Score]]&gt;=5,"Medium Risk","Low Risk"))</f>
        <v>Low Risk</v>
      </c>
      <c r="AH3058">
        <f>tbl_Customers[[#This Row],[total_day_charge]] + tbl_Customers[[#This Row],[total_eve_charge]] + tbl_Customers[[#This Row],[total_night_charge]] + tbl_Customers[[#This Row],[total_intl_charge]]</f>
        <v>61.23</v>
      </c>
    </row>
    <row r="3059" spans="1:34"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t="str">
        <f>IF(tbl_Customers[[#This Row],[total_intl_charge]] &lt;= 3, "Low Charges", "High Charges")</f>
        <v>Low Charges</v>
      </c>
      <c r="Z3059" t="str">
        <f>IF(tbl_Customers[[#This Row],[total_eve_calls]]&lt;=80,"Low Calls",
IF(tbl_Customers[[#This Row],[total_eve_calls]]&lt;=120,"Medium Calls","High Calls"))</f>
        <v>High Calls</v>
      </c>
      <c r="AA3059" t="str">
        <f>IF(tbl_Customers[[#This Row],[total_eve_charge]]&lt;=15,"Low Charges",
IF(tbl_Customers[[#This Row],[total_eve_charge]]&lt;=20,"Medium Charges","High Charges"))</f>
        <v>High Charges</v>
      </c>
      <c r="AB3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9" t="str">
        <f>IF(tbl_Customers[[#This Row],[number_vmail_messages]] = 0, "No Usage", IF(tbl_Customers[[#This Row],[number_vmail_messages]] &lt;= 20, "Low Usage", IF(tbl_Customers[[#This Row],[number_vmail_messages]] &lt;= 40, "Medium Usgae", "High Usage")))</f>
        <v>No Usage</v>
      </c>
      <c r="AD3059" t="str">
        <f>IF(tbl_Customers[[#This Row],[total_day_minutes]]&lt;=150,"Low Usage", IF(tbl_Customers[[#This Row],[total_day_minutes]]&lt;=200,"Medium Usage", IF(tbl_Customers[[#This Row],[total_day_minutes]]&lt;=250,"High Usage","Very High Usage")))</f>
        <v>Medium Usage</v>
      </c>
      <c r="AE3059" t="str">
        <f>IF(tbl_Customers[[#This Row],[total_intl_calls]]&lt;=5,"Low Calls", IF(tbl_Customers[[#This Row],[total_intl_calls]]&lt;=10, "Medium Calls", "High Calls"))</f>
        <v>Low Calls</v>
      </c>
      <c r="AF30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59" t="str">
        <f>IF(tbl_Customers[[#This Row],[Churn_Risk_Score]]&gt;=10,"High Risk", IF(tbl_Customers[[#This Row],[Churn_Risk_Score]]&gt;=5,"Medium Risk","Low Risk"))</f>
        <v>Low Risk</v>
      </c>
      <c r="AH3059">
        <f>tbl_Customers[[#This Row],[total_day_charge]] + tbl_Customers[[#This Row],[total_eve_charge]] + tbl_Customers[[#This Row],[total_night_charge]] + tbl_Customers[[#This Row],[total_intl_charge]]</f>
        <v>67.52000000000001</v>
      </c>
    </row>
    <row r="3060" spans="1:34"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t="str">
        <f>IF(tbl_Customers[[#This Row],[total_intl_charge]] &lt;= 3, "Low Charges", "High Charges")</f>
        <v>Low Charges</v>
      </c>
      <c r="Z3060" t="str">
        <f>IF(tbl_Customers[[#This Row],[total_eve_calls]]&lt;=80,"Low Calls",
IF(tbl_Customers[[#This Row],[total_eve_calls]]&lt;=120,"Medium Calls","High Calls"))</f>
        <v>High Calls</v>
      </c>
      <c r="AA3060" t="str">
        <f>IF(tbl_Customers[[#This Row],[total_eve_charge]]&lt;=15,"Low Charges",
IF(tbl_Customers[[#This Row],[total_eve_charge]]&lt;=20,"Medium Charges","High Charges"))</f>
        <v>Medium Charges</v>
      </c>
      <c r="AB3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0" t="str">
        <f>IF(tbl_Customers[[#This Row],[number_vmail_messages]] = 0, "No Usage", IF(tbl_Customers[[#This Row],[number_vmail_messages]] &lt;= 20, "Low Usage", IF(tbl_Customers[[#This Row],[number_vmail_messages]] &lt;= 40, "Medium Usgae", "High Usage")))</f>
        <v>No Usage</v>
      </c>
      <c r="AD3060" t="str">
        <f>IF(tbl_Customers[[#This Row],[total_day_minutes]]&lt;=150,"Low Usage", IF(tbl_Customers[[#This Row],[total_day_minutes]]&lt;=200,"Medium Usage", IF(tbl_Customers[[#This Row],[total_day_minutes]]&lt;=250,"High Usage","Very High Usage")))</f>
        <v>Medium Usage</v>
      </c>
      <c r="AE3060" t="str">
        <f>IF(tbl_Customers[[#This Row],[total_intl_calls]]&lt;=5,"Low Calls", IF(tbl_Customers[[#This Row],[total_intl_calls]]&lt;=10, "Medium Calls", "High Calls"))</f>
        <v>Medium Calls</v>
      </c>
      <c r="AF30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0" t="str">
        <f>IF(tbl_Customers[[#This Row],[Churn_Risk_Score]]&gt;=10,"High Risk", IF(tbl_Customers[[#This Row],[Churn_Risk_Score]]&gt;=5,"Medium Risk","Low Risk"))</f>
        <v>Low Risk</v>
      </c>
      <c r="AH3060">
        <f>tbl_Customers[[#This Row],[total_day_charge]] + tbl_Customers[[#This Row],[total_eve_charge]] + tbl_Customers[[#This Row],[total_night_charge]] + tbl_Customers[[#This Row],[total_intl_charge]]</f>
        <v>53.430000000000007</v>
      </c>
    </row>
    <row r="3061" spans="1:34"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t="str">
        <f>IF(tbl_Customers[[#This Row],[total_intl_charge]] &lt;= 3, "Low Charges", "High Charges")</f>
        <v>Low Charges</v>
      </c>
      <c r="Z3061" t="str">
        <f>IF(tbl_Customers[[#This Row],[total_eve_calls]]&lt;=80,"Low Calls",
IF(tbl_Customers[[#This Row],[total_eve_calls]]&lt;=120,"Medium Calls","High Calls"))</f>
        <v>Medium Calls</v>
      </c>
      <c r="AA3061" t="str">
        <f>IF(tbl_Customers[[#This Row],[total_eve_charge]]&lt;=15,"Low Charges",
IF(tbl_Customers[[#This Row],[total_eve_charge]]&lt;=20,"Medium Charges","High Charges"))</f>
        <v>High Charges</v>
      </c>
      <c r="AB3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61" t="str">
        <f>IF(tbl_Customers[[#This Row],[number_vmail_messages]] = 0, "No Usage", IF(tbl_Customers[[#This Row],[number_vmail_messages]] &lt;= 20, "Low Usage", IF(tbl_Customers[[#This Row],[number_vmail_messages]] &lt;= 40, "Medium Usgae", "High Usage")))</f>
        <v>Medium Usgae</v>
      </c>
      <c r="AD3061" t="str">
        <f>IF(tbl_Customers[[#This Row],[total_day_minutes]]&lt;=150,"Low Usage", IF(tbl_Customers[[#This Row],[total_day_minutes]]&lt;=200,"Medium Usage", IF(tbl_Customers[[#This Row],[total_day_minutes]]&lt;=250,"High Usage","Very High Usage")))</f>
        <v>High Usage</v>
      </c>
      <c r="AE3061" t="str">
        <f>IF(tbl_Customers[[#This Row],[total_intl_calls]]&lt;=5,"Low Calls", IF(tbl_Customers[[#This Row],[total_intl_calls]]&lt;=10, "Medium Calls", "High Calls"))</f>
        <v>Low Calls</v>
      </c>
      <c r="AF30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1" t="str">
        <f>IF(tbl_Customers[[#This Row],[Churn_Risk_Score]]&gt;=10,"High Risk", IF(tbl_Customers[[#This Row],[Churn_Risk_Score]]&gt;=5,"Medium Risk","Low Risk"))</f>
        <v>Low Risk</v>
      </c>
      <c r="AH3061">
        <f>tbl_Customers[[#This Row],[total_day_charge]] + tbl_Customers[[#This Row],[total_eve_charge]] + tbl_Customers[[#This Row],[total_night_charge]] + tbl_Customers[[#This Row],[total_intl_charge]]</f>
        <v>72.72</v>
      </c>
    </row>
    <row r="3062" spans="1:34"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t="str">
        <f>IF(tbl_Customers[[#This Row],[total_intl_charge]] &lt;= 3, "Low Charges", "High Charges")</f>
        <v>High Charges</v>
      </c>
      <c r="Z3062" t="str">
        <f>IF(tbl_Customers[[#This Row],[total_eve_calls]]&lt;=80,"Low Calls",
IF(tbl_Customers[[#This Row],[total_eve_calls]]&lt;=120,"Medium Calls","High Calls"))</f>
        <v>Medium Calls</v>
      </c>
      <c r="AA3062" t="str">
        <f>IF(tbl_Customers[[#This Row],[total_eve_charge]]&lt;=15,"Low Charges",
IF(tbl_Customers[[#This Row],[total_eve_charge]]&lt;=20,"Medium Charges","High Charges"))</f>
        <v>Low Charges</v>
      </c>
      <c r="AB3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2" t="str">
        <f>IF(tbl_Customers[[#This Row],[number_vmail_messages]] = 0, "No Usage", IF(tbl_Customers[[#This Row],[number_vmail_messages]] &lt;= 20, "Low Usage", IF(tbl_Customers[[#This Row],[number_vmail_messages]] &lt;= 40, "Medium Usgae", "High Usage")))</f>
        <v>No Usage</v>
      </c>
      <c r="AD3062" t="str">
        <f>IF(tbl_Customers[[#This Row],[total_day_minutes]]&lt;=150,"Low Usage", IF(tbl_Customers[[#This Row],[total_day_minutes]]&lt;=200,"Medium Usage", IF(tbl_Customers[[#This Row],[total_day_minutes]]&lt;=250,"High Usage","Very High Usage")))</f>
        <v>Very High Usage</v>
      </c>
      <c r="AE3062" t="str">
        <f>IF(tbl_Customers[[#This Row],[total_intl_calls]]&lt;=5,"Low Calls", IF(tbl_Customers[[#This Row],[total_intl_calls]]&lt;=10, "Medium Calls", "High Calls"))</f>
        <v>Medium Calls</v>
      </c>
      <c r="AF30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62" t="str">
        <f>IF(tbl_Customers[[#This Row],[Churn_Risk_Score]]&gt;=10,"High Risk", IF(tbl_Customers[[#This Row],[Churn_Risk_Score]]&gt;=5,"Medium Risk","Low Risk"))</f>
        <v>High Risk</v>
      </c>
      <c r="AH3062">
        <f>tbl_Customers[[#This Row],[total_day_charge]] + tbl_Customers[[#This Row],[total_eve_charge]] + tbl_Customers[[#This Row],[total_night_charge]] + tbl_Customers[[#This Row],[total_intl_charge]]</f>
        <v>79.97</v>
      </c>
    </row>
    <row r="3063" spans="1:34"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t="str">
        <f>IF(tbl_Customers[[#This Row],[total_intl_charge]] &lt;= 3, "Low Charges", "High Charges")</f>
        <v>Low Charges</v>
      </c>
      <c r="Z3063" t="str">
        <f>IF(tbl_Customers[[#This Row],[total_eve_calls]]&lt;=80,"Low Calls",
IF(tbl_Customers[[#This Row],[total_eve_calls]]&lt;=120,"Medium Calls","High Calls"))</f>
        <v>Medium Calls</v>
      </c>
      <c r="AA3063" t="str">
        <f>IF(tbl_Customers[[#This Row],[total_eve_charge]]&lt;=15,"Low Charges",
IF(tbl_Customers[[#This Row],[total_eve_charge]]&lt;=20,"Medium Charges","High Charges"))</f>
        <v>Medium Charges</v>
      </c>
      <c r="AB3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3" t="str">
        <f>IF(tbl_Customers[[#This Row],[number_vmail_messages]] = 0, "No Usage", IF(tbl_Customers[[#This Row],[number_vmail_messages]] &lt;= 20, "Low Usage", IF(tbl_Customers[[#This Row],[number_vmail_messages]] &lt;= 40, "Medium Usgae", "High Usage")))</f>
        <v>No Usage</v>
      </c>
      <c r="AD3063" t="str">
        <f>IF(tbl_Customers[[#This Row],[total_day_minutes]]&lt;=150,"Low Usage", IF(tbl_Customers[[#This Row],[total_day_minutes]]&lt;=200,"Medium Usage", IF(tbl_Customers[[#This Row],[total_day_minutes]]&lt;=250,"High Usage","Very High Usage")))</f>
        <v>Low Usage</v>
      </c>
      <c r="AE3063" t="str">
        <f>IF(tbl_Customers[[#This Row],[total_intl_calls]]&lt;=5,"Low Calls", IF(tbl_Customers[[#This Row],[total_intl_calls]]&lt;=10, "Medium Calls", "High Calls"))</f>
        <v>Low Calls</v>
      </c>
      <c r="AF30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3" t="str">
        <f>IF(tbl_Customers[[#This Row],[Churn_Risk_Score]]&gt;=10,"High Risk", IF(tbl_Customers[[#This Row],[Churn_Risk_Score]]&gt;=5,"Medium Risk","Low Risk"))</f>
        <v>Low Risk</v>
      </c>
      <c r="AH3063">
        <f>tbl_Customers[[#This Row],[total_day_charge]] + tbl_Customers[[#This Row],[total_eve_charge]] + tbl_Customers[[#This Row],[total_night_charge]] + tbl_Customers[[#This Row],[total_intl_charge]]</f>
        <v>39.880000000000003</v>
      </c>
    </row>
    <row r="3064" spans="1:34"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t="str">
        <f>IF(tbl_Customers[[#This Row],[total_intl_charge]] &lt;= 3, "Low Charges", "High Charges")</f>
        <v>High Charges</v>
      </c>
      <c r="Z3064" t="str">
        <f>IF(tbl_Customers[[#This Row],[total_eve_calls]]&lt;=80,"Low Calls",
IF(tbl_Customers[[#This Row],[total_eve_calls]]&lt;=120,"Medium Calls","High Calls"))</f>
        <v>High Calls</v>
      </c>
      <c r="AA3064" t="str">
        <f>IF(tbl_Customers[[#This Row],[total_eve_charge]]&lt;=15,"Low Charges",
IF(tbl_Customers[[#This Row],[total_eve_charge]]&lt;=20,"Medium Charges","High Charges"))</f>
        <v>Medium Charges</v>
      </c>
      <c r="AB3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4" t="str">
        <f>IF(tbl_Customers[[#This Row],[number_vmail_messages]] = 0, "No Usage", IF(tbl_Customers[[#This Row],[number_vmail_messages]] &lt;= 20, "Low Usage", IF(tbl_Customers[[#This Row],[number_vmail_messages]] &lt;= 40, "Medium Usgae", "High Usage")))</f>
        <v>Medium Usgae</v>
      </c>
      <c r="AD3064" t="str">
        <f>IF(tbl_Customers[[#This Row],[total_day_minutes]]&lt;=150,"Low Usage", IF(tbl_Customers[[#This Row],[total_day_minutes]]&lt;=200,"Medium Usage", IF(tbl_Customers[[#This Row],[total_day_minutes]]&lt;=250,"High Usage","Very High Usage")))</f>
        <v>Medium Usage</v>
      </c>
      <c r="AE3064" t="str">
        <f>IF(tbl_Customers[[#This Row],[total_intl_calls]]&lt;=5,"Low Calls", IF(tbl_Customers[[#This Row],[total_intl_calls]]&lt;=10, "Medium Calls", "High Calls"))</f>
        <v>Low Calls</v>
      </c>
      <c r="AF30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064" t="str">
        <f>IF(tbl_Customers[[#This Row],[Churn_Risk_Score]]&gt;=10,"High Risk", IF(tbl_Customers[[#This Row],[Churn_Risk_Score]]&gt;=5,"Medium Risk","Low Risk"))</f>
        <v>Medium Risk</v>
      </c>
      <c r="AH3064">
        <f>tbl_Customers[[#This Row],[total_day_charge]] + tbl_Customers[[#This Row],[total_eve_charge]] + tbl_Customers[[#This Row],[total_night_charge]] + tbl_Customers[[#This Row],[total_intl_charge]]</f>
        <v>62.650000000000006</v>
      </c>
    </row>
    <row r="3065" spans="1:34"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t="str">
        <f>IF(tbl_Customers[[#This Row],[total_intl_charge]] &lt;= 3, "Low Charges", "High Charges")</f>
        <v>Low Charges</v>
      </c>
      <c r="Z3065" t="str">
        <f>IF(tbl_Customers[[#This Row],[total_eve_calls]]&lt;=80,"Low Calls",
IF(tbl_Customers[[#This Row],[total_eve_calls]]&lt;=120,"Medium Calls","High Calls"))</f>
        <v>High Calls</v>
      </c>
      <c r="AA3065" t="str">
        <f>IF(tbl_Customers[[#This Row],[total_eve_charge]]&lt;=15,"Low Charges",
IF(tbl_Customers[[#This Row],[total_eve_charge]]&lt;=20,"Medium Charges","High Charges"))</f>
        <v>Medium Charges</v>
      </c>
      <c r="AB3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5" t="str">
        <f>IF(tbl_Customers[[#This Row],[number_vmail_messages]] = 0, "No Usage", IF(tbl_Customers[[#This Row],[number_vmail_messages]] &lt;= 20, "Low Usage", IF(tbl_Customers[[#This Row],[number_vmail_messages]] &lt;= 40, "Medium Usgae", "High Usage")))</f>
        <v>No Usage</v>
      </c>
      <c r="AD3065" t="str">
        <f>IF(tbl_Customers[[#This Row],[total_day_minutes]]&lt;=150,"Low Usage", IF(tbl_Customers[[#This Row],[total_day_minutes]]&lt;=200,"Medium Usage", IF(tbl_Customers[[#This Row],[total_day_minutes]]&lt;=250,"High Usage","Very High Usage")))</f>
        <v>Low Usage</v>
      </c>
      <c r="AE3065" t="str">
        <f>IF(tbl_Customers[[#This Row],[total_intl_calls]]&lt;=5,"Low Calls", IF(tbl_Customers[[#This Row],[total_intl_calls]]&lt;=10, "Medium Calls", "High Calls"))</f>
        <v>Low Calls</v>
      </c>
      <c r="AF30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5" t="str">
        <f>IF(tbl_Customers[[#This Row],[Churn_Risk_Score]]&gt;=10,"High Risk", IF(tbl_Customers[[#This Row],[Churn_Risk_Score]]&gt;=5,"Medium Risk","Low Risk"))</f>
        <v>Low Risk</v>
      </c>
      <c r="AH3065">
        <f>tbl_Customers[[#This Row],[total_day_charge]] + tbl_Customers[[#This Row],[total_eve_charge]] + tbl_Customers[[#This Row],[total_night_charge]] + tbl_Customers[[#This Row],[total_intl_charge]]</f>
        <v>54.910000000000004</v>
      </c>
    </row>
    <row r="3066" spans="1:34"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t="str">
        <f>IF(tbl_Customers[[#This Row],[total_intl_charge]] &lt;= 3, "Low Charges", "High Charges")</f>
        <v>Low Charges</v>
      </c>
      <c r="Z3066" t="str">
        <f>IF(tbl_Customers[[#This Row],[total_eve_calls]]&lt;=80,"Low Calls",
IF(tbl_Customers[[#This Row],[total_eve_calls]]&lt;=120,"Medium Calls","High Calls"))</f>
        <v>Medium Calls</v>
      </c>
      <c r="AA3066" t="str">
        <f>IF(tbl_Customers[[#This Row],[total_eve_charge]]&lt;=15,"Low Charges",
IF(tbl_Customers[[#This Row],[total_eve_charge]]&lt;=20,"Medium Charges","High Charges"))</f>
        <v>Medium Charges</v>
      </c>
      <c r="AB3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6" t="str">
        <f>IF(tbl_Customers[[#This Row],[number_vmail_messages]] = 0, "No Usage", IF(tbl_Customers[[#This Row],[number_vmail_messages]] &lt;= 20, "Low Usage", IF(tbl_Customers[[#This Row],[number_vmail_messages]] &lt;= 40, "Medium Usgae", "High Usage")))</f>
        <v>No Usage</v>
      </c>
      <c r="AD3066" t="str">
        <f>IF(tbl_Customers[[#This Row],[total_day_minutes]]&lt;=150,"Low Usage", IF(tbl_Customers[[#This Row],[total_day_minutes]]&lt;=200,"Medium Usage", IF(tbl_Customers[[#This Row],[total_day_minutes]]&lt;=250,"High Usage","Very High Usage")))</f>
        <v>Medium Usage</v>
      </c>
      <c r="AE3066" t="str">
        <f>IF(tbl_Customers[[#This Row],[total_intl_calls]]&lt;=5,"Low Calls", IF(tbl_Customers[[#This Row],[total_intl_calls]]&lt;=10, "Medium Calls", "High Calls"))</f>
        <v>Low Calls</v>
      </c>
      <c r="AF30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6" t="str">
        <f>IF(tbl_Customers[[#This Row],[Churn_Risk_Score]]&gt;=10,"High Risk", IF(tbl_Customers[[#This Row],[Churn_Risk_Score]]&gt;=5,"Medium Risk","Low Risk"))</f>
        <v>Low Risk</v>
      </c>
      <c r="AH3066">
        <f>tbl_Customers[[#This Row],[total_day_charge]] + tbl_Customers[[#This Row],[total_eve_charge]] + tbl_Customers[[#This Row],[total_night_charge]] + tbl_Customers[[#This Row],[total_intl_charge]]</f>
        <v>59.6</v>
      </c>
    </row>
    <row r="3067" spans="1:34"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t="str">
        <f>IF(tbl_Customers[[#This Row],[total_intl_charge]] &lt;= 3, "Low Charges", "High Charges")</f>
        <v>Low Charges</v>
      </c>
      <c r="Z3067" t="str">
        <f>IF(tbl_Customers[[#This Row],[total_eve_calls]]&lt;=80,"Low Calls",
IF(tbl_Customers[[#This Row],[total_eve_calls]]&lt;=120,"Medium Calls","High Calls"))</f>
        <v>Medium Calls</v>
      </c>
      <c r="AA3067" t="str">
        <f>IF(tbl_Customers[[#This Row],[total_eve_charge]]&lt;=15,"Low Charges",
IF(tbl_Customers[[#This Row],[total_eve_charge]]&lt;=20,"Medium Charges","High Charges"))</f>
        <v>Medium Charges</v>
      </c>
      <c r="AB3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7" t="str">
        <f>IF(tbl_Customers[[#This Row],[number_vmail_messages]] = 0, "No Usage", IF(tbl_Customers[[#This Row],[number_vmail_messages]] &lt;= 20, "Low Usage", IF(tbl_Customers[[#This Row],[number_vmail_messages]] &lt;= 40, "Medium Usgae", "High Usage")))</f>
        <v>Medium Usgae</v>
      </c>
      <c r="AD3067" t="str">
        <f>IF(tbl_Customers[[#This Row],[total_day_minutes]]&lt;=150,"Low Usage", IF(tbl_Customers[[#This Row],[total_day_minutes]]&lt;=200,"Medium Usage", IF(tbl_Customers[[#This Row],[total_day_minutes]]&lt;=250,"High Usage","Very High Usage")))</f>
        <v>Medium Usage</v>
      </c>
      <c r="AE3067" t="str">
        <f>IF(tbl_Customers[[#This Row],[total_intl_calls]]&lt;=5,"Low Calls", IF(tbl_Customers[[#This Row],[total_intl_calls]]&lt;=10, "Medium Calls", "High Calls"))</f>
        <v>Low Calls</v>
      </c>
      <c r="AF30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7" t="str">
        <f>IF(tbl_Customers[[#This Row],[Churn_Risk_Score]]&gt;=10,"High Risk", IF(tbl_Customers[[#This Row],[Churn_Risk_Score]]&gt;=5,"Medium Risk","Low Risk"))</f>
        <v>Low Risk</v>
      </c>
      <c r="AH3067">
        <f>tbl_Customers[[#This Row],[total_day_charge]] + tbl_Customers[[#This Row],[total_eve_charge]] + tbl_Customers[[#This Row],[total_night_charge]] + tbl_Customers[[#This Row],[total_intl_charge]]</f>
        <v>56.95</v>
      </c>
    </row>
    <row r="3068" spans="1:34"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t="str">
        <f>IF(tbl_Customers[[#This Row],[total_intl_charge]] &lt;= 3, "Low Charges", "High Charges")</f>
        <v>Low Charges</v>
      </c>
      <c r="Z3068" t="str">
        <f>IF(tbl_Customers[[#This Row],[total_eve_calls]]&lt;=80,"Low Calls",
IF(tbl_Customers[[#This Row],[total_eve_calls]]&lt;=120,"Medium Calls","High Calls"))</f>
        <v>Medium Calls</v>
      </c>
      <c r="AA3068" t="str">
        <f>IF(tbl_Customers[[#This Row],[total_eve_charge]]&lt;=15,"Low Charges",
IF(tbl_Customers[[#This Row],[total_eve_charge]]&lt;=20,"Medium Charges","High Charges"))</f>
        <v>Medium Charges</v>
      </c>
      <c r="AB3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8" t="str">
        <f>IF(tbl_Customers[[#This Row],[number_vmail_messages]] = 0, "No Usage", IF(tbl_Customers[[#This Row],[number_vmail_messages]] &lt;= 20, "Low Usage", IF(tbl_Customers[[#This Row],[number_vmail_messages]] &lt;= 40, "Medium Usgae", "High Usage")))</f>
        <v>No Usage</v>
      </c>
      <c r="AD3068" t="str">
        <f>IF(tbl_Customers[[#This Row],[total_day_minutes]]&lt;=150,"Low Usage", IF(tbl_Customers[[#This Row],[total_day_minutes]]&lt;=200,"Medium Usage", IF(tbl_Customers[[#This Row],[total_day_minutes]]&lt;=250,"High Usage","Very High Usage")))</f>
        <v>Medium Usage</v>
      </c>
      <c r="AE3068" t="str">
        <f>IF(tbl_Customers[[#This Row],[total_intl_calls]]&lt;=5,"Low Calls", IF(tbl_Customers[[#This Row],[total_intl_calls]]&lt;=10, "Medium Calls", "High Calls"))</f>
        <v>Low Calls</v>
      </c>
      <c r="AF30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8" t="str">
        <f>IF(tbl_Customers[[#This Row],[Churn_Risk_Score]]&gt;=10,"High Risk", IF(tbl_Customers[[#This Row],[Churn_Risk_Score]]&gt;=5,"Medium Risk","Low Risk"))</f>
        <v>Low Risk</v>
      </c>
      <c r="AH3068">
        <f>tbl_Customers[[#This Row],[total_day_charge]] + tbl_Customers[[#This Row],[total_eve_charge]] + tbl_Customers[[#This Row],[total_night_charge]] + tbl_Customers[[#This Row],[total_intl_charge]]</f>
        <v>60.17</v>
      </c>
    </row>
    <row r="3069" spans="1:34"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t="str">
        <f>IF(tbl_Customers[[#This Row],[total_intl_charge]] &lt;= 3, "Low Charges", "High Charges")</f>
        <v>Low Charges</v>
      </c>
      <c r="Z3069" t="str">
        <f>IF(tbl_Customers[[#This Row],[total_eve_calls]]&lt;=80,"Low Calls",
IF(tbl_Customers[[#This Row],[total_eve_calls]]&lt;=120,"Medium Calls","High Calls"))</f>
        <v>Medium Calls</v>
      </c>
      <c r="AA3069" t="str">
        <f>IF(tbl_Customers[[#This Row],[total_eve_charge]]&lt;=15,"Low Charges",
IF(tbl_Customers[[#This Row],[total_eve_charge]]&lt;=20,"Medium Charges","High Charges"))</f>
        <v>Medium Charges</v>
      </c>
      <c r="AB3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9" t="str">
        <f>IF(tbl_Customers[[#This Row],[number_vmail_messages]] = 0, "No Usage", IF(tbl_Customers[[#This Row],[number_vmail_messages]] &lt;= 20, "Low Usage", IF(tbl_Customers[[#This Row],[number_vmail_messages]] &lt;= 40, "Medium Usgae", "High Usage")))</f>
        <v>No Usage</v>
      </c>
      <c r="AD3069" t="str">
        <f>IF(tbl_Customers[[#This Row],[total_day_minutes]]&lt;=150,"Low Usage", IF(tbl_Customers[[#This Row],[total_day_minutes]]&lt;=200,"Medium Usage", IF(tbl_Customers[[#This Row],[total_day_minutes]]&lt;=250,"High Usage","Very High Usage")))</f>
        <v>Medium Usage</v>
      </c>
      <c r="AE3069" t="str">
        <f>IF(tbl_Customers[[#This Row],[total_intl_calls]]&lt;=5,"Low Calls", IF(tbl_Customers[[#This Row],[total_intl_calls]]&lt;=10, "Medium Calls", "High Calls"))</f>
        <v>Low Calls</v>
      </c>
      <c r="AF30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9" t="str">
        <f>IF(tbl_Customers[[#This Row],[Churn_Risk_Score]]&gt;=10,"High Risk", IF(tbl_Customers[[#This Row],[Churn_Risk_Score]]&gt;=5,"Medium Risk","Low Risk"))</f>
        <v>Low Risk</v>
      </c>
      <c r="AH3069">
        <f>tbl_Customers[[#This Row],[total_day_charge]] + tbl_Customers[[#This Row],[total_eve_charge]] + tbl_Customers[[#This Row],[total_night_charge]] + tbl_Customers[[#This Row],[total_intl_charge]]</f>
        <v>61.54</v>
      </c>
    </row>
    <row r="3070" spans="1:34"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t="str">
        <f>IF(tbl_Customers[[#This Row],[total_intl_charge]] &lt;= 3, "Low Charges", "High Charges")</f>
        <v>Low Charges</v>
      </c>
      <c r="Z3070" t="str">
        <f>IF(tbl_Customers[[#This Row],[total_eve_calls]]&lt;=80,"Low Calls",
IF(tbl_Customers[[#This Row],[total_eve_calls]]&lt;=120,"Medium Calls","High Calls"))</f>
        <v>Medium Calls</v>
      </c>
      <c r="AA3070" t="str">
        <f>IF(tbl_Customers[[#This Row],[total_eve_charge]]&lt;=15,"Low Charges",
IF(tbl_Customers[[#This Row],[total_eve_charge]]&lt;=20,"Medium Charges","High Charges"))</f>
        <v>Medium Charges</v>
      </c>
      <c r="AB3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0" t="str">
        <f>IF(tbl_Customers[[#This Row],[number_vmail_messages]] = 0, "No Usage", IF(tbl_Customers[[#This Row],[number_vmail_messages]] &lt;= 20, "Low Usage", IF(tbl_Customers[[#This Row],[number_vmail_messages]] &lt;= 40, "Medium Usgae", "High Usage")))</f>
        <v>Medium Usgae</v>
      </c>
      <c r="AD3070" t="str">
        <f>IF(tbl_Customers[[#This Row],[total_day_minutes]]&lt;=150,"Low Usage", IF(tbl_Customers[[#This Row],[total_day_minutes]]&lt;=200,"Medium Usage", IF(tbl_Customers[[#This Row],[total_day_minutes]]&lt;=250,"High Usage","Very High Usage")))</f>
        <v>Low Usage</v>
      </c>
      <c r="AE3070" t="str">
        <f>IF(tbl_Customers[[#This Row],[total_intl_calls]]&lt;=5,"Low Calls", IF(tbl_Customers[[#This Row],[total_intl_calls]]&lt;=10, "Medium Calls", "High Calls"))</f>
        <v>High Calls</v>
      </c>
      <c r="AF30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0" t="str">
        <f>IF(tbl_Customers[[#This Row],[Churn_Risk_Score]]&gt;=10,"High Risk", IF(tbl_Customers[[#This Row],[Churn_Risk_Score]]&gt;=5,"Medium Risk","Low Risk"))</f>
        <v>Low Risk</v>
      </c>
      <c r="AH3070">
        <f>tbl_Customers[[#This Row],[total_day_charge]] + tbl_Customers[[#This Row],[total_eve_charge]] + tbl_Customers[[#This Row],[total_night_charge]] + tbl_Customers[[#This Row],[total_intl_charge]]</f>
        <v>54.769999999999996</v>
      </c>
    </row>
    <row r="3071" spans="1:34"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t="str">
        <f>IF(tbl_Customers[[#This Row],[total_intl_charge]] &lt;= 3, "Low Charges", "High Charges")</f>
        <v>Low Charges</v>
      </c>
      <c r="Z3071" t="str">
        <f>IF(tbl_Customers[[#This Row],[total_eve_calls]]&lt;=80,"Low Calls",
IF(tbl_Customers[[#This Row],[total_eve_calls]]&lt;=120,"Medium Calls","High Calls"))</f>
        <v>High Calls</v>
      </c>
      <c r="AA3071" t="str">
        <f>IF(tbl_Customers[[#This Row],[total_eve_charge]]&lt;=15,"Low Charges",
IF(tbl_Customers[[#This Row],[total_eve_charge]]&lt;=20,"Medium Charges","High Charges"))</f>
        <v>Medium Charges</v>
      </c>
      <c r="AB3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1" t="str">
        <f>IF(tbl_Customers[[#This Row],[number_vmail_messages]] = 0, "No Usage", IF(tbl_Customers[[#This Row],[number_vmail_messages]] &lt;= 20, "Low Usage", IF(tbl_Customers[[#This Row],[number_vmail_messages]] &lt;= 40, "Medium Usgae", "High Usage")))</f>
        <v>Medium Usgae</v>
      </c>
      <c r="AD3071" t="str">
        <f>IF(tbl_Customers[[#This Row],[total_day_minutes]]&lt;=150,"Low Usage", IF(tbl_Customers[[#This Row],[total_day_minutes]]&lt;=200,"Medium Usage", IF(tbl_Customers[[#This Row],[total_day_minutes]]&lt;=250,"High Usage","Very High Usage")))</f>
        <v>High Usage</v>
      </c>
      <c r="AE3071" t="str">
        <f>IF(tbl_Customers[[#This Row],[total_intl_calls]]&lt;=5,"Low Calls", IF(tbl_Customers[[#This Row],[total_intl_calls]]&lt;=10, "Medium Calls", "High Calls"))</f>
        <v>Low Calls</v>
      </c>
      <c r="AF30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1" t="str">
        <f>IF(tbl_Customers[[#This Row],[Churn_Risk_Score]]&gt;=10,"High Risk", IF(tbl_Customers[[#This Row],[Churn_Risk_Score]]&gt;=5,"Medium Risk","Low Risk"))</f>
        <v>Low Risk</v>
      </c>
      <c r="AH3071">
        <f>tbl_Customers[[#This Row],[total_day_charge]] + tbl_Customers[[#This Row],[total_eve_charge]] + tbl_Customers[[#This Row],[total_night_charge]] + tbl_Customers[[#This Row],[total_intl_charge]]</f>
        <v>60.74</v>
      </c>
    </row>
    <row r="3072" spans="1:34"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t="str">
        <f>IF(tbl_Customers[[#This Row],[total_intl_charge]] &lt;= 3, "Low Charges", "High Charges")</f>
        <v>High Charges</v>
      </c>
      <c r="Z3072" t="str">
        <f>IF(tbl_Customers[[#This Row],[total_eve_calls]]&lt;=80,"Low Calls",
IF(tbl_Customers[[#This Row],[total_eve_calls]]&lt;=120,"Medium Calls","High Calls"))</f>
        <v>Medium Calls</v>
      </c>
      <c r="AA3072" t="str">
        <f>IF(tbl_Customers[[#This Row],[total_eve_charge]]&lt;=15,"Low Charges",
IF(tbl_Customers[[#This Row],[total_eve_charge]]&lt;=20,"Medium Charges","High Charges"))</f>
        <v>Medium Charges</v>
      </c>
      <c r="AB3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2" t="str">
        <f>IF(tbl_Customers[[#This Row],[number_vmail_messages]] = 0, "No Usage", IF(tbl_Customers[[#This Row],[number_vmail_messages]] &lt;= 20, "Low Usage", IF(tbl_Customers[[#This Row],[number_vmail_messages]] &lt;= 40, "Medium Usgae", "High Usage")))</f>
        <v>No Usage</v>
      </c>
      <c r="AD3072" t="str">
        <f>IF(tbl_Customers[[#This Row],[total_day_minutes]]&lt;=150,"Low Usage", IF(tbl_Customers[[#This Row],[total_day_minutes]]&lt;=200,"Medium Usage", IF(tbl_Customers[[#This Row],[total_day_minutes]]&lt;=250,"High Usage","Very High Usage")))</f>
        <v>High Usage</v>
      </c>
      <c r="AE3072" t="str">
        <f>IF(tbl_Customers[[#This Row],[total_intl_calls]]&lt;=5,"Low Calls", IF(tbl_Customers[[#This Row],[total_intl_calls]]&lt;=10, "Medium Calls", "High Calls"))</f>
        <v>Low Calls</v>
      </c>
      <c r="AF30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72" t="str">
        <f>IF(tbl_Customers[[#This Row],[Churn_Risk_Score]]&gt;=10,"High Risk", IF(tbl_Customers[[#This Row],[Churn_Risk_Score]]&gt;=5,"Medium Risk","Low Risk"))</f>
        <v>Low Risk</v>
      </c>
      <c r="AH3072">
        <f>tbl_Customers[[#This Row],[total_day_charge]] + tbl_Customers[[#This Row],[total_eve_charge]] + tbl_Customers[[#This Row],[total_night_charge]] + tbl_Customers[[#This Row],[total_intl_charge]]</f>
        <v>67.98</v>
      </c>
    </row>
    <row r="3073" spans="1:34"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t="str">
        <f>IF(tbl_Customers[[#This Row],[total_intl_charge]] &lt;= 3, "Low Charges", "High Charges")</f>
        <v>Low Charges</v>
      </c>
      <c r="Z3073" t="str">
        <f>IF(tbl_Customers[[#This Row],[total_eve_calls]]&lt;=80,"Low Calls",
IF(tbl_Customers[[#This Row],[total_eve_calls]]&lt;=120,"Medium Calls","High Calls"))</f>
        <v>Medium Calls</v>
      </c>
      <c r="AA3073" t="str">
        <f>IF(tbl_Customers[[#This Row],[total_eve_charge]]&lt;=15,"Low Charges",
IF(tbl_Customers[[#This Row],[total_eve_charge]]&lt;=20,"Medium Charges","High Charges"))</f>
        <v>High Charges</v>
      </c>
      <c r="AB3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3" t="str">
        <f>IF(tbl_Customers[[#This Row],[number_vmail_messages]] = 0, "No Usage", IF(tbl_Customers[[#This Row],[number_vmail_messages]] &lt;= 20, "Low Usage", IF(tbl_Customers[[#This Row],[number_vmail_messages]] &lt;= 40, "Medium Usgae", "High Usage")))</f>
        <v>No Usage</v>
      </c>
      <c r="AD3073" t="str">
        <f>IF(tbl_Customers[[#This Row],[total_day_minutes]]&lt;=150,"Low Usage", IF(tbl_Customers[[#This Row],[total_day_minutes]]&lt;=200,"Medium Usage", IF(tbl_Customers[[#This Row],[total_day_minutes]]&lt;=250,"High Usage","Very High Usage")))</f>
        <v>Low Usage</v>
      </c>
      <c r="AE3073" t="str">
        <f>IF(tbl_Customers[[#This Row],[total_intl_calls]]&lt;=5,"Low Calls", IF(tbl_Customers[[#This Row],[total_intl_calls]]&lt;=10, "Medium Calls", "High Calls"))</f>
        <v>Low Calls</v>
      </c>
      <c r="AF30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3" t="str">
        <f>IF(tbl_Customers[[#This Row],[Churn_Risk_Score]]&gt;=10,"High Risk", IF(tbl_Customers[[#This Row],[Churn_Risk_Score]]&gt;=5,"Medium Risk","Low Risk"))</f>
        <v>Low Risk</v>
      </c>
      <c r="AH3073">
        <f>tbl_Customers[[#This Row],[total_day_charge]] + tbl_Customers[[#This Row],[total_eve_charge]] + tbl_Customers[[#This Row],[total_night_charge]] + tbl_Customers[[#This Row],[total_intl_charge]]</f>
        <v>52.139999999999993</v>
      </c>
    </row>
    <row r="3074" spans="1:34"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t="str">
        <f>IF(tbl_Customers[[#This Row],[total_intl_charge]] &lt;= 3, "Low Charges", "High Charges")</f>
        <v>Low Charges</v>
      </c>
      <c r="Z3074" t="str">
        <f>IF(tbl_Customers[[#This Row],[total_eve_calls]]&lt;=80,"Low Calls",
IF(tbl_Customers[[#This Row],[total_eve_calls]]&lt;=120,"Medium Calls","High Calls"))</f>
        <v>Medium Calls</v>
      </c>
      <c r="AA3074" t="str">
        <f>IF(tbl_Customers[[#This Row],[total_eve_charge]]&lt;=15,"Low Charges",
IF(tbl_Customers[[#This Row],[total_eve_charge]]&lt;=20,"Medium Charges","High Charges"))</f>
        <v>High Charges</v>
      </c>
      <c r="AB3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4" t="str">
        <f>IF(tbl_Customers[[#This Row],[number_vmail_messages]] = 0, "No Usage", IF(tbl_Customers[[#This Row],[number_vmail_messages]] &lt;= 20, "Low Usage", IF(tbl_Customers[[#This Row],[number_vmail_messages]] &lt;= 40, "Medium Usgae", "High Usage")))</f>
        <v>No Usage</v>
      </c>
      <c r="AD3074" t="str">
        <f>IF(tbl_Customers[[#This Row],[total_day_minutes]]&lt;=150,"Low Usage", IF(tbl_Customers[[#This Row],[total_day_minutes]]&lt;=200,"Medium Usage", IF(tbl_Customers[[#This Row],[total_day_minutes]]&lt;=250,"High Usage","Very High Usage")))</f>
        <v>Medium Usage</v>
      </c>
      <c r="AE3074" t="str">
        <f>IF(tbl_Customers[[#This Row],[total_intl_calls]]&lt;=5,"Low Calls", IF(tbl_Customers[[#This Row],[total_intl_calls]]&lt;=10, "Medium Calls", "High Calls"))</f>
        <v>Low Calls</v>
      </c>
      <c r="AF30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4" t="str">
        <f>IF(tbl_Customers[[#This Row],[Churn_Risk_Score]]&gt;=10,"High Risk", IF(tbl_Customers[[#This Row],[Churn_Risk_Score]]&gt;=5,"Medium Risk","Low Risk"))</f>
        <v>Low Risk</v>
      </c>
      <c r="AH3074">
        <f>tbl_Customers[[#This Row],[total_day_charge]] + tbl_Customers[[#This Row],[total_eve_charge]] + tbl_Customers[[#This Row],[total_night_charge]] + tbl_Customers[[#This Row],[total_intl_charge]]</f>
        <v>63.91</v>
      </c>
    </row>
    <row r="3075" spans="1:34"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t="str">
        <f>IF(tbl_Customers[[#This Row],[total_intl_charge]] &lt;= 3, "Low Charges", "High Charges")</f>
        <v>Low Charges</v>
      </c>
      <c r="Z3075" t="str">
        <f>IF(tbl_Customers[[#This Row],[total_eve_calls]]&lt;=80,"Low Calls",
IF(tbl_Customers[[#This Row],[total_eve_calls]]&lt;=120,"Medium Calls","High Calls"))</f>
        <v>High Calls</v>
      </c>
      <c r="AA3075" t="str">
        <f>IF(tbl_Customers[[#This Row],[total_eve_charge]]&lt;=15,"Low Charges",
IF(tbl_Customers[[#This Row],[total_eve_charge]]&lt;=20,"Medium Charges","High Charges"))</f>
        <v>High Charges</v>
      </c>
      <c r="AB3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5" t="str">
        <f>IF(tbl_Customers[[#This Row],[number_vmail_messages]] = 0, "No Usage", IF(tbl_Customers[[#This Row],[number_vmail_messages]] &lt;= 20, "Low Usage", IF(tbl_Customers[[#This Row],[number_vmail_messages]] &lt;= 40, "Medium Usgae", "High Usage")))</f>
        <v>No Usage</v>
      </c>
      <c r="AD3075" t="str">
        <f>IF(tbl_Customers[[#This Row],[total_day_minutes]]&lt;=150,"Low Usage", IF(tbl_Customers[[#This Row],[total_day_minutes]]&lt;=200,"Medium Usage", IF(tbl_Customers[[#This Row],[total_day_minutes]]&lt;=250,"High Usage","Very High Usage")))</f>
        <v>Low Usage</v>
      </c>
      <c r="AE3075" t="str">
        <f>IF(tbl_Customers[[#This Row],[total_intl_calls]]&lt;=5,"Low Calls", IF(tbl_Customers[[#This Row],[total_intl_calls]]&lt;=10, "Medium Calls", "High Calls"))</f>
        <v>Low Calls</v>
      </c>
      <c r="AF30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5" t="str">
        <f>IF(tbl_Customers[[#This Row],[Churn_Risk_Score]]&gt;=10,"High Risk", IF(tbl_Customers[[#This Row],[Churn_Risk_Score]]&gt;=5,"Medium Risk","Low Risk"))</f>
        <v>Low Risk</v>
      </c>
      <c r="AH3075">
        <f>tbl_Customers[[#This Row],[total_day_charge]] + tbl_Customers[[#This Row],[total_eve_charge]] + tbl_Customers[[#This Row],[total_night_charge]] + tbl_Customers[[#This Row],[total_intl_charge]]</f>
        <v>52.26</v>
      </c>
    </row>
    <row r="3076" spans="1:34"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t="str">
        <f>IF(tbl_Customers[[#This Row],[total_intl_charge]] &lt;= 3, "Low Charges", "High Charges")</f>
        <v>High Charges</v>
      </c>
      <c r="Z3076" t="str">
        <f>IF(tbl_Customers[[#This Row],[total_eve_calls]]&lt;=80,"Low Calls",
IF(tbl_Customers[[#This Row],[total_eve_calls]]&lt;=120,"Medium Calls","High Calls"))</f>
        <v>Medium Calls</v>
      </c>
      <c r="AA3076" t="str">
        <f>IF(tbl_Customers[[#This Row],[total_eve_charge]]&lt;=15,"Low Charges",
IF(tbl_Customers[[#This Row],[total_eve_charge]]&lt;=20,"Medium Charges","High Charges"))</f>
        <v>Medium Charges</v>
      </c>
      <c r="AB3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6" t="str">
        <f>IF(tbl_Customers[[#This Row],[number_vmail_messages]] = 0, "No Usage", IF(tbl_Customers[[#This Row],[number_vmail_messages]] &lt;= 20, "Low Usage", IF(tbl_Customers[[#This Row],[number_vmail_messages]] &lt;= 40, "Medium Usgae", "High Usage")))</f>
        <v>Low Usage</v>
      </c>
      <c r="AD3076" t="str">
        <f>IF(tbl_Customers[[#This Row],[total_day_minutes]]&lt;=150,"Low Usage", IF(tbl_Customers[[#This Row],[total_day_minutes]]&lt;=200,"Medium Usage", IF(tbl_Customers[[#This Row],[total_day_minutes]]&lt;=250,"High Usage","Very High Usage")))</f>
        <v>Very High Usage</v>
      </c>
      <c r="AE3076" t="str">
        <f>IF(tbl_Customers[[#This Row],[total_intl_calls]]&lt;=5,"Low Calls", IF(tbl_Customers[[#This Row],[total_intl_calls]]&lt;=10, "Medium Calls", "High Calls"))</f>
        <v>Low Calls</v>
      </c>
      <c r="AF30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76" t="str">
        <f>IF(tbl_Customers[[#This Row],[Churn_Risk_Score]]&gt;=10,"High Risk", IF(tbl_Customers[[#This Row],[Churn_Risk_Score]]&gt;=5,"Medium Risk","Low Risk"))</f>
        <v>Medium Risk</v>
      </c>
      <c r="AH3076">
        <f>tbl_Customers[[#This Row],[total_day_charge]] + tbl_Customers[[#This Row],[total_eve_charge]] + tbl_Customers[[#This Row],[total_night_charge]] + tbl_Customers[[#This Row],[total_intl_charge]]</f>
        <v>73.89</v>
      </c>
    </row>
    <row r="3077" spans="1:34"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t="str">
        <f>IF(tbl_Customers[[#This Row],[total_intl_charge]] &lt;= 3, "Low Charges", "High Charges")</f>
        <v>High Charges</v>
      </c>
      <c r="Z3077" t="str">
        <f>IF(tbl_Customers[[#This Row],[total_eve_calls]]&lt;=80,"Low Calls",
IF(tbl_Customers[[#This Row],[total_eve_calls]]&lt;=120,"Medium Calls","High Calls"))</f>
        <v>Medium Calls</v>
      </c>
      <c r="AA3077" t="str">
        <f>IF(tbl_Customers[[#This Row],[total_eve_charge]]&lt;=15,"Low Charges",
IF(tbl_Customers[[#This Row],[total_eve_charge]]&lt;=20,"Medium Charges","High Charges"))</f>
        <v>Medium Charges</v>
      </c>
      <c r="AB3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7" t="str">
        <f>IF(tbl_Customers[[#This Row],[number_vmail_messages]] = 0, "No Usage", IF(tbl_Customers[[#This Row],[number_vmail_messages]] &lt;= 20, "Low Usage", IF(tbl_Customers[[#This Row],[number_vmail_messages]] &lt;= 40, "Medium Usgae", "High Usage")))</f>
        <v>No Usage</v>
      </c>
      <c r="AD3077" t="str">
        <f>IF(tbl_Customers[[#This Row],[total_day_minutes]]&lt;=150,"Low Usage", IF(tbl_Customers[[#This Row],[total_day_minutes]]&lt;=200,"Medium Usage", IF(tbl_Customers[[#This Row],[total_day_minutes]]&lt;=250,"High Usage","Very High Usage")))</f>
        <v>Medium Usage</v>
      </c>
      <c r="AE3077" t="str">
        <f>IF(tbl_Customers[[#This Row],[total_intl_calls]]&lt;=5,"Low Calls", IF(tbl_Customers[[#This Row],[total_intl_calls]]&lt;=10, "Medium Calls", "High Calls"))</f>
        <v>Low Calls</v>
      </c>
      <c r="AF30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77" t="str">
        <f>IF(tbl_Customers[[#This Row],[Churn_Risk_Score]]&gt;=10,"High Risk", IF(tbl_Customers[[#This Row],[Churn_Risk_Score]]&gt;=5,"Medium Risk","Low Risk"))</f>
        <v>Medium Risk</v>
      </c>
      <c r="AH3077">
        <f>tbl_Customers[[#This Row],[total_day_charge]] + tbl_Customers[[#This Row],[total_eve_charge]] + tbl_Customers[[#This Row],[total_night_charge]] + tbl_Customers[[#This Row],[total_intl_charge]]</f>
        <v>63.139999999999993</v>
      </c>
    </row>
    <row r="3078" spans="1:34"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t="str">
        <f>IF(tbl_Customers[[#This Row],[total_intl_charge]] &lt;= 3, "Low Charges", "High Charges")</f>
        <v>Low Charges</v>
      </c>
      <c r="Z3078" t="str">
        <f>IF(tbl_Customers[[#This Row],[total_eve_calls]]&lt;=80,"Low Calls",
IF(tbl_Customers[[#This Row],[total_eve_calls]]&lt;=120,"Medium Calls","High Calls"))</f>
        <v>Medium Calls</v>
      </c>
      <c r="AA3078" t="str">
        <f>IF(tbl_Customers[[#This Row],[total_eve_charge]]&lt;=15,"Low Charges",
IF(tbl_Customers[[#This Row],[total_eve_charge]]&lt;=20,"Medium Charges","High Charges"))</f>
        <v>High Charges</v>
      </c>
      <c r="AB3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8" t="str">
        <f>IF(tbl_Customers[[#This Row],[number_vmail_messages]] = 0, "No Usage", IF(tbl_Customers[[#This Row],[number_vmail_messages]] &lt;= 20, "Low Usage", IF(tbl_Customers[[#This Row],[number_vmail_messages]] &lt;= 40, "Medium Usgae", "High Usage")))</f>
        <v>Medium Usgae</v>
      </c>
      <c r="AD3078" t="str">
        <f>IF(tbl_Customers[[#This Row],[total_day_minutes]]&lt;=150,"Low Usage", IF(tbl_Customers[[#This Row],[total_day_minutes]]&lt;=200,"Medium Usage", IF(tbl_Customers[[#This Row],[total_day_minutes]]&lt;=250,"High Usage","Very High Usage")))</f>
        <v>Low Usage</v>
      </c>
      <c r="AE3078" t="str">
        <f>IF(tbl_Customers[[#This Row],[total_intl_calls]]&lt;=5,"Low Calls", IF(tbl_Customers[[#This Row],[total_intl_calls]]&lt;=10, "Medium Calls", "High Calls"))</f>
        <v>Medium Calls</v>
      </c>
      <c r="AF30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8" t="str">
        <f>IF(tbl_Customers[[#This Row],[Churn_Risk_Score]]&gt;=10,"High Risk", IF(tbl_Customers[[#This Row],[Churn_Risk_Score]]&gt;=5,"Medium Risk","Low Risk"))</f>
        <v>Low Risk</v>
      </c>
      <c r="AH3078">
        <f>tbl_Customers[[#This Row],[total_day_charge]] + tbl_Customers[[#This Row],[total_eve_charge]] + tbl_Customers[[#This Row],[total_night_charge]] + tbl_Customers[[#This Row],[total_intl_charge]]</f>
        <v>41.66</v>
      </c>
    </row>
    <row r="3079" spans="1:34"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t="str">
        <f>IF(tbl_Customers[[#This Row],[total_intl_charge]] &lt;= 3, "Low Charges", "High Charges")</f>
        <v>Low Charges</v>
      </c>
      <c r="Z3079" t="str">
        <f>IF(tbl_Customers[[#This Row],[total_eve_calls]]&lt;=80,"Low Calls",
IF(tbl_Customers[[#This Row],[total_eve_calls]]&lt;=120,"Medium Calls","High Calls"))</f>
        <v>Medium Calls</v>
      </c>
      <c r="AA3079" t="str">
        <f>IF(tbl_Customers[[#This Row],[total_eve_charge]]&lt;=15,"Low Charges",
IF(tbl_Customers[[#This Row],[total_eve_charge]]&lt;=20,"Medium Charges","High Charges"))</f>
        <v>Medium Charges</v>
      </c>
      <c r="AB3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9" t="str">
        <f>IF(tbl_Customers[[#This Row],[number_vmail_messages]] = 0, "No Usage", IF(tbl_Customers[[#This Row],[number_vmail_messages]] &lt;= 20, "Low Usage", IF(tbl_Customers[[#This Row],[number_vmail_messages]] &lt;= 40, "Medium Usgae", "High Usage")))</f>
        <v>No Usage</v>
      </c>
      <c r="AD3079" t="str">
        <f>IF(tbl_Customers[[#This Row],[total_day_minutes]]&lt;=150,"Low Usage", IF(tbl_Customers[[#This Row],[total_day_minutes]]&lt;=200,"Medium Usage", IF(tbl_Customers[[#This Row],[total_day_minutes]]&lt;=250,"High Usage","Very High Usage")))</f>
        <v>Very High Usage</v>
      </c>
      <c r="AE3079" t="str">
        <f>IF(tbl_Customers[[#This Row],[total_intl_calls]]&lt;=5,"Low Calls", IF(tbl_Customers[[#This Row],[total_intl_calls]]&lt;=10, "Medium Calls", "High Calls"))</f>
        <v>Low Calls</v>
      </c>
      <c r="AF30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79" t="str">
        <f>IF(tbl_Customers[[#This Row],[Churn_Risk_Score]]&gt;=10,"High Risk", IF(tbl_Customers[[#This Row],[Churn_Risk_Score]]&gt;=5,"Medium Risk","Low Risk"))</f>
        <v>Medium Risk</v>
      </c>
      <c r="AH3079">
        <f>tbl_Customers[[#This Row],[total_day_charge]] + tbl_Customers[[#This Row],[total_eve_charge]] + tbl_Customers[[#This Row],[total_night_charge]] + tbl_Customers[[#This Row],[total_intl_charge]]</f>
        <v>73.179999999999993</v>
      </c>
    </row>
    <row r="3080" spans="1:34"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t="str">
        <f>IF(tbl_Customers[[#This Row],[total_intl_charge]] &lt;= 3, "Low Charges", "High Charges")</f>
        <v>High Charges</v>
      </c>
      <c r="Z3080" t="str">
        <f>IF(tbl_Customers[[#This Row],[total_eve_calls]]&lt;=80,"Low Calls",
IF(tbl_Customers[[#This Row],[total_eve_calls]]&lt;=120,"Medium Calls","High Calls"))</f>
        <v>High Calls</v>
      </c>
      <c r="AA3080" t="str">
        <f>IF(tbl_Customers[[#This Row],[total_eve_charge]]&lt;=15,"Low Charges",
IF(tbl_Customers[[#This Row],[total_eve_charge]]&lt;=20,"Medium Charges","High Charges"))</f>
        <v>High Charges</v>
      </c>
      <c r="AB3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0" t="str">
        <f>IF(tbl_Customers[[#This Row],[number_vmail_messages]] = 0, "No Usage", IF(tbl_Customers[[#This Row],[number_vmail_messages]] &lt;= 20, "Low Usage", IF(tbl_Customers[[#This Row],[number_vmail_messages]] &lt;= 40, "Medium Usgae", "High Usage")))</f>
        <v>No Usage</v>
      </c>
      <c r="AD3080" t="str">
        <f>IF(tbl_Customers[[#This Row],[total_day_minutes]]&lt;=150,"Low Usage", IF(tbl_Customers[[#This Row],[total_day_minutes]]&lt;=200,"Medium Usage", IF(tbl_Customers[[#This Row],[total_day_minutes]]&lt;=250,"High Usage","Very High Usage")))</f>
        <v>Medium Usage</v>
      </c>
      <c r="AE3080" t="str">
        <f>IF(tbl_Customers[[#This Row],[total_intl_calls]]&lt;=5,"Low Calls", IF(tbl_Customers[[#This Row],[total_intl_calls]]&lt;=10, "Medium Calls", "High Calls"))</f>
        <v>Low Calls</v>
      </c>
      <c r="AF30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0" t="str">
        <f>IF(tbl_Customers[[#This Row],[Churn_Risk_Score]]&gt;=10,"High Risk", IF(tbl_Customers[[#This Row],[Churn_Risk_Score]]&gt;=5,"Medium Risk","Low Risk"))</f>
        <v>Low Risk</v>
      </c>
      <c r="AH3080">
        <f>tbl_Customers[[#This Row],[total_day_charge]] + tbl_Customers[[#This Row],[total_eve_charge]] + tbl_Customers[[#This Row],[total_night_charge]] + tbl_Customers[[#This Row],[total_intl_charge]]</f>
        <v>70.389999999999986</v>
      </c>
    </row>
    <row r="3081" spans="1:34"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t="str">
        <f>IF(tbl_Customers[[#This Row],[total_intl_charge]] &lt;= 3, "Low Charges", "High Charges")</f>
        <v>Low Charges</v>
      </c>
      <c r="Z3081" t="str">
        <f>IF(tbl_Customers[[#This Row],[total_eve_calls]]&lt;=80,"Low Calls",
IF(tbl_Customers[[#This Row],[total_eve_calls]]&lt;=120,"Medium Calls","High Calls"))</f>
        <v>Medium Calls</v>
      </c>
      <c r="AA3081" t="str">
        <f>IF(tbl_Customers[[#This Row],[total_eve_charge]]&lt;=15,"Low Charges",
IF(tbl_Customers[[#This Row],[total_eve_charge]]&lt;=20,"Medium Charges","High Charges"))</f>
        <v>High Charges</v>
      </c>
      <c r="AB3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1" t="str">
        <f>IF(tbl_Customers[[#This Row],[number_vmail_messages]] = 0, "No Usage", IF(tbl_Customers[[#This Row],[number_vmail_messages]] &lt;= 20, "Low Usage", IF(tbl_Customers[[#This Row],[number_vmail_messages]] &lt;= 40, "Medium Usgae", "High Usage")))</f>
        <v>No Usage</v>
      </c>
      <c r="AD3081" t="str">
        <f>IF(tbl_Customers[[#This Row],[total_day_minutes]]&lt;=150,"Low Usage", IF(tbl_Customers[[#This Row],[total_day_minutes]]&lt;=200,"Medium Usage", IF(tbl_Customers[[#This Row],[total_day_minutes]]&lt;=250,"High Usage","Very High Usage")))</f>
        <v>Low Usage</v>
      </c>
      <c r="AE3081" t="str">
        <f>IF(tbl_Customers[[#This Row],[total_intl_calls]]&lt;=5,"Low Calls", IF(tbl_Customers[[#This Row],[total_intl_calls]]&lt;=10, "Medium Calls", "High Calls"))</f>
        <v>Low Calls</v>
      </c>
      <c r="AF30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1" t="str">
        <f>IF(tbl_Customers[[#This Row],[Churn_Risk_Score]]&gt;=10,"High Risk", IF(tbl_Customers[[#This Row],[Churn_Risk_Score]]&gt;=5,"Medium Risk","Low Risk"))</f>
        <v>Low Risk</v>
      </c>
      <c r="AH3081">
        <f>tbl_Customers[[#This Row],[total_day_charge]] + tbl_Customers[[#This Row],[total_eve_charge]] + tbl_Customers[[#This Row],[total_night_charge]] + tbl_Customers[[#This Row],[total_intl_charge]]</f>
        <v>64.94</v>
      </c>
    </row>
    <row r="3082" spans="1:34"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t="str">
        <f>IF(tbl_Customers[[#This Row],[total_intl_charge]] &lt;= 3, "Low Charges", "High Charges")</f>
        <v>Low Charges</v>
      </c>
      <c r="Z3082" t="str">
        <f>IF(tbl_Customers[[#This Row],[total_eve_calls]]&lt;=80,"Low Calls",
IF(tbl_Customers[[#This Row],[total_eve_calls]]&lt;=120,"Medium Calls","High Calls"))</f>
        <v>High Calls</v>
      </c>
      <c r="AA3082" t="str">
        <f>IF(tbl_Customers[[#This Row],[total_eve_charge]]&lt;=15,"Low Charges",
IF(tbl_Customers[[#This Row],[total_eve_charge]]&lt;=20,"Medium Charges","High Charges"))</f>
        <v>Medium Charges</v>
      </c>
      <c r="AB3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2" t="str">
        <f>IF(tbl_Customers[[#This Row],[number_vmail_messages]] = 0, "No Usage", IF(tbl_Customers[[#This Row],[number_vmail_messages]] &lt;= 20, "Low Usage", IF(tbl_Customers[[#This Row],[number_vmail_messages]] &lt;= 40, "Medium Usgae", "High Usage")))</f>
        <v>Low Usage</v>
      </c>
      <c r="AD3082" t="str">
        <f>IF(tbl_Customers[[#This Row],[total_day_minutes]]&lt;=150,"Low Usage", IF(tbl_Customers[[#This Row],[total_day_minutes]]&lt;=200,"Medium Usage", IF(tbl_Customers[[#This Row],[total_day_minutes]]&lt;=250,"High Usage","Very High Usage")))</f>
        <v>High Usage</v>
      </c>
      <c r="AE3082" t="str">
        <f>IF(tbl_Customers[[#This Row],[total_intl_calls]]&lt;=5,"Low Calls", IF(tbl_Customers[[#This Row],[total_intl_calls]]&lt;=10, "Medium Calls", "High Calls"))</f>
        <v>Low Calls</v>
      </c>
      <c r="AF30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82" t="str">
        <f>IF(tbl_Customers[[#This Row],[Churn_Risk_Score]]&gt;=10,"High Risk", IF(tbl_Customers[[#This Row],[Churn_Risk_Score]]&gt;=5,"Medium Risk","Low Risk"))</f>
        <v>Low Risk</v>
      </c>
      <c r="AH3082">
        <f>tbl_Customers[[#This Row],[total_day_charge]] + tbl_Customers[[#This Row],[total_eve_charge]] + tbl_Customers[[#This Row],[total_night_charge]] + tbl_Customers[[#This Row],[total_intl_charge]]</f>
        <v>73.78</v>
      </c>
    </row>
    <row r="3083" spans="1:34"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t="str">
        <f>IF(tbl_Customers[[#This Row],[total_intl_charge]] &lt;= 3, "Low Charges", "High Charges")</f>
        <v>Low Charges</v>
      </c>
      <c r="Z3083" t="str">
        <f>IF(tbl_Customers[[#This Row],[total_eve_calls]]&lt;=80,"Low Calls",
IF(tbl_Customers[[#This Row],[total_eve_calls]]&lt;=120,"Medium Calls","High Calls"))</f>
        <v>Medium Calls</v>
      </c>
      <c r="AA3083" t="str">
        <f>IF(tbl_Customers[[#This Row],[total_eve_charge]]&lt;=15,"Low Charges",
IF(tbl_Customers[[#This Row],[total_eve_charge]]&lt;=20,"Medium Charges","High Charges"))</f>
        <v>Low Charges</v>
      </c>
      <c r="AB3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83" t="str">
        <f>IF(tbl_Customers[[#This Row],[number_vmail_messages]] = 0, "No Usage", IF(tbl_Customers[[#This Row],[number_vmail_messages]] &lt;= 20, "Low Usage", IF(tbl_Customers[[#This Row],[number_vmail_messages]] &lt;= 40, "Medium Usgae", "High Usage")))</f>
        <v>No Usage</v>
      </c>
      <c r="AD3083" t="str">
        <f>IF(tbl_Customers[[#This Row],[total_day_minutes]]&lt;=150,"Low Usage", IF(tbl_Customers[[#This Row],[total_day_minutes]]&lt;=200,"Medium Usage", IF(tbl_Customers[[#This Row],[total_day_minutes]]&lt;=250,"High Usage","Very High Usage")))</f>
        <v>Medium Usage</v>
      </c>
      <c r="AE3083" t="str">
        <f>IF(tbl_Customers[[#This Row],[total_intl_calls]]&lt;=5,"Low Calls", IF(tbl_Customers[[#This Row],[total_intl_calls]]&lt;=10, "Medium Calls", "High Calls"))</f>
        <v>Medium Calls</v>
      </c>
      <c r="AF30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3" t="str">
        <f>IF(tbl_Customers[[#This Row],[Churn_Risk_Score]]&gt;=10,"High Risk", IF(tbl_Customers[[#This Row],[Churn_Risk_Score]]&gt;=5,"Medium Risk","Low Risk"))</f>
        <v>Low Risk</v>
      </c>
      <c r="AH3083">
        <f>tbl_Customers[[#This Row],[total_day_charge]] + tbl_Customers[[#This Row],[total_eve_charge]] + tbl_Customers[[#This Row],[total_night_charge]] + tbl_Customers[[#This Row],[total_intl_charge]]</f>
        <v>47.529999999999994</v>
      </c>
    </row>
    <row r="3084" spans="1:34"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t="str">
        <f>IF(tbl_Customers[[#This Row],[total_intl_charge]] &lt;= 3, "Low Charges", "High Charges")</f>
        <v>High Charges</v>
      </c>
      <c r="Z3084" t="str">
        <f>IF(tbl_Customers[[#This Row],[total_eve_calls]]&lt;=80,"Low Calls",
IF(tbl_Customers[[#This Row],[total_eve_calls]]&lt;=120,"Medium Calls","High Calls"))</f>
        <v>Medium Calls</v>
      </c>
      <c r="AA3084" t="str">
        <f>IF(tbl_Customers[[#This Row],[total_eve_charge]]&lt;=15,"Low Charges",
IF(tbl_Customers[[#This Row],[total_eve_charge]]&lt;=20,"Medium Charges","High Charges"))</f>
        <v>Low Charges</v>
      </c>
      <c r="AB3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4" t="str">
        <f>IF(tbl_Customers[[#This Row],[number_vmail_messages]] = 0, "No Usage", IF(tbl_Customers[[#This Row],[number_vmail_messages]] &lt;= 20, "Low Usage", IF(tbl_Customers[[#This Row],[number_vmail_messages]] &lt;= 40, "Medium Usgae", "High Usage")))</f>
        <v>No Usage</v>
      </c>
      <c r="AD3084" t="str">
        <f>IF(tbl_Customers[[#This Row],[total_day_minutes]]&lt;=150,"Low Usage", IF(tbl_Customers[[#This Row],[total_day_minutes]]&lt;=200,"Medium Usage", IF(tbl_Customers[[#This Row],[total_day_minutes]]&lt;=250,"High Usage","Very High Usage")))</f>
        <v>High Usage</v>
      </c>
      <c r="AE3084" t="str">
        <f>IF(tbl_Customers[[#This Row],[total_intl_calls]]&lt;=5,"Low Calls", IF(tbl_Customers[[#This Row],[total_intl_calls]]&lt;=10, "Medium Calls", "High Calls"))</f>
        <v>Low Calls</v>
      </c>
      <c r="AF30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4" t="str">
        <f>IF(tbl_Customers[[#This Row],[Churn_Risk_Score]]&gt;=10,"High Risk", IF(tbl_Customers[[#This Row],[Churn_Risk_Score]]&gt;=5,"Medium Risk","Low Risk"))</f>
        <v>Low Risk</v>
      </c>
      <c r="AH3084">
        <f>tbl_Customers[[#This Row],[total_day_charge]] + tbl_Customers[[#This Row],[total_eve_charge]] + tbl_Customers[[#This Row],[total_night_charge]] + tbl_Customers[[#This Row],[total_intl_charge]]</f>
        <v>61.580000000000005</v>
      </c>
    </row>
    <row r="3085" spans="1:34"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t="str">
        <f>IF(tbl_Customers[[#This Row],[total_intl_charge]] &lt;= 3, "Low Charges", "High Charges")</f>
        <v>Low Charges</v>
      </c>
      <c r="Z3085" t="str">
        <f>IF(tbl_Customers[[#This Row],[total_eve_calls]]&lt;=80,"Low Calls",
IF(tbl_Customers[[#This Row],[total_eve_calls]]&lt;=120,"Medium Calls","High Calls"))</f>
        <v>Medium Calls</v>
      </c>
      <c r="AA3085" t="str">
        <f>IF(tbl_Customers[[#This Row],[total_eve_charge]]&lt;=15,"Low Charges",
IF(tbl_Customers[[#This Row],[total_eve_charge]]&lt;=20,"Medium Charges","High Charges"))</f>
        <v>High Charges</v>
      </c>
      <c r="AB3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5" t="str">
        <f>IF(tbl_Customers[[#This Row],[number_vmail_messages]] = 0, "No Usage", IF(tbl_Customers[[#This Row],[number_vmail_messages]] &lt;= 20, "Low Usage", IF(tbl_Customers[[#This Row],[number_vmail_messages]] &lt;= 40, "Medium Usgae", "High Usage")))</f>
        <v>No Usage</v>
      </c>
      <c r="AD3085" t="str">
        <f>IF(tbl_Customers[[#This Row],[total_day_minutes]]&lt;=150,"Low Usage", IF(tbl_Customers[[#This Row],[total_day_minutes]]&lt;=200,"Medium Usage", IF(tbl_Customers[[#This Row],[total_day_minutes]]&lt;=250,"High Usage","Very High Usage")))</f>
        <v>Medium Usage</v>
      </c>
      <c r="AE3085" t="str">
        <f>IF(tbl_Customers[[#This Row],[total_intl_calls]]&lt;=5,"Low Calls", IF(tbl_Customers[[#This Row],[total_intl_calls]]&lt;=10, "Medium Calls", "High Calls"))</f>
        <v>Low Calls</v>
      </c>
      <c r="AF30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5" t="str">
        <f>IF(tbl_Customers[[#This Row],[Churn_Risk_Score]]&gt;=10,"High Risk", IF(tbl_Customers[[#This Row],[Churn_Risk_Score]]&gt;=5,"Medium Risk","Low Risk"))</f>
        <v>Low Risk</v>
      </c>
      <c r="AH3085">
        <f>tbl_Customers[[#This Row],[total_day_charge]] + tbl_Customers[[#This Row],[total_eve_charge]] + tbl_Customers[[#This Row],[total_night_charge]] + tbl_Customers[[#This Row],[total_intl_charge]]</f>
        <v>67.17</v>
      </c>
    </row>
    <row r="3086" spans="1:34"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t="str">
        <f>IF(tbl_Customers[[#This Row],[total_intl_charge]] &lt;= 3, "Low Charges", "High Charges")</f>
        <v>High Charges</v>
      </c>
      <c r="Z3086" t="str">
        <f>IF(tbl_Customers[[#This Row],[total_eve_calls]]&lt;=80,"Low Calls",
IF(tbl_Customers[[#This Row],[total_eve_calls]]&lt;=120,"Medium Calls","High Calls"))</f>
        <v>Medium Calls</v>
      </c>
      <c r="AA3086" t="str">
        <f>IF(tbl_Customers[[#This Row],[total_eve_charge]]&lt;=15,"Low Charges",
IF(tbl_Customers[[#This Row],[total_eve_charge]]&lt;=20,"Medium Charges","High Charges"))</f>
        <v>Medium Charges</v>
      </c>
      <c r="AB3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6" t="str">
        <f>IF(tbl_Customers[[#This Row],[number_vmail_messages]] = 0, "No Usage", IF(tbl_Customers[[#This Row],[number_vmail_messages]] &lt;= 20, "Low Usage", IF(tbl_Customers[[#This Row],[number_vmail_messages]] &lt;= 40, "Medium Usgae", "High Usage")))</f>
        <v>Low Usage</v>
      </c>
      <c r="AD3086" t="str">
        <f>IF(tbl_Customers[[#This Row],[total_day_minutes]]&lt;=150,"Low Usage", IF(tbl_Customers[[#This Row],[total_day_minutes]]&lt;=200,"Medium Usage", IF(tbl_Customers[[#This Row],[total_day_minutes]]&lt;=250,"High Usage","Very High Usage")))</f>
        <v>Very High Usage</v>
      </c>
      <c r="AE3086" t="str">
        <f>IF(tbl_Customers[[#This Row],[total_intl_calls]]&lt;=5,"Low Calls", IF(tbl_Customers[[#This Row],[total_intl_calls]]&lt;=10, "Medium Calls", "High Calls"))</f>
        <v>Low Calls</v>
      </c>
      <c r="AF30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86" t="str">
        <f>IF(tbl_Customers[[#This Row],[Churn_Risk_Score]]&gt;=10,"High Risk", IF(tbl_Customers[[#This Row],[Churn_Risk_Score]]&gt;=5,"Medium Risk","Low Risk"))</f>
        <v>High Risk</v>
      </c>
      <c r="AH3086">
        <f>tbl_Customers[[#This Row],[total_day_charge]] + tbl_Customers[[#This Row],[total_eve_charge]] + tbl_Customers[[#This Row],[total_night_charge]] + tbl_Customers[[#This Row],[total_intl_charge]]</f>
        <v>83.24</v>
      </c>
    </row>
    <row r="3087" spans="1:34"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t="str">
        <f>IF(tbl_Customers[[#This Row],[total_intl_charge]] &lt;= 3, "Low Charges", "High Charges")</f>
        <v>High Charges</v>
      </c>
      <c r="Z3087" t="str">
        <f>IF(tbl_Customers[[#This Row],[total_eve_calls]]&lt;=80,"Low Calls",
IF(tbl_Customers[[#This Row],[total_eve_calls]]&lt;=120,"Medium Calls","High Calls"))</f>
        <v>Low Calls</v>
      </c>
      <c r="AA3087" t="str">
        <f>IF(tbl_Customers[[#This Row],[total_eve_charge]]&lt;=15,"Low Charges",
IF(tbl_Customers[[#This Row],[total_eve_charge]]&lt;=20,"Medium Charges","High Charges"))</f>
        <v>Medium Charges</v>
      </c>
      <c r="AB3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7" t="str">
        <f>IF(tbl_Customers[[#This Row],[number_vmail_messages]] = 0, "No Usage", IF(tbl_Customers[[#This Row],[number_vmail_messages]] &lt;= 20, "Low Usage", IF(tbl_Customers[[#This Row],[number_vmail_messages]] &lt;= 40, "Medium Usgae", "High Usage")))</f>
        <v>No Usage</v>
      </c>
      <c r="AD3087" t="str">
        <f>IF(tbl_Customers[[#This Row],[total_day_minutes]]&lt;=150,"Low Usage", IF(tbl_Customers[[#This Row],[total_day_minutes]]&lt;=200,"Medium Usage", IF(tbl_Customers[[#This Row],[total_day_minutes]]&lt;=250,"High Usage","Very High Usage")))</f>
        <v>Very High Usage</v>
      </c>
      <c r="AE3087" t="str">
        <f>IF(tbl_Customers[[#This Row],[total_intl_calls]]&lt;=5,"Low Calls", IF(tbl_Customers[[#This Row],[total_intl_calls]]&lt;=10, "Medium Calls", "High Calls"))</f>
        <v>Low Calls</v>
      </c>
      <c r="AF30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7" t="str">
        <f>IF(tbl_Customers[[#This Row],[Churn_Risk_Score]]&gt;=10,"High Risk", IF(tbl_Customers[[#This Row],[Churn_Risk_Score]]&gt;=5,"Medium Risk","Low Risk"))</f>
        <v>Medium Risk</v>
      </c>
      <c r="AH3087">
        <f>tbl_Customers[[#This Row],[total_day_charge]] + tbl_Customers[[#This Row],[total_eve_charge]] + tbl_Customers[[#This Row],[total_night_charge]] + tbl_Customers[[#This Row],[total_intl_charge]]</f>
        <v>86.36999999999999</v>
      </c>
    </row>
    <row r="3088" spans="1:34"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t="str">
        <f>IF(tbl_Customers[[#This Row],[total_intl_charge]] &lt;= 3, "Low Charges", "High Charges")</f>
        <v>Low Charges</v>
      </c>
      <c r="Z3088" t="str">
        <f>IF(tbl_Customers[[#This Row],[total_eve_calls]]&lt;=80,"Low Calls",
IF(tbl_Customers[[#This Row],[total_eve_calls]]&lt;=120,"Medium Calls","High Calls"))</f>
        <v>Medium Calls</v>
      </c>
      <c r="AA3088" t="str">
        <f>IF(tbl_Customers[[#This Row],[total_eve_charge]]&lt;=15,"Low Charges",
IF(tbl_Customers[[#This Row],[total_eve_charge]]&lt;=20,"Medium Charges","High Charges"))</f>
        <v>Medium Charges</v>
      </c>
      <c r="AB3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8" t="str">
        <f>IF(tbl_Customers[[#This Row],[number_vmail_messages]] = 0, "No Usage", IF(tbl_Customers[[#This Row],[number_vmail_messages]] &lt;= 20, "Low Usage", IF(tbl_Customers[[#This Row],[number_vmail_messages]] &lt;= 40, "Medium Usgae", "High Usage")))</f>
        <v>Medium Usgae</v>
      </c>
      <c r="AD3088" t="str">
        <f>IF(tbl_Customers[[#This Row],[total_day_minutes]]&lt;=150,"Low Usage", IF(tbl_Customers[[#This Row],[total_day_minutes]]&lt;=200,"Medium Usage", IF(tbl_Customers[[#This Row],[total_day_minutes]]&lt;=250,"High Usage","Very High Usage")))</f>
        <v>Low Usage</v>
      </c>
      <c r="AE3088" t="str">
        <f>IF(tbl_Customers[[#This Row],[total_intl_calls]]&lt;=5,"Low Calls", IF(tbl_Customers[[#This Row],[total_intl_calls]]&lt;=10, "Medium Calls", "High Calls"))</f>
        <v>Low Calls</v>
      </c>
      <c r="AF30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88" t="str">
        <f>IF(tbl_Customers[[#This Row],[Churn_Risk_Score]]&gt;=10,"High Risk", IF(tbl_Customers[[#This Row],[Churn_Risk_Score]]&gt;=5,"Medium Risk","Low Risk"))</f>
        <v>Low Risk</v>
      </c>
      <c r="AH3088">
        <f>tbl_Customers[[#This Row],[total_day_charge]] + tbl_Customers[[#This Row],[total_eve_charge]] + tbl_Customers[[#This Row],[total_night_charge]] + tbl_Customers[[#This Row],[total_intl_charge]]</f>
        <v>47.25</v>
      </c>
    </row>
    <row r="3089" spans="1:34"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t="str">
        <f>IF(tbl_Customers[[#This Row],[total_intl_charge]] &lt;= 3, "Low Charges", "High Charges")</f>
        <v>High Charges</v>
      </c>
      <c r="Z3089" t="str">
        <f>IF(tbl_Customers[[#This Row],[total_eve_calls]]&lt;=80,"Low Calls",
IF(tbl_Customers[[#This Row],[total_eve_calls]]&lt;=120,"Medium Calls","High Calls"))</f>
        <v>Medium Calls</v>
      </c>
      <c r="AA3089" t="str">
        <f>IF(tbl_Customers[[#This Row],[total_eve_charge]]&lt;=15,"Low Charges",
IF(tbl_Customers[[#This Row],[total_eve_charge]]&lt;=20,"Medium Charges","High Charges"))</f>
        <v>Low Charges</v>
      </c>
      <c r="AB3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9" t="str">
        <f>IF(tbl_Customers[[#This Row],[number_vmail_messages]] = 0, "No Usage", IF(tbl_Customers[[#This Row],[number_vmail_messages]] &lt;= 20, "Low Usage", IF(tbl_Customers[[#This Row],[number_vmail_messages]] &lt;= 40, "Medium Usgae", "High Usage")))</f>
        <v>No Usage</v>
      </c>
      <c r="AD3089" t="str">
        <f>IF(tbl_Customers[[#This Row],[total_day_minutes]]&lt;=150,"Low Usage", IF(tbl_Customers[[#This Row],[total_day_minutes]]&lt;=200,"Medium Usage", IF(tbl_Customers[[#This Row],[total_day_minutes]]&lt;=250,"High Usage","Very High Usage")))</f>
        <v>Medium Usage</v>
      </c>
      <c r="AE3089" t="str">
        <f>IF(tbl_Customers[[#This Row],[total_intl_calls]]&lt;=5,"Low Calls", IF(tbl_Customers[[#This Row],[total_intl_calls]]&lt;=10, "Medium Calls", "High Calls"))</f>
        <v>Low Calls</v>
      </c>
      <c r="AF30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9" t="str">
        <f>IF(tbl_Customers[[#This Row],[Churn_Risk_Score]]&gt;=10,"High Risk", IF(tbl_Customers[[#This Row],[Churn_Risk_Score]]&gt;=5,"Medium Risk","Low Risk"))</f>
        <v>Medium Risk</v>
      </c>
      <c r="AH3089">
        <f>tbl_Customers[[#This Row],[total_day_charge]] + tbl_Customers[[#This Row],[total_eve_charge]] + tbl_Customers[[#This Row],[total_night_charge]] + tbl_Customers[[#This Row],[total_intl_charge]]</f>
        <v>59.480000000000004</v>
      </c>
    </row>
    <row r="3090" spans="1:34"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t="str">
        <f>IF(tbl_Customers[[#This Row],[total_intl_charge]] &lt;= 3, "Low Charges", "High Charges")</f>
        <v>Low Charges</v>
      </c>
      <c r="Z3090" t="str">
        <f>IF(tbl_Customers[[#This Row],[total_eve_calls]]&lt;=80,"Low Calls",
IF(tbl_Customers[[#This Row],[total_eve_calls]]&lt;=120,"Medium Calls","High Calls"))</f>
        <v>Medium Calls</v>
      </c>
      <c r="AA3090" t="str">
        <f>IF(tbl_Customers[[#This Row],[total_eve_charge]]&lt;=15,"Low Charges",
IF(tbl_Customers[[#This Row],[total_eve_charge]]&lt;=20,"Medium Charges","High Charges"))</f>
        <v>Medium Charges</v>
      </c>
      <c r="AB3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0" t="str">
        <f>IF(tbl_Customers[[#This Row],[number_vmail_messages]] = 0, "No Usage", IF(tbl_Customers[[#This Row],[number_vmail_messages]] &lt;= 20, "Low Usage", IF(tbl_Customers[[#This Row],[number_vmail_messages]] &lt;= 40, "Medium Usgae", "High Usage")))</f>
        <v>No Usage</v>
      </c>
      <c r="AD3090" t="str">
        <f>IF(tbl_Customers[[#This Row],[total_day_minutes]]&lt;=150,"Low Usage", IF(tbl_Customers[[#This Row],[total_day_minutes]]&lt;=200,"Medium Usage", IF(tbl_Customers[[#This Row],[total_day_minutes]]&lt;=250,"High Usage","Very High Usage")))</f>
        <v>Medium Usage</v>
      </c>
      <c r="AE3090" t="str">
        <f>IF(tbl_Customers[[#This Row],[total_intl_calls]]&lt;=5,"Low Calls", IF(tbl_Customers[[#This Row],[total_intl_calls]]&lt;=10, "Medium Calls", "High Calls"))</f>
        <v>Low Calls</v>
      </c>
      <c r="AF30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0" t="str">
        <f>IF(tbl_Customers[[#This Row],[Churn_Risk_Score]]&gt;=10,"High Risk", IF(tbl_Customers[[#This Row],[Churn_Risk_Score]]&gt;=5,"Medium Risk","Low Risk"))</f>
        <v>Low Risk</v>
      </c>
      <c r="AH3090">
        <f>tbl_Customers[[#This Row],[total_day_charge]] + tbl_Customers[[#This Row],[total_eve_charge]] + tbl_Customers[[#This Row],[total_night_charge]] + tbl_Customers[[#This Row],[total_intl_charge]]</f>
        <v>55.18</v>
      </c>
    </row>
    <row r="3091" spans="1:34"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t="str">
        <f>IF(tbl_Customers[[#This Row],[total_intl_charge]] &lt;= 3, "Low Charges", "High Charges")</f>
        <v>Low Charges</v>
      </c>
      <c r="Z3091" t="str">
        <f>IF(tbl_Customers[[#This Row],[total_eve_calls]]&lt;=80,"Low Calls",
IF(tbl_Customers[[#This Row],[total_eve_calls]]&lt;=120,"Medium Calls","High Calls"))</f>
        <v>Medium Calls</v>
      </c>
      <c r="AA3091" t="str">
        <f>IF(tbl_Customers[[#This Row],[total_eve_charge]]&lt;=15,"Low Charges",
IF(tbl_Customers[[#This Row],[total_eve_charge]]&lt;=20,"Medium Charges","High Charges"))</f>
        <v>Medium Charges</v>
      </c>
      <c r="AB3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1" t="str">
        <f>IF(tbl_Customers[[#This Row],[number_vmail_messages]] = 0, "No Usage", IF(tbl_Customers[[#This Row],[number_vmail_messages]] &lt;= 20, "Low Usage", IF(tbl_Customers[[#This Row],[number_vmail_messages]] &lt;= 40, "Medium Usgae", "High Usage")))</f>
        <v>No Usage</v>
      </c>
      <c r="AD3091" t="str">
        <f>IF(tbl_Customers[[#This Row],[total_day_minutes]]&lt;=150,"Low Usage", IF(tbl_Customers[[#This Row],[total_day_minutes]]&lt;=200,"Medium Usage", IF(tbl_Customers[[#This Row],[total_day_minutes]]&lt;=250,"High Usage","Very High Usage")))</f>
        <v>Very High Usage</v>
      </c>
      <c r="AE3091" t="str">
        <f>IF(tbl_Customers[[#This Row],[total_intl_calls]]&lt;=5,"Low Calls", IF(tbl_Customers[[#This Row],[total_intl_calls]]&lt;=10, "Medium Calls", "High Calls"))</f>
        <v>Low Calls</v>
      </c>
      <c r="AF30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1" t="str">
        <f>IF(tbl_Customers[[#This Row],[Churn_Risk_Score]]&gt;=10,"High Risk", IF(tbl_Customers[[#This Row],[Churn_Risk_Score]]&gt;=5,"Medium Risk","Low Risk"))</f>
        <v>Medium Risk</v>
      </c>
      <c r="AH3091">
        <f>tbl_Customers[[#This Row],[total_day_charge]] + tbl_Customers[[#This Row],[total_eve_charge]] + tbl_Customers[[#This Row],[total_night_charge]] + tbl_Customers[[#This Row],[total_intl_charge]]</f>
        <v>67.099999999999994</v>
      </c>
    </row>
    <row r="3092" spans="1:34"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t="str">
        <f>IF(tbl_Customers[[#This Row],[total_intl_charge]] &lt;= 3, "Low Charges", "High Charges")</f>
        <v>Low Charges</v>
      </c>
      <c r="Z3092" t="str">
        <f>IF(tbl_Customers[[#This Row],[total_eve_calls]]&lt;=80,"Low Calls",
IF(tbl_Customers[[#This Row],[total_eve_calls]]&lt;=120,"Medium Calls","High Calls"))</f>
        <v>High Calls</v>
      </c>
      <c r="AA3092" t="str">
        <f>IF(tbl_Customers[[#This Row],[total_eve_charge]]&lt;=15,"Low Charges",
IF(tbl_Customers[[#This Row],[total_eve_charge]]&lt;=20,"Medium Charges","High Charges"))</f>
        <v>High Charges</v>
      </c>
      <c r="AB3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2" t="str">
        <f>IF(tbl_Customers[[#This Row],[number_vmail_messages]] = 0, "No Usage", IF(tbl_Customers[[#This Row],[number_vmail_messages]] &lt;= 20, "Low Usage", IF(tbl_Customers[[#This Row],[number_vmail_messages]] &lt;= 40, "Medium Usgae", "High Usage")))</f>
        <v>No Usage</v>
      </c>
      <c r="AD3092" t="str">
        <f>IF(tbl_Customers[[#This Row],[total_day_minutes]]&lt;=150,"Low Usage", IF(tbl_Customers[[#This Row],[total_day_minutes]]&lt;=200,"Medium Usage", IF(tbl_Customers[[#This Row],[total_day_minutes]]&lt;=250,"High Usage","Very High Usage")))</f>
        <v>Low Usage</v>
      </c>
      <c r="AE3092" t="str">
        <f>IF(tbl_Customers[[#This Row],[total_intl_calls]]&lt;=5,"Low Calls", IF(tbl_Customers[[#This Row],[total_intl_calls]]&lt;=10, "Medium Calls", "High Calls"))</f>
        <v>Low Calls</v>
      </c>
      <c r="AF30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2" t="str">
        <f>IF(tbl_Customers[[#This Row],[Churn_Risk_Score]]&gt;=10,"High Risk", IF(tbl_Customers[[#This Row],[Churn_Risk_Score]]&gt;=5,"Medium Risk","Low Risk"))</f>
        <v>Low Risk</v>
      </c>
      <c r="AH3092">
        <f>tbl_Customers[[#This Row],[total_day_charge]] + tbl_Customers[[#This Row],[total_eve_charge]] + tbl_Customers[[#This Row],[total_night_charge]] + tbl_Customers[[#This Row],[total_intl_charge]]</f>
        <v>55.62</v>
      </c>
    </row>
    <row r="3093" spans="1:34"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t="str">
        <f>IF(tbl_Customers[[#This Row],[total_intl_charge]] &lt;= 3, "Low Charges", "High Charges")</f>
        <v>Low Charges</v>
      </c>
      <c r="Z3093" t="str">
        <f>IF(tbl_Customers[[#This Row],[total_eve_calls]]&lt;=80,"Low Calls",
IF(tbl_Customers[[#This Row],[total_eve_calls]]&lt;=120,"Medium Calls","High Calls"))</f>
        <v>Medium Calls</v>
      </c>
      <c r="AA3093" t="str">
        <f>IF(tbl_Customers[[#This Row],[total_eve_charge]]&lt;=15,"Low Charges",
IF(tbl_Customers[[#This Row],[total_eve_charge]]&lt;=20,"Medium Charges","High Charges"))</f>
        <v>High Charges</v>
      </c>
      <c r="AB3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3" t="str">
        <f>IF(tbl_Customers[[#This Row],[number_vmail_messages]] = 0, "No Usage", IF(tbl_Customers[[#This Row],[number_vmail_messages]] &lt;= 20, "Low Usage", IF(tbl_Customers[[#This Row],[number_vmail_messages]] &lt;= 40, "Medium Usgae", "High Usage")))</f>
        <v>No Usage</v>
      </c>
      <c r="AD3093" t="str">
        <f>IF(tbl_Customers[[#This Row],[total_day_minutes]]&lt;=150,"Low Usage", IF(tbl_Customers[[#This Row],[total_day_minutes]]&lt;=200,"Medium Usage", IF(tbl_Customers[[#This Row],[total_day_minutes]]&lt;=250,"High Usage","Very High Usage")))</f>
        <v>Low Usage</v>
      </c>
      <c r="AE3093" t="str">
        <f>IF(tbl_Customers[[#This Row],[total_intl_calls]]&lt;=5,"Low Calls", IF(tbl_Customers[[#This Row],[total_intl_calls]]&lt;=10, "Medium Calls", "High Calls"))</f>
        <v>High Calls</v>
      </c>
      <c r="AF30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3" t="str">
        <f>IF(tbl_Customers[[#This Row],[Churn_Risk_Score]]&gt;=10,"High Risk", IF(tbl_Customers[[#This Row],[Churn_Risk_Score]]&gt;=5,"Medium Risk","Low Risk"))</f>
        <v>Low Risk</v>
      </c>
      <c r="AH3093">
        <f>tbl_Customers[[#This Row],[total_day_charge]] + tbl_Customers[[#This Row],[total_eve_charge]] + tbl_Customers[[#This Row],[total_night_charge]] + tbl_Customers[[#This Row],[total_intl_charge]]</f>
        <v>49.410000000000004</v>
      </c>
    </row>
    <row r="3094" spans="1:34"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t="str">
        <f>IF(tbl_Customers[[#This Row],[total_intl_charge]] &lt;= 3, "Low Charges", "High Charges")</f>
        <v>Low Charges</v>
      </c>
      <c r="Z3094" t="str">
        <f>IF(tbl_Customers[[#This Row],[total_eve_calls]]&lt;=80,"Low Calls",
IF(tbl_Customers[[#This Row],[total_eve_calls]]&lt;=120,"Medium Calls","High Calls"))</f>
        <v>Medium Calls</v>
      </c>
      <c r="AA3094" t="str">
        <f>IF(tbl_Customers[[#This Row],[total_eve_charge]]&lt;=15,"Low Charges",
IF(tbl_Customers[[#This Row],[total_eve_charge]]&lt;=20,"Medium Charges","High Charges"))</f>
        <v>Low Charges</v>
      </c>
      <c r="AB3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4" t="str">
        <f>IF(tbl_Customers[[#This Row],[number_vmail_messages]] = 0, "No Usage", IF(tbl_Customers[[#This Row],[number_vmail_messages]] &lt;= 20, "Low Usage", IF(tbl_Customers[[#This Row],[number_vmail_messages]] &lt;= 40, "Medium Usgae", "High Usage")))</f>
        <v>High Usage</v>
      </c>
      <c r="AD3094" t="str">
        <f>IF(tbl_Customers[[#This Row],[total_day_minutes]]&lt;=150,"Low Usage", IF(tbl_Customers[[#This Row],[total_day_minutes]]&lt;=200,"Medium Usage", IF(tbl_Customers[[#This Row],[total_day_minutes]]&lt;=250,"High Usage","Very High Usage")))</f>
        <v>Medium Usage</v>
      </c>
      <c r="AE3094" t="str">
        <f>IF(tbl_Customers[[#This Row],[total_intl_calls]]&lt;=5,"Low Calls", IF(tbl_Customers[[#This Row],[total_intl_calls]]&lt;=10, "Medium Calls", "High Calls"))</f>
        <v>Low Calls</v>
      </c>
      <c r="AF30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4" t="str">
        <f>IF(tbl_Customers[[#This Row],[Churn_Risk_Score]]&gt;=10,"High Risk", IF(tbl_Customers[[#This Row],[Churn_Risk_Score]]&gt;=5,"Medium Risk","Low Risk"))</f>
        <v>Low Risk</v>
      </c>
      <c r="AH3094">
        <f>tbl_Customers[[#This Row],[total_day_charge]] + tbl_Customers[[#This Row],[total_eve_charge]] + tbl_Customers[[#This Row],[total_night_charge]] + tbl_Customers[[#This Row],[total_intl_charge]]</f>
        <v>55.9</v>
      </c>
    </row>
    <row r="3095" spans="1:34"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t="str">
        <f>IF(tbl_Customers[[#This Row],[total_intl_charge]] &lt;= 3, "Low Charges", "High Charges")</f>
        <v>High Charges</v>
      </c>
      <c r="Z3095" t="str">
        <f>IF(tbl_Customers[[#This Row],[total_eve_calls]]&lt;=80,"Low Calls",
IF(tbl_Customers[[#This Row],[total_eve_calls]]&lt;=120,"Medium Calls","High Calls"))</f>
        <v>Medium Calls</v>
      </c>
      <c r="AA3095" t="str">
        <f>IF(tbl_Customers[[#This Row],[total_eve_charge]]&lt;=15,"Low Charges",
IF(tbl_Customers[[#This Row],[total_eve_charge]]&lt;=20,"Medium Charges","High Charges"))</f>
        <v>Medium Charges</v>
      </c>
      <c r="AB3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5" t="str">
        <f>IF(tbl_Customers[[#This Row],[number_vmail_messages]] = 0, "No Usage", IF(tbl_Customers[[#This Row],[number_vmail_messages]] &lt;= 20, "Low Usage", IF(tbl_Customers[[#This Row],[number_vmail_messages]] &lt;= 40, "Medium Usgae", "High Usage")))</f>
        <v>No Usage</v>
      </c>
      <c r="AD3095" t="str">
        <f>IF(tbl_Customers[[#This Row],[total_day_minutes]]&lt;=150,"Low Usage", IF(tbl_Customers[[#This Row],[total_day_minutes]]&lt;=200,"Medium Usage", IF(tbl_Customers[[#This Row],[total_day_minutes]]&lt;=250,"High Usage","Very High Usage")))</f>
        <v>Low Usage</v>
      </c>
      <c r="AE3095" t="str">
        <f>IF(tbl_Customers[[#This Row],[total_intl_calls]]&lt;=5,"Low Calls", IF(tbl_Customers[[#This Row],[total_intl_calls]]&lt;=10, "Medium Calls", "High Calls"))</f>
        <v>Low Calls</v>
      </c>
      <c r="AF30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5" t="str">
        <f>IF(tbl_Customers[[#This Row],[Churn_Risk_Score]]&gt;=10,"High Risk", IF(tbl_Customers[[#This Row],[Churn_Risk_Score]]&gt;=5,"Medium Risk","Low Risk"))</f>
        <v>Low Risk</v>
      </c>
      <c r="AH3095">
        <f>tbl_Customers[[#This Row],[total_day_charge]] + tbl_Customers[[#This Row],[total_eve_charge]] + tbl_Customers[[#This Row],[total_night_charge]] + tbl_Customers[[#This Row],[total_intl_charge]]</f>
        <v>48.13000000000001</v>
      </c>
    </row>
    <row r="3096" spans="1:34"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t="str">
        <f>IF(tbl_Customers[[#This Row],[total_intl_charge]] &lt;= 3, "Low Charges", "High Charges")</f>
        <v>Low Charges</v>
      </c>
      <c r="Z3096" t="str">
        <f>IF(tbl_Customers[[#This Row],[total_eve_calls]]&lt;=80,"Low Calls",
IF(tbl_Customers[[#This Row],[total_eve_calls]]&lt;=120,"Medium Calls","High Calls"))</f>
        <v>Medium Calls</v>
      </c>
      <c r="AA3096" t="str">
        <f>IF(tbl_Customers[[#This Row],[total_eve_charge]]&lt;=15,"Low Charges",
IF(tbl_Customers[[#This Row],[total_eve_charge]]&lt;=20,"Medium Charges","High Charges"))</f>
        <v>High Charges</v>
      </c>
      <c r="AB3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6" t="str">
        <f>IF(tbl_Customers[[#This Row],[number_vmail_messages]] = 0, "No Usage", IF(tbl_Customers[[#This Row],[number_vmail_messages]] &lt;= 20, "Low Usage", IF(tbl_Customers[[#This Row],[number_vmail_messages]] &lt;= 40, "Medium Usgae", "High Usage")))</f>
        <v>No Usage</v>
      </c>
      <c r="AD3096" t="str">
        <f>IF(tbl_Customers[[#This Row],[total_day_minutes]]&lt;=150,"Low Usage", IF(tbl_Customers[[#This Row],[total_day_minutes]]&lt;=200,"Medium Usage", IF(tbl_Customers[[#This Row],[total_day_minutes]]&lt;=250,"High Usage","Very High Usage")))</f>
        <v>High Usage</v>
      </c>
      <c r="AE3096" t="str">
        <f>IF(tbl_Customers[[#This Row],[total_intl_calls]]&lt;=5,"Low Calls", IF(tbl_Customers[[#This Row],[total_intl_calls]]&lt;=10, "Medium Calls", "High Calls"))</f>
        <v>Low Calls</v>
      </c>
      <c r="AF30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6" t="str">
        <f>IF(tbl_Customers[[#This Row],[Churn_Risk_Score]]&gt;=10,"High Risk", IF(tbl_Customers[[#This Row],[Churn_Risk_Score]]&gt;=5,"Medium Risk","Low Risk"))</f>
        <v>Medium Risk</v>
      </c>
      <c r="AH3096">
        <f>tbl_Customers[[#This Row],[total_day_charge]] + tbl_Customers[[#This Row],[total_eve_charge]] + tbl_Customers[[#This Row],[total_night_charge]] + tbl_Customers[[#This Row],[total_intl_charge]]</f>
        <v>74.910000000000011</v>
      </c>
    </row>
    <row r="3097" spans="1:34"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t="str">
        <f>IF(tbl_Customers[[#This Row],[total_intl_charge]] &lt;= 3, "Low Charges", "High Charges")</f>
        <v>Low Charges</v>
      </c>
      <c r="Z3097" t="str">
        <f>IF(tbl_Customers[[#This Row],[total_eve_calls]]&lt;=80,"Low Calls",
IF(tbl_Customers[[#This Row],[total_eve_calls]]&lt;=120,"Medium Calls","High Calls"))</f>
        <v>Medium Calls</v>
      </c>
      <c r="AA3097" t="str">
        <f>IF(tbl_Customers[[#This Row],[total_eve_charge]]&lt;=15,"Low Charges",
IF(tbl_Customers[[#This Row],[total_eve_charge]]&lt;=20,"Medium Charges","High Charges"))</f>
        <v>Medium Charges</v>
      </c>
      <c r="AB3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97" t="str">
        <f>IF(tbl_Customers[[#This Row],[number_vmail_messages]] = 0, "No Usage", IF(tbl_Customers[[#This Row],[number_vmail_messages]] &lt;= 20, "Low Usage", IF(tbl_Customers[[#This Row],[number_vmail_messages]] &lt;= 40, "Medium Usgae", "High Usage")))</f>
        <v>No Usage</v>
      </c>
      <c r="AD3097" t="str">
        <f>IF(tbl_Customers[[#This Row],[total_day_minutes]]&lt;=150,"Low Usage", IF(tbl_Customers[[#This Row],[total_day_minutes]]&lt;=200,"Medium Usage", IF(tbl_Customers[[#This Row],[total_day_minutes]]&lt;=250,"High Usage","Very High Usage")))</f>
        <v>Medium Usage</v>
      </c>
      <c r="AE3097" t="str">
        <f>IF(tbl_Customers[[#This Row],[total_intl_calls]]&lt;=5,"Low Calls", IF(tbl_Customers[[#This Row],[total_intl_calls]]&lt;=10, "Medium Calls", "High Calls"))</f>
        <v>Low Calls</v>
      </c>
      <c r="AF30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7" t="str">
        <f>IF(tbl_Customers[[#This Row],[Churn_Risk_Score]]&gt;=10,"High Risk", IF(tbl_Customers[[#This Row],[Churn_Risk_Score]]&gt;=5,"Medium Risk","Low Risk"))</f>
        <v>Low Risk</v>
      </c>
      <c r="AH3097">
        <f>tbl_Customers[[#This Row],[total_day_charge]] + tbl_Customers[[#This Row],[total_eve_charge]] + tbl_Customers[[#This Row],[total_night_charge]] + tbl_Customers[[#This Row],[total_intl_charge]]</f>
        <v>51.3</v>
      </c>
    </row>
    <row r="3098" spans="1:34"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t="str">
        <f>IF(tbl_Customers[[#This Row],[total_intl_charge]] &lt;= 3, "Low Charges", "High Charges")</f>
        <v>High Charges</v>
      </c>
      <c r="Z3098" t="str">
        <f>IF(tbl_Customers[[#This Row],[total_eve_calls]]&lt;=80,"Low Calls",
IF(tbl_Customers[[#This Row],[total_eve_calls]]&lt;=120,"Medium Calls","High Calls"))</f>
        <v>Medium Calls</v>
      </c>
      <c r="AA3098" t="str">
        <f>IF(tbl_Customers[[#This Row],[total_eve_charge]]&lt;=15,"Low Charges",
IF(tbl_Customers[[#This Row],[total_eve_charge]]&lt;=20,"Medium Charges","High Charges"))</f>
        <v>Medium Charges</v>
      </c>
      <c r="AB3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8" t="str">
        <f>IF(tbl_Customers[[#This Row],[number_vmail_messages]] = 0, "No Usage", IF(tbl_Customers[[#This Row],[number_vmail_messages]] &lt;= 20, "Low Usage", IF(tbl_Customers[[#This Row],[number_vmail_messages]] &lt;= 40, "Medium Usgae", "High Usage")))</f>
        <v>Medium Usgae</v>
      </c>
      <c r="AD3098" t="str">
        <f>IF(tbl_Customers[[#This Row],[total_day_minutes]]&lt;=150,"Low Usage", IF(tbl_Customers[[#This Row],[total_day_minutes]]&lt;=200,"Medium Usage", IF(tbl_Customers[[#This Row],[total_day_minutes]]&lt;=250,"High Usage","Very High Usage")))</f>
        <v>High Usage</v>
      </c>
      <c r="AE3098" t="str">
        <f>IF(tbl_Customers[[#This Row],[total_intl_calls]]&lt;=5,"Low Calls", IF(tbl_Customers[[#This Row],[total_intl_calls]]&lt;=10, "Medium Calls", "High Calls"))</f>
        <v>Medium Calls</v>
      </c>
      <c r="AF30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98" t="str">
        <f>IF(tbl_Customers[[#This Row],[Churn_Risk_Score]]&gt;=10,"High Risk", IF(tbl_Customers[[#This Row],[Churn_Risk_Score]]&gt;=5,"Medium Risk","Low Risk"))</f>
        <v>Low Risk</v>
      </c>
      <c r="AH3098">
        <f>tbl_Customers[[#This Row],[total_day_charge]] + tbl_Customers[[#This Row],[total_eve_charge]] + tbl_Customers[[#This Row],[total_night_charge]] + tbl_Customers[[#This Row],[total_intl_charge]]</f>
        <v>64.849999999999994</v>
      </c>
    </row>
    <row r="3099" spans="1:34"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t="str">
        <f>IF(tbl_Customers[[#This Row],[total_intl_charge]] &lt;= 3, "Low Charges", "High Charges")</f>
        <v>Low Charges</v>
      </c>
      <c r="Z3099" t="str">
        <f>IF(tbl_Customers[[#This Row],[total_eve_calls]]&lt;=80,"Low Calls",
IF(tbl_Customers[[#This Row],[total_eve_calls]]&lt;=120,"Medium Calls","High Calls"))</f>
        <v>Medium Calls</v>
      </c>
      <c r="AA3099" t="str">
        <f>IF(tbl_Customers[[#This Row],[total_eve_charge]]&lt;=15,"Low Charges",
IF(tbl_Customers[[#This Row],[total_eve_charge]]&lt;=20,"Medium Charges","High Charges"))</f>
        <v>Low Charges</v>
      </c>
      <c r="AB3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9" t="str">
        <f>IF(tbl_Customers[[#This Row],[number_vmail_messages]] = 0, "No Usage", IF(tbl_Customers[[#This Row],[number_vmail_messages]] &lt;= 20, "Low Usage", IF(tbl_Customers[[#This Row],[number_vmail_messages]] &lt;= 40, "Medium Usgae", "High Usage")))</f>
        <v>No Usage</v>
      </c>
      <c r="AD3099" t="str">
        <f>IF(tbl_Customers[[#This Row],[total_day_minutes]]&lt;=150,"Low Usage", IF(tbl_Customers[[#This Row],[total_day_minutes]]&lt;=200,"Medium Usage", IF(tbl_Customers[[#This Row],[total_day_minutes]]&lt;=250,"High Usage","Very High Usage")))</f>
        <v>Low Usage</v>
      </c>
      <c r="AE3099" t="str">
        <f>IF(tbl_Customers[[#This Row],[total_intl_calls]]&lt;=5,"Low Calls", IF(tbl_Customers[[#This Row],[total_intl_calls]]&lt;=10, "Medium Calls", "High Calls"))</f>
        <v>Medium Calls</v>
      </c>
      <c r="AF30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9" t="str">
        <f>IF(tbl_Customers[[#This Row],[Churn_Risk_Score]]&gt;=10,"High Risk", IF(tbl_Customers[[#This Row],[Churn_Risk_Score]]&gt;=5,"Medium Risk","Low Risk"))</f>
        <v>Low Risk</v>
      </c>
      <c r="AH3099">
        <f>tbl_Customers[[#This Row],[total_day_charge]] + tbl_Customers[[#This Row],[total_eve_charge]] + tbl_Customers[[#This Row],[total_night_charge]] + tbl_Customers[[#This Row],[total_intl_charge]]</f>
        <v>49.709999999999994</v>
      </c>
    </row>
    <row r="3100" spans="1:34"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t="str">
        <f>IF(tbl_Customers[[#This Row],[total_intl_charge]] &lt;= 3, "Low Charges", "High Charges")</f>
        <v>Low Charges</v>
      </c>
      <c r="Z3100" t="str">
        <f>IF(tbl_Customers[[#This Row],[total_eve_calls]]&lt;=80,"Low Calls",
IF(tbl_Customers[[#This Row],[total_eve_calls]]&lt;=120,"Medium Calls","High Calls"))</f>
        <v>Medium Calls</v>
      </c>
      <c r="AA3100" t="str">
        <f>IF(tbl_Customers[[#This Row],[total_eve_charge]]&lt;=15,"Low Charges",
IF(tbl_Customers[[#This Row],[total_eve_charge]]&lt;=20,"Medium Charges","High Charges"))</f>
        <v>Low Charges</v>
      </c>
      <c r="AB3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0" t="str">
        <f>IF(tbl_Customers[[#This Row],[number_vmail_messages]] = 0, "No Usage", IF(tbl_Customers[[#This Row],[number_vmail_messages]] &lt;= 20, "Low Usage", IF(tbl_Customers[[#This Row],[number_vmail_messages]] &lt;= 40, "Medium Usgae", "High Usage")))</f>
        <v>Medium Usgae</v>
      </c>
      <c r="AD3100" t="str">
        <f>IF(tbl_Customers[[#This Row],[total_day_minutes]]&lt;=150,"Low Usage", IF(tbl_Customers[[#This Row],[total_day_minutes]]&lt;=200,"Medium Usage", IF(tbl_Customers[[#This Row],[total_day_minutes]]&lt;=250,"High Usage","Very High Usage")))</f>
        <v>Medium Usage</v>
      </c>
      <c r="AE3100" t="str">
        <f>IF(tbl_Customers[[#This Row],[total_intl_calls]]&lt;=5,"Low Calls", IF(tbl_Customers[[#This Row],[total_intl_calls]]&lt;=10, "Medium Calls", "High Calls"))</f>
        <v>Low Calls</v>
      </c>
      <c r="AF3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00" t="str">
        <f>IF(tbl_Customers[[#This Row],[Churn_Risk_Score]]&gt;=10,"High Risk", IF(tbl_Customers[[#This Row],[Churn_Risk_Score]]&gt;=5,"Medium Risk","Low Risk"))</f>
        <v>Low Risk</v>
      </c>
      <c r="AH3100">
        <f>tbl_Customers[[#This Row],[total_day_charge]] + tbl_Customers[[#This Row],[total_eve_charge]] + tbl_Customers[[#This Row],[total_night_charge]] + tbl_Customers[[#This Row],[total_intl_charge]]</f>
        <v>56.989999999999995</v>
      </c>
    </row>
    <row r="3101" spans="1:34"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t="str">
        <f>IF(tbl_Customers[[#This Row],[total_intl_charge]] &lt;= 3, "Low Charges", "High Charges")</f>
        <v>Low Charges</v>
      </c>
      <c r="Z3101" t="str">
        <f>IF(tbl_Customers[[#This Row],[total_eve_calls]]&lt;=80,"Low Calls",
IF(tbl_Customers[[#This Row],[total_eve_calls]]&lt;=120,"Medium Calls","High Calls"))</f>
        <v>Medium Calls</v>
      </c>
      <c r="AA3101" t="str">
        <f>IF(tbl_Customers[[#This Row],[total_eve_charge]]&lt;=15,"Low Charges",
IF(tbl_Customers[[#This Row],[total_eve_charge]]&lt;=20,"Medium Charges","High Charges"))</f>
        <v>Low Charges</v>
      </c>
      <c r="AB3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1" t="str">
        <f>IF(tbl_Customers[[#This Row],[number_vmail_messages]] = 0, "No Usage", IF(tbl_Customers[[#This Row],[number_vmail_messages]] &lt;= 20, "Low Usage", IF(tbl_Customers[[#This Row],[number_vmail_messages]] &lt;= 40, "Medium Usgae", "High Usage")))</f>
        <v>No Usage</v>
      </c>
      <c r="AD3101" t="str">
        <f>IF(tbl_Customers[[#This Row],[total_day_minutes]]&lt;=150,"Low Usage", IF(tbl_Customers[[#This Row],[total_day_minutes]]&lt;=200,"Medium Usage", IF(tbl_Customers[[#This Row],[total_day_minutes]]&lt;=250,"High Usage","Very High Usage")))</f>
        <v>Very High Usage</v>
      </c>
      <c r="AE3101" t="str">
        <f>IF(tbl_Customers[[#This Row],[total_intl_calls]]&lt;=5,"Low Calls", IF(tbl_Customers[[#This Row],[total_intl_calls]]&lt;=10, "Medium Calls", "High Calls"))</f>
        <v>Low Calls</v>
      </c>
      <c r="AF3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1" t="str">
        <f>IF(tbl_Customers[[#This Row],[Churn_Risk_Score]]&gt;=10,"High Risk", IF(tbl_Customers[[#This Row],[Churn_Risk_Score]]&gt;=5,"Medium Risk","Low Risk"))</f>
        <v>Medium Risk</v>
      </c>
      <c r="AH3101">
        <f>tbl_Customers[[#This Row],[total_day_charge]] + tbl_Customers[[#This Row],[total_eve_charge]] + tbl_Customers[[#This Row],[total_night_charge]] + tbl_Customers[[#This Row],[total_intl_charge]]</f>
        <v>69.970000000000013</v>
      </c>
    </row>
    <row r="3102" spans="1:34"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t="str">
        <f>IF(tbl_Customers[[#This Row],[total_intl_charge]] &lt;= 3, "Low Charges", "High Charges")</f>
        <v>High Charges</v>
      </c>
      <c r="Z3102" t="str">
        <f>IF(tbl_Customers[[#This Row],[total_eve_calls]]&lt;=80,"Low Calls",
IF(tbl_Customers[[#This Row],[total_eve_calls]]&lt;=120,"Medium Calls","High Calls"))</f>
        <v>Medium Calls</v>
      </c>
      <c r="AA3102" t="str">
        <f>IF(tbl_Customers[[#This Row],[total_eve_charge]]&lt;=15,"Low Charges",
IF(tbl_Customers[[#This Row],[total_eve_charge]]&lt;=20,"Medium Charges","High Charges"))</f>
        <v>Medium Charges</v>
      </c>
      <c r="AB3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2" t="str">
        <f>IF(tbl_Customers[[#This Row],[number_vmail_messages]] = 0, "No Usage", IF(tbl_Customers[[#This Row],[number_vmail_messages]] &lt;= 20, "Low Usage", IF(tbl_Customers[[#This Row],[number_vmail_messages]] &lt;= 40, "Medium Usgae", "High Usage")))</f>
        <v>No Usage</v>
      </c>
      <c r="AD3102" t="str">
        <f>IF(tbl_Customers[[#This Row],[total_day_minutes]]&lt;=150,"Low Usage", IF(tbl_Customers[[#This Row],[total_day_minutes]]&lt;=200,"Medium Usage", IF(tbl_Customers[[#This Row],[total_day_minutes]]&lt;=250,"High Usage","Very High Usage")))</f>
        <v>Low Usage</v>
      </c>
      <c r="AE3102" t="str">
        <f>IF(tbl_Customers[[#This Row],[total_intl_calls]]&lt;=5,"Low Calls", IF(tbl_Customers[[#This Row],[total_intl_calls]]&lt;=10, "Medium Calls", "High Calls"))</f>
        <v>Low Calls</v>
      </c>
      <c r="AF3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02" t="str">
        <f>IF(tbl_Customers[[#This Row],[Churn_Risk_Score]]&gt;=10,"High Risk", IF(tbl_Customers[[#This Row],[Churn_Risk_Score]]&gt;=5,"Medium Risk","Low Risk"))</f>
        <v>Low Risk</v>
      </c>
      <c r="AH3102">
        <f>tbl_Customers[[#This Row],[total_day_charge]] + tbl_Customers[[#This Row],[total_eve_charge]] + tbl_Customers[[#This Row],[total_night_charge]] + tbl_Customers[[#This Row],[total_intl_charge]]</f>
        <v>38.15</v>
      </c>
    </row>
    <row r="3103" spans="1:34"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t="str">
        <f>IF(tbl_Customers[[#This Row],[total_intl_charge]] &lt;= 3, "Low Charges", "High Charges")</f>
        <v>Low Charges</v>
      </c>
      <c r="Z3103" t="str">
        <f>IF(tbl_Customers[[#This Row],[total_eve_calls]]&lt;=80,"Low Calls",
IF(tbl_Customers[[#This Row],[total_eve_calls]]&lt;=120,"Medium Calls","High Calls"))</f>
        <v>Low Calls</v>
      </c>
      <c r="AA3103" t="str">
        <f>IF(tbl_Customers[[#This Row],[total_eve_charge]]&lt;=15,"Low Charges",
IF(tbl_Customers[[#This Row],[total_eve_charge]]&lt;=20,"Medium Charges","High Charges"))</f>
        <v>Low Charges</v>
      </c>
      <c r="AB3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3" t="str">
        <f>IF(tbl_Customers[[#This Row],[number_vmail_messages]] = 0, "No Usage", IF(tbl_Customers[[#This Row],[number_vmail_messages]] &lt;= 20, "Low Usage", IF(tbl_Customers[[#This Row],[number_vmail_messages]] &lt;= 40, "Medium Usgae", "High Usage")))</f>
        <v>No Usage</v>
      </c>
      <c r="AD3103" t="str">
        <f>IF(tbl_Customers[[#This Row],[total_day_minutes]]&lt;=150,"Low Usage", IF(tbl_Customers[[#This Row],[total_day_minutes]]&lt;=200,"Medium Usage", IF(tbl_Customers[[#This Row],[total_day_minutes]]&lt;=250,"High Usage","Very High Usage")))</f>
        <v>Medium Usage</v>
      </c>
      <c r="AE3103" t="str">
        <f>IF(tbl_Customers[[#This Row],[total_intl_calls]]&lt;=5,"Low Calls", IF(tbl_Customers[[#This Row],[total_intl_calls]]&lt;=10, "Medium Calls", "High Calls"))</f>
        <v>Low Calls</v>
      </c>
      <c r="AF3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3" t="str">
        <f>IF(tbl_Customers[[#This Row],[Churn_Risk_Score]]&gt;=10,"High Risk", IF(tbl_Customers[[#This Row],[Churn_Risk_Score]]&gt;=5,"Medium Risk","Low Risk"))</f>
        <v>Low Risk</v>
      </c>
      <c r="AH3103">
        <f>tbl_Customers[[#This Row],[total_day_charge]] + tbl_Customers[[#This Row],[total_eve_charge]] + tbl_Customers[[#This Row],[total_night_charge]] + tbl_Customers[[#This Row],[total_intl_charge]]</f>
        <v>53.230000000000004</v>
      </c>
    </row>
    <row r="3104" spans="1:34"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t="str">
        <f>IF(tbl_Customers[[#This Row],[total_intl_charge]] &lt;= 3, "Low Charges", "High Charges")</f>
        <v>Low Charges</v>
      </c>
      <c r="Z3104" t="str">
        <f>IF(tbl_Customers[[#This Row],[total_eve_calls]]&lt;=80,"Low Calls",
IF(tbl_Customers[[#This Row],[total_eve_calls]]&lt;=120,"Medium Calls","High Calls"))</f>
        <v>Medium Calls</v>
      </c>
      <c r="AA3104" t="str">
        <f>IF(tbl_Customers[[#This Row],[total_eve_charge]]&lt;=15,"Low Charges",
IF(tbl_Customers[[#This Row],[total_eve_charge]]&lt;=20,"Medium Charges","High Charges"))</f>
        <v>Medium Charges</v>
      </c>
      <c r="AB3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4" t="str">
        <f>IF(tbl_Customers[[#This Row],[number_vmail_messages]] = 0, "No Usage", IF(tbl_Customers[[#This Row],[number_vmail_messages]] &lt;= 20, "Low Usage", IF(tbl_Customers[[#This Row],[number_vmail_messages]] &lt;= 40, "Medium Usgae", "High Usage")))</f>
        <v>No Usage</v>
      </c>
      <c r="AD3104" t="str">
        <f>IF(tbl_Customers[[#This Row],[total_day_minutes]]&lt;=150,"Low Usage", IF(tbl_Customers[[#This Row],[total_day_minutes]]&lt;=200,"Medium Usage", IF(tbl_Customers[[#This Row],[total_day_minutes]]&lt;=250,"High Usage","Very High Usage")))</f>
        <v>High Usage</v>
      </c>
      <c r="AE3104" t="str">
        <f>IF(tbl_Customers[[#This Row],[total_intl_calls]]&lt;=5,"Low Calls", IF(tbl_Customers[[#This Row],[total_intl_calls]]&lt;=10, "Medium Calls", "High Calls"))</f>
        <v>Low Calls</v>
      </c>
      <c r="AF3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4" t="str">
        <f>IF(tbl_Customers[[#This Row],[Churn_Risk_Score]]&gt;=10,"High Risk", IF(tbl_Customers[[#This Row],[Churn_Risk_Score]]&gt;=5,"Medium Risk","Low Risk"))</f>
        <v>Low Risk</v>
      </c>
      <c r="AH3104">
        <f>tbl_Customers[[#This Row],[total_day_charge]] + tbl_Customers[[#This Row],[total_eve_charge]] + tbl_Customers[[#This Row],[total_night_charge]] + tbl_Customers[[#This Row],[total_intl_charge]]</f>
        <v>61.309999999999995</v>
      </c>
    </row>
    <row r="3105" spans="1:34"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t="str">
        <f>IF(tbl_Customers[[#This Row],[total_intl_charge]] &lt;= 3, "Low Charges", "High Charges")</f>
        <v>High Charges</v>
      </c>
      <c r="Z3105" t="str">
        <f>IF(tbl_Customers[[#This Row],[total_eve_calls]]&lt;=80,"Low Calls",
IF(tbl_Customers[[#This Row],[total_eve_calls]]&lt;=120,"Medium Calls","High Calls"))</f>
        <v>Low Calls</v>
      </c>
      <c r="AA3105" t="str">
        <f>IF(tbl_Customers[[#This Row],[total_eve_charge]]&lt;=15,"Low Charges",
IF(tbl_Customers[[#This Row],[total_eve_charge]]&lt;=20,"Medium Charges","High Charges"))</f>
        <v>Medium Charges</v>
      </c>
      <c r="AB3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05" t="str">
        <f>IF(tbl_Customers[[#This Row],[number_vmail_messages]] = 0, "No Usage", IF(tbl_Customers[[#This Row],[number_vmail_messages]] &lt;= 20, "Low Usage", IF(tbl_Customers[[#This Row],[number_vmail_messages]] &lt;= 40, "Medium Usgae", "High Usage")))</f>
        <v>Medium Usgae</v>
      </c>
      <c r="AD3105" t="str">
        <f>IF(tbl_Customers[[#This Row],[total_day_minutes]]&lt;=150,"Low Usage", IF(tbl_Customers[[#This Row],[total_day_minutes]]&lt;=200,"Medium Usage", IF(tbl_Customers[[#This Row],[total_day_minutes]]&lt;=250,"High Usage","Very High Usage")))</f>
        <v>High Usage</v>
      </c>
      <c r="AE3105" t="str">
        <f>IF(tbl_Customers[[#This Row],[total_intl_calls]]&lt;=5,"Low Calls", IF(tbl_Customers[[#This Row],[total_intl_calls]]&lt;=10, "Medium Calls", "High Calls"))</f>
        <v>Low Calls</v>
      </c>
      <c r="AF3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05" t="str">
        <f>IF(tbl_Customers[[#This Row],[Churn_Risk_Score]]&gt;=10,"High Risk", IF(tbl_Customers[[#This Row],[Churn_Risk_Score]]&gt;=5,"Medium Risk","Low Risk"))</f>
        <v>Low Risk</v>
      </c>
      <c r="AH3105">
        <f>tbl_Customers[[#This Row],[total_day_charge]] + tbl_Customers[[#This Row],[total_eve_charge]] + tbl_Customers[[#This Row],[total_night_charge]] + tbl_Customers[[#This Row],[total_intl_charge]]</f>
        <v>63.320000000000007</v>
      </c>
    </row>
    <row r="3106" spans="1:34"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t="str">
        <f>IF(tbl_Customers[[#This Row],[total_intl_charge]] &lt;= 3, "Low Charges", "High Charges")</f>
        <v>Low Charges</v>
      </c>
      <c r="Z3106" t="str">
        <f>IF(tbl_Customers[[#This Row],[total_eve_calls]]&lt;=80,"Low Calls",
IF(tbl_Customers[[#This Row],[total_eve_calls]]&lt;=120,"Medium Calls","High Calls"))</f>
        <v>High Calls</v>
      </c>
      <c r="AA3106" t="str">
        <f>IF(tbl_Customers[[#This Row],[total_eve_charge]]&lt;=15,"Low Charges",
IF(tbl_Customers[[#This Row],[total_eve_charge]]&lt;=20,"Medium Charges","High Charges"))</f>
        <v>Low Charges</v>
      </c>
      <c r="AB3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6" t="str">
        <f>IF(tbl_Customers[[#This Row],[number_vmail_messages]] = 0, "No Usage", IF(tbl_Customers[[#This Row],[number_vmail_messages]] &lt;= 20, "Low Usage", IF(tbl_Customers[[#This Row],[number_vmail_messages]] &lt;= 40, "Medium Usgae", "High Usage")))</f>
        <v>No Usage</v>
      </c>
      <c r="AD3106" t="str">
        <f>IF(tbl_Customers[[#This Row],[total_day_minutes]]&lt;=150,"Low Usage", IF(tbl_Customers[[#This Row],[total_day_minutes]]&lt;=200,"Medium Usage", IF(tbl_Customers[[#This Row],[total_day_minutes]]&lt;=250,"High Usage","Very High Usage")))</f>
        <v>Medium Usage</v>
      </c>
      <c r="AE3106" t="str">
        <f>IF(tbl_Customers[[#This Row],[total_intl_calls]]&lt;=5,"Low Calls", IF(tbl_Customers[[#This Row],[total_intl_calls]]&lt;=10, "Medium Calls", "High Calls"))</f>
        <v>Medium Calls</v>
      </c>
      <c r="AF3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6" t="str">
        <f>IF(tbl_Customers[[#This Row],[Churn_Risk_Score]]&gt;=10,"High Risk", IF(tbl_Customers[[#This Row],[Churn_Risk_Score]]&gt;=5,"Medium Risk","Low Risk"))</f>
        <v>Low Risk</v>
      </c>
      <c r="AH3106">
        <f>tbl_Customers[[#This Row],[total_day_charge]] + tbl_Customers[[#This Row],[total_eve_charge]] + tbl_Customers[[#This Row],[total_night_charge]] + tbl_Customers[[#This Row],[total_intl_charge]]</f>
        <v>54.21</v>
      </c>
    </row>
    <row r="3107" spans="1:34"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t="str">
        <f>IF(tbl_Customers[[#This Row],[total_intl_charge]] &lt;= 3, "Low Charges", "High Charges")</f>
        <v>Low Charges</v>
      </c>
      <c r="Z3107" t="str">
        <f>IF(tbl_Customers[[#This Row],[total_eve_calls]]&lt;=80,"Low Calls",
IF(tbl_Customers[[#This Row],[total_eve_calls]]&lt;=120,"Medium Calls","High Calls"))</f>
        <v>Medium Calls</v>
      </c>
      <c r="AA3107" t="str">
        <f>IF(tbl_Customers[[#This Row],[total_eve_charge]]&lt;=15,"Low Charges",
IF(tbl_Customers[[#This Row],[total_eve_charge]]&lt;=20,"Medium Charges","High Charges"))</f>
        <v>Low Charges</v>
      </c>
      <c r="AB3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7" t="str">
        <f>IF(tbl_Customers[[#This Row],[number_vmail_messages]] = 0, "No Usage", IF(tbl_Customers[[#This Row],[number_vmail_messages]] &lt;= 20, "Low Usage", IF(tbl_Customers[[#This Row],[number_vmail_messages]] &lt;= 40, "Medium Usgae", "High Usage")))</f>
        <v>No Usage</v>
      </c>
      <c r="AD3107" t="str">
        <f>IF(tbl_Customers[[#This Row],[total_day_minutes]]&lt;=150,"Low Usage", IF(tbl_Customers[[#This Row],[total_day_minutes]]&lt;=200,"Medium Usage", IF(tbl_Customers[[#This Row],[total_day_minutes]]&lt;=250,"High Usage","Very High Usage")))</f>
        <v>Very High Usage</v>
      </c>
      <c r="AE3107" t="str">
        <f>IF(tbl_Customers[[#This Row],[total_intl_calls]]&lt;=5,"Low Calls", IF(tbl_Customers[[#This Row],[total_intl_calls]]&lt;=10, "Medium Calls", "High Calls"))</f>
        <v>Medium Calls</v>
      </c>
      <c r="AF3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7" t="str">
        <f>IF(tbl_Customers[[#This Row],[Churn_Risk_Score]]&gt;=10,"High Risk", IF(tbl_Customers[[#This Row],[Churn_Risk_Score]]&gt;=5,"Medium Risk","Low Risk"))</f>
        <v>Medium Risk</v>
      </c>
      <c r="AH3107">
        <f>tbl_Customers[[#This Row],[total_day_charge]] + tbl_Customers[[#This Row],[total_eve_charge]] + tbl_Customers[[#This Row],[total_night_charge]] + tbl_Customers[[#This Row],[total_intl_charge]]</f>
        <v>67.779999999999987</v>
      </c>
    </row>
    <row r="3108" spans="1:34"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t="str">
        <f>IF(tbl_Customers[[#This Row],[total_intl_charge]] &lt;= 3, "Low Charges", "High Charges")</f>
        <v>Low Charges</v>
      </c>
      <c r="Z3108" t="str">
        <f>IF(tbl_Customers[[#This Row],[total_eve_calls]]&lt;=80,"Low Calls",
IF(tbl_Customers[[#This Row],[total_eve_calls]]&lt;=120,"Medium Calls","High Calls"))</f>
        <v>High Calls</v>
      </c>
      <c r="AA3108" t="str">
        <f>IF(tbl_Customers[[#This Row],[total_eve_charge]]&lt;=15,"Low Charges",
IF(tbl_Customers[[#This Row],[total_eve_charge]]&lt;=20,"Medium Charges","High Charges"))</f>
        <v>Medium Charges</v>
      </c>
      <c r="AB3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8" t="str">
        <f>IF(tbl_Customers[[#This Row],[number_vmail_messages]] = 0, "No Usage", IF(tbl_Customers[[#This Row],[number_vmail_messages]] &lt;= 20, "Low Usage", IF(tbl_Customers[[#This Row],[number_vmail_messages]] &lt;= 40, "Medium Usgae", "High Usage")))</f>
        <v>No Usage</v>
      </c>
      <c r="AD3108" t="str">
        <f>IF(tbl_Customers[[#This Row],[total_day_minutes]]&lt;=150,"Low Usage", IF(tbl_Customers[[#This Row],[total_day_minutes]]&lt;=200,"Medium Usage", IF(tbl_Customers[[#This Row],[total_day_minutes]]&lt;=250,"High Usage","Very High Usage")))</f>
        <v>Low Usage</v>
      </c>
      <c r="AE3108" t="str">
        <f>IF(tbl_Customers[[#This Row],[total_intl_calls]]&lt;=5,"Low Calls", IF(tbl_Customers[[#This Row],[total_intl_calls]]&lt;=10, "Medium Calls", "High Calls"))</f>
        <v>Low Calls</v>
      </c>
      <c r="AF3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8" t="str">
        <f>IF(tbl_Customers[[#This Row],[Churn_Risk_Score]]&gt;=10,"High Risk", IF(tbl_Customers[[#This Row],[Churn_Risk_Score]]&gt;=5,"Medium Risk","Low Risk"))</f>
        <v>Low Risk</v>
      </c>
      <c r="AH3108">
        <f>tbl_Customers[[#This Row],[total_day_charge]] + tbl_Customers[[#This Row],[total_eve_charge]] + tbl_Customers[[#This Row],[total_night_charge]] + tbl_Customers[[#This Row],[total_intl_charge]]</f>
        <v>54.610000000000007</v>
      </c>
    </row>
    <row r="3109" spans="1:34"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t="str">
        <f>IF(tbl_Customers[[#This Row],[total_intl_charge]] &lt;= 3, "Low Charges", "High Charges")</f>
        <v>Low Charges</v>
      </c>
      <c r="Z3109" t="str">
        <f>IF(tbl_Customers[[#This Row],[total_eve_calls]]&lt;=80,"Low Calls",
IF(tbl_Customers[[#This Row],[total_eve_calls]]&lt;=120,"Medium Calls","High Calls"))</f>
        <v>Medium Calls</v>
      </c>
      <c r="AA3109" t="str">
        <f>IF(tbl_Customers[[#This Row],[total_eve_charge]]&lt;=15,"Low Charges",
IF(tbl_Customers[[#This Row],[total_eve_charge]]&lt;=20,"Medium Charges","High Charges"))</f>
        <v>Medium Charges</v>
      </c>
      <c r="AB3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09" t="str">
        <f>IF(tbl_Customers[[#This Row],[number_vmail_messages]] = 0, "No Usage", IF(tbl_Customers[[#This Row],[number_vmail_messages]] &lt;= 20, "Low Usage", IF(tbl_Customers[[#This Row],[number_vmail_messages]] &lt;= 40, "Medium Usgae", "High Usage")))</f>
        <v>No Usage</v>
      </c>
      <c r="AD3109" t="str">
        <f>IF(tbl_Customers[[#This Row],[total_day_minutes]]&lt;=150,"Low Usage", IF(tbl_Customers[[#This Row],[total_day_minutes]]&lt;=200,"Medium Usage", IF(tbl_Customers[[#This Row],[total_day_minutes]]&lt;=250,"High Usage","Very High Usage")))</f>
        <v>Medium Usage</v>
      </c>
      <c r="AE3109" t="str">
        <f>IF(tbl_Customers[[#This Row],[total_intl_calls]]&lt;=5,"Low Calls", IF(tbl_Customers[[#This Row],[total_intl_calls]]&lt;=10, "Medium Calls", "High Calls"))</f>
        <v>Low Calls</v>
      </c>
      <c r="AF3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9" t="str">
        <f>IF(tbl_Customers[[#This Row],[Churn_Risk_Score]]&gt;=10,"High Risk", IF(tbl_Customers[[#This Row],[Churn_Risk_Score]]&gt;=5,"Medium Risk","Low Risk"))</f>
        <v>Low Risk</v>
      </c>
      <c r="AH3109">
        <f>tbl_Customers[[#This Row],[total_day_charge]] + tbl_Customers[[#This Row],[total_eve_charge]] + tbl_Customers[[#This Row],[total_night_charge]] + tbl_Customers[[#This Row],[total_intl_charge]]</f>
        <v>51.89</v>
      </c>
    </row>
    <row r="3110" spans="1:34"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t="str">
        <f>IF(tbl_Customers[[#This Row],[total_intl_charge]] &lt;= 3, "Low Charges", "High Charges")</f>
        <v>Low Charges</v>
      </c>
      <c r="Z3110" t="str">
        <f>IF(tbl_Customers[[#This Row],[total_eve_calls]]&lt;=80,"Low Calls",
IF(tbl_Customers[[#This Row],[total_eve_calls]]&lt;=120,"Medium Calls","High Calls"))</f>
        <v>High Calls</v>
      </c>
      <c r="AA3110" t="str">
        <f>IF(tbl_Customers[[#This Row],[total_eve_charge]]&lt;=15,"Low Charges",
IF(tbl_Customers[[#This Row],[total_eve_charge]]&lt;=20,"Medium Charges","High Charges"))</f>
        <v>Medium Charges</v>
      </c>
      <c r="AB3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0" t="str">
        <f>IF(tbl_Customers[[#This Row],[number_vmail_messages]] = 0, "No Usage", IF(tbl_Customers[[#This Row],[number_vmail_messages]] &lt;= 20, "Low Usage", IF(tbl_Customers[[#This Row],[number_vmail_messages]] &lt;= 40, "Medium Usgae", "High Usage")))</f>
        <v>No Usage</v>
      </c>
      <c r="AD3110" t="str">
        <f>IF(tbl_Customers[[#This Row],[total_day_minutes]]&lt;=150,"Low Usage", IF(tbl_Customers[[#This Row],[total_day_minutes]]&lt;=200,"Medium Usage", IF(tbl_Customers[[#This Row],[total_day_minutes]]&lt;=250,"High Usage","Very High Usage")))</f>
        <v>Low Usage</v>
      </c>
      <c r="AE3110" t="str">
        <f>IF(tbl_Customers[[#This Row],[total_intl_calls]]&lt;=5,"Low Calls", IF(tbl_Customers[[#This Row],[total_intl_calls]]&lt;=10, "Medium Calls", "High Calls"))</f>
        <v>Low Calls</v>
      </c>
      <c r="AF3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0" t="str">
        <f>IF(tbl_Customers[[#This Row],[Churn_Risk_Score]]&gt;=10,"High Risk", IF(tbl_Customers[[#This Row],[Churn_Risk_Score]]&gt;=5,"Medium Risk","Low Risk"))</f>
        <v>Low Risk</v>
      </c>
      <c r="AH3110">
        <f>tbl_Customers[[#This Row],[total_day_charge]] + tbl_Customers[[#This Row],[total_eve_charge]] + tbl_Customers[[#This Row],[total_night_charge]] + tbl_Customers[[#This Row],[total_intl_charge]]</f>
        <v>51.870000000000005</v>
      </c>
    </row>
    <row r="3111" spans="1:34"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t="str">
        <f>IF(tbl_Customers[[#This Row],[total_intl_charge]] &lt;= 3, "Low Charges", "High Charges")</f>
        <v>High Charges</v>
      </c>
      <c r="Z3111" t="str">
        <f>IF(tbl_Customers[[#This Row],[total_eve_calls]]&lt;=80,"Low Calls",
IF(tbl_Customers[[#This Row],[total_eve_calls]]&lt;=120,"Medium Calls","High Calls"))</f>
        <v>Medium Calls</v>
      </c>
      <c r="AA3111" t="str">
        <f>IF(tbl_Customers[[#This Row],[total_eve_charge]]&lt;=15,"Low Charges",
IF(tbl_Customers[[#This Row],[total_eve_charge]]&lt;=20,"Medium Charges","High Charges"))</f>
        <v>Medium Charges</v>
      </c>
      <c r="AB3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1" t="str">
        <f>IF(tbl_Customers[[#This Row],[number_vmail_messages]] = 0, "No Usage", IF(tbl_Customers[[#This Row],[number_vmail_messages]] &lt;= 20, "Low Usage", IF(tbl_Customers[[#This Row],[number_vmail_messages]] &lt;= 40, "Medium Usgae", "High Usage")))</f>
        <v>No Usage</v>
      </c>
      <c r="AD3111" t="str">
        <f>IF(tbl_Customers[[#This Row],[total_day_minutes]]&lt;=150,"Low Usage", IF(tbl_Customers[[#This Row],[total_day_minutes]]&lt;=200,"Medium Usage", IF(tbl_Customers[[#This Row],[total_day_minutes]]&lt;=250,"High Usage","Very High Usage")))</f>
        <v>Very High Usage</v>
      </c>
      <c r="AE3111" t="str">
        <f>IF(tbl_Customers[[#This Row],[total_intl_calls]]&lt;=5,"Low Calls", IF(tbl_Customers[[#This Row],[total_intl_calls]]&lt;=10, "Medium Calls", "High Calls"))</f>
        <v>Low Calls</v>
      </c>
      <c r="AF3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11" t="str">
        <f>IF(tbl_Customers[[#This Row],[Churn_Risk_Score]]&gt;=10,"High Risk", IF(tbl_Customers[[#This Row],[Churn_Risk_Score]]&gt;=5,"Medium Risk","Low Risk"))</f>
        <v>Medium Risk</v>
      </c>
      <c r="AH3111">
        <f>tbl_Customers[[#This Row],[total_day_charge]] + tbl_Customers[[#This Row],[total_eve_charge]] + tbl_Customers[[#This Row],[total_night_charge]] + tbl_Customers[[#This Row],[total_intl_charge]]</f>
        <v>80.150000000000006</v>
      </c>
    </row>
    <row r="3112" spans="1:34"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t="str">
        <f>IF(tbl_Customers[[#This Row],[total_intl_charge]] &lt;= 3, "Low Charges", "High Charges")</f>
        <v>High Charges</v>
      </c>
      <c r="Z3112" t="str">
        <f>IF(tbl_Customers[[#This Row],[total_eve_calls]]&lt;=80,"Low Calls",
IF(tbl_Customers[[#This Row],[total_eve_calls]]&lt;=120,"Medium Calls","High Calls"))</f>
        <v>High Calls</v>
      </c>
      <c r="AA3112" t="str">
        <f>IF(tbl_Customers[[#This Row],[total_eve_charge]]&lt;=15,"Low Charges",
IF(tbl_Customers[[#This Row],[total_eve_charge]]&lt;=20,"Medium Charges","High Charges"))</f>
        <v>High Charges</v>
      </c>
      <c r="AB3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2" t="str">
        <f>IF(tbl_Customers[[#This Row],[number_vmail_messages]] = 0, "No Usage", IF(tbl_Customers[[#This Row],[number_vmail_messages]] &lt;= 20, "Low Usage", IF(tbl_Customers[[#This Row],[number_vmail_messages]] &lt;= 40, "Medium Usgae", "High Usage")))</f>
        <v>No Usage</v>
      </c>
      <c r="AD3112" t="str">
        <f>IF(tbl_Customers[[#This Row],[total_day_minutes]]&lt;=150,"Low Usage", IF(tbl_Customers[[#This Row],[total_day_minutes]]&lt;=200,"Medium Usage", IF(tbl_Customers[[#This Row],[total_day_minutes]]&lt;=250,"High Usage","Very High Usage")))</f>
        <v>Low Usage</v>
      </c>
      <c r="AE3112" t="str">
        <f>IF(tbl_Customers[[#This Row],[total_intl_calls]]&lt;=5,"Low Calls", IF(tbl_Customers[[#This Row],[total_intl_calls]]&lt;=10, "Medium Calls", "High Calls"))</f>
        <v>Low Calls</v>
      </c>
      <c r="AF3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12" t="str">
        <f>IF(tbl_Customers[[#This Row],[Churn_Risk_Score]]&gt;=10,"High Risk", IF(tbl_Customers[[#This Row],[Churn_Risk_Score]]&gt;=5,"Medium Risk","Low Risk"))</f>
        <v>Medium Risk</v>
      </c>
      <c r="AH3112">
        <f>tbl_Customers[[#This Row],[total_day_charge]] + tbl_Customers[[#This Row],[total_eve_charge]] + tbl_Customers[[#This Row],[total_night_charge]] + tbl_Customers[[#This Row],[total_intl_charge]]</f>
        <v>61.86</v>
      </c>
    </row>
    <row r="3113" spans="1:34"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t="str">
        <f>IF(tbl_Customers[[#This Row],[total_intl_charge]] &lt;= 3, "Low Charges", "High Charges")</f>
        <v>Low Charges</v>
      </c>
      <c r="Z3113" t="str">
        <f>IF(tbl_Customers[[#This Row],[total_eve_calls]]&lt;=80,"Low Calls",
IF(tbl_Customers[[#This Row],[total_eve_calls]]&lt;=120,"Medium Calls","High Calls"))</f>
        <v>Low Calls</v>
      </c>
      <c r="AA3113" t="str">
        <f>IF(tbl_Customers[[#This Row],[total_eve_charge]]&lt;=15,"Low Charges",
IF(tbl_Customers[[#This Row],[total_eve_charge]]&lt;=20,"Medium Charges","High Charges"))</f>
        <v>High Charges</v>
      </c>
      <c r="AB3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3" t="str">
        <f>IF(tbl_Customers[[#This Row],[number_vmail_messages]] = 0, "No Usage", IF(tbl_Customers[[#This Row],[number_vmail_messages]] &lt;= 20, "Low Usage", IF(tbl_Customers[[#This Row],[number_vmail_messages]] &lt;= 40, "Medium Usgae", "High Usage")))</f>
        <v>No Usage</v>
      </c>
      <c r="AD3113" t="str">
        <f>IF(tbl_Customers[[#This Row],[total_day_minutes]]&lt;=150,"Low Usage", IF(tbl_Customers[[#This Row],[total_day_minutes]]&lt;=200,"Medium Usage", IF(tbl_Customers[[#This Row],[total_day_minutes]]&lt;=250,"High Usage","Very High Usage")))</f>
        <v>High Usage</v>
      </c>
      <c r="AE3113" t="str">
        <f>IF(tbl_Customers[[#This Row],[total_intl_calls]]&lt;=5,"Low Calls", IF(tbl_Customers[[#This Row],[total_intl_calls]]&lt;=10, "Medium Calls", "High Calls"))</f>
        <v>Low Calls</v>
      </c>
      <c r="AF3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3" t="str">
        <f>IF(tbl_Customers[[#This Row],[Churn_Risk_Score]]&gt;=10,"High Risk", IF(tbl_Customers[[#This Row],[Churn_Risk_Score]]&gt;=5,"Medium Risk","Low Risk"))</f>
        <v>Low Risk</v>
      </c>
      <c r="AH3113">
        <f>tbl_Customers[[#This Row],[total_day_charge]] + tbl_Customers[[#This Row],[total_eve_charge]] + tbl_Customers[[#This Row],[total_night_charge]] + tbl_Customers[[#This Row],[total_intl_charge]]</f>
        <v>80.110000000000014</v>
      </c>
    </row>
    <row r="3114" spans="1:34"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t="str">
        <f>IF(tbl_Customers[[#This Row],[total_intl_charge]] &lt;= 3, "Low Charges", "High Charges")</f>
        <v>High Charges</v>
      </c>
      <c r="Z3114" t="str">
        <f>IF(tbl_Customers[[#This Row],[total_eve_calls]]&lt;=80,"Low Calls",
IF(tbl_Customers[[#This Row],[total_eve_calls]]&lt;=120,"Medium Calls","High Calls"))</f>
        <v>Medium Calls</v>
      </c>
      <c r="AA3114" t="str">
        <f>IF(tbl_Customers[[#This Row],[total_eve_charge]]&lt;=15,"Low Charges",
IF(tbl_Customers[[#This Row],[total_eve_charge]]&lt;=20,"Medium Charges","High Charges"))</f>
        <v>High Charges</v>
      </c>
      <c r="AB3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4" t="str">
        <f>IF(tbl_Customers[[#This Row],[number_vmail_messages]] = 0, "No Usage", IF(tbl_Customers[[#This Row],[number_vmail_messages]] &lt;= 20, "Low Usage", IF(tbl_Customers[[#This Row],[number_vmail_messages]] &lt;= 40, "Medium Usgae", "High Usage")))</f>
        <v>No Usage</v>
      </c>
      <c r="AD3114" t="str">
        <f>IF(tbl_Customers[[#This Row],[total_day_minutes]]&lt;=150,"Low Usage", IF(tbl_Customers[[#This Row],[total_day_minutes]]&lt;=200,"Medium Usage", IF(tbl_Customers[[#This Row],[total_day_minutes]]&lt;=250,"High Usage","Very High Usage")))</f>
        <v>Low Usage</v>
      </c>
      <c r="AE3114" t="str">
        <f>IF(tbl_Customers[[#This Row],[total_intl_calls]]&lt;=5,"Low Calls", IF(tbl_Customers[[#This Row],[total_intl_calls]]&lt;=10, "Medium Calls", "High Calls"))</f>
        <v>Low Calls</v>
      </c>
      <c r="AF3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4" t="str">
        <f>IF(tbl_Customers[[#This Row],[Churn_Risk_Score]]&gt;=10,"High Risk", IF(tbl_Customers[[#This Row],[Churn_Risk_Score]]&gt;=5,"Medium Risk","Low Risk"))</f>
        <v>Low Risk</v>
      </c>
      <c r="AH3114">
        <f>tbl_Customers[[#This Row],[total_day_charge]] + tbl_Customers[[#This Row],[total_eve_charge]] + tbl_Customers[[#This Row],[total_night_charge]] + tbl_Customers[[#This Row],[total_intl_charge]]</f>
        <v>56.730000000000004</v>
      </c>
    </row>
    <row r="3115" spans="1:34"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t="str">
        <f>IF(tbl_Customers[[#This Row],[total_intl_charge]] &lt;= 3, "Low Charges", "High Charges")</f>
        <v>Low Charges</v>
      </c>
      <c r="Z3115" t="str">
        <f>IF(tbl_Customers[[#This Row],[total_eve_calls]]&lt;=80,"Low Calls",
IF(tbl_Customers[[#This Row],[total_eve_calls]]&lt;=120,"Medium Calls","High Calls"))</f>
        <v>Medium Calls</v>
      </c>
      <c r="AA3115" t="str">
        <f>IF(tbl_Customers[[#This Row],[total_eve_charge]]&lt;=15,"Low Charges",
IF(tbl_Customers[[#This Row],[total_eve_charge]]&lt;=20,"Medium Charges","High Charges"))</f>
        <v>Medium Charges</v>
      </c>
      <c r="AB3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15" t="str">
        <f>IF(tbl_Customers[[#This Row],[number_vmail_messages]] = 0, "No Usage", IF(tbl_Customers[[#This Row],[number_vmail_messages]] &lt;= 20, "Low Usage", IF(tbl_Customers[[#This Row],[number_vmail_messages]] &lt;= 40, "Medium Usgae", "High Usage")))</f>
        <v>No Usage</v>
      </c>
      <c r="AD3115" t="str">
        <f>IF(tbl_Customers[[#This Row],[total_day_minutes]]&lt;=150,"Low Usage", IF(tbl_Customers[[#This Row],[total_day_minutes]]&lt;=200,"Medium Usage", IF(tbl_Customers[[#This Row],[total_day_minutes]]&lt;=250,"High Usage","Very High Usage")))</f>
        <v>Low Usage</v>
      </c>
      <c r="AE3115" t="str">
        <f>IF(tbl_Customers[[#This Row],[total_intl_calls]]&lt;=5,"Low Calls", IF(tbl_Customers[[#This Row],[total_intl_calls]]&lt;=10, "Medium Calls", "High Calls"))</f>
        <v>Low Calls</v>
      </c>
      <c r="AF3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5" t="str">
        <f>IF(tbl_Customers[[#This Row],[Churn_Risk_Score]]&gt;=10,"High Risk", IF(tbl_Customers[[#This Row],[Churn_Risk_Score]]&gt;=5,"Medium Risk","Low Risk"))</f>
        <v>Low Risk</v>
      </c>
      <c r="AH3115">
        <f>tbl_Customers[[#This Row],[total_day_charge]] + tbl_Customers[[#This Row],[total_eve_charge]] + tbl_Customers[[#This Row],[total_night_charge]] + tbl_Customers[[#This Row],[total_intl_charge]]</f>
        <v>53.86</v>
      </c>
    </row>
    <row r="3116" spans="1:34"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t="str">
        <f>IF(tbl_Customers[[#This Row],[total_intl_charge]] &lt;= 3, "Low Charges", "High Charges")</f>
        <v>High Charges</v>
      </c>
      <c r="Z3116" t="str">
        <f>IF(tbl_Customers[[#This Row],[total_eve_calls]]&lt;=80,"Low Calls",
IF(tbl_Customers[[#This Row],[total_eve_calls]]&lt;=120,"Medium Calls","High Calls"))</f>
        <v>Medium Calls</v>
      </c>
      <c r="AA3116" t="str">
        <f>IF(tbl_Customers[[#This Row],[total_eve_charge]]&lt;=15,"Low Charges",
IF(tbl_Customers[[#This Row],[total_eve_charge]]&lt;=20,"Medium Charges","High Charges"))</f>
        <v>High Charges</v>
      </c>
      <c r="AB3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6" t="str">
        <f>IF(tbl_Customers[[#This Row],[number_vmail_messages]] = 0, "No Usage", IF(tbl_Customers[[#This Row],[number_vmail_messages]] &lt;= 20, "Low Usage", IF(tbl_Customers[[#This Row],[number_vmail_messages]] &lt;= 40, "Medium Usgae", "High Usage")))</f>
        <v>No Usage</v>
      </c>
      <c r="AD3116" t="str">
        <f>IF(tbl_Customers[[#This Row],[total_day_minutes]]&lt;=150,"Low Usage", IF(tbl_Customers[[#This Row],[total_day_minutes]]&lt;=200,"Medium Usage", IF(tbl_Customers[[#This Row],[total_day_minutes]]&lt;=250,"High Usage","Very High Usage")))</f>
        <v>Medium Usage</v>
      </c>
      <c r="AE3116" t="str">
        <f>IF(tbl_Customers[[#This Row],[total_intl_calls]]&lt;=5,"Low Calls", IF(tbl_Customers[[#This Row],[total_intl_calls]]&lt;=10, "Medium Calls", "High Calls"))</f>
        <v>Low Calls</v>
      </c>
      <c r="AF3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6" t="str">
        <f>IF(tbl_Customers[[#This Row],[Churn_Risk_Score]]&gt;=10,"High Risk", IF(tbl_Customers[[#This Row],[Churn_Risk_Score]]&gt;=5,"Medium Risk","Low Risk"))</f>
        <v>Low Risk</v>
      </c>
      <c r="AH3116">
        <f>tbl_Customers[[#This Row],[total_day_charge]] + tbl_Customers[[#This Row],[total_eve_charge]] + tbl_Customers[[#This Row],[total_night_charge]] + tbl_Customers[[#This Row],[total_intl_charge]]</f>
        <v>63.230000000000011</v>
      </c>
    </row>
    <row r="3117" spans="1:34"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t="str">
        <f>IF(tbl_Customers[[#This Row],[total_intl_charge]] &lt;= 3, "Low Charges", "High Charges")</f>
        <v>High Charges</v>
      </c>
      <c r="Z3117" t="str">
        <f>IF(tbl_Customers[[#This Row],[total_eve_calls]]&lt;=80,"Low Calls",
IF(tbl_Customers[[#This Row],[total_eve_calls]]&lt;=120,"Medium Calls","High Calls"))</f>
        <v>Low Calls</v>
      </c>
      <c r="AA3117" t="str">
        <f>IF(tbl_Customers[[#This Row],[total_eve_charge]]&lt;=15,"Low Charges",
IF(tbl_Customers[[#This Row],[total_eve_charge]]&lt;=20,"Medium Charges","High Charges"))</f>
        <v>Medium Charges</v>
      </c>
      <c r="AB3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7" t="str">
        <f>IF(tbl_Customers[[#This Row],[number_vmail_messages]] = 0, "No Usage", IF(tbl_Customers[[#This Row],[number_vmail_messages]] &lt;= 20, "Low Usage", IF(tbl_Customers[[#This Row],[number_vmail_messages]] &lt;= 40, "Medium Usgae", "High Usage")))</f>
        <v>No Usage</v>
      </c>
      <c r="AD3117" t="str">
        <f>IF(tbl_Customers[[#This Row],[total_day_minutes]]&lt;=150,"Low Usage", IF(tbl_Customers[[#This Row],[total_day_minutes]]&lt;=200,"Medium Usage", IF(tbl_Customers[[#This Row],[total_day_minutes]]&lt;=250,"High Usage","Very High Usage")))</f>
        <v>Very High Usage</v>
      </c>
      <c r="AE3117" t="str">
        <f>IF(tbl_Customers[[#This Row],[total_intl_calls]]&lt;=5,"Low Calls", IF(tbl_Customers[[#This Row],[total_intl_calls]]&lt;=10, "Medium Calls", "High Calls"))</f>
        <v>Low Calls</v>
      </c>
      <c r="AF3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17" t="str">
        <f>IF(tbl_Customers[[#This Row],[Churn_Risk_Score]]&gt;=10,"High Risk", IF(tbl_Customers[[#This Row],[Churn_Risk_Score]]&gt;=5,"Medium Risk","Low Risk"))</f>
        <v>High Risk</v>
      </c>
      <c r="AH3117">
        <f>tbl_Customers[[#This Row],[total_day_charge]] + tbl_Customers[[#This Row],[total_eve_charge]] + tbl_Customers[[#This Row],[total_night_charge]] + tbl_Customers[[#This Row],[total_intl_charge]]</f>
        <v>76.320000000000007</v>
      </c>
    </row>
    <row r="3118" spans="1:34"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t="str">
        <f>IF(tbl_Customers[[#This Row],[total_intl_charge]] &lt;= 3, "Low Charges", "High Charges")</f>
        <v>Low Charges</v>
      </c>
      <c r="Z3118" t="str">
        <f>IF(tbl_Customers[[#This Row],[total_eve_calls]]&lt;=80,"Low Calls",
IF(tbl_Customers[[#This Row],[total_eve_calls]]&lt;=120,"Medium Calls","High Calls"))</f>
        <v>Medium Calls</v>
      </c>
      <c r="AA3118" t="str">
        <f>IF(tbl_Customers[[#This Row],[total_eve_charge]]&lt;=15,"Low Charges",
IF(tbl_Customers[[#This Row],[total_eve_charge]]&lt;=20,"Medium Charges","High Charges"))</f>
        <v>Medium Charges</v>
      </c>
      <c r="AB3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8" t="str">
        <f>IF(tbl_Customers[[#This Row],[number_vmail_messages]] = 0, "No Usage", IF(tbl_Customers[[#This Row],[number_vmail_messages]] &lt;= 20, "Low Usage", IF(tbl_Customers[[#This Row],[number_vmail_messages]] &lt;= 40, "Medium Usgae", "High Usage")))</f>
        <v>No Usage</v>
      </c>
      <c r="AD3118" t="str">
        <f>IF(tbl_Customers[[#This Row],[total_day_minutes]]&lt;=150,"Low Usage", IF(tbl_Customers[[#This Row],[total_day_minutes]]&lt;=200,"Medium Usage", IF(tbl_Customers[[#This Row],[total_day_minutes]]&lt;=250,"High Usage","Very High Usage")))</f>
        <v>Low Usage</v>
      </c>
      <c r="AE3118" t="str">
        <f>IF(tbl_Customers[[#This Row],[total_intl_calls]]&lt;=5,"Low Calls", IF(tbl_Customers[[#This Row],[total_intl_calls]]&lt;=10, "Medium Calls", "High Calls"))</f>
        <v>Medium Calls</v>
      </c>
      <c r="AF3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8" t="str">
        <f>IF(tbl_Customers[[#This Row],[Churn_Risk_Score]]&gt;=10,"High Risk", IF(tbl_Customers[[#This Row],[Churn_Risk_Score]]&gt;=5,"Medium Risk","Low Risk"))</f>
        <v>Low Risk</v>
      </c>
      <c r="AH3118">
        <f>tbl_Customers[[#This Row],[total_day_charge]] + tbl_Customers[[#This Row],[total_eve_charge]] + tbl_Customers[[#This Row],[total_night_charge]] + tbl_Customers[[#This Row],[total_intl_charge]]</f>
        <v>50.9</v>
      </c>
    </row>
    <row r="3119" spans="1:34"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t="str">
        <f>IF(tbl_Customers[[#This Row],[total_intl_charge]] &lt;= 3, "Low Charges", "High Charges")</f>
        <v>High Charges</v>
      </c>
      <c r="Z3119" t="str">
        <f>IF(tbl_Customers[[#This Row],[total_eve_calls]]&lt;=80,"Low Calls",
IF(tbl_Customers[[#This Row],[total_eve_calls]]&lt;=120,"Medium Calls","High Calls"))</f>
        <v>Medium Calls</v>
      </c>
      <c r="AA3119" t="str">
        <f>IF(tbl_Customers[[#This Row],[total_eve_charge]]&lt;=15,"Low Charges",
IF(tbl_Customers[[#This Row],[total_eve_charge]]&lt;=20,"Medium Charges","High Charges"))</f>
        <v>Medium Charges</v>
      </c>
      <c r="AB3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9" t="str">
        <f>IF(tbl_Customers[[#This Row],[number_vmail_messages]] = 0, "No Usage", IF(tbl_Customers[[#This Row],[number_vmail_messages]] &lt;= 20, "Low Usage", IF(tbl_Customers[[#This Row],[number_vmail_messages]] &lt;= 40, "Medium Usgae", "High Usage")))</f>
        <v>No Usage</v>
      </c>
      <c r="AD3119" t="str">
        <f>IF(tbl_Customers[[#This Row],[total_day_minutes]]&lt;=150,"Low Usage", IF(tbl_Customers[[#This Row],[total_day_minutes]]&lt;=200,"Medium Usage", IF(tbl_Customers[[#This Row],[total_day_minutes]]&lt;=250,"High Usage","Very High Usage")))</f>
        <v>Medium Usage</v>
      </c>
      <c r="AE3119" t="str">
        <f>IF(tbl_Customers[[#This Row],[total_intl_calls]]&lt;=5,"Low Calls", IF(tbl_Customers[[#This Row],[total_intl_calls]]&lt;=10, "Medium Calls", "High Calls"))</f>
        <v>Medium Calls</v>
      </c>
      <c r="AF3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9" t="str">
        <f>IF(tbl_Customers[[#This Row],[Churn_Risk_Score]]&gt;=10,"High Risk", IF(tbl_Customers[[#This Row],[Churn_Risk_Score]]&gt;=5,"Medium Risk","Low Risk"))</f>
        <v>Low Risk</v>
      </c>
      <c r="AH3119">
        <f>tbl_Customers[[#This Row],[total_day_charge]] + tbl_Customers[[#This Row],[total_eve_charge]] + tbl_Customers[[#This Row],[total_night_charge]] + tbl_Customers[[#This Row],[total_intl_charge]]</f>
        <v>59.39</v>
      </c>
    </row>
    <row r="3120" spans="1:34"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t="str">
        <f>IF(tbl_Customers[[#This Row],[total_intl_charge]] &lt;= 3, "Low Charges", "High Charges")</f>
        <v>High Charges</v>
      </c>
      <c r="Z3120" t="str">
        <f>IF(tbl_Customers[[#This Row],[total_eve_calls]]&lt;=80,"Low Calls",
IF(tbl_Customers[[#This Row],[total_eve_calls]]&lt;=120,"Medium Calls","High Calls"))</f>
        <v>Medium Calls</v>
      </c>
      <c r="AA3120" t="str">
        <f>IF(tbl_Customers[[#This Row],[total_eve_charge]]&lt;=15,"Low Charges",
IF(tbl_Customers[[#This Row],[total_eve_charge]]&lt;=20,"Medium Charges","High Charges"))</f>
        <v>High Charges</v>
      </c>
      <c r="AB3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0" t="str">
        <f>IF(tbl_Customers[[#This Row],[number_vmail_messages]] = 0, "No Usage", IF(tbl_Customers[[#This Row],[number_vmail_messages]] &lt;= 20, "Low Usage", IF(tbl_Customers[[#This Row],[number_vmail_messages]] &lt;= 40, "Medium Usgae", "High Usage")))</f>
        <v>No Usage</v>
      </c>
      <c r="AD3120" t="str">
        <f>IF(tbl_Customers[[#This Row],[total_day_minutes]]&lt;=150,"Low Usage", IF(tbl_Customers[[#This Row],[total_day_minutes]]&lt;=200,"Medium Usage", IF(tbl_Customers[[#This Row],[total_day_minutes]]&lt;=250,"High Usage","Very High Usage")))</f>
        <v>Low Usage</v>
      </c>
      <c r="AE3120" t="str">
        <f>IF(tbl_Customers[[#This Row],[total_intl_calls]]&lt;=5,"Low Calls", IF(tbl_Customers[[#This Row],[total_intl_calls]]&lt;=10, "Medium Calls", "High Calls"))</f>
        <v>Low Calls</v>
      </c>
      <c r="AF3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0" t="str">
        <f>IF(tbl_Customers[[#This Row],[Churn_Risk_Score]]&gt;=10,"High Risk", IF(tbl_Customers[[#This Row],[Churn_Risk_Score]]&gt;=5,"Medium Risk","Low Risk"))</f>
        <v>Low Risk</v>
      </c>
      <c r="AH3120">
        <f>tbl_Customers[[#This Row],[total_day_charge]] + tbl_Customers[[#This Row],[total_eve_charge]] + tbl_Customers[[#This Row],[total_night_charge]] + tbl_Customers[[#This Row],[total_intl_charge]]</f>
        <v>50.84</v>
      </c>
    </row>
    <row r="3121" spans="1:34"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t="str">
        <f>IF(tbl_Customers[[#This Row],[total_intl_charge]] &lt;= 3, "Low Charges", "High Charges")</f>
        <v>High Charges</v>
      </c>
      <c r="Z3121" t="str">
        <f>IF(tbl_Customers[[#This Row],[total_eve_calls]]&lt;=80,"Low Calls",
IF(tbl_Customers[[#This Row],[total_eve_calls]]&lt;=120,"Medium Calls","High Calls"))</f>
        <v>Medium Calls</v>
      </c>
      <c r="AA3121" t="str">
        <f>IF(tbl_Customers[[#This Row],[total_eve_charge]]&lt;=15,"Low Charges",
IF(tbl_Customers[[#This Row],[total_eve_charge]]&lt;=20,"Medium Charges","High Charges"))</f>
        <v>High Charges</v>
      </c>
      <c r="AB3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1" t="str">
        <f>IF(tbl_Customers[[#This Row],[number_vmail_messages]] = 0, "No Usage", IF(tbl_Customers[[#This Row],[number_vmail_messages]] &lt;= 20, "Low Usage", IF(tbl_Customers[[#This Row],[number_vmail_messages]] &lt;= 40, "Medium Usgae", "High Usage")))</f>
        <v>No Usage</v>
      </c>
      <c r="AD3121" t="str">
        <f>IF(tbl_Customers[[#This Row],[total_day_minutes]]&lt;=150,"Low Usage", IF(tbl_Customers[[#This Row],[total_day_minutes]]&lt;=200,"Medium Usage", IF(tbl_Customers[[#This Row],[total_day_minutes]]&lt;=250,"High Usage","Very High Usage")))</f>
        <v>Low Usage</v>
      </c>
      <c r="AE3121" t="str">
        <f>IF(tbl_Customers[[#This Row],[total_intl_calls]]&lt;=5,"Low Calls", IF(tbl_Customers[[#This Row],[total_intl_calls]]&lt;=10, "Medium Calls", "High Calls"))</f>
        <v>Low Calls</v>
      </c>
      <c r="AF3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1" t="str">
        <f>IF(tbl_Customers[[#This Row],[Churn_Risk_Score]]&gt;=10,"High Risk", IF(tbl_Customers[[#This Row],[Churn_Risk_Score]]&gt;=5,"Medium Risk","Low Risk"))</f>
        <v>Low Risk</v>
      </c>
      <c r="AH3121">
        <f>tbl_Customers[[#This Row],[total_day_charge]] + tbl_Customers[[#This Row],[total_eve_charge]] + tbl_Customers[[#This Row],[total_night_charge]] + tbl_Customers[[#This Row],[total_intl_charge]]</f>
        <v>65.540000000000006</v>
      </c>
    </row>
    <row r="3122" spans="1:34"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t="str">
        <f>IF(tbl_Customers[[#This Row],[total_intl_charge]] &lt;= 3, "Low Charges", "High Charges")</f>
        <v>Low Charges</v>
      </c>
      <c r="Z3122" t="str">
        <f>IF(tbl_Customers[[#This Row],[total_eve_calls]]&lt;=80,"Low Calls",
IF(tbl_Customers[[#This Row],[total_eve_calls]]&lt;=120,"Medium Calls","High Calls"))</f>
        <v>Medium Calls</v>
      </c>
      <c r="AA3122" t="str">
        <f>IF(tbl_Customers[[#This Row],[total_eve_charge]]&lt;=15,"Low Charges",
IF(tbl_Customers[[#This Row],[total_eve_charge]]&lt;=20,"Medium Charges","High Charges"))</f>
        <v>Low Charges</v>
      </c>
      <c r="AB3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2" t="str">
        <f>IF(tbl_Customers[[#This Row],[number_vmail_messages]] = 0, "No Usage", IF(tbl_Customers[[#This Row],[number_vmail_messages]] &lt;= 20, "Low Usage", IF(tbl_Customers[[#This Row],[number_vmail_messages]] &lt;= 40, "Medium Usgae", "High Usage")))</f>
        <v>No Usage</v>
      </c>
      <c r="AD3122" t="str">
        <f>IF(tbl_Customers[[#This Row],[total_day_minutes]]&lt;=150,"Low Usage", IF(tbl_Customers[[#This Row],[total_day_minutes]]&lt;=200,"Medium Usage", IF(tbl_Customers[[#This Row],[total_day_minutes]]&lt;=250,"High Usage","Very High Usage")))</f>
        <v>Low Usage</v>
      </c>
      <c r="AE3122" t="str">
        <f>IF(tbl_Customers[[#This Row],[total_intl_calls]]&lt;=5,"Low Calls", IF(tbl_Customers[[#This Row],[total_intl_calls]]&lt;=10, "Medium Calls", "High Calls"))</f>
        <v>Medium Calls</v>
      </c>
      <c r="AF3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2" t="str">
        <f>IF(tbl_Customers[[#This Row],[Churn_Risk_Score]]&gt;=10,"High Risk", IF(tbl_Customers[[#This Row],[Churn_Risk_Score]]&gt;=5,"Medium Risk","Low Risk"))</f>
        <v>Low Risk</v>
      </c>
      <c r="AH3122">
        <f>tbl_Customers[[#This Row],[total_day_charge]] + tbl_Customers[[#This Row],[total_eve_charge]] + tbl_Customers[[#This Row],[total_night_charge]] + tbl_Customers[[#This Row],[total_intl_charge]]</f>
        <v>50.63000000000001</v>
      </c>
    </row>
    <row r="3123" spans="1:34"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t="str">
        <f>IF(tbl_Customers[[#This Row],[total_intl_charge]] &lt;= 3, "Low Charges", "High Charges")</f>
        <v>Low Charges</v>
      </c>
      <c r="Z3123" t="str">
        <f>IF(tbl_Customers[[#This Row],[total_eve_calls]]&lt;=80,"Low Calls",
IF(tbl_Customers[[#This Row],[total_eve_calls]]&lt;=120,"Medium Calls","High Calls"))</f>
        <v>Medium Calls</v>
      </c>
      <c r="AA3123" t="str">
        <f>IF(tbl_Customers[[#This Row],[total_eve_charge]]&lt;=15,"Low Charges",
IF(tbl_Customers[[#This Row],[total_eve_charge]]&lt;=20,"Medium Charges","High Charges"))</f>
        <v>Medium Charges</v>
      </c>
      <c r="AB3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3" t="str">
        <f>IF(tbl_Customers[[#This Row],[number_vmail_messages]] = 0, "No Usage", IF(tbl_Customers[[#This Row],[number_vmail_messages]] &lt;= 20, "Low Usage", IF(tbl_Customers[[#This Row],[number_vmail_messages]] &lt;= 40, "Medium Usgae", "High Usage")))</f>
        <v>No Usage</v>
      </c>
      <c r="AD3123" t="str">
        <f>IF(tbl_Customers[[#This Row],[total_day_minutes]]&lt;=150,"Low Usage", IF(tbl_Customers[[#This Row],[total_day_minutes]]&lt;=200,"Medium Usage", IF(tbl_Customers[[#This Row],[total_day_minutes]]&lt;=250,"High Usage","Very High Usage")))</f>
        <v>Low Usage</v>
      </c>
      <c r="AE3123" t="str">
        <f>IF(tbl_Customers[[#This Row],[total_intl_calls]]&lt;=5,"Low Calls", IF(tbl_Customers[[#This Row],[total_intl_calls]]&lt;=10, "Medium Calls", "High Calls"))</f>
        <v>Low Calls</v>
      </c>
      <c r="AF3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3" t="str">
        <f>IF(tbl_Customers[[#This Row],[Churn_Risk_Score]]&gt;=10,"High Risk", IF(tbl_Customers[[#This Row],[Churn_Risk_Score]]&gt;=5,"Medium Risk","Low Risk"))</f>
        <v>Low Risk</v>
      </c>
      <c r="AH3123">
        <f>tbl_Customers[[#This Row],[total_day_charge]] + tbl_Customers[[#This Row],[total_eve_charge]] + tbl_Customers[[#This Row],[total_night_charge]] + tbl_Customers[[#This Row],[total_intl_charge]]</f>
        <v>50.59</v>
      </c>
    </row>
    <row r="3124" spans="1:34"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t="str">
        <f>IF(tbl_Customers[[#This Row],[total_intl_charge]] &lt;= 3, "Low Charges", "High Charges")</f>
        <v>Low Charges</v>
      </c>
      <c r="Z3124" t="str">
        <f>IF(tbl_Customers[[#This Row],[total_eve_calls]]&lt;=80,"Low Calls",
IF(tbl_Customers[[#This Row],[total_eve_calls]]&lt;=120,"Medium Calls","High Calls"))</f>
        <v>High Calls</v>
      </c>
      <c r="AA3124" t="str">
        <f>IF(tbl_Customers[[#This Row],[total_eve_charge]]&lt;=15,"Low Charges",
IF(tbl_Customers[[#This Row],[total_eve_charge]]&lt;=20,"Medium Charges","High Charges"))</f>
        <v>Low Charges</v>
      </c>
      <c r="AB3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4" t="str">
        <f>IF(tbl_Customers[[#This Row],[number_vmail_messages]] = 0, "No Usage", IF(tbl_Customers[[#This Row],[number_vmail_messages]] &lt;= 20, "Low Usage", IF(tbl_Customers[[#This Row],[number_vmail_messages]] &lt;= 40, "Medium Usgae", "High Usage")))</f>
        <v>No Usage</v>
      </c>
      <c r="AD3124" t="str">
        <f>IF(tbl_Customers[[#This Row],[total_day_minutes]]&lt;=150,"Low Usage", IF(tbl_Customers[[#This Row],[total_day_minutes]]&lt;=200,"Medium Usage", IF(tbl_Customers[[#This Row],[total_day_minutes]]&lt;=250,"High Usage","Very High Usage")))</f>
        <v>Very High Usage</v>
      </c>
      <c r="AE3124" t="str">
        <f>IF(tbl_Customers[[#This Row],[total_intl_calls]]&lt;=5,"Low Calls", IF(tbl_Customers[[#This Row],[total_intl_calls]]&lt;=10, "Medium Calls", "High Calls"))</f>
        <v>Low Calls</v>
      </c>
      <c r="AF3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124" t="str">
        <f>IF(tbl_Customers[[#This Row],[Churn_Risk_Score]]&gt;=10,"High Risk", IF(tbl_Customers[[#This Row],[Churn_Risk_Score]]&gt;=5,"Medium Risk","Low Risk"))</f>
        <v>Medium Risk</v>
      </c>
      <c r="AH3124">
        <f>tbl_Customers[[#This Row],[total_day_charge]] + tbl_Customers[[#This Row],[total_eve_charge]] + tbl_Customers[[#This Row],[total_night_charge]] + tbl_Customers[[#This Row],[total_intl_charge]]</f>
        <v>72.930000000000007</v>
      </c>
    </row>
    <row r="3125" spans="1:34"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t="str">
        <f>IF(tbl_Customers[[#This Row],[total_intl_charge]] &lt;= 3, "Low Charges", "High Charges")</f>
        <v>High Charges</v>
      </c>
      <c r="Z3125" t="str">
        <f>IF(tbl_Customers[[#This Row],[total_eve_calls]]&lt;=80,"Low Calls",
IF(tbl_Customers[[#This Row],[total_eve_calls]]&lt;=120,"Medium Calls","High Calls"))</f>
        <v>Low Calls</v>
      </c>
      <c r="AA3125" t="str">
        <f>IF(tbl_Customers[[#This Row],[total_eve_charge]]&lt;=15,"Low Charges",
IF(tbl_Customers[[#This Row],[total_eve_charge]]&lt;=20,"Medium Charges","High Charges"))</f>
        <v>Low Charges</v>
      </c>
      <c r="AB3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5" t="str">
        <f>IF(tbl_Customers[[#This Row],[number_vmail_messages]] = 0, "No Usage", IF(tbl_Customers[[#This Row],[number_vmail_messages]] &lt;= 20, "Low Usage", IF(tbl_Customers[[#This Row],[number_vmail_messages]] &lt;= 40, "Medium Usgae", "High Usage")))</f>
        <v>Low Usage</v>
      </c>
      <c r="AD3125" t="str">
        <f>IF(tbl_Customers[[#This Row],[total_day_minutes]]&lt;=150,"Low Usage", IF(tbl_Customers[[#This Row],[total_day_minutes]]&lt;=200,"Medium Usage", IF(tbl_Customers[[#This Row],[total_day_minutes]]&lt;=250,"High Usage","Very High Usage")))</f>
        <v>Low Usage</v>
      </c>
      <c r="AE3125" t="str">
        <f>IF(tbl_Customers[[#This Row],[total_intl_calls]]&lt;=5,"Low Calls", IF(tbl_Customers[[#This Row],[total_intl_calls]]&lt;=10, "Medium Calls", "High Calls"))</f>
        <v>Low Calls</v>
      </c>
      <c r="AF3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25" t="str">
        <f>IF(tbl_Customers[[#This Row],[Churn_Risk_Score]]&gt;=10,"High Risk", IF(tbl_Customers[[#This Row],[Churn_Risk_Score]]&gt;=5,"Medium Risk","Low Risk"))</f>
        <v>Low Risk</v>
      </c>
      <c r="AH3125">
        <f>tbl_Customers[[#This Row],[total_day_charge]] + tbl_Customers[[#This Row],[total_eve_charge]] + tbl_Customers[[#This Row],[total_night_charge]] + tbl_Customers[[#This Row],[total_intl_charge]]</f>
        <v>34.209999999999994</v>
      </c>
    </row>
    <row r="3126" spans="1:34"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t="str">
        <f>IF(tbl_Customers[[#This Row],[total_intl_charge]] &lt;= 3, "Low Charges", "High Charges")</f>
        <v>Low Charges</v>
      </c>
      <c r="Z3126" t="str">
        <f>IF(tbl_Customers[[#This Row],[total_eve_calls]]&lt;=80,"Low Calls",
IF(tbl_Customers[[#This Row],[total_eve_calls]]&lt;=120,"Medium Calls","High Calls"))</f>
        <v>Low Calls</v>
      </c>
      <c r="AA3126" t="str">
        <f>IF(tbl_Customers[[#This Row],[total_eve_charge]]&lt;=15,"Low Charges",
IF(tbl_Customers[[#This Row],[total_eve_charge]]&lt;=20,"Medium Charges","High Charges"))</f>
        <v>High Charges</v>
      </c>
      <c r="AB3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6" t="str">
        <f>IF(tbl_Customers[[#This Row],[number_vmail_messages]] = 0, "No Usage", IF(tbl_Customers[[#This Row],[number_vmail_messages]] &lt;= 20, "Low Usage", IF(tbl_Customers[[#This Row],[number_vmail_messages]] &lt;= 40, "Medium Usgae", "High Usage")))</f>
        <v>No Usage</v>
      </c>
      <c r="AD3126" t="str">
        <f>IF(tbl_Customers[[#This Row],[total_day_minutes]]&lt;=150,"Low Usage", IF(tbl_Customers[[#This Row],[total_day_minutes]]&lt;=200,"Medium Usage", IF(tbl_Customers[[#This Row],[total_day_minutes]]&lt;=250,"High Usage","Very High Usage")))</f>
        <v>Low Usage</v>
      </c>
      <c r="AE3126" t="str">
        <f>IF(tbl_Customers[[#This Row],[total_intl_calls]]&lt;=5,"Low Calls", IF(tbl_Customers[[#This Row],[total_intl_calls]]&lt;=10, "Medium Calls", "High Calls"))</f>
        <v>Medium Calls</v>
      </c>
      <c r="AF3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6" t="str">
        <f>IF(tbl_Customers[[#This Row],[Churn_Risk_Score]]&gt;=10,"High Risk", IF(tbl_Customers[[#This Row],[Churn_Risk_Score]]&gt;=5,"Medium Risk","Low Risk"))</f>
        <v>Low Risk</v>
      </c>
      <c r="AH3126">
        <f>tbl_Customers[[#This Row],[total_day_charge]] + tbl_Customers[[#This Row],[total_eve_charge]] + tbl_Customers[[#This Row],[total_night_charge]] + tbl_Customers[[#This Row],[total_intl_charge]]</f>
        <v>57.730000000000004</v>
      </c>
    </row>
    <row r="3127" spans="1:34"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t="str">
        <f>IF(tbl_Customers[[#This Row],[total_intl_charge]] &lt;= 3, "Low Charges", "High Charges")</f>
        <v>Low Charges</v>
      </c>
      <c r="Z3127" t="str">
        <f>IF(tbl_Customers[[#This Row],[total_eve_calls]]&lt;=80,"Low Calls",
IF(tbl_Customers[[#This Row],[total_eve_calls]]&lt;=120,"Medium Calls","High Calls"))</f>
        <v>Medium Calls</v>
      </c>
      <c r="AA3127" t="str">
        <f>IF(tbl_Customers[[#This Row],[total_eve_charge]]&lt;=15,"Low Charges",
IF(tbl_Customers[[#This Row],[total_eve_charge]]&lt;=20,"Medium Charges","High Charges"))</f>
        <v>High Charges</v>
      </c>
      <c r="AB3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7" t="str">
        <f>IF(tbl_Customers[[#This Row],[number_vmail_messages]] = 0, "No Usage", IF(tbl_Customers[[#This Row],[number_vmail_messages]] &lt;= 20, "Low Usage", IF(tbl_Customers[[#This Row],[number_vmail_messages]] &lt;= 40, "Medium Usgae", "High Usage")))</f>
        <v>Medium Usgae</v>
      </c>
      <c r="AD3127" t="str">
        <f>IF(tbl_Customers[[#This Row],[total_day_minutes]]&lt;=150,"Low Usage", IF(tbl_Customers[[#This Row],[total_day_minutes]]&lt;=200,"Medium Usage", IF(tbl_Customers[[#This Row],[total_day_minutes]]&lt;=250,"High Usage","Very High Usage")))</f>
        <v>Medium Usage</v>
      </c>
      <c r="AE3127" t="str">
        <f>IF(tbl_Customers[[#This Row],[total_intl_calls]]&lt;=5,"Low Calls", IF(tbl_Customers[[#This Row],[total_intl_calls]]&lt;=10, "Medium Calls", "High Calls"))</f>
        <v>Low Calls</v>
      </c>
      <c r="AF3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7" t="str">
        <f>IF(tbl_Customers[[#This Row],[Churn_Risk_Score]]&gt;=10,"High Risk", IF(tbl_Customers[[#This Row],[Churn_Risk_Score]]&gt;=5,"Medium Risk","Low Risk"))</f>
        <v>Low Risk</v>
      </c>
      <c r="AH3127">
        <f>tbl_Customers[[#This Row],[total_day_charge]] + tbl_Customers[[#This Row],[total_eve_charge]] + tbl_Customers[[#This Row],[total_night_charge]] + tbl_Customers[[#This Row],[total_intl_charge]]</f>
        <v>66.67</v>
      </c>
    </row>
    <row r="3128" spans="1:34"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t="str">
        <f>IF(tbl_Customers[[#This Row],[total_intl_charge]] &lt;= 3, "Low Charges", "High Charges")</f>
        <v>Low Charges</v>
      </c>
      <c r="Z3128" t="str">
        <f>IF(tbl_Customers[[#This Row],[total_eve_calls]]&lt;=80,"Low Calls",
IF(tbl_Customers[[#This Row],[total_eve_calls]]&lt;=120,"Medium Calls","High Calls"))</f>
        <v>Low Calls</v>
      </c>
      <c r="AA3128" t="str">
        <f>IF(tbl_Customers[[#This Row],[total_eve_charge]]&lt;=15,"Low Charges",
IF(tbl_Customers[[#This Row],[total_eve_charge]]&lt;=20,"Medium Charges","High Charges"))</f>
        <v>Medium Charges</v>
      </c>
      <c r="AB3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28" t="str">
        <f>IF(tbl_Customers[[#This Row],[number_vmail_messages]] = 0, "No Usage", IF(tbl_Customers[[#This Row],[number_vmail_messages]] &lt;= 20, "Low Usage", IF(tbl_Customers[[#This Row],[number_vmail_messages]] &lt;= 40, "Medium Usgae", "High Usage")))</f>
        <v>No Usage</v>
      </c>
      <c r="AD3128" t="str">
        <f>IF(tbl_Customers[[#This Row],[total_day_minutes]]&lt;=150,"Low Usage", IF(tbl_Customers[[#This Row],[total_day_minutes]]&lt;=200,"Medium Usage", IF(tbl_Customers[[#This Row],[total_day_minutes]]&lt;=250,"High Usage","Very High Usage")))</f>
        <v>Low Usage</v>
      </c>
      <c r="AE3128" t="str">
        <f>IF(tbl_Customers[[#This Row],[total_intl_calls]]&lt;=5,"Low Calls", IF(tbl_Customers[[#This Row],[total_intl_calls]]&lt;=10, "Medium Calls", "High Calls"))</f>
        <v>Low Calls</v>
      </c>
      <c r="AF3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8" t="str">
        <f>IF(tbl_Customers[[#This Row],[Churn_Risk_Score]]&gt;=10,"High Risk", IF(tbl_Customers[[#This Row],[Churn_Risk_Score]]&gt;=5,"Medium Risk","Low Risk"))</f>
        <v>Low Risk</v>
      </c>
      <c r="AH3128">
        <f>tbl_Customers[[#This Row],[total_day_charge]] + tbl_Customers[[#This Row],[total_eve_charge]] + tbl_Customers[[#This Row],[total_night_charge]] + tbl_Customers[[#This Row],[total_intl_charge]]</f>
        <v>42.230000000000004</v>
      </c>
    </row>
    <row r="3129" spans="1:34"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t="str">
        <f>IF(tbl_Customers[[#This Row],[total_intl_charge]] &lt;= 3, "Low Charges", "High Charges")</f>
        <v>Low Charges</v>
      </c>
      <c r="Z3129" t="str">
        <f>IF(tbl_Customers[[#This Row],[total_eve_calls]]&lt;=80,"Low Calls",
IF(tbl_Customers[[#This Row],[total_eve_calls]]&lt;=120,"Medium Calls","High Calls"))</f>
        <v>High Calls</v>
      </c>
      <c r="AA3129" t="str">
        <f>IF(tbl_Customers[[#This Row],[total_eve_charge]]&lt;=15,"Low Charges",
IF(tbl_Customers[[#This Row],[total_eve_charge]]&lt;=20,"Medium Charges","High Charges"))</f>
        <v>Low Charges</v>
      </c>
      <c r="AB3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9" t="str">
        <f>IF(tbl_Customers[[#This Row],[number_vmail_messages]] = 0, "No Usage", IF(tbl_Customers[[#This Row],[number_vmail_messages]] &lt;= 20, "Low Usage", IF(tbl_Customers[[#This Row],[number_vmail_messages]] &lt;= 40, "Medium Usgae", "High Usage")))</f>
        <v>No Usage</v>
      </c>
      <c r="AD3129" t="str">
        <f>IF(tbl_Customers[[#This Row],[total_day_minutes]]&lt;=150,"Low Usage", IF(tbl_Customers[[#This Row],[total_day_minutes]]&lt;=200,"Medium Usage", IF(tbl_Customers[[#This Row],[total_day_minutes]]&lt;=250,"High Usage","Very High Usage")))</f>
        <v>Medium Usage</v>
      </c>
      <c r="AE3129" t="str">
        <f>IF(tbl_Customers[[#This Row],[total_intl_calls]]&lt;=5,"Low Calls", IF(tbl_Customers[[#This Row],[total_intl_calls]]&lt;=10, "Medium Calls", "High Calls"))</f>
        <v>Low Calls</v>
      </c>
      <c r="AF3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9" t="str">
        <f>IF(tbl_Customers[[#This Row],[Churn_Risk_Score]]&gt;=10,"High Risk", IF(tbl_Customers[[#This Row],[Churn_Risk_Score]]&gt;=5,"Medium Risk","Low Risk"))</f>
        <v>Low Risk</v>
      </c>
      <c r="AH3129">
        <f>tbl_Customers[[#This Row],[total_day_charge]] + tbl_Customers[[#This Row],[total_eve_charge]] + tbl_Customers[[#This Row],[total_night_charge]] + tbl_Customers[[#This Row],[total_intl_charge]]</f>
        <v>45.440000000000005</v>
      </c>
    </row>
    <row r="3130" spans="1:34"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t="str">
        <f>IF(tbl_Customers[[#This Row],[total_intl_charge]] &lt;= 3, "Low Charges", "High Charges")</f>
        <v>High Charges</v>
      </c>
      <c r="Z3130" t="str">
        <f>IF(tbl_Customers[[#This Row],[total_eve_calls]]&lt;=80,"Low Calls",
IF(tbl_Customers[[#This Row],[total_eve_calls]]&lt;=120,"Medium Calls","High Calls"))</f>
        <v>Medium Calls</v>
      </c>
      <c r="AA3130" t="str">
        <f>IF(tbl_Customers[[#This Row],[total_eve_charge]]&lt;=15,"Low Charges",
IF(tbl_Customers[[#This Row],[total_eve_charge]]&lt;=20,"Medium Charges","High Charges"))</f>
        <v>Medium Charges</v>
      </c>
      <c r="AB3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0" t="str">
        <f>IF(tbl_Customers[[#This Row],[number_vmail_messages]] = 0, "No Usage", IF(tbl_Customers[[#This Row],[number_vmail_messages]] &lt;= 20, "Low Usage", IF(tbl_Customers[[#This Row],[number_vmail_messages]] &lt;= 40, "Medium Usgae", "High Usage")))</f>
        <v>No Usage</v>
      </c>
      <c r="AD3130" t="str">
        <f>IF(tbl_Customers[[#This Row],[total_day_minutes]]&lt;=150,"Low Usage", IF(tbl_Customers[[#This Row],[total_day_minutes]]&lt;=200,"Medium Usage", IF(tbl_Customers[[#This Row],[total_day_minutes]]&lt;=250,"High Usage","Very High Usage")))</f>
        <v>Medium Usage</v>
      </c>
      <c r="AE3130" t="str">
        <f>IF(tbl_Customers[[#This Row],[total_intl_calls]]&lt;=5,"Low Calls", IF(tbl_Customers[[#This Row],[total_intl_calls]]&lt;=10, "Medium Calls", "High Calls"))</f>
        <v>Medium Calls</v>
      </c>
      <c r="AF3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0" t="str">
        <f>IF(tbl_Customers[[#This Row],[Churn_Risk_Score]]&gt;=10,"High Risk", IF(tbl_Customers[[#This Row],[Churn_Risk_Score]]&gt;=5,"Medium Risk","Low Risk"))</f>
        <v>Low Risk</v>
      </c>
      <c r="AH3130">
        <f>tbl_Customers[[#This Row],[total_day_charge]] + tbl_Customers[[#This Row],[total_eve_charge]] + tbl_Customers[[#This Row],[total_night_charge]] + tbl_Customers[[#This Row],[total_intl_charge]]</f>
        <v>58</v>
      </c>
    </row>
    <row r="3131" spans="1:34"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t="str">
        <f>IF(tbl_Customers[[#This Row],[total_intl_charge]] &lt;= 3, "Low Charges", "High Charges")</f>
        <v>Low Charges</v>
      </c>
      <c r="Z3131" t="str">
        <f>IF(tbl_Customers[[#This Row],[total_eve_calls]]&lt;=80,"Low Calls",
IF(tbl_Customers[[#This Row],[total_eve_calls]]&lt;=120,"Medium Calls","High Calls"))</f>
        <v>Medium Calls</v>
      </c>
      <c r="AA3131" t="str">
        <f>IF(tbl_Customers[[#This Row],[total_eve_charge]]&lt;=15,"Low Charges",
IF(tbl_Customers[[#This Row],[total_eve_charge]]&lt;=20,"Medium Charges","High Charges"))</f>
        <v>Low Charges</v>
      </c>
      <c r="AB3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1" t="str">
        <f>IF(tbl_Customers[[#This Row],[number_vmail_messages]] = 0, "No Usage", IF(tbl_Customers[[#This Row],[number_vmail_messages]] &lt;= 20, "Low Usage", IF(tbl_Customers[[#This Row],[number_vmail_messages]] &lt;= 40, "Medium Usgae", "High Usage")))</f>
        <v>No Usage</v>
      </c>
      <c r="AD3131" t="str">
        <f>IF(tbl_Customers[[#This Row],[total_day_minutes]]&lt;=150,"Low Usage", IF(tbl_Customers[[#This Row],[total_day_minutes]]&lt;=200,"Medium Usage", IF(tbl_Customers[[#This Row],[total_day_minutes]]&lt;=250,"High Usage","Very High Usage")))</f>
        <v>High Usage</v>
      </c>
      <c r="AE3131" t="str">
        <f>IF(tbl_Customers[[#This Row],[total_intl_calls]]&lt;=5,"Low Calls", IF(tbl_Customers[[#This Row],[total_intl_calls]]&lt;=10, "Medium Calls", "High Calls"))</f>
        <v>Low Calls</v>
      </c>
      <c r="AF3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1" t="str">
        <f>IF(tbl_Customers[[#This Row],[Churn_Risk_Score]]&gt;=10,"High Risk", IF(tbl_Customers[[#This Row],[Churn_Risk_Score]]&gt;=5,"Medium Risk","Low Risk"))</f>
        <v>Low Risk</v>
      </c>
      <c r="AH3131">
        <f>tbl_Customers[[#This Row],[total_day_charge]] + tbl_Customers[[#This Row],[total_eve_charge]] + tbl_Customers[[#This Row],[total_night_charge]] + tbl_Customers[[#This Row],[total_intl_charge]]</f>
        <v>68.12</v>
      </c>
    </row>
    <row r="3132" spans="1:34"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t="str">
        <f>IF(tbl_Customers[[#This Row],[total_intl_charge]] &lt;= 3, "Low Charges", "High Charges")</f>
        <v>Low Charges</v>
      </c>
      <c r="Z3132" t="str">
        <f>IF(tbl_Customers[[#This Row],[total_eve_calls]]&lt;=80,"Low Calls",
IF(tbl_Customers[[#This Row],[total_eve_calls]]&lt;=120,"Medium Calls","High Calls"))</f>
        <v>Medium Calls</v>
      </c>
      <c r="AA3132" t="str">
        <f>IF(tbl_Customers[[#This Row],[total_eve_charge]]&lt;=15,"Low Charges",
IF(tbl_Customers[[#This Row],[total_eve_charge]]&lt;=20,"Medium Charges","High Charges"))</f>
        <v>Medium Charges</v>
      </c>
      <c r="AB3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2" t="str">
        <f>IF(tbl_Customers[[#This Row],[number_vmail_messages]] = 0, "No Usage", IF(tbl_Customers[[#This Row],[number_vmail_messages]] &lt;= 20, "Low Usage", IF(tbl_Customers[[#This Row],[number_vmail_messages]] &lt;= 40, "Medium Usgae", "High Usage")))</f>
        <v>No Usage</v>
      </c>
      <c r="AD3132" t="str">
        <f>IF(tbl_Customers[[#This Row],[total_day_minutes]]&lt;=150,"Low Usage", IF(tbl_Customers[[#This Row],[total_day_minutes]]&lt;=200,"Medium Usage", IF(tbl_Customers[[#This Row],[total_day_minutes]]&lt;=250,"High Usage","Very High Usage")))</f>
        <v>High Usage</v>
      </c>
      <c r="AE3132" t="str">
        <f>IF(tbl_Customers[[#This Row],[total_intl_calls]]&lt;=5,"Low Calls", IF(tbl_Customers[[#This Row],[total_intl_calls]]&lt;=10, "Medium Calls", "High Calls"))</f>
        <v>Low Calls</v>
      </c>
      <c r="AF3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2" t="str">
        <f>IF(tbl_Customers[[#This Row],[Churn_Risk_Score]]&gt;=10,"High Risk", IF(tbl_Customers[[#This Row],[Churn_Risk_Score]]&gt;=5,"Medium Risk","Low Risk"))</f>
        <v>Low Risk</v>
      </c>
      <c r="AH3132">
        <f>tbl_Customers[[#This Row],[total_day_charge]] + tbl_Customers[[#This Row],[total_eve_charge]] + tbl_Customers[[#This Row],[total_night_charge]] + tbl_Customers[[#This Row],[total_intl_charge]]</f>
        <v>63.149999999999991</v>
      </c>
    </row>
    <row r="3133" spans="1:34"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t="str">
        <f>IF(tbl_Customers[[#This Row],[total_intl_charge]] &lt;= 3, "Low Charges", "High Charges")</f>
        <v>Low Charges</v>
      </c>
      <c r="Z3133" t="str">
        <f>IF(tbl_Customers[[#This Row],[total_eve_calls]]&lt;=80,"Low Calls",
IF(tbl_Customers[[#This Row],[total_eve_calls]]&lt;=120,"Medium Calls","High Calls"))</f>
        <v>Medium Calls</v>
      </c>
      <c r="AA3133" t="str">
        <f>IF(tbl_Customers[[#This Row],[total_eve_charge]]&lt;=15,"Low Charges",
IF(tbl_Customers[[#This Row],[total_eve_charge]]&lt;=20,"Medium Charges","High Charges"))</f>
        <v>High Charges</v>
      </c>
      <c r="AB3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3" t="str">
        <f>IF(tbl_Customers[[#This Row],[number_vmail_messages]] = 0, "No Usage", IF(tbl_Customers[[#This Row],[number_vmail_messages]] &lt;= 20, "Low Usage", IF(tbl_Customers[[#This Row],[number_vmail_messages]] &lt;= 40, "Medium Usgae", "High Usage")))</f>
        <v>No Usage</v>
      </c>
      <c r="AD3133" t="str">
        <f>IF(tbl_Customers[[#This Row],[total_day_minutes]]&lt;=150,"Low Usage", IF(tbl_Customers[[#This Row],[total_day_minutes]]&lt;=200,"Medium Usage", IF(tbl_Customers[[#This Row],[total_day_minutes]]&lt;=250,"High Usage","Very High Usage")))</f>
        <v>Low Usage</v>
      </c>
      <c r="AE3133" t="str">
        <f>IF(tbl_Customers[[#This Row],[total_intl_calls]]&lt;=5,"Low Calls", IF(tbl_Customers[[#This Row],[total_intl_calls]]&lt;=10, "Medium Calls", "High Calls"))</f>
        <v>Low Calls</v>
      </c>
      <c r="AF3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3" t="str">
        <f>IF(tbl_Customers[[#This Row],[Churn_Risk_Score]]&gt;=10,"High Risk", IF(tbl_Customers[[#This Row],[Churn_Risk_Score]]&gt;=5,"Medium Risk","Low Risk"))</f>
        <v>Low Risk</v>
      </c>
      <c r="AH3133">
        <f>tbl_Customers[[#This Row],[total_day_charge]] + tbl_Customers[[#This Row],[total_eve_charge]] + tbl_Customers[[#This Row],[total_night_charge]] + tbl_Customers[[#This Row],[total_intl_charge]]</f>
        <v>54.2</v>
      </c>
    </row>
    <row r="3134" spans="1:34"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t="str">
        <f>IF(tbl_Customers[[#This Row],[total_intl_charge]] &lt;= 3, "Low Charges", "High Charges")</f>
        <v>Low Charges</v>
      </c>
      <c r="Z3134" t="str">
        <f>IF(tbl_Customers[[#This Row],[total_eve_calls]]&lt;=80,"Low Calls",
IF(tbl_Customers[[#This Row],[total_eve_calls]]&lt;=120,"Medium Calls","High Calls"))</f>
        <v>Low Calls</v>
      </c>
      <c r="AA3134" t="str">
        <f>IF(tbl_Customers[[#This Row],[total_eve_charge]]&lt;=15,"Low Charges",
IF(tbl_Customers[[#This Row],[total_eve_charge]]&lt;=20,"Medium Charges","High Charges"))</f>
        <v>High Charges</v>
      </c>
      <c r="AB3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34" t="str">
        <f>IF(tbl_Customers[[#This Row],[number_vmail_messages]] = 0, "No Usage", IF(tbl_Customers[[#This Row],[number_vmail_messages]] &lt;= 20, "Low Usage", IF(tbl_Customers[[#This Row],[number_vmail_messages]] &lt;= 40, "Medium Usgae", "High Usage")))</f>
        <v>High Usage</v>
      </c>
      <c r="AD3134" t="str">
        <f>IF(tbl_Customers[[#This Row],[total_day_minutes]]&lt;=150,"Low Usage", IF(tbl_Customers[[#This Row],[total_day_minutes]]&lt;=200,"Medium Usage", IF(tbl_Customers[[#This Row],[total_day_minutes]]&lt;=250,"High Usage","Very High Usage")))</f>
        <v>Medium Usage</v>
      </c>
      <c r="AE3134" t="str">
        <f>IF(tbl_Customers[[#This Row],[total_intl_calls]]&lt;=5,"Low Calls", IF(tbl_Customers[[#This Row],[total_intl_calls]]&lt;=10, "Medium Calls", "High Calls"))</f>
        <v>Low Calls</v>
      </c>
      <c r="AF3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34" t="str">
        <f>IF(tbl_Customers[[#This Row],[Churn_Risk_Score]]&gt;=10,"High Risk", IF(tbl_Customers[[#This Row],[Churn_Risk_Score]]&gt;=5,"Medium Risk","Low Risk"))</f>
        <v>Low Risk</v>
      </c>
      <c r="AH3134">
        <f>tbl_Customers[[#This Row],[total_day_charge]] + tbl_Customers[[#This Row],[total_eve_charge]] + tbl_Customers[[#This Row],[total_night_charge]] + tbl_Customers[[#This Row],[total_intl_charge]]</f>
        <v>67.400000000000006</v>
      </c>
    </row>
    <row r="3135" spans="1:34"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t="str">
        <f>IF(tbl_Customers[[#This Row],[total_intl_charge]] &lt;= 3, "Low Charges", "High Charges")</f>
        <v>Low Charges</v>
      </c>
      <c r="Z3135" t="str">
        <f>IF(tbl_Customers[[#This Row],[total_eve_calls]]&lt;=80,"Low Calls",
IF(tbl_Customers[[#This Row],[total_eve_calls]]&lt;=120,"Medium Calls","High Calls"))</f>
        <v>Medium Calls</v>
      </c>
      <c r="AA3135" t="str">
        <f>IF(tbl_Customers[[#This Row],[total_eve_charge]]&lt;=15,"Low Charges",
IF(tbl_Customers[[#This Row],[total_eve_charge]]&lt;=20,"Medium Charges","High Charges"))</f>
        <v>Low Charges</v>
      </c>
      <c r="AB3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35" t="str">
        <f>IF(tbl_Customers[[#This Row],[number_vmail_messages]] = 0, "No Usage", IF(tbl_Customers[[#This Row],[number_vmail_messages]] &lt;= 20, "Low Usage", IF(tbl_Customers[[#This Row],[number_vmail_messages]] &lt;= 40, "Medium Usgae", "High Usage")))</f>
        <v>No Usage</v>
      </c>
      <c r="AD3135" t="str">
        <f>IF(tbl_Customers[[#This Row],[total_day_minutes]]&lt;=150,"Low Usage", IF(tbl_Customers[[#This Row],[total_day_minutes]]&lt;=200,"Medium Usage", IF(tbl_Customers[[#This Row],[total_day_minutes]]&lt;=250,"High Usage","Very High Usage")))</f>
        <v>Medium Usage</v>
      </c>
      <c r="AE3135" t="str">
        <f>IF(tbl_Customers[[#This Row],[total_intl_calls]]&lt;=5,"Low Calls", IF(tbl_Customers[[#This Row],[total_intl_calls]]&lt;=10, "Medium Calls", "High Calls"))</f>
        <v>Low Calls</v>
      </c>
      <c r="AF3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5" t="str">
        <f>IF(tbl_Customers[[#This Row],[Churn_Risk_Score]]&gt;=10,"High Risk", IF(tbl_Customers[[#This Row],[Churn_Risk_Score]]&gt;=5,"Medium Risk","Low Risk"))</f>
        <v>Low Risk</v>
      </c>
      <c r="AH3135">
        <f>tbl_Customers[[#This Row],[total_day_charge]] + tbl_Customers[[#This Row],[total_eve_charge]] + tbl_Customers[[#This Row],[total_night_charge]] + tbl_Customers[[#This Row],[total_intl_charge]]</f>
        <v>42.889999999999993</v>
      </c>
    </row>
    <row r="3136" spans="1:34"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t="str">
        <f>IF(tbl_Customers[[#This Row],[total_intl_charge]] &lt;= 3, "Low Charges", "High Charges")</f>
        <v>High Charges</v>
      </c>
      <c r="Z3136" t="str">
        <f>IF(tbl_Customers[[#This Row],[total_eve_calls]]&lt;=80,"Low Calls",
IF(tbl_Customers[[#This Row],[total_eve_calls]]&lt;=120,"Medium Calls","High Calls"))</f>
        <v>Low Calls</v>
      </c>
      <c r="AA3136" t="str">
        <f>IF(tbl_Customers[[#This Row],[total_eve_charge]]&lt;=15,"Low Charges",
IF(tbl_Customers[[#This Row],[total_eve_charge]]&lt;=20,"Medium Charges","High Charges"))</f>
        <v>Low Charges</v>
      </c>
      <c r="AB3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6" t="str">
        <f>IF(tbl_Customers[[#This Row],[number_vmail_messages]] = 0, "No Usage", IF(tbl_Customers[[#This Row],[number_vmail_messages]] &lt;= 20, "Low Usage", IF(tbl_Customers[[#This Row],[number_vmail_messages]] &lt;= 40, "Medium Usgae", "High Usage")))</f>
        <v>No Usage</v>
      </c>
      <c r="AD3136" t="str">
        <f>IF(tbl_Customers[[#This Row],[total_day_minutes]]&lt;=150,"Low Usage", IF(tbl_Customers[[#This Row],[total_day_minutes]]&lt;=200,"Medium Usage", IF(tbl_Customers[[#This Row],[total_day_minutes]]&lt;=250,"High Usage","Very High Usage")))</f>
        <v>High Usage</v>
      </c>
      <c r="AE3136" t="str">
        <f>IF(tbl_Customers[[#This Row],[total_intl_calls]]&lt;=5,"Low Calls", IF(tbl_Customers[[#This Row],[total_intl_calls]]&lt;=10, "Medium Calls", "High Calls"))</f>
        <v>Low Calls</v>
      </c>
      <c r="AF3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6" t="str">
        <f>IF(tbl_Customers[[#This Row],[Churn_Risk_Score]]&gt;=10,"High Risk", IF(tbl_Customers[[#This Row],[Churn_Risk_Score]]&gt;=5,"Medium Risk","Low Risk"))</f>
        <v>Low Risk</v>
      </c>
      <c r="AH3136">
        <f>tbl_Customers[[#This Row],[total_day_charge]] + tbl_Customers[[#This Row],[total_eve_charge]] + tbl_Customers[[#This Row],[total_night_charge]] + tbl_Customers[[#This Row],[total_intl_charge]]</f>
        <v>67.210000000000008</v>
      </c>
    </row>
    <row r="3137" spans="1:34"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t="str">
        <f>IF(tbl_Customers[[#This Row],[total_intl_charge]] &lt;= 3, "Low Charges", "High Charges")</f>
        <v>Low Charges</v>
      </c>
      <c r="Z3137" t="str">
        <f>IF(tbl_Customers[[#This Row],[total_eve_calls]]&lt;=80,"Low Calls",
IF(tbl_Customers[[#This Row],[total_eve_calls]]&lt;=120,"Medium Calls","High Calls"))</f>
        <v>High Calls</v>
      </c>
      <c r="AA3137" t="str">
        <f>IF(tbl_Customers[[#This Row],[total_eve_charge]]&lt;=15,"Low Charges",
IF(tbl_Customers[[#This Row],[total_eve_charge]]&lt;=20,"Medium Charges","High Charges"))</f>
        <v>Low Charges</v>
      </c>
      <c r="AB3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7" t="str">
        <f>IF(tbl_Customers[[#This Row],[number_vmail_messages]] = 0, "No Usage", IF(tbl_Customers[[#This Row],[number_vmail_messages]] &lt;= 20, "Low Usage", IF(tbl_Customers[[#This Row],[number_vmail_messages]] &lt;= 40, "Medium Usgae", "High Usage")))</f>
        <v>No Usage</v>
      </c>
      <c r="AD3137" t="str">
        <f>IF(tbl_Customers[[#This Row],[total_day_minutes]]&lt;=150,"Low Usage", IF(tbl_Customers[[#This Row],[total_day_minutes]]&lt;=200,"Medium Usage", IF(tbl_Customers[[#This Row],[total_day_minutes]]&lt;=250,"High Usage","Very High Usage")))</f>
        <v>Low Usage</v>
      </c>
      <c r="AE3137" t="str">
        <f>IF(tbl_Customers[[#This Row],[total_intl_calls]]&lt;=5,"Low Calls", IF(tbl_Customers[[#This Row],[total_intl_calls]]&lt;=10, "Medium Calls", "High Calls"))</f>
        <v>Low Calls</v>
      </c>
      <c r="AF3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7" t="str">
        <f>IF(tbl_Customers[[#This Row],[Churn_Risk_Score]]&gt;=10,"High Risk", IF(tbl_Customers[[#This Row],[Churn_Risk_Score]]&gt;=5,"Medium Risk","Low Risk"))</f>
        <v>Low Risk</v>
      </c>
      <c r="AH3137">
        <f>tbl_Customers[[#This Row],[total_day_charge]] + tbl_Customers[[#This Row],[total_eve_charge]] + tbl_Customers[[#This Row],[total_night_charge]] + tbl_Customers[[#This Row],[total_intl_charge]]</f>
        <v>48.480000000000004</v>
      </c>
    </row>
    <row r="3138" spans="1:34"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t="str">
        <f>IF(tbl_Customers[[#This Row],[total_intl_charge]] &lt;= 3, "Low Charges", "High Charges")</f>
        <v>High Charges</v>
      </c>
      <c r="Z3138" t="str">
        <f>IF(tbl_Customers[[#This Row],[total_eve_calls]]&lt;=80,"Low Calls",
IF(tbl_Customers[[#This Row],[total_eve_calls]]&lt;=120,"Medium Calls","High Calls"))</f>
        <v>Medium Calls</v>
      </c>
      <c r="AA3138" t="str">
        <f>IF(tbl_Customers[[#This Row],[total_eve_charge]]&lt;=15,"Low Charges",
IF(tbl_Customers[[#This Row],[total_eve_charge]]&lt;=20,"Medium Charges","High Charges"))</f>
        <v>Low Charges</v>
      </c>
      <c r="AB3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8" t="str">
        <f>IF(tbl_Customers[[#This Row],[number_vmail_messages]] = 0, "No Usage", IF(tbl_Customers[[#This Row],[number_vmail_messages]] &lt;= 20, "Low Usage", IF(tbl_Customers[[#This Row],[number_vmail_messages]] &lt;= 40, "Medium Usgae", "High Usage")))</f>
        <v>Medium Usgae</v>
      </c>
      <c r="AD3138" t="str">
        <f>IF(tbl_Customers[[#This Row],[total_day_minutes]]&lt;=150,"Low Usage", IF(tbl_Customers[[#This Row],[total_day_minutes]]&lt;=200,"Medium Usage", IF(tbl_Customers[[#This Row],[total_day_minutes]]&lt;=250,"High Usage","Very High Usage")))</f>
        <v>High Usage</v>
      </c>
      <c r="AE3138" t="str">
        <f>IF(tbl_Customers[[#This Row],[total_intl_calls]]&lt;=5,"Low Calls", IF(tbl_Customers[[#This Row],[total_intl_calls]]&lt;=10, "Medium Calls", "High Calls"))</f>
        <v>Low Calls</v>
      </c>
      <c r="AF3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38" t="str">
        <f>IF(tbl_Customers[[#This Row],[Churn_Risk_Score]]&gt;=10,"High Risk", IF(tbl_Customers[[#This Row],[Churn_Risk_Score]]&gt;=5,"Medium Risk","Low Risk"))</f>
        <v>Low Risk</v>
      </c>
      <c r="AH3138">
        <f>tbl_Customers[[#This Row],[total_day_charge]] + tbl_Customers[[#This Row],[total_eve_charge]] + tbl_Customers[[#This Row],[total_night_charge]] + tbl_Customers[[#This Row],[total_intl_charge]]</f>
        <v>60.789999999999992</v>
      </c>
    </row>
    <row r="3139" spans="1:34"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t="str">
        <f>IF(tbl_Customers[[#This Row],[total_intl_charge]] &lt;= 3, "Low Charges", "High Charges")</f>
        <v>High Charges</v>
      </c>
      <c r="Z3139" t="str">
        <f>IF(tbl_Customers[[#This Row],[total_eve_calls]]&lt;=80,"Low Calls",
IF(tbl_Customers[[#This Row],[total_eve_calls]]&lt;=120,"Medium Calls","High Calls"))</f>
        <v>Low Calls</v>
      </c>
      <c r="AA3139" t="str">
        <f>IF(tbl_Customers[[#This Row],[total_eve_charge]]&lt;=15,"Low Charges",
IF(tbl_Customers[[#This Row],[total_eve_charge]]&lt;=20,"Medium Charges","High Charges"))</f>
        <v>Low Charges</v>
      </c>
      <c r="AB3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9" t="str">
        <f>IF(tbl_Customers[[#This Row],[number_vmail_messages]] = 0, "No Usage", IF(tbl_Customers[[#This Row],[number_vmail_messages]] &lt;= 20, "Low Usage", IF(tbl_Customers[[#This Row],[number_vmail_messages]] &lt;= 40, "Medium Usgae", "High Usage")))</f>
        <v>Medium Usgae</v>
      </c>
      <c r="AD3139" t="str">
        <f>IF(tbl_Customers[[#This Row],[total_day_minutes]]&lt;=150,"Low Usage", IF(tbl_Customers[[#This Row],[total_day_minutes]]&lt;=200,"Medium Usage", IF(tbl_Customers[[#This Row],[total_day_minutes]]&lt;=250,"High Usage","Very High Usage")))</f>
        <v>Low Usage</v>
      </c>
      <c r="AE3139" t="str">
        <f>IF(tbl_Customers[[#This Row],[total_intl_calls]]&lt;=5,"Low Calls", IF(tbl_Customers[[#This Row],[total_intl_calls]]&lt;=10, "Medium Calls", "High Calls"))</f>
        <v>Low Calls</v>
      </c>
      <c r="AF3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39" t="str">
        <f>IF(tbl_Customers[[#This Row],[Churn_Risk_Score]]&gt;=10,"High Risk", IF(tbl_Customers[[#This Row],[Churn_Risk_Score]]&gt;=5,"Medium Risk","Low Risk"))</f>
        <v>Medium Risk</v>
      </c>
      <c r="AH3139">
        <f>tbl_Customers[[#This Row],[total_day_charge]] + tbl_Customers[[#This Row],[total_eve_charge]] + tbl_Customers[[#This Row],[total_night_charge]] + tbl_Customers[[#This Row],[total_intl_charge]]</f>
        <v>42.480000000000004</v>
      </c>
    </row>
    <row r="3140" spans="1:34"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t="str">
        <f>IF(tbl_Customers[[#This Row],[total_intl_charge]] &lt;= 3, "Low Charges", "High Charges")</f>
        <v>High Charges</v>
      </c>
      <c r="Z3140" t="str">
        <f>IF(tbl_Customers[[#This Row],[total_eve_calls]]&lt;=80,"Low Calls",
IF(tbl_Customers[[#This Row],[total_eve_calls]]&lt;=120,"Medium Calls","High Calls"))</f>
        <v>Medium Calls</v>
      </c>
      <c r="AA3140" t="str">
        <f>IF(tbl_Customers[[#This Row],[total_eve_charge]]&lt;=15,"Low Charges",
IF(tbl_Customers[[#This Row],[total_eve_charge]]&lt;=20,"Medium Charges","High Charges"))</f>
        <v>Medium Charges</v>
      </c>
      <c r="AB3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0" t="str">
        <f>IF(tbl_Customers[[#This Row],[number_vmail_messages]] = 0, "No Usage", IF(tbl_Customers[[#This Row],[number_vmail_messages]] &lt;= 20, "Low Usage", IF(tbl_Customers[[#This Row],[number_vmail_messages]] &lt;= 40, "Medium Usgae", "High Usage")))</f>
        <v>No Usage</v>
      </c>
      <c r="AD3140" t="str">
        <f>IF(tbl_Customers[[#This Row],[total_day_minutes]]&lt;=150,"Low Usage", IF(tbl_Customers[[#This Row],[total_day_minutes]]&lt;=200,"Medium Usage", IF(tbl_Customers[[#This Row],[total_day_minutes]]&lt;=250,"High Usage","Very High Usage")))</f>
        <v>Low Usage</v>
      </c>
      <c r="AE3140" t="str">
        <f>IF(tbl_Customers[[#This Row],[total_intl_calls]]&lt;=5,"Low Calls", IF(tbl_Customers[[#This Row],[total_intl_calls]]&lt;=10, "Medium Calls", "High Calls"))</f>
        <v>Low Calls</v>
      </c>
      <c r="AF3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0" t="str">
        <f>IF(tbl_Customers[[#This Row],[Churn_Risk_Score]]&gt;=10,"High Risk", IF(tbl_Customers[[#This Row],[Churn_Risk_Score]]&gt;=5,"Medium Risk","Low Risk"))</f>
        <v>Low Risk</v>
      </c>
      <c r="AH3140">
        <f>tbl_Customers[[#This Row],[total_day_charge]] + tbl_Customers[[#This Row],[total_eve_charge]] + tbl_Customers[[#This Row],[total_night_charge]] + tbl_Customers[[#This Row],[total_intl_charge]]</f>
        <v>55.08</v>
      </c>
    </row>
    <row r="3141" spans="1:34"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t="str">
        <f>IF(tbl_Customers[[#This Row],[total_intl_charge]] &lt;= 3, "Low Charges", "High Charges")</f>
        <v>Low Charges</v>
      </c>
      <c r="Z3141" t="str">
        <f>IF(tbl_Customers[[#This Row],[total_eve_calls]]&lt;=80,"Low Calls",
IF(tbl_Customers[[#This Row],[total_eve_calls]]&lt;=120,"Medium Calls","High Calls"))</f>
        <v>Medium Calls</v>
      </c>
      <c r="AA3141" t="str">
        <f>IF(tbl_Customers[[#This Row],[total_eve_charge]]&lt;=15,"Low Charges",
IF(tbl_Customers[[#This Row],[total_eve_charge]]&lt;=20,"Medium Charges","High Charges"))</f>
        <v>Low Charges</v>
      </c>
      <c r="AB3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1" t="str">
        <f>IF(tbl_Customers[[#This Row],[number_vmail_messages]] = 0, "No Usage", IF(tbl_Customers[[#This Row],[number_vmail_messages]] &lt;= 20, "Low Usage", IF(tbl_Customers[[#This Row],[number_vmail_messages]] &lt;= 40, "Medium Usgae", "High Usage")))</f>
        <v>No Usage</v>
      </c>
      <c r="AD3141" t="str">
        <f>IF(tbl_Customers[[#This Row],[total_day_minutes]]&lt;=150,"Low Usage", IF(tbl_Customers[[#This Row],[total_day_minutes]]&lt;=200,"Medium Usage", IF(tbl_Customers[[#This Row],[total_day_minutes]]&lt;=250,"High Usage","Very High Usage")))</f>
        <v>High Usage</v>
      </c>
      <c r="AE3141" t="str">
        <f>IF(tbl_Customers[[#This Row],[total_intl_calls]]&lt;=5,"Low Calls", IF(tbl_Customers[[#This Row],[total_intl_calls]]&lt;=10, "Medium Calls", "High Calls"))</f>
        <v>Low Calls</v>
      </c>
      <c r="AF3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1" t="str">
        <f>IF(tbl_Customers[[#This Row],[Churn_Risk_Score]]&gt;=10,"High Risk", IF(tbl_Customers[[#This Row],[Churn_Risk_Score]]&gt;=5,"Medium Risk","Low Risk"))</f>
        <v>Low Risk</v>
      </c>
      <c r="AH3141">
        <f>tbl_Customers[[#This Row],[total_day_charge]] + tbl_Customers[[#This Row],[total_eve_charge]] + tbl_Customers[[#This Row],[total_night_charge]] + tbl_Customers[[#This Row],[total_intl_charge]]</f>
        <v>61.11</v>
      </c>
    </row>
    <row r="3142" spans="1:34"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t="str">
        <f>IF(tbl_Customers[[#This Row],[total_intl_charge]] &lt;= 3, "Low Charges", "High Charges")</f>
        <v>Low Charges</v>
      </c>
      <c r="Z3142" t="str">
        <f>IF(tbl_Customers[[#This Row],[total_eve_calls]]&lt;=80,"Low Calls",
IF(tbl_Customers[[#This Row],[total_eve_calls]]&lt;=120,"Medium Calls","High Calls"))</f>
        <v>Low Calls</v>
      </c>
      <c r="AA3142" t="str">
        <f>IF(tbl_Customers[[#This Row],[total_eve_charge]]&lt;=15,"Low Charges",
IF(tbl_Customers[[#This Row],[total_eve_charge]]&lt;=20,"Medium Charges","High Charges"))</f>
        <v>Low Charges</v>
      </c>
      <c r="AB3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2" t="str">
        <f>IF(tbl_Customers[[#This Row],[number_vmail_messages]] = 0, "No Usage", IF(tbl_Customers[[#This Row],[number_vmail_messages]] &lt;= 20, "Low Usage", IF(tbl_Customers[[#This Row],[number_vmail_messages]] &lt;= 40, "Medium Usgae", "High Usage")))</f>
        <v>No Usage</v>
      </c>
      <c r="AD3142" t="str">
        <f>IF(tbl_Customers[[#This Row],[total_day_minutes]]&lt;=150,"Low Usage", IF(tbl_Customers[[#This Row],[total_day_minutes]]&lt;=200,"Medium Usage", IF(tbl_Customers[[#This Row],[total_day_minutes]]&lt;=250,"High Usage","Very High Usage")))</f>
        <v>High Usage</v>
      </c>
      <c r="AE3142" t="str">
        <f>IF(tbl_Customers[[#This Row],[total_intl_calls]]&lt;=5,"Low Calls", IF(tbl_Customers[[#This Row],[total_intl_calls]]&lt;=10, "Medium Calls", "High Calls"))</f>
        <v>Low Calls</v>
      </c>
      <c r="AF3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2" t="str">
        <f>IF(tbl_Customers[[#This Row],[Churn_Risk_Score]]&gt;=10,"High Risk", IF(tbl_Customers[[#This Row],[Churn_Risk_Score]]&gt;=5,"Medium Risk","Low Risk"))</f>
        <v>Low Risk</v>
      </c>
      <c r="AH3142">
        <f>tbl_Customers[[#This Row],[total_day_charge]] + tbl_Customers[[#This Row],[total_eve_charge]] + tbl_Customers[[#This Row],[total_night_charge]] + tbl_Customers[[#This Row],[total_intl_charge]]</f>
        <v>61.730000000000004</v>
      </c>
    </row>
    <row r="3143" spans="1:34"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t="str">
        <f>IF(tbl_Customers[[#This Row],[total_intl_charge]] &lt;= 3, "Low Charges", "High Charges")</f>
        <v>High Charges</v>
      </c>
      <c r="Z3143" t="str">
        <f>IF(tbl_Customers[[#This Row],[total_eve_calls]]&lt;=80,"Low Calls",
IF(tbl_Customers[[#This Row],[total_eve_calls]]&lt;=120,"Medium Calls","High Calls"))</f>
        <v>Medium Calls</v>
      </c>
      <c r="AA3143" t="str">
        <f>IF(tbl_Customers[[#This Row],[total_eve_charge]]&lt;=15,"Low Charges",
IF(tbl_Customers[[#This Row],[total_eve_charge]]&lt;=20,"Medium Charges","High Charges"))</f>
        <v>Medium Charges</v>
      </c>
      <c r="AB3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3" t="str">
        <f>IF(tbl_Customers[[#This Row],[number_vmail_messages]] = 0, "No Usage", IF(tbl_Customers[[#This Row],[number_vmail_messages]] &lt;= 20, "Low Usage", IF(tbl_Customers[[#This Row],[number_vmail_messages]] &lt;= 40, "Medium Usgae", "High Usage")))</f>
        <v>No Usage</v>
      </c>
      <c r="AD3143" t="str">
        <f>IF(tbl_Customers[[#This Row],[total_day_minutes]]&lt;=150,"Low Usage", IF(tbl_Customers[[#This Row],[total_day_minutes]]&lt;=200,"Medium Usage", IF(tbl_Customers[[#This Row],[total_day_minutes]]&lt;=250,"High Usage","Very High Usage")))</f>
        <v>Medium Usage</v>
      </c>
      <c r="AE3143" t="str">
        <f>IF(tbl_Customers[[#This Row],[total_intl_calls]]&lt;=5,"Low Calls", IF(tbl_Customers[[#This Row],[total_intl_calls]]&lt;=10, "Medium Calls", "High Calls"))</f>
        <v>Low Calls</v>
      </c>
      <c r="AF3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3" t="str">
        <f>IF(tbl_Customers[[#This Row],[Churn_Risk_Score]]&gt;=10,"High Risk", IF(tbl_Customers[[#This Row],[Churn_Risk_Score]]&gt;=5,"Medium Risk","Low Risk"))</f>
        <v>Low Risk</v>
      </c>
      <c r="AH3143">
        <f>tbl_Customers[[#This Row],[total_day_charge]] + tbl_Customers[[#This Row],[total_eve_charge]] + tbl_Customers[[#This Row],[total_night_charge]] + tbl_Customers[[#This Row],[total_intl_charge]]</f>
        <v>62.09</v>
      </c>
    </row>
    <row r="3144" spans="1:34"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t="str">
        <f>IF(tbl_Customers[[#This Row],[total_intl_charge]] &lt;= 3, "Low Charges", "High Charges")</f>
        <v>Low Charges</v>
      </c>
      <c r="Z3144" t="str">
        <f>IF(tbl_Customers[[#This Row],[total_eve_calls]]&lt;=80,"Low Calls",
IF(tbl_Customers[[#This Row],[total_eve_calls]]&lt;=120,"Medium Calls","High Calls"))</f>
        <v>Medium Calls</v>
      </c>
      <c r="AA3144" t="str">
        <f>IF(tbl_Customers[[#This Row],[total_eve_charge]]&lt;=15,"Low Charges",
IF(tbl_Customers[[#This Row],[total_eve_charge]]&lt;=20,"Medium Charges","High Charges"))</f>
        <v>High Charges</v>
      </c>
      <c r="AB3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4" t="str">
        <f>IF(tbl_Customers[[#This Row],[number_vmail_messages]] = 0, "No Usage", IF(tbl_Customers[[#This Row],[number_vmail_messages]] &lt;= 20, "Low Usage", IF(tbl_Customers[[#This Row],[number_vmail_messages]] &lt;= 40, "Medium Usgae", "High Usage")))</f>
        <v>No Usage</v>
      </c>
      <c r="AD3144" t="str">
        <f>IF(tbl_Customers[[#This Row],[total_day_minutes]]&lt;=150,"Low Usage", IF(tbl_Customers[[#This Row],[total_day_minutes]]&lt;=200,"Medium Usage", IF(tbl_Customers[[#This Row],[total_day_minutes]]&lt;=250,"High Usage","Very High Usage")))</f>
        <v>Low Usage</v>
      </c>
      <c r="AE3144" t="str">
        <f>IF(tbl_Customers[[#This Row],[total_intl_calls]]&lt;=5,"Low Calls", IF(tbl_Customers[[#This Row],[total_intl_calls]]&lt;=10, "Medium Calls", "High Calls"))</f>
        <v>Low Calls</v>
      </c>
      <c r="AF3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4" t="str">
        <f>IF(tbl_Customers[[#This Row],[Churn_Risk_Score]]&gt;=10,"High Risk", IF(tbl_Customers[[#This Row],[Churn_Risk_Score]]&gt;=5,"Medium Risk","Low Risk"))</f>
        <v>Low Risk</v>
      </c>
      <c r="AH3144">
        <f>tbl_Customers[[#This Row],[total_day_charge]] + tbl_Customers[[#This Row],[total_eve_charge]] + tbl_Customers[[#This Row],[total_night_charge]] + tbl_Customers[[#This Row],[total_intl_charge]]</f>
        <v>48.06</v>
      </c>
    </row>
    <row r="3145" spans="1:34"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t="str">
        <f>IF(tbl_Customers[[#This Row],[total_intl_charge]] &lt;= 3, "Low Charges", "High Charges")</f>
        <v>High Charges</v>
      </c>
      <c r="Z3145" t="str">
        <f>IF(tbl_Customers[[#This Row],[total_eve_calls]]&lt;=80,"Low Calls",
IF(tbl_Customers[[#This Row],[total_eve_calls]]&lt;=120,"Medium Calls","High Calls"))</f>
        <v>Medium Calls</v>
      </c>
      <c r="AA3145" t="str">
        <f>IF(tbl_Customers[[#This Row],[total_eve_charge]]&lt;=15,"Low Charges",
IF(tbl_Customers[[#This Row],[total_eve_charge]]&lt;=20,"Medium Charges","High Charges"))</f>
        <v>Medium Charges</v>
      </c>
      <c r="AB3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5" t="str">
        <f>IF(tbl_Customers[[#This Row],[number_vmail_messages]] = 0, "No Usage", IF(tbl_Customers[[#This Row],[number_vmail_messages]] &lt;= 20, "Low Usage", IF(tbl_Customers[[#This Row],[number_vmail_messages]] &lt;= 40, "Medium Usgae", "High Usage")))</f>
        <v>No Usage</v>
      </c>
      <c r="AD3145" t="str">
        <f>IF(tbl_Customers[[#This Row],[total_day_minutes]]&lt;=150,"Low Usage", IF(tbl_Customers[[#This Row],[total_day_minutes]]&lt;=200,"Medium Usage", IF(tbl_Customers[[#This Row],[total_day_minutes]]&lt;=250,"High Usage","Very High Usage")))</f>
        <v>Low Usage</v>
      </c>
      <c r="AE3145" t="str">
        <f>IF(tbl_Customers[[#This Row],[total_intl_calls]]&lt;=5,"Low Calls", IF(tbl_Customers[[#This Row],[total_intl_calls]]&lt;=10, "Medium Calls", "High Calls"))</f>
        <v>Low Calls</v>
      </c>
      <c r="AF3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5" t="str">
        <f>IF(tbl_Customers[[#This Row],[Churn_Risk_Score]]&gt;=10,"High Risk", IF(tbl_Customers[[#This Row],[Churn_Risk_Score]]&gt;=5,"Medium Risk","Low Risk"))</f>
        <v>Low Risk</v>
      </c>
      <c r="AH3145">
        <f>tbl_Customers[[#This Row],[total_day_charge]] + tbl_Customers[[#This Row],[total_eve_charge]] + tbl_Customers[[#This Row],[total_night_charge]] + tbl_Customers[[#This Row],[total_intl_charge]]</f>
        <v>52.69</v>
      </c>
    </row>
    <row r="3146" spans="1:34"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t="str">
        <f>IF(tbl_Customers[[#This Row],[total_intl_charge]] &lt;= 3, "Low Charges", "High Charges")</f>
        <v>High Charges</v>
      </c>
      <c r="Z3146" t="str">
        <f>IF(tbl_Customers[[#This Row],[total_eve_calls]]&lt;=80,"Low Calls",
IF(tbl_Customers[[#This Row],[total_eve_calls]]&lt;=120,"Medium Calls","High Calls"))</f>
        <v>Medium Calls</v>
      </c>
      <c r="AA3146" t="str">
        <f>IF(tbl_Customers[[#This Row],[total_eve_charge]]&lt;=15,"Low Charges",
IF(tbl_Customers[[#This Row],[total_eve_charge]]&lt;=20,"Medium Charges","High Charges"))</f>
        <v>High Charges</v>
      </c>
      <c r="AB3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6" t="str">
        <f>IF(tbl_Customers[[#This Row],[number_vmail_messages]] = 0, "No Usage", IF(tbl_Customers[[#This Row],[number_vmail_messages]] &lt;= 20, "Low Usage", IF(tbl_Customers[[#This Row],[number_vmail_messages]] &lt;= 40, "Medium Usgae", "High Usage")))</f>
        <v>No Usage</v>
      </c>
      <c r="AD3146" t="str">
        <f>IF(tbl_Customers[[#This Row],[total_day_minutes]]&lt;=150,"Low Usage", IF(tbl_Customers[[#This Row],[total_day_minutes]]&lt;=200,"Medium Usage", IF(tbl_Customers[[#This Row],[total_day_minutes]]&lt;=250,"High Usage","Very High Usage")))</f>
        <v>Low Usage</v>
      </c>
      <c r="AE3146" t="str">
        <f>IF(tbl_Customers[[#This Row],[total_intl_calls]]&lt;=5,"Low Calls", IF(tbl_Customers[[#This Row],[total_intl_calls]]&lt;=10, "Medium Calls", "High Calls"))</f>
        <v>Low Calls</v>
      </c>
      <c r="AF3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6" t="str">
        <f>IF(tbl_Customers[[#This Row],[Churn_Risk_Score]]&gt;=10,"High Risk", IF(tbl_Customers[[#This Row],[Churn_Risk_Score]]&gt;=5,"Medium Risk","Low Risk"))</f>
        <v>Low Risk</v>
      </c>
      <c r="AH3146">
        <f>tbl_Customers[[#This Row],[total_day_charge]] + tbl_Customers[[#This Row],[total_eve_charge]] + tbl_Customers[[#This Row],[total_night_charge]] + tbl_Customers[[#This Row],[total_intl_charge]]</f>
        <v>53.730000000000004</v>
      </c>
    </row>
    <row r="3147" spans="1:34"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t="str">
        <f>IF(tbl_Customers[[#This Row],[total_intl_charge]] &lt;= 3, "Low Charges", "High Charges")</f>
        <v>High Charges</v>
      </c>
      <c r="Z3147" t="str">
        <f>IF(tbl_Customers[[#This Row],[total_eve_calls]]&lt;=80,"Low Calls",
IF(tbl_Customers[[#This Row],[total_eve_calls]]&lt;=120,"Medium Calls","High Calls"))</f>
        <v>Medium Calls</v>
      </c>
      <c r="AA3147" t="str">
        <f>IF(tbl_Customers[[#This Row],[total_eve_charge]]&lt;=15,"Low Charges",
IF(tbl_Customers[[#This Row],[total_eve_charge]]&lt;=20,"Medium Charges","High Charges"))</f>
        <v>Medium Charges</v>
      </c>
      <c r="AB3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7" t="str">
        <f>IF(tbl_Customers[[#This Row],[number_vmail_messages]] = 0, "No Usage", IF(tbl_Customers[[#This Row],[number_vmail_messages]] &lt;= 20, "Low Usage", IF(tbl_Customers[[#This Row],[number_vmail_messages]] &lt;= 40, "Medium Usgae", "High Usage")))</f>
        <v>Medium Usgae</v>
      </c>
      <c r="AD3147" t="str">
        <f>IF(tbl_Customers[[#This Row],[total_day_minutes]]&lt;=150,"Low Usage", IF(tbl_Customers[[#This Row],[total_day_minutes]]&lt;=200,"Medium Usage", IF(tbl_Customers[[#This Row],[total_day_minutes]]&lt;=250,"High Usage","Very High Usage")))</f>
        <v>High Usage</v>
      </c>
      <c r="AE3147" t="str">
        <f>IF(tbl_Customers[[#This Row],[total_intl_calls]]&lt;=5,"Low Calls", IF(tbl_Customers[[#This Row],[total_intl_calls]]&lt;=10, "Medium Calls", "High Calls"))</f>
        <v>Low Calls</v>
      </c>
      <c r="AF3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7" t="str">
        <f>IF(tbl_Customers[[#This Row],[Churn_Risk_Score]]&gt;=10,"High Risk", IF(tbl_Customers[[#This Row],[Churn_Risk_Score]]&gt;=5,"Medium Risk","Low Risk"))</f>
        <v>Low Risk</v>
      </c>
      <c r="AH3147">
        <f>tbl_Customers[[#This Row],[total_day_charge]] + tbl_Customers[[#This Row],[total_eve_charge]] + tbl_Customers[[#This Row],[total_night_charge]] + tbl_Customers[[#This Row],[total_intl_charge]]</f>
        <v>67.38</v>
      </c>
    </row>
    <row r="3148" spans="1:34"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t="str">
        <f>IF(tbl_Customers[[#This Row],[total_intl_charge]] &lt;= 3, "Low Charges", "High Charges")</f>
        <v>High Charges</v>
      </c>
      <c r="Z3148" t="str">
        <f>IF(tbl_Customers[[#This Row],[total_eve_calls]]&lt;=80,"Low Calls",
IF(tbl_Customers[[#This Row],[total_eve_calls]]&lt;=120,"Medium Calls","High Calls"))</f>
        <v>Medium Calls</v>
      </c>
      <c r="AA3148" t="str">
        <f>IF(tbl_Customers[[#This Row],[total_eve_charge]]&lt;=15,"Low Charges",
IF(tbl_Customers[[#This Row],[total_eve_charge]]&lt;=20,"Medium Charges","High Charges"))</f>
        <v>Medium Charges</v>
      </c>
      <c r="AB3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8" t="str">
        <f>IF(tbl_Customers[[#This Row],[number_vmail_messages]] = 0, "No Usage", IF(tbl_Customers[[#This Row],[number_vmail_messages]] &lt;= 20, "Low Usage", IF(tbl_Customers[[#This Row],[number_vmail_messages]] &lt;= 40, "Medium Usgae", "High Usage")))</f>
        <v>Medium Usgae</v>
      </c>
      <c r="AD3148" t="str">
        <f>IF(tbl_Customers[[#This Row],[total_day_minutes]]&lt;=150,"Low Usage", IF(tbl_Customers[[#This Row],[total_day_minutes]]&lt;=200,"Medium Usage", IF(tbl_Customers[[#This Row],[total_day_minutes]]&lt;=250,"High Usage","Very High Usage")))</f>
        <v>High Usage</v>
      </c>
      <c r="AE3148" t="str">
        <f>IF(tbl_Customers[[#This Row],[total_intl_calls]]&lt;=5,"Low Calls", IF(tbl_Customers[[#This Row],[total_intl_calls]]&lt;=10, "Medium Calls", "High Calls"))</f>
        <v>Low Calls</v>
      </c>
      <c r="AF3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8" t="str">
        <f>IF(tbl_Customers[[#This Row],[Churn_Risk_Score]]&gt;=10,"High Risk", IF(tbl_Customers[[#This Row],[Churn_Risk_Score]]&gt;=5,"Medium Risk","Low Risk"))</f>
        <v>Low Risk</v>
      </c>
      <c r="AH3148">
        <f>tbl_Customers[[#This Row],[total_day_charge]] + tbl_Customers[[#This Row],[total_eve_charge]] + tbl_Customers[[#This Row],[total_night_charge]] + tbl_Customers[[#This Row],[total_intl_charge]]</f>
        <v>72.11</v>
      </c>
    </row>
    <row r="3149" spans="1:34"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t="str">
        <f>IF(tbl_Customers[[#This Row],[total_intl_charge]] &lt;= 3, "Low Charges", "High Charges")</f>
        <v>Low Charges</v>
      </c>
      <c r="Z3149" t="str">
        <f>IF(tbl_Customers[[#This Row],[total_eve_calls]]&lt;=80,"Low Calls",
IF(tbl_Customers[[#This Row],[total_eve_calls]]&lt;=120,"Medium Calls","High Calls"))</f>
        <v>Medium Calls</v>
      </c>
      <c r="AA3149" t="str">
        <f>IF(tbl_Customers[[#This Row],[total_eve_charge]]&lt;=15,"Low Charges",
IF(tbl_Customers[[#This Row],[total_eve_charge]]&lt;=20,"Medium Charges","High Charges"))</f>
        <v>Low Charges</v>
      </c>
      <c r="AB3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9" t="str">
        <f>IF(tbl_Customers[[#This Row],[number_vmail_messages]] = 0, "No Usage", IF(tbl_Customers[[#This Row],[number_vmail_messages]] &lt;= 20, "Low Usage", IF(tbl_Customers[[#This Row],[number_vmail_messages]] &lt;= 40, "Medium Usgae", "High Usage")))</f>
        <v>No Usage</v>
      </c>
      <c r="AD3149" t="str">
        <f>IF(tbl_Customers[[#This Row],[total_day_minutes]]&lt;=150,"Low Usage", IF(tbl_Customers[[#This Row],[total_day_minutes]]&lt;=200,"Medium Usage", IF(tbl_Customers[[#This Row],[total_day_minutes]]&lt;=250,"High Usage","Very High Usage")))</f>
        <v>High Usage</v>
      </c>
      <c r="AE3149" t="str">
        <f>IF(tbl_Customers[[#This Row],[total_intl_calls]]&lt;=5,"Low Calls", IF(tbl_Customers[[#This Row],[total_intl_calls]]&lt;=10, "Medium Calls", "High Calls"))</f>
        <v>High Calls</v>
      </c>
      <c r="AF3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9" t="str">
        <f>IF(tbl_Customers[[#This Row],[Churn_Risk_Score]]&gt;=10,"High Risk", IF(tbl_Customers[[#This Row],[Churn_Risk_Score]]&gt;=5,"Medium Risk","Low Risk"))</f>
        <v>Low Risk</v>
      </c>
      <c r="AH3149">
        <f>tbl_Customers[[#This Row],[total_day_charge]] + tbl_Customers[[#This Row],[total_eve_charge]] + tbl_Customers[[#This Row],[total_night_charge]] + tbl_Customers[[#This Row],[total_intl_charge]]</f>
        <v>65.090000000000018</v>
      </c>
    </row>
    <row r="3150" spans="1:34"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t="str">
        <f>IF(tbl_Customers[[#This Row],[total_intl_charge]] &lt;= 3, "Low Charges", "High Charges")</f>
        <v>Low Charges</v>
      </c>
      <c r="Z3150" t="str">
        <f>IF(tbl_Customers[[#This Row],[total_eve_calls]]&lt;=80,"Low Calls",
IF(tbl_Customers[[#This Row],[total_eve_calls]]&lt;=120,"Medium Calls","High Calls"))</f>
        <v>Medium Calls</v>
      </c>
      <c r="AA3150" t="str">
        <f>IF(tbl_Customers[[#This Row],[total_eve_charge]]&lt;=15,"Low Charges",
IF(tbl_Customers[[#This Row],[total_eve_charge]]&lt;=20,"Medium Charges","High Charges"))</f>
        <v>Low Charges</v>
      </c>
      <c r="AB3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0" t="str">
        <f>IF(tbl_Customers[[#This Row],[number_vmail_messages]] = 0, "No Usage", IF(tbl_Customers[[#This Row],[number_vmail_messages]] &lt;= 20, "Low Usage", IF(tbl_Customers[[#This Row],[number_vmail_messages]] &lt;= 40, "Medium Usgae", "High Usage")))</f>
        <v>Medium Usgae</v>
      </c>
      <c r="AD3150" t="str">
        <f>IF(tbl_Customers[[#This Row],[total_day_minutes]]&lt;=150,"Low Usage", IF(tbl_Customers[[#This Row],[total_day_minutes]]&lt;=200,"Medium Usage", IF(tbl_Customers[[#This Row],[total_day_minutes]]&lt;=250,"High Usage","Very High Usage")))</f>
        <v>Low Usage</v>
      </c>
      <c r="AE3150" t="str">
        <f>IF(tbl_Customers[[#This Row],[total_intl_calls]]&lt;=5,"Low Calls", IF(tbl_Customers[[#This Row],[total_intl_calls]]&lt;=10, "Medium Calls", "High Calls"))</f>
        <v>Low Calls</v>
      </c>
      <c r="AF3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50" t="str">
        <f>IF(tbl_Customers[[#This Row],[Churn_Risk_Score]]&gt;=10,"High Risk", IF(tbl_Customers[[#This Row],[Churn_Risk_Score]]&gt;=5,"Medium Risk","Low Risk"))</f>
        <v>Low Risk</v>
      </c>
      <c r="AH3150">
        <f>tbl_Customers[[#This Row],[total_day_charge]] + tbl_Customers[[#This Row],[total_eve_charge]] + tbl_Customers[[#This Row],[total_night_charge]] + tbl_Customers[[#This Row],[total_intl_charge]]</f>
        <v>40.19</v>
      </c>
    </row>
    <row r="3151" spans="1:34"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t="str">
        <f>IF(tbl_Customers[[#This Row],[total_intl_charge]] &lt;= 3, "Low Charges", "High Charges")</f>
        <v>High Charges</v>
      </c>
      <c r="Z3151" t="str">
        <f>IF(tbl_Customers[[#This Row],[total_eve_calls]]&lt;=80,"Low Calls",
IF(tbl_Customers[[#This Row],[total_eve_calls]]&lt;=120,"Medium Calls","High Calls"))</f>
        <v>Low Calls</v>
      </c>
      <c r="AA3151" t="str">
        <f>IF(tbl_Customers[[#This Row],[total_eve_charge]]&lt;=15,"Low Charges",
IF(tbl_Customers[[#This Row],[total_eve_charge]]&lt;=20,"Medium Charges","High Charges"))</f>
        <v>Medium Charges</v>
      </c>
      <c r="AB3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1" t="str">
        <f>IF(tbl_Customers[[#This Row],[number_vmail_messages]] = 0, "No Usage", IF(tbl_Customers[[#This Row],[number_vmail_messages]] &lt;= 20, "Low Usage", IF(tbl_Customers[[#This Row],[number_vmail_messages]] &lt;= 40, "Medium Usgae", "High Usage")))</f>
        <v>No Usage</v>
      </c>
      <c r="AD3151" t="str">
        <f>IF(tbl_Customers[[#This Row],[total_day_minutes]]&lt;=150,"Low Usage", IF(tbl_Customers[[#This Row],[total_day_minutes]]&lt;=200,"Medium Usage", IF(tbl_Customers[[#This Row],[total_day_minutes]]&lt;=250,"High Usage","Very High Usage")))</f>
        <v>Low Usage</v>
      </c>
      <c r="AE3151" t="str">
        <f>IF(tbl_Customers[[#This Row],[total_intl_calls]]&lt;=5,"Low Calls", IF(tbl_Customers[[#This Row],[total_intl_calls]]&lt;=10, "Medium Calls", "High Calls"))</f>
        <v>Low Calls</v>
      </c>
      <c r="AF3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1" t="str">
        <f>IF(tbl_Customers[[#This Row],[Churn_Risk_Score]]&gt;=10,"High Risk", IF(tbl_Customers[[#This Row],[Churn_Risk_Score]]&gt;=5,"Medium Risk","Low Risk"))</f>
        <v>Medium Risk</v>
      </c>
      <c r="AH3151">
        <f>tbl_Customers[[#This Row],[total_day_charge]] + tbl_Customers[[#This Row],[total_eve_charge]] + tbl_Customers[[#This Row],[total_night_charge]] + tbl_Customers[[#This Row],[total_intl_charge]]</f>
        <v>51.1</v>
      </c>
    </row>
    <row r="3152" spans="1:34"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t="str">
        <f>IF(tbl_Customers[[#This Row],[total_intl_charge]] &lt;= 3, "Low Charges", "High Charges")</f>
        <v>Low Charges</v>
      </c>
      <c r="Z3152" t="str">
        <f>IF(tbl_Customers[[#This Row],[total_eve_calls]]&lt;=80,"Low Calls",
IF(tbl_Customers[[#This Row],[total_eve_calls]]&lt;=120,"Medium Calls","High Calls"))</f>
        <v>Medium Calls</v>
      </c>
      <c r="AA3152" t="str">
        <f>IF(tbl_Customers[[#This Row],[total_eve_charge]]&lt;=15,"Low Charges",
IF(tbl_Customers[[#This Row],[total_eve_charge]]&lt;=20,"Medium Charges","High Charges"))</f>
        <v>High Charges</v>
      </c>
      <c r="AB3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2" t="str">
        <f>IF(tbl_Customers[[#This Row],[number_vmail_messages]] = 0, "No Usage", IF(tbl_Customers[[#This Row],[number_vmail_messages]] &lt;= 20, "Low Usage", IF(tbl_Customers[[#This Row],[number_vmail_messages]] &lt;= 40, "Medium Usgae", "High Usage")))</f>
        <v>No Usage</v>
      </c>
      <c r="AD3152" t="str">
        <f>IF(tbl_Customers[[#This Row],[total_day_minutes]]&lt;=150,"Low Usage", IF(tbl_Customers[[#This Row],[total_day_minutes]]&lt;=200,"Medium Usage", IF(tbl_Customers[[#This Row],[total_day_minutes]]&lt;=250,"High Usage","Very High Usage")))</f>
        <v>Low Usage</v>
      </c>
      <c r="AE3152" t="str">
        <f>IF(tbl_Customers[[#This Row],[total_intl_calls]]&lt;=5,"Low Calls", IF(tbl_Customers[[#This Row],[total_intl_calls]]&lt;=10, "Medium Calls", "High Calls"))</f>
        <v>Low Calls</v>
      </c>
      <c r="AF3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2" t="str">
        <f>IF(tbl_Customers[[#This Row],[Churn_Risk_Score]]&gt;=10,"High Risk", IF(tbl_Customers[[#This Row],[Churn_Risk_Score]]&gt;=5,"Medium Risk","Low Risk"))</f>
        <v>Low Risk</v>
      </c>
      <c r="AH3152">
        <f>tbl_Customers[[#This Row],[total_day_charge]] + tbl_Customers[[#This Row],[total_eve_charge]] + tbl_Customers[[#This Row],[total_night_charge]] + tbl_Customers[[#This Row],[total_intl_charge]]</f>
        <v>56.320000000000007</v>
      </c>
    </row>
    <row r="3153" spans="1:34"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t="str">
        <f>IF(tbl_Customers[[#This Row],[total_intl_charge]] &lt;= 3, "Low Charges", "High Charges")</f>
        <v>High Charges</v>
      </c>
      <c r="Z3153" t="str">
        <f>IF(tbl_Customers[[#This Row],[total_eve_calls]]&lt;=80,"Low Calls",
IF(tbl_Customers[[#This Row],[total_eve_calls]]&lt;=120,"Medium Calls","High Calls"))</f>
        <v>Medium Calls</v>
      </c>
      <c r="AA3153" t="str">
        <f>IF(tbl_Customers[[#This Row],[total_eve_charge]]&lt;=15,"Low Charges",
IF(tbl_Customers[[#This Row],[total_eve_charge]]&lt;=20,"Medium Charges","High Charges"))</f>
        <v>Low Charges</v>
      </c>
      <c r="AB3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3" t="str">
        <f>IF(tbl_Customers[[#This Row],[number_vmail_messages]] = 0, "No Usage", IF(tbl_Customers[[#This Row],[number_vmail_messages]] &lt;= 20, "Low Usage", IF(tbl_Customers[[#This Row],[number_vmail_messages]] &lt;= 40, "Medium Usgae", "High Usage")))</f>
        <v>Medium Usgae</v>
      </c>
      <c r="AD3153" t="str">
        <f>IF(tbl_Customers[[#This Row],[total_day_minutes]]&lt;=150,"Low Usage", IF(tbl_Customers[[#This Row],[total_day_minutes]]&lt;=200,"Medium Usage", IF(tbl_Customers[[#This Row],[total_day_minutes]]&lt;=250,"High Usage","Very High Usage")))</f>
        <v>Medium Usage</v>
      </c>
      <c r="AE3153" t="str">
        <f>IF(tbl_Customers[[#This Row],[total_intl_calls]]&lt;=5,"Low Calls", IF(tbl_Customers[[#This Row],[total_intl_calls]]&lt;=10, "Medium Calls", "High Calls"))</f>
        <v>Low Calls</v>
      </c>
      <c r="AF3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53" t="str">
        <f>IF(tbl_Customers[[#This Row],[Churn_Risk_Score]]&gt;=10,"High Risk", IF(tbl_Customers[[#This Row],[Churn_Risk_Score]]&gt;=5,"Medium Risk","Low Risk"))</f>
        <v>Low Risk</v>
      </c>
      <c r="AH3153">
        <f>tbl_Customers[[#This Row],[total_day_charge]] + tbl_Customers[[#This Row],[total_eve_charge]] + tbl_Customers[[#This Row],[total_night_charge]] + tbl_Customers[[#This Row],[total_intl_charge]]</f>
        <v>59.76</v>
      </c>
    </row>
    <row r="3154" spans="1:34"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t="str">
        <f>IF(tbl_Customers[[#This Row],[total_intl_charge]] &lt;= 3, "Low Charges", "High Charges")</f>
        <v>Low Charges</v>
      </c>
      <c r="Z3154" t="str">
        <f>IF(tbl_Customers[[#This Row],[total_eve_calls]]&lt;=80,"Low Calls",
IF(tbl_Customers[[#This Row],[total_eve_calls]]&lt;=120,"Medium Calls","High Calls"))</f>
        <v>Medium Calls</v>
      </c>
      <c r="AA3154" t="str">
        <f>IF(tbl_Customers[[#This Row],[total_eve_charge]]&lt;=15,"Low Charges",
IF(tbl_Customers[[#This Row],[total_eve_charge]]&lt;=20,"Medium Charges","High Charges"))</f>
        <v>Low Charges</v>
      </c>
      <c r="AB3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4" t="str">
        <f>IF(tbl_Customers[[#This Row],[number_vmail_messages]] = 0, "No Usage", IF(tbl_Customers[[#This Row],[number_vmail_messages]] &lt;= 20, "Low Usage", IF(tbl_Customers[[#This Row],[number_vmail_messages]] &lt;= 40, "Medium Usgae", "High Usage")))</f>
        <v>No Usage</v>
      </c>
      <c r="AD3154" t="str">
        <f>IF(tbl_Customers[[#This Row],[total_day_minutes]]&lt;=150,"Low Usage", IF(tbl_Customers[[#This Row],[total_day_minutes]]&lt;=200,"Medium Usage", IF(tbl_Customers[[#This Row],[total_day_minutes]]&lt;=250,"High Usage","Very High Usage")))</f>
        <v>Medium Usage</v>
      </c>
      <c r="AE3154" t="str">
        <f>IF(tbl_Customers[[#This Row],[total_intl_calls]]&lt;=5,"Low Calls", IF(tbl_Customers[[#This Row],[total_intl_calls]]&lt;=10, "Medium Calls", "High Calls"))</f>
        <v>Low Calls</v>
      </c>
      <c r="AF3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54" t="str">
        <f>IF(tbl_Customers[[#This Row],[Churn_Risk_Score]]&gt;=10,"High Risk", IF(tbl_Customers[[#This Row],[Churn_Risk_Score]]&gt;=5,"Medium Risk","Low Risk"))</f>
        <v>Low Risk</v>
      </c>
      <c r="AH3154">
        <f>tbl_Customers[[#This Row],[total_day_charge]] + tbl_Customers[[#This Row],[total_eve_charge]] + tbl_Customers[[#This Row],[total_night_charge]] + tbl_Customers[[#This Row],[total_intl_charge]]</f>
        <v>54.97</v>
      </c>
    </row>
    <row r="3155" spans="1:34"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t="str">
        <f>IF(tbl_Customers[[#This Row],[total_intl_charge]] &lt;= 3, "Low Charges", "High Charges")</f>
        <v>Low Charges</v>
      </c>
      <c r="Z3155" t="str">
        <f>IF(tbl_Customers[[#This Row],[total_eve_calls]]&lt;=80,"Low Calls",
IF(tbl_Customers[[#This Row],[total_eve_calls]]&lt;=120,"Medium Calls","High Calls"))</f>
        <v>Medium Calls</v>
      </c>
      <c r="AA3155" t="str">
        <f>IF(tbl_Customers[[#This Row],[total_eve_charge]]&lt;=15,"Low Charges",
IF(tbl_Customers[[#This Row],[total_eve_charge]]&lt;=20,"Medium Charges","High Charges"))</f>
        <v>Low Charges</v>
      </c>
      <c r="AB3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5" t="str">
        <f>IF(tbl_Customers[[#This Row],[number_vmail_messages]] = 0, "No Usage", IF(tbl_Customers[[#This Row],[number_vmail_messages]] &lt;= 20, "Low Usage", IF(tbl_Customers[[#This Row],[number_vmail_messages]] &lt;= 40, "Medium Usgae", "High Usage")))</f>
        <v>No Usage</v>
      </c>
      <c r="AD3155" t="str">
        <f>IF(tbl_Customers[[#This Row],[total_day_minutes]]&lt;=150,"Low Usage", IF(tbl_Customers[[#This Row],[total_day_minutes]]&lt;=200,"Medium Usage", IF(tbl_Customers[[#This Row],[total_day_minutes]]&lt;=250,"High Usage","Very High Usage")))</f>
        <v>Very High Usage</v>
      </c>
      <c r="AE3155" t="str">
        <f>IF(tbl_Customers[[#This Row],[total_intl_calls]]&lt;=5,"Low Calls", IF(tbl_Customers[[#This Row],[total_intl_calls]]&lt;=10, "Medium Calls", "High Calls"))</f>
        <v>Medium Calls</v>
      </c>
      <c r="AF3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5" t="str">
        <f>IF(tbl_Customers[[#This Row],[Churn_Risk_Score]]&gt;=10,"High Risk", IF(tbl_Customers[[#This Row],[Churn_Risk_Score]]&gt;=5,"Medium Risk","Low Risk"))</f>
        <v>Medium Risk</v>
      </c>
      <c r="AH3155">
        <f>tbl_Customers[[#This Row],[total_day_charge]] + tbl_Customers[[#This Row],[total_eve_charge]] + tbl_Customers[[#This Row],[total_night_charge]] + tbl_Customers[[#This Row],[total_intl_charge]]</f>
        <v>78.140000000000015</v>
      </c>
    </row>
    <row r="3156" spans="1:34"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t="str">
        <f>IF(tbl_Customers[[#This Row],[total_intl_charge]] &lt;= 3, "Low Charges", "High Charges")</f>
        <v>High Charges</v>
      </c>
      <c r="Z3156" t="str">
        <f>IF(tbl_Customers[[#This Row],[total_eve_calls]]&lt;=80,"Low Calls",
IF(tbl_Customers[[#This Row],[total_eve_calls]]&lt;=120,"Medium Calls","High Calls"))</f>
        <v>Medium Calls</v>
      </c>
      <c r="AA3156" t="str">
        <f>IF(tbl_Customers[[#This Row],[total_eve_charge]]&lt;=15,"Low Charges",
IF(tbl_Customers[[#This Row],[total_eve_charge]]&lt;=20,"Medium Charges","High Charges"))</f>
        <v>Low Charges</v>
      </c>
      <c r="AB3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6" t="str">
        <f>IF(tbl_Customers[[#This Row],[number_vmail_messages]] = 0, "No Usage", IF(tbl_Customers[[#This Row],[number_vmail_messages]] &lt;= 20, "Low Usage", IF(tbl_Customers[[#This Row],[number_vmail_messages]] &lt;= 40, "Medium Usgae", "High Usage")))</f>
        <v>No Usage</v>
      </c>
      <c r="AD3156" t="str">
        <f>IF(tbl_Customers[[#This Row],[total_day_minutes]]&lt;=150,"Low Usage", IF(tbl_Customers[[#This Row],[total_day_minutes]]&lt;=200,"Medium Usage", IF(tbl_Customers[[#This Row],[total_day_minutes]]&lt;=250,"High Usage","Very High Usage")))</f>
        <v>Medium Usage</v>
      </c>
      <c r="AE3156" t="str">
        <f>IF(tbl_Customers[[#This Row],[total_intl_calls]]&lt;=5,"Low Calls", IF(tbl_Customers[[#This Row],[total_intl_calls]]&lt;=10, "Medium Calls", "High Calls"))</f>
        <v>Low Calls</v>
      </c>
      <c r="AF3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56" t="str">
        <f>IF(tbl_Customers[[#This Row],[Churn_Risk_Score]]&gt;=10,"High Risk", IF(tbl_Customers[[#This Row],[Churn_Risk_Score]]&gt;=5,"Medium Risk","Low Risk"))</f>
        <v>Medium Risk</v>
      </c>
      <c r="AH3156">
        <f>tbl_Customers[[#This Row],[total_day_charge]] + tbl_Customers[[#This Row],[total_eve_charge]] + tbl_Customers[[#This Row],[total_night_charge]] + tbl_Customers[[#This Row],[total_intl_charge]]</f>
        <v>59.63</v>
      </c>
    </row>
    <row r="3157" spans="1:34"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t="str">
        <f>IF(tbl_Customers[[#This Row],[total_intl_charge]] &lt;= 3, "Low Charges", "High Charges")</f>
        <v>Low Charges</v>
      </c>
      <c r="Z3157" t="str">
        <f>IF(tbl_Customers[[#This Row],[total_eve_calls]]&lt;=80,"Low Calls",
IF(tbl_Customers[[#This Row],[total_eve_calls]]&lt;=120,"Medium Calls","High Calls"))</f>
        <v>Medium Calls</v>
      </c>
      <c r="AA3157" t="str">
        <f>IF(tbl_Customers[[#This Row],[total_eve_charge]]&lt;=15,"Low Charges",
IF(tbl_Customers[[#This Row],[total_eve_charge]]&lt;=20,"Medium Charges","High Charges"))</f>
        <v>High Charges</v>
      </c>
      <c r="AB3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7" t="str">
        <f>IF(tbl_Customers[[#This Row],[number_vmail_messages]] = 0, "No Usage", IF(tbl_Customers[[#This Row],[number_vmail_messages]] &lt;= 20, "Low Usage", IF(tbl_Customers[[#This Row],[number_vmail_messages]] &lt;= 40, "Medium Usgae", "High Usage")))</f>
        <v>No Usage</v>
      </c>
      <c r="AD3157" t="str">
        <f>IF(tbl_Customers[[#This Row],[total_day_minutes]]&lt;=150,"Low Usage", IF(tbl_Customers[[#This Row],[total_day_minutes]]&lt;=200,"Medium Usage", IF(tbl_Customers[[#This Row],[total_day_minutes]]&lt;=250,"High Usage","Very High Usage")))</f>
        <v>Medium Usage</v>
      </c>
      <c r="AE3157" t="str">
        <f>IF(tbl_Customers[[#This Row],[total_intl_calls]]&lt;=5,"Low Calls", IF(tbl_Customers[[#This Row],[total_intl_calls]]&lt;=10, "Medium Calls", "High Calls"))</f>
        <v>Medium Calls</v>
      </c>
      <c r="AF3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7" t="str">
        <f>IF(tbl_Customers[[#This Row],[Churn_Risk_Score]]&gt;=10,"High Risk", IF(tbl_Customers[[#This Row],[Churn_Risk_Score]]&gt;=5,"Medium Risk","Low Risk"))</f>
        <v>Low Risk</v>
      </c>
      <c r="AH3157">
        <f>tbl_Customers[[#This Row],[total_day_charge]] + tbl_Customers[[#This Row],[total_eve_charge]] + tbl_Customers[[#This Row],[total_night_charge]] + tbl_Customers[[#This Row],[total_intl_charge]]</f>
        <v>59.519999999999996</v>
      </c>
    </row>
    <row r="3158" spans="1:34"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t="str">
        <f>IF(tbl_Customers[[#This Row],[total_intl_charge]] &lt;= 3, "Low Charges", "High Charges")</f>
        <v>Low Charges</v>
      </c>
      <c r="Z3158" t="str">
        <f>IF(tbl_Customers[[#This Row],[total_eve_calls]]&lt;=80,"Low Calls",
IF(tbl_Customers[[#This Row],[total_eve_calls]]&lt;=120,"Medium Calls","High Calls"))</f>
        <v>Medium Calls</v>
      </c>
      <c r="AA3158" t="str">
        <f>IF(tbl_Customers[[#This Row],[total_eve_charge]]&lt;=15,"Low Charges",
IF(tbl_Customers[[#This Row],[total_eve_charge]]&lt;=20,"Medium Charges","High Charges"))</f>
        <v>Low Charges</v>
      </c>
      <c r="AB3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8" t="str">
        <f>IF(tbl_Customers[[#This Row],[number_vmail_messages]] = 0, "No Usage", IF(tbl_Customers[[#This Row],[number_vmail_messages]] &lt;= 20, "Low Usage", IF(tbl_Customers[[#This Row],[number_vmail_messages]] &lt;= 40, "Medium Usgae", "High Usage")))</f>
        <v>No Usage</v>
      </c>
      <c r="AD3158" t="str">
        <f>IF(tbl_Customers[[#This Row],[total_day_minutes]]&lt;=150,"Low Usage", IF(tbl_Customers[[#This Row],[total_day_minutes]]&lt;=200,"Medium Usage", IF(tbl_Customers[[#This Row],[total_day_minutes]]&lt;=250,"High Usage","Very High Usage")))</f>
        <v>Very High Usage</v>
      </c>
      <c r="AE3158" t="str">
        <f>IF(tbl_Customers[[#This Row],[total_intl_calls]]&lt;=5,"Low Calls", IF(tbl_Customers[[#This Row],[total_intl_calls]]&lt;=10, "Medium Calls", "High Calls"))</f>
        <v>Low Calls</v>
      </c>
      <c r="AF3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8" t="str">
        <f>IF(tbl_Customers[[#This Row],[Churn_Risk_Score]]&gt;=10,"High Risk", IF(tbl_Customers[[#This Row],[Churn_Risk_Score]]&gt;=5,"Medium Risk","Low Risk"))</f>
        <v>Medium Risk</v>
      </c>
      <c r="AH3158">
        <f>tbl_Customers[[#This Row],[total_day_charge]] + tbl_Customers[[#This Row],[total_eve_charge]] + tbl_Customers[[#This Row],[total_night_charge]] + tbl_Customers[[#This Row],[total_intl_charge]]</f>
        <v>65.58</v>
      </c>
    </row>
    <row r="3159" spans="1:34"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t="str">
        <f>IF(tbl_Customers[[#This Row],[total_intl_charge]] &lt;= 3, "Low Charges", "High Charges")</f>
        <v>Low Charges</v>
      </c>
      <c r="Z3159" t="str">
        <f>IF(tbl_Customers[[#This Row],[total_eve_calls]]&lt;=80,"Low Calls",
IF(tbl_Customers[[#This Row],[total_eve_calls]]&lt;=120,"Medium Calls","High Calls"))</f>
        <v>Medium Calls</v>
      </c>
      <c r="AA3159" t="str">
        <f>IF(tbl_Customers[[#This Row],[total_eve_charge]]&lt;=15,"Low Charges",
IF(tbl_Customers[[#This Row],[total_eve_charge]]&lt;=20,"Medium Charges","High Charges"))</f>
        <v>Medium Charges</v>
      </c>
      <c r="AB3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9" t="str">
        <f>IF(tbl_Customers[[#This Row],[number_vmail_messages]] = 0, "No Usage", IF(tbl_Customers[[#This Row],[number_vmail_messages]] &lt;= 20, "Low Usage", IF(tbl_Customers[[#This Row],[number_vmail_messages]] &lt;= 40, "Medium Usgae", "High Usage")))</f>
        <v>No Usage</v>
      </c>
      <c r="AD3159" t="str">
        <f>IF(tbl_Customers[[#This Row],[total_day_minutes]]&lt;=150,"Low Usage", IF(tbl_Customers[[#This Row],[total_day_minutes]]&lt;=200,"Medium Usage", IF(tbl_Customers[[#This Row],[total_day_minutes]]&lt;=250,"High Usage","Very High Usage")))</f>
        <v>High Usage</v>
      </c>
      <c r="AE3159" t="str">
        <f>IF(tbl_Customers[[#This Row],[total_intl_calls]]&lt;=5,"Low Calls", IF(tbl_Customers[[#This Row],[total_intl_calls]]&lt;=10, "Medium Calls", "High Calls"))</f>
        <v>Medium Calls</v>
      </c>
      <c r="AF3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9" t="str">
        <f>IF(tbl_Customers[[#This Row],[Churn_Risk_Score]]&gt;=10,"High Risk", IF(tbl_Customers[[#This Row],[Churn_Risk_Score]]&gt;=5,"Medium Risk","Low Risk"))</f>
        <v>Medium Risk</v>
      </c>
      <c r="AH3159">
        <f>tbl_Customers[[#This Row],[total_day_charge]] + tbl_Customers[[#This Row],[total_eve_charge]] + tbl_Customers[[#This Row],[total_night_charge]] + tbl_Customers[[#This Row],[total_intl_charge]]</f>
        <v>59.889999999999993</v>
      </c>
    </row>
    <row r="3160" spans="1:34"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t="str">
        <f>IF(tbl_Customers[[#This Row],[total_intl_charge]] &lt;= 3, "Low Charges", "High Charges")</f>
        <v>Low Charges</v>
      </c>
      <c r="Z3160" t="str">
        <f>IF(tbl_Customers[[#This Row],[total_eve_calls]]&lt;=80,"Low Calls",
IF(tbl_Customers[[#This Row],[total_eve_calls]]&lt;=120,"Medium Calls","High Calls"))</f>
        <v>Low Calls</v>
      </c>
      <c r="AA3160" t="str">
        <f>IF(tbl_Customers[[#This Row],[total_eve_charge]]&lt;=15,"Low Charges",
IF(tbl_Customers[[#This Row],[total_eve_charge]]&lt;=20,"Medium Charges","High Charges"))</f>
        <v>Medium Charges</v>
      </c>
      <c r="AB3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0" t="str">
        <f>IF(tbl_Customers[[#This Row],[number_vmail_messages]] = 0, "No Usage", IF(tbl_Customers[[#This Row],[number_vmail_messages]] &lt;= 20, "Low Usage", IF(tbl_Customers[[#This Row],[number_vmail_messages]] &lt;= 40, "Medium Usgae", "High Usage")))</f>
        <v>No Usage</v>
      </c>
      <c r="AD3160" t="str">
        <f>IF(tbl_Customers[[#This Row],[total_day_minutes]]&lt;=150,"Low Usage", IF(tbl_Customers[[#This Row],[total_day_minutes]]&lt;=200,"Medium Usage", IF(tbl_Customers[[#This Row],[total_day_minutes]]&lt;=250,"High Usage","Very High Usage")))</f>
        <v>Low Usage</v>
      </c>
      <c r="AE3160" t="str">
        <f>IF(tbl_Customers[[#This Row],[total_intl_calls]]&lt;=5,"Low Calls", IF(tbl_Customers[[#This Row],[total_intl_calls]]&lt;=10, "Medium Calls", "High Calls"))</f>
        <v>Low Calls</v>
      </c>
      <c r="AF3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60" t="str">
        <f>IF(tbl_Customers[[#This Row],[Churn_Risk_Score]]&gt;=10,"High Risk", IF(tbl_Customers[[#This Row],[Churn_Risk_Score]]&gt;=5,"Medium Risk","Low Risk"))</f>
        <v>Medium Risk</v>
      </c>
      <c r="AH3160">
        <f>tbl_Customers[[#This Row],[total_day_charge]] + tbl_Customers[[#This Row],[total_eve_charge]] + tbl_Customers[[#This Row],[total_night_charge]] + tbl_Customers[[#This Row],[total_intl_charge]]</f>
        <v>44.160000000000004</v>
      </c>
    </row>
    <row r="3161" spans="1:34"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t="str">
        <f>IF(tbl_Customers[[#This Row],[total_intl_charge]] &lt;= 3, "Low Charges", "High Charges")</f>
        <v>High Charges</v>
      </c>
      <c r="Z3161" t="str">
        <f>IF(tbl_Customers[[#This Row],[total_eve_calls]]&lt;=80,"Low Calls",
IF(tbl_Customers[[#This Row],[total_eve_calls]]&lt;=120,"Medium Calls","High Calls"))</f>
        <v>Medium Calls</v>
      </c>
      <c r="AA3161" t="str">
        <f>IF(tbl_Customers[[#This Row],[total_eve_charge]]&lt;=15,"Low Charges",
IF(tbl_Customers[[#This Row],[total_eve_charge]]&lt;=20,"Medium Charges","High Charges"))</f>
        <v>Medium Charges</v>
      </c>
      <c r="AB3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1" t="str">
        <f>IF(tbl_Customers[[#This Row],[number_vmail_messages]] = 0, "No Usage", IF(tbl_Customers[[#This Row],[number_vmail_messages]] &lt;= 20, "Low Usage", IF(tbl_Customers[[#This Row],[number_vmail_messages]] &lt;= 40, "Medium Usgae", "High Usage")))</f>
        <v>No Usage</v>
      </c>
      <c r="AD3161" t="str">
        <f>IF(tbl_Customers[[#This Row],[total_day_minutes]]&lt;=150,"Low Usage", IF(tbl_Customers[[#This Row],[total_day_minutes]]&lt;=200,"Medium Usage", IF(tbl_Customers[[#This Row],[total_day_minutes]]&lt;=250,"High Usage","Very High Usage")))</f>
        <v>Medium Usage</v>
      </c>
      <c r="AE3161" t="str">
        <f>IF(tbl_Customers[[#This Row],[total_intl_calls]]&lt;=5,"Low Calls", IF(tbl_Customers[[#This Row],[total_intl_calls]]&lt;=10, "Medium Calls", "High Calls"))</f>
        <v>Low Calls</v>
      </c>
      <c r="AF3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61" t="str">
        <f>IF(tbl_Customers[[#This Row],[Churn_Risk_Score]]&gt;=10,"High Risk", IF(tbl_Customers[[#This Row],[Churn_Risk_Score]]&gt;=5,"Medium Risk","Low Risk"))</f>
        <v>Low Risk</v>
      </c>
      <c r="AH3161">
        <f>tbl_Customers[[#This Row],[total_day_charge]] + tbl_Customers[[#This Row],[total_eve_charge]] + tbl_Customers[[#This Row],[total_night_charge]] + tbl_Customers[[#This Row],[total_intl_charge]]</f>
        <v>64.78</v>
      </c>
    </row>
    <row r="3162" spans="1:34"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t="str">
        <f>IF(tbl_Customers[[#This Row],[total_intl_charge]] &lt;= 3, "Low Charges", "High Charges")</f>
        <v>Low Charges</v>
      </c>
      <c r="Z3162" t="str">
        <f>IF(tbl_Customers[[#This Row],[total_eve_calls]]&lt;=80,"Low Calls",
IF(tbl_Customers[[#This Row],[total_eve_calls]]&lt;=120,"Medium Calls","High Calls"))</f>
        <v>Medium Calls</v>
      </c>
      <c r="AA3162" t="str">
        <f>IF(tbl_Customers[[#This Row],[total_eve_charge]]&lt;=15,"Low Charges",
IF(tbl_Customers[[#This Row],[total_eve_charge]]&lt;=20,"Medium Charges","High Charges"))</f>
        <v>Low Charges</v>
      </c>
      <c r="AB3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62" t="str">
        <f>IF(tbl_Customers[[#This Row],[number_vmail_messages]] = 0, "No Usage", IF(tbl_Customers[[#This Row],[number_vmail_messages]] &lt;= 20, "Low Usage", IF(tbl_Customers[[#This Row],[number_vmail_messages]] &lt;= 40, "Medium Usgae", "High Usage")))</f>
        <v>High Usage</v>
      </c>
      <c r="AD3162" t="str">
        <f>IF(tbl_Customers[[#This Row],[total_day_minutes]]&lt;=150,"Low Usage", IF(tbl_Customers[[#This Row],[total_day_minutes]]&lt;=200,"Medium Usage", IF(tbl_Customers[[#This Row],[total_day_minutes]]&lt;=250,"High Usage","Very High Usage")))</f>
        <v>High Usage</v>
      </c>
      <c r="AE3162" t="str">
        <f>IF(tbl_Customers[[#This Row],[total_intl_calls]]&lt;=5,"Low Calls", IF(tbl_Customers[[#This Row],[total_intl_calls]]&lt;=10, "Medium Calls", "High Calls"))</f>
        <v>Low Calls</v>
      </c>
      <c r="AF3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62" t="str">
        <f>IF(tbl_Customers[[#This Row],[Churn_Risk_Score]]&gt;=10,"High Risk", IF(tbl_Customers[[#This Row],[Churn_Risk_Score]]&gt;=5,"Medium Risk","Low Risk"))</f>
        <v>Low Risk</v>
      </c>
      <c r="AH3162">
        <f>tbl_Customers[[#This Row],[total_day_charge]] + tbl_Customers[[#This Row],[total_eve_charge]] + tbl_Customers[[#This Row],[total_night_charge]] + tbl_Customers[[#This Row],[total_intl_charge]]</f>
        <v>67.59</v>
      </c>
    </row>
    <row r="3163" spans="1:34"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t="str">
        <f>IF(tbl_Customers[[#This Row],[total_intl_charge]] &lt;= 3, "Low Charges", "High Charges")</f>
        <v>Low Charges</v>
      </c>
      <c r="Z3163" t="str">
        <f>IF(tbl_Customers[[#This Row],[total_eve_calls]]&lt;=80,"Low Calls",
IF(tbl_Customers[[#This Row],[total_eve_calls]]&lt;=120,"Medium Calls","High Calls"))</f>
        <v>Medium Calls</v>
      </c>
      <c r="AA3163" t="str">
        <f>IF(tbl_Customers[[#This Row],[total_eve_charge]]&lt;=15,"Low Charges",
IF(tbl_Customers[[#This Row],[total_eve_charge]]&lt;=20,"Medium Charges","High Charges"))</f>
        <v>Low Charges</v>
      </c>
      <c r="AB3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63" t="str">
        <f>IF(tbl_Customers[[#This Row],[number_vmail_messages]] = 0, "No Usage", IF(tbl_Customers[[#This Row],[number_vmail_messages]] &lt;= 20, "Low Usage", IF(tbl_Customers[[#This Row],[number_vmail_messages]] &lt;= 40, "Medium Usgae", "High Usage")))</f>
        <v>No Usage</v>
      </c>
      <c r="AD3163" t="str">
        <f>IF(tbl_Customers[[#This Row],[total_day_minutes]]&lt;=150,"Low Usage", IF(tbl_Customers[[#This Row],[total_day_minutes]]&lt;=200,"Medium Usage", IF(tbl_Customers[[#This Row],[total_day_minutes]]&lt;=250,"High Usage","Very High Usage")))</f>
        <v>Medium Usage</v>
      </c>
      <c r="AE3163" t="str">
        <f>IF(tbl_Customers[[#This Row],[total_intl_calls]]&lt;=5,"Low Calls", IF(tbl_Customers[[#This Row],[total_intl_calls]]&lt;=10, "Medium Calls", "High Calls"))</f>
        <v>Low Calls</v>
      </c>
      <c r="AF3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3" t="str">
        <f>IF(tbl_Customers[[#This Row],[Churn_Risk_Score]]&gt;=10,"High Risk", IF(tbl_Customers[[#This Row],[Churn_Risk_Score]]&gt;=5,"Medium Risk","Low Risk"))</f>
        <v>Low Risk</v>
      </c>
      <c r="AH3163">
        <f>tbl_Customers[[#This Row],[total_day_charge]] + tbl_Customers[[#This Row],[total_eve_charge]] + tbl_Customers[[#This Row],[total_night_charge]] + tbl_Customers[[#This Row],[total_intl_charge]]</f>
        <v>50.849999999999994</v>
      </c>
    </row>
    <row r="3164" spans="1:34"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t="str">
        <f>IF(tbl_Customers[[#This Row],[total_intl_charge]] &lt;= 3, "Low Charges", "High Charges")</f>
        <v>Low Charges</v>
      </c>
      <c r="Z3164" t="str">
        <f>IF(tbl_Customers[[#This Row],[total_eve_calls]]&lt;=80,"Low Calls",
IF(tbl_Customers[[#This Row],[total_eve_calls]]&lt;=120,"Medium Calls","High Calls"))</f>
        <v>High Calls</v>
      </c>
      <c r="AA3164" t="str">
        <f>IF(tbl_Customers[[#This Row],[total_eve_charge]]&lt;=15,"Low Charges",
IF(tbl_Customers[[#This Row],[total_eve_charge]]&lt;=20,"Medium Charges","High Charges"))</f>
        <v>Medium Charges</v>
      </c>
      <c r="AB3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4" t="str">
        <f>IF(tbl_Customers[[#This Row],[number_vmail_messages]] = 0, "No Usage", IF(tbl_Customers[[#This Row],[number_vmail_messages]] &lt;= 20, "Low Usage", IF(tbl_Customers[[#This Row],[number_vmail_messages]] &lt;= 40, "Medium Usgae", "High Usage")))</f>
        <v>No Usage</v>
      </c>
      <c r="AD3164" t="str">
        <f>IF(tbl_Customers[[#This Row],[total_day_minutes]]&lt;=150,"Low Usage", IF(tbl_Customers[[#This Row],[total_day_minutes]]&lt;=200,"Medium Usage", IF(tbl_Customers[[#This Row],[total_day_minutes]]&lt;=250,"High Usage","Very High Usage")))</f>
        <v>Low Usage</v>
      </c>
      <c r="AE3164" t="str">
        <f>IF(tbl_Customers[[#This Row],[total_intl_calls]]&lt;=5,"Low Calls", IF(tbl_Customers[[#This Row],[total_intl_calls]]&lt;=10, "Medium Calls", "High Calls"))</f>
        <v>Medium Calls</v>
      </c>
      <c r="AF3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4" t="str">
        <f>IF(tbl_Customers[[#This Row],[Churn_Risk_Score]]&gt;=10,"High Risk", IF(tbl_Customers[[#This Row],[Churn_Risk_Score]]&gt;=5,"Medium Risk","Low Risk"))</f>
        <v>Low Risk</v>
      </c>
      <c r="AH3164">
        <f>tbl_Customers[[#This Row],[total_day_charge]] + tbl_Customers[[#This Row],[total_eve_charge]] + tbl_Customers[[#This Row],[total_night_charge]] + tbl_Customers[[#This Row],[total_intl_charge]]</f>
        <v>42.98</v>
      </c>
    </row>
    <row r="3165" spans="1:34"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t="str">
        <f>IF(tbl_Customers[[#This Row],[total_intl_charge]] &lt;= 3, "Low Charges", "High Charges")</f>
        <v>Low Charges</v>
      </c>
      <c r="Z3165" t="str">
        <f>IF(tbl_Customers[[#This Row],[total_eve_calls]]&lt;=80,"Low Calls",
IF(tbl_Customers[[#This Row],[total_eve_calls]]&lt;=120,"Medium Calls","High Calls"))</f>
        <v>High Calls</v>
      </c>
      <c r="AA3165" t="str">
        <f>IF(tbl_Customers[[#This Row],[total_eve_charge]]&lt;=15,"Low Charges",
IF(tbl_Customers[[#This Row],[total_eve_charge]]&lt;=20,"Medium Charges","High Charges"))</f>
        <v>Medium Charges</v>
      </c>
      <c r="AB3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5" t="str">
        <f>IF(tbl_Customers[[#This Row],[number_vmail_messages]] = 0, "No Usage", IF(tbl_Customers[[#This Row],[number_vmail_messages]] &lt;= 20, "Low Usage", IF(tbl_Customers[[#This Row],[number_vmail_messages]] &lt;= 40, "Medium Usgae", "High Usage")))</f>
        <v>No Usage</v>
      </c>
      <c r="AD3165" t="str">
        <f>IF(tbl_Customers[[#This Row],[total_day_minutes]]&lt;=150,"Low Usage", IF(tbl_Customers[[#This Row],[total_day_minutes]]&lt;=200,"Medium Usage", IF(tbl_Customers[[#This Row],[total_day_minutes]]&lt;=250,"High Usage","Very High Usage")))</f>
        <v>Low Usage</v>
      </c>
      <c r="AE3165" t="str">
        <f>IF(tbl_Customers[[#This Row],[total_intl_calls]]&lt;=5,"Low Calls", IF(tbl_Customers[[#This Row],[total_intl_calls]]&lt;=10, "Medium Calls", "High Calls"))</f>
        <v>Low Calls</v>
      </c>
      <c r="AF3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5" t="str">
        <f>IF(tbl_Customers[[#This Row],[Churn_Risk_Score]]&gt;=10,"High Risk", IF(tbl_Customers[[#This Row],[Churn_Risk_Score]]&gt;=5,"Medium Risk","Low Risk"))</f>
        <v>Low Risk</v>
      </c>
      <c r="AH3165">
        <f>tbl_Customers[[#This Row],[total_day_charge]] + tbl_Customers[[#This Row],[total_eve_charge]] + tbl_Customers[[#This Row],[total_night_charge]] + tbl_Customers[[#This Row],[total_intl_charge]]</f>
        <v>47.480000000000004</v>
      </c>
    </row>
    <row r="3166" spans="1:34"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t="str">
        <f>IF(tbl_Customers[[#This Row],[total_intl_charge]] &lt;= 3, "Low Charges", "High Charges")</f>
        <v>Low Charges</v>
      </c>
      <c r="Z3166" t="str">
        <f>IF(tbl_Customers[[#This Row],[total_eve_calls]]&lt;=80,"Low Calls",
IF(tbl_Customers[[#This Row],[total_eve_calls]]&lt;=120,"Medium Calls","High Calls"))</f>
        <v>Low Calls</v>
      </c>
      <c r="AA3166" t="str">
        <f>IF(tbl_Customers[[#This Row],[total_eve_charge]]&lt;=15,"Low Charges",
IF(tbl_Customers[[#This Row],[total_eve_charge]]&lt;=20,"Medium Charges","High Charges"))</f>
        <v>Medium Charges</v>
      </c>
      <c r="AB3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6" t="str">
        <f>IF(tbl_Customers[[#This Row],[number_vmail_messages]] = 0, "No Usage", IF(tbl_Customers[[#This Row],[number_vmail_messages]] &lt;= 20, "Low Usage", IF(tbl_Customers[[#This Row],[number_vmail_messages]] &lt;= 40, "Medium Usgae", "High Usage")))</f>
        <v>No Usage</v>
      </c>
      <c r="AD3166" t="str">
        <f>IF(tbl_Customers[[#This Row],[total_day_minutes]]&lt;=150,"Low Usage", IF(tbl_Customers[[#This Row],[total_day_minutes]]&lt;=200,"Medium Usage", IF(tbl_Customers[[#This Row],[total_day_minutes]]&lt;=250,"High Usage","Very High Usage")))</f>
        <v>Medium Usage</v>
      </c>
      <c r="AE3166" t="str">
        <f>IF(tbl_Customers[[#This Row],[total_intl_calls]]&lt;=5,"Low Calls", IF(tbl_Customers[[#This Row],[total_intl_calls]]&lt;=10, "Medium Calls", "High Calls"))</f>
        <v>Low Calls</v>
      </c>
      <c r="AF3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6" t="str">
        <f>IF(tbl_Customers[[#This Row],[Churn_Risk_Score]]&gt;=10,"High Risk", IF(tbl_Customers[[#This Row],[Churn_Risk_Score]]&gt;=5,"Medium Risk","Low Risk"))</f>
        <v>Low Risk</v>
      </c>
      <c r="AH3166">
        <f>tbl_Customers[[#This Row],[total_day_charge]] + tbl_Customers[[#This Row],[total_eve_charge]] + tbl_Customers[[#This Row],[total_night_charge]] + tbl_Customers[[#This Row],[total_intl_charge]]</f>
        <v>61.12</v>
      </c>
    </row>
    <row r="3167" spans="1:34"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t="str">
        <f>IF(tbl_Customers[[#This Row],[total_intl_charge]] &lt;= 3, "Low Charges", "High Charges")</f>
        <v>Low Charges</v>
      </c>
      <c r="Z3167" t="str">
        <f>IF(tbl_Customers[[#This Row],[total_eve_calls]]&lt;=80,"Low Calls",
IF(tbl_Customers[[#This Row],[total_eve_calls]]&lt;=120,"Medium Calls","High Calls"))</f>
        <v>Medium Calls</v>
      </c>
      <c r="AA3167" t="str">
        <f>IF(tbl_Customers[[#This Row],[total_eve_charge]]&lt;=15,"Low Charges",
IF(tbl_Customers[[#This Row],[total_eve_charge]]&lt;=20,"Medium Charges","High Charges"))</f>
        <v>Medium Charges</v>
      </c>
      <c r="AB3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7" t="str">
        <f>IF(tbl_Customers[[#This Row],[number_vmail_messages]] = 0, "No Usage", IF(tbl_Customers[[#This Row],[number_vmail_messages]] &lt;= 20, "Low Usage", IF(tbl_Customers[[#This Row],[number_vmail_messages]] &lt;= 40, "Medium Usgae", "High Usage")))</f>
        <v>No Usage</v>
      </c>
      <c r="AD3167" t="str">
        <f>IF(tbl_Customers[[#This Row],[total_day_minutes]]&lt;=150,"Low Usage", IF(tbl_Customers[[#This Row],[total_day_minutes]]&lt;=200,"Medium Usage", IF(tbl_Customers[[#This Row],[total_day_minutes]]&lt;=250,"High Usage","Very High Usage")))</f>
        <v>Medium Usage</v>
      </c>
      <c r="AE3167" t="str">
        <f>IF(tbl_Customers[[#This Row],[total_intl_calls]]&lt;=5,"Low Calls", IF(tbl_Customers[[#This Row],[total_intl_calls]]&lt;=10, "Medium Calls", "High Calls"))</f>
        <v>Medium Calls</v>
      </c>
      <c r="AF3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7" t="str">
        <f>IF(tbl_Customers[[#This Row],[Churn_Risk_Score]]&gt;=10,"High Risk", IF(tbl_Customers[[#This Row],[Churn_Risk_Score]]&gt;=5,"Medium Risk","Low Risk"))</f>
        <v>Low Risk</v>
      </c>
      <c r="AH3167">
        <f>tbl_Customers[[#This Row],[total_day_charge]] + tbl_Customers[[#This Row],[total_eve_charge]] + tbl_Customers[[#This Row],[total_night_charge]] + tbl_Customers[[#This Row],[total_intl_charge]]</f>
        <v>58.599999999999994</v>
      </c>
    </row>
    <row r="3168" spans="1:34"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t="str">
        <f>IF(tbl_Customers[[#This Row],[total_intl_charge]] &lt;= 3, "Low Charges", "High Charges")</f>
        <v>Low Charges</v>
      </c>
      <c r="Z3168" t="str">
        <f>IF(tbl_Customers[[#This Row],[total_eve_calls]]&lt;=80,"Low Calls",
IF(tbl_Customers[[#This Row],[total_eve_calls]]&lt;=120,"Medium Calls","High Calls"))</f>
        <v>Medium Calls</v>
      </c>
      <c r="AA3168" t="str">
        <f>IF(tbl_Customers[[#This Row],[total_eve_charge]]&lt;=15,"Low Charges",
IF(tbl_Customers[[#This Row],[total_eve_charge]]&lt;=20,"Medium Charges","High Charges"))</f>
        <v>High Charges</v>
      </c>
      <c r="AB3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8" t="str">
        <f>IF(tbl_Customers[[#This Row],[number_vmail_messages]] = 0, "No Usage", IF(tbl_Customers[[#This Row],[number_vmail_messages]] &lt;= 20, "Low Usage", IF(tbl_Customers[[#This Row],[number_vmail_messages]] &lt;= 40, "Medium Usgae", "High Usage")))</f>
        <v>No Usage</v>
      </c>
      <c r="AD3168" t="str">
        <f>IF(tbl_Customers[[#This Row],[total_day_minutes]]&lt;=150,"Low Usage", IF(tbl_Customers[[#This Row],[total_day_minutes]]&lt;=200,"Medium Usage", IF(tbl_Customers[[#This Row],[total_day_minutes]]&lt;=250,"High Usage","Very High Usage")))</f>
        <v>Medium Usage</v>
      </c>
      <c r="AE3168" t="str">
        <f>IF(tbl_Customers[[#This Row],[total_intl_calls]]&lt;=5,"Low Calls", IF(tbl_Customers[[#This Row],[total_intl_calls]]&lt;=10, "Medium Calls", "High Calls"))</f>
        <v>Medium Calls</v>
      </c>
      <c r="AF3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8" t="str">
        <f>IF(tbl_Customers[[#This Row],[Churn_Risk_Score]]&gt;=10,"High Risk", IF(tbl_Customers[[#This Row],[Churn_Risk_Score]]&gt;=5,"Medium Risk","Low Risk"))</f>
        <v>Low Risk</v>
      </c>
      <c r="AH3168">
        <f>tbl_Customers[[#This Row],[total_day_charge]] + tbl_Customers[[#This Row],[total_eve_charge]] + tbl_Customers[[#This Row],[total_night_charge]] + tbl_Customers[[#This Row],[total_intl_charge]]</f>
        <v>69.5</v>
      </c>
    </row>
    <row r="3169" spans="1:34"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t="str">
        <f>IF(tbl_Customers[[#This Row],[total_intl_charge]] &lt;= 3, "Low Charges", "High Charges")</f>
        <v>Low Charges</v>
      </c>
      <c r="Z3169" t="str">
        <f>IF(tbl_Customers[[#This Row],[total_eve_calls]]&lt;=80,"Low Calls",
IF(tbl_Customers[[#This Row],[total_eve_calls]]&lt;=120,"Medium Calls","High Calls"))</f>
        <v>High Calls</v>
      </c>
      <c r="AA3169" t="str">
        <f>IF(tbl_Customers[[#This Row],[total_eve_charge]]&lt;=15,"Low Charges",
IF(tbl_Customers[[#This Row],[total_eve_charge]]&lt;=20,"Medium Charges","High Charges"))</f>
        <v>Medium Charges</v>
      </c>
      <c r="AB3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9" t="str">
        <f>IF(tbl_Customers[[#This Row],[number_vmail_messages]] = 0, "No Usage", IF(tbl_Customers[[#This Row],[number_vmail_messages]] &lt;= 20, "Low Usage", IF(tbl_Customers[[#This Row],[number_vmail_messages]] &lt;= 40, "Medium Usgae", "High Usage")))</f>
        <v>No Usage</v>
      </c>
      <c r="AD3169" t="str">
        <f>IF(tbl_Customers[[#This Row],[total_day_minutes]]&lt;=150,"Low Usage", IF(tbl_Customers[[#This Row],[total_day_minutes]]&lt;=200,"Medium Usage", IF(tbl_Customers[[#This Row],[total_day_minutes]]&lt;=250,"High Usage","Very High Usage")))</f>
        <v>Medium Usage</v>
      </c>
      <c r="AE3169" t="str">
        <f>IF(tbl_Customers[[#This Row],[total_intl_calls]]&lt;=5,"Low Calls", IF(tbl_Customers[[#This Row],[total_intl_calls]]&lt;=10, "Medium Calls", "High Calls"))</f>
        <v>Low Calls</v>
      </c>
      <c r="AF3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9" t="str">
        <f>IF(tbl_Customers[[#This Row],[Churn_Risk_Score]]&gt;=10,"High Risk", IF(tbl_Customers[[#This Row],[Churn_Risk_Score]]&gt;=5,"Medium Risk","Low Risk"))</f>
        <v>Low Risk</v>
      </c>
      <c r="AH3169">
        <f>tbl_Customers[[#This Row],[total_day_charge]] + tbl_Customers[[#This Row],[total_eve_charge]] + tbl_Customers[[#This Row],[total_night_charge]] + tbl_Customers[[#This Row],[total_intl_charge]]</f>
        <v>58.43</v>
      </c>
    </row>
    <row r="3170" spans="1:34"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t="str">
        <f>IF(tbl_Customers[[#This Row],[total_intl_charge]] &lt;= 3, "Low Charges", "High Charges")</f>
        <v>Low Charges</v>
      </c>
      <c r="Z3170" t="str">
        <f>IF(tbl_Customers[[#This Row],[total_eve_calls]]&lt;=80,"Low Calls",
IF(tbl_Customers[[#This Row],[total_eve_calls]]&lt;=120,"Medium Calls","High Calls"))</f>
        <v>High Calls</v>
      </c>
      <c r="AA3170" t="str">
        <f>IF(tbl_Customers[[#This Row],[total_eve_charge]]&lt;=15,"Low Charges",
IF(tbl_Customers[[#This Row],[total_eve_charge]]&lt;=20,"Medium Charges","High Charges"))</f>
        <v>Medium Charges</v>
      </c>
      <c r="AB3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0" t="str">
        <f>IF(tbl_Customers[[#This Row],[number_vmail_messages]] = 0, "No Usage", IF(tbl_Customers[[#This Row],[number_vmail_messages]] &lt;= 20, "Low Usage", IF(tbl_Customers[[#This Row],[number_vmail_messages]] &lt;= 40, "Medium Usgae", "High Usage")))</f>
        <v>No Usage</v>
      </c>
      <c r="AD3170" t="str">
        <f>IF(tbl_Customers[[#This Row],[total_day_minutes]]&lt;=150,"Low Usage", IF(tbl_Customers[[#This Row],[total_day_minutes]]&lt;=200,"Medium Usage", IF(tbl_Customers[[#This Row],[total_day_minutes]]&lt;=250,"High Usage","Very High Usage")))</f>
        <v>Medium Usage</v>
      </c>
      <c r="AE3170" t="str">
        <f>IF(tbl_Customers[[#This Row],[total_intl_calls]]&lt;=5,"Low Calls", IF(tbl_Customers[[#This Row],[total_intl_calls]]&lt;=10, "Medium Calls", "High Calls"))</f>
        <v>Low Calls</v>
      </c>
      <c r="AF3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0" t="str">
        <f>IF(tbl_Customers[[#This Row],[Churn_Risk_Score]]&gt;=10,"High Risk", IF(tbl_Customers[[#This Row],[Churn_Risk_Score]]&gt;=5,"Medium Risk","Low Risk"))</f>
        <v>Low Risk</v>
      </c>
      <c r="AH3170">
        <f>tbl_Customers[[#This Row],[total_day_charge]] + tbl_Customers[[#This Row],[total_eve_charge]] + tbl_Customers[[#This Row],[total_night_charge]] + tbl_Customers[[#This Row],[total_intl_charge]]</f>
        <v>62.82</v>
      </c>
    </row>
    <row r="3171" spans="1:34"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t="str">
        <f>IF(tbl_Customers[[#This Row],[total_intl_charge]] &lt;= 3, "Low Charges", "High Charges")</f>
        <v>Low Charges</v>
      </c>
      <c r="Z3171" t="str">
        <f>IF(tbl_Customers[[#This Row],[total_eve_calls]]&lt;=80,"Low Calls",
IF(tbl_Customers[[#This Row],[total_eve_calls]]&lt;=120,"Medium Calls","High Calls"))</f>
        <v>Medium Calls</v>
      </c>
      <c r="AA3171" t="str">
        <f>IF(tbl_Customers[[#This Row],[total_eve_charge]]&lt;=15,"Low Charges",
IF(tbl_Customers[[#This Row],[total_eve_charge]]&lt;=20,"Medium Charges","High Charges"))</f>
        <v>Medium Charges</v>
      </c>
      <c r="AB3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1" t="str">
        <f>IF(tbl_Customers[[#This Row],[number_vmail_messages]] = 0, "No Usage", IF(tbl_Customers[[#This Row],[number_vmail_messages]] &lt;= 20, "Low Usage", IF(tbl_Customers[[#This Row],[number_vmail_messages]] &lt;= 40, "Medium Usgae", "High Usage")))</f>
        <v>No Usage</v>
      </c>
      <c r="AD3171" t="str">
        <f>IF(tbl_Customers[[#This Row],[total_day_minutes]]&lt;=150,"Low Usage", IF(tbl_Customers[[#This Row],[total_day_minutes]]&lt;=200,"Medium Usage", IF(tbl_Customers[[#This Row],[total_day_minutes]]&lt;=250,"High Usage","Very High Usage")))</f>
        <v>Medium Usage</v>
      </c>
      <c r="AE3171" t="str">
        <f>IF(tbl_Customers[[#This Row],[total_intl_calls]]&lt;=5,"Low Calls", IF(tbl_Customers[[#This Row],[total_intl_calls]]&lt;=10, "Medium Calls", "High Calls"))</f>
        <v>Low Calls</v>
      </c>
      <c r="AF3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1" t="str">
        <f>IF(tbl_Customers[[#This Row],[Churn_Risk_Score]]&gt;=10,"High Risk", IF(tbl_Customers[[#This Row],[Churn_Risk_Score]]&gt;=5,"Medium Risk","Low Risk"))</f>
        <v>Low Risk</v>
      </c>
      <c r="AH3171">
        <f>tbl_Customers[[#This Row],[total_day_charge]] + tbl_Customers[[#This Row],[total_eve_charge]] + tbl_Customers[[#This Row],[total_night_charge]] + tbl_Customers[[#This Row],[total_intl_charge]]</f>
        <v>61.350000000000009</v>
      </c>
    </row>
    <row r="3172" spans="1:34"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t="str">
        <f>IF(tbl_Customers[[#This Row],[total_intl_charge]] &lt;= 3, "Low Charges", "High Charges")</f>
        <v>High Charges</v>
      </c>
      <c r="Z3172" t="str">
        <f>IF(tbl_Customers[[#This Row],[total_eve_calls]]&lt;=80,"Low Calls",
IF(tbl_Customers[[#This Row],[total_eve_calls]]&lt;=120,"Medium Calls","High Calls"))</f>
        <v>Medium Calls</v>
      </c>
      <c r="AA3172" t="str">
        <f>IF(tbl_Customers[[#This Row],[total_eve_charge]]&lt;=15,"Low Charges",
IF(tbl_Customers[[#This Row],[total_eve_charge]]&lt;=20,"Medium Charges","High Charges"))</f>
        <v>Medium Charges</v>
      </c>
      <c r="AB3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2" t="str">
        <f>IF(tbl_Customers[[#This Row],[number_vmail_messages]] = 0, "No Usage", IF(tbl_Customers[[#This Row],[number_vmail_messages]] &lt;= 20, "Low Usage", IF(tbl_Customers[[#This Row],[number_vmail_messages]] &lt;= 40, "Medium Usgae", "High Usage")))</f>
        <v>No Usage</v>
      </c>
      <c r="AD3172" t="str">
        <f>IF(tbl_Customers[[#This Row],[total_day_minutes]]&lt;=150,"Low Usage", IF(tbl_Customers[[#This Row],[total_day_minutes]]&lt;=200,"Medium Usage", IF(tbl_Customers[[#This Row],[total_day_minutes]]&lt;=250,"High Usage","Very High Usage")))</f>
        <v>High Usage</v>
      </c>
      <c r="AE3172" t="str">
        <f>IF(tbl_Customers[[#This Row],[total_intl_calls]]&lt;=5,"Low Calls", IF(tbl_Customers[[#This Row],[total_intl_calls]]&lt;=10, "Medium Calls", "High Calls"))</f>
        <v>Medium Calls</v>
      </c>
      <c r="AF3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2" t="str">
        <f>IF(tbl_Customers[[#This Row],[Churn_Risk_Score]]&gt;=10,"High Risk", IF(tbl_Customers[[#This Row],[Churn_Risk_Score]]&gt;=5,"Medium Risk","Low Risk"))</f>
        <v>Low Risk</v>
      </c>
      <c r="AH3172">
        <f>tbl_Customers[[#This Row],[total_day_charge]] + tbl_Customers[[#This Row],[total_eve_charge]] + tbl_Customers[[#This Row],[total_night_charge]] + tbl_Customers[[#This Row],[total_intl_charge]]</f>
        <v>61.38</v>
      </c>
    </row>
    <row r="3173" spans="1:34"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t="str">
        <f>IF(tbl_Customers[[#This Row],[total_intl_charge]] &lt;= 3, "Low Charges", "High Charges")</f>
        <v>High Charges</v>
      </c>
      <c r="Z3173" t="str">
        <f>IF(tbl_Customers[[#This Row],[total_eve_calls]]&lt;=80,"Low Calls",
IF(tbl_Customers[[#This Row],[total_eve_calls]]&lt;=120,"Medium Calls","High Calls"))</f>
        <v>Medium Calls</v>
      </c>
      <c r="AA3173" t="str">
        <f>IF(tbl_Customers[[#This Row],[total_eve_charge]]&lt;=15,"Low Charges",
IF(tbl_Customers[[#This Row],[total_eve_charge]]&lt;=20,"Medium Charges","High Charges"))</f>
        <v>Low Charges</v>
      </c>
      <c r="AB3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3" t="str">
        <f>IF(tbl_Customers[[#This Row],[number_vmail_messages]] = 0, "No Usage", IF(tbl_Customers[[#This Row],[number_vmail_messages]] &lt;= 20, "Low Usage", IF(tbl_Customers[[#This Row],[number_vmail_messages]] &lt;= 40, "Medium Usgae", "High Usage")))</f>
        <v>No Usage</v>
      </c>
      <c r="AD3173" t="str">
        <f>IF(tbl_Customers[[#This Row],[total_day_minutes]]&lt;=150,"Low Usage", IF(tbl_Customers[[#This Row],[total_day_minutes]]&lt;=200,"Medium Usage", IF(tbl_Customers[[#This Row],[total_day_minutes]]&lt;=250,"High Usage","Very High Usage")))</f>
        <v>Very High Usage</v>
      </c>
      <c r="AE3173" t="str">
        <f>IF(tbl_Customers[[#This Row],[total_intl_calls]]&lt;=5,"Low Calls", IF(tbl_Customers[[#This Row],[total_intl_calls]]&lt;=10, "Medium Calls", "High Calls"))</f>
        <v>Low Calls</v>
      </c>
      <c r="AF3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73" t="str">
        <f>IF(tbl_Customers[[#This Row],[Churn_Risk_Score]]&gt;=10,"High Risk", IF(tbl_Customers[[#This Row],[Churn_Risk_Score]]&gt;=5,"Medium Risk","Low Risk"))</f>
        <v>High Risk</v>
      </c>
      <c r="AH3173">
        <f>tbl_Customers[[#This Row],[total_day_charge]] + tbl_Customers[[#This Row],[total_eve_charge]] + tbl_Customers[[#This Row],[total_night_charge]] + tbl_Customers[[#This Row],[total_intl_charge]]</f>
        <v>73.83</v>
      </c>
    </row>
    <row r="3174" spans="1:34"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t="str">
        <f>IF(tbl_Customers[[#This Row],[total_intl_charge]] &lt;= 3, "Low Charges", "High Charges")</f>
        <v>High Charges</v>
      </c>
      <c r="Z3174" t="str">
        <f>IF(tbl_Customers[[#This Row],[total_eve_calls]]&lt;=80,"Low Calls",
IF(tbl_Customers[[#This Row],[total_eve_calls]]&lt;=120,"Medium Calls","High Calls"))</f>
        <v>Medium Calls</v>
      </c>
      <c r="AA3174" t="str">
        <f>IF(tbl_Customers[[#This Row],[total_eve_charge]]&lt;=15,"Low Charges",
IF(tbl_Customers[[#This Row],[total_eve_charge]]&lt;=20,"Medium Charges","High Charges"))</f>
        <v>Medium Charges</v>
      </c>
      <c r="AB3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4" t="str">
        <f>IF(tbl_Customers[[#This Row],[number_vmail_messages]] = 0, "No Usage", IF(tbl_Customers[[#This Row],[number_vmail_messages]] &lt;= 20, "Low Usage", IF(tbl_Customers[[#This Row],[number_vmail_messages]] &lt;= 40, "Medium Usgae", "High Usage")))</f>
        <v>No Usage</v>
      </c>
      <c r="AD3174" t="str">
        <f>IF(tbl_Customers[[#This Row],[total_day_minutes]]&lt;=150,"Low Usage", IF(tbl_Customers[[#This Row],[total_day_minutes]]&lt;=200,"Medium Usage", IF(tbl_Customers[[#This Row],[total_day_minutes]]&lt;=250,"High Usage","Very High Usage")))</f>
        <v>High Usage</v>
      </c>
      <c r="AE3174" t="str">
        <f>IF(tbl_Customers[[#This Row],[total_intl_calls]]&lt;=5,"Low Calls", IF(tbl_Customers[[#This Row],[total_intl_calls]]&lt;=10, "Medium Calls", "High Calls"))</f>
        <v>Low Calls</v>
      </c>
      <c r="AF3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4" t="str">
        <f>IF(tbl_Customers[[#This Row],[Churn_Risk_Score]]&gt;=10,"High Risk", IF(tbl_Customers[[#This Row],[Churn_Risk_Score]]&gt;=5,"Medium Risk","Low Risk"))</f>
        <v>Low Risk</v>
      </c>
      <c r="AH3174">
        <f>tbl_Customers[[#This Row],[total_day_charge]] + tbl_Customers[[#This Row],[total_eve_charge]] + tbl_Customers[[#This Row],[total_night_charge]] + tbl_Customers[[#This Row],[total_intl_charge]]</f>
        <v>66.19</v>
      </c>
    </row>
    <row r="3175" spans="1:34"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t="str">
        <f>IF(tbl_Customers[[#This Row],[total_intl_charge]] &lt;= 3, "Low Charges", "High Charges")</f>
        <v>High Charges</v>
      </c>
      <c r="Z3175" t="str">
        <f>IF(tbl_Customers[[#This Row],[total_eve_calls]]&lt;=80,"Low Calls",
IF(tbl_Customers[[#This Row],[total_eve_calls]]&lt;=120,"Medium Calls","High Calls"))</f>
        <v>Medium Calls</v>
      </c>
      <c r="AA3175" t="str">
        <f>IF(tbl_Customers[[#This Row],[total_eve_charge]]&lt;=15,"Low Charges",
IF(tbl_Customers[[#This Row],[total_eve_charge]]&lt;=20,"Medium Charges","High Charges"))</f>
        <v>Low Charges</v>
      </c>
      <c r="AB3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5" t="str">
        <f>IF(tbl_Customers[[#This Row],[number_vmail_messages]] = 0, "No Usage", IF(tbl_Customers[[#This Row],[number_vmail_messages]] &lt;= 20, "Low Usage", IF(tbl_Customers[[#This Row],[number_vmail_messages]] &lt;= 40, "Medium Usgae", "High Usage")))</f>
        <v>No Usage</v>
      </c>
      <c r="AD3175" t="str">
        <f>IF(tbl_Customers[[#This Row],[total_day_minutes]]&lt;=150,"Low Usage", IF(tbl_Customers[[#This Row],[total_day_minutes]]&lt;=200,"Medium Usage", IF(tbl_Customers[[#This Row],[total_day_minutes]]&lt;=250,"High Usage","Very High Usage")))</f>
        <v>Medium Usage</v>
      </c>
      <c r="AE3175" t="str">
        <f>IF(tbl_Customers[[#This Row],[total_intl_calls]]&lt;=5,"Low Calls", IF(tbl_Customers[[#This Row],[total_intl_calls]]&lt;=10, "Medium Calls", "High Calls"))</f>
        <v>Medium Calls</v>
      </c>
      <c r="AF3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5" t="str">
        <f>IF(tbl_Customers[[#This Row],[Churn_Risk_Score]]&gt;=10,"High Risk", IF(tbl_Customers[[#This Row],[Churn_Risk_Score]]&gt;=5,"Medium Risk","Low Risk"))</f>
        <v>Low Risk</v>
      </c>
      <c r="AH3175">
        <f>tbl_Customers[[#This Row],[total_day_charge]] + tbl_Customers[[#This Row],[total_eve_charge]] + tbl_Customers[[#This Row],[total_night_charge]] + tbl_Customers[[#This Row],[total_intl_charge]]</f>
        <v>53.08</v>
      </c>
    </row>
    <row r="3176" spans="1:34"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t="str">
        <f>IF(tbl_Customers[[#This Row],[total_intl_charge]] &lt;= 3, "Low Charges", "High Charges")</f>
        <v>Low Charges</v>
      </c>
      <c r="Z3176" t="str">
        <f>IF(tbl_Customers[[#This Row],[total_eve_calls]]&lt;=80,"Low Calls",
IF(tbl_Customers[[#This Row],[total_eve_calls]]&lt;=120,"Medium Calls","High Calls"))</f>
        <v>High Calls</v>
      </c>
      <c r="AA3176" t="str">
        <f>IF(tbl_Customers[[#This Row],[total_eve_charge]]&lt;=15,"Low Charges",
IF(tbl_Customers[[#This Row],[total_eve_charge]]&lt;=20,"Medium Charges","High Charges"))</f>
        <v>High Charges</v>
      </c>
      <c r="AB3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6" t="str">
        <f>IF(tbl_Customers[[#This Row],[number_vmail_messages]] = 0, "No Usage", IF(tbl_Customers[[#This Row],[number_vmail_messages]] &lt;= 20, "Low Usage", IF(tbl_Customers[[#This Row],[number_vmail_messages]] &lt;= 40, "Medium Usgae", "High Usage")))</f>
        <v>No Usage</v>
      </c>
      <c r="AD3176" t="str">
        <f>IF(tbl_Customers[[#This Row],[total_day_minutes]]&lt;=150,"Low Usage", IF(tbl_Customers[[#This Row],[total_day_minutes]]&lt;=200,"Medium Usage", IF(tbl_Customers[[#This Row],[total_day_minutes]]&lt;=250,"High Usage","Very High Usage")))</f>
        <v>High Usage</v>
      </c>
      <c r="AE3176" t="str">
        <f>IF(tbl_Customers[[#This Row],[total_intl_calls]]&lt;=5,"Low Calls", IF(tbl_Customers[[#This Row],[total_intl_calls]]&lt;=10, "Medium Calls", "High Calls"))</f>
        <v>Low Calls</v>
      </c>
      <c r="AF3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6" t="str">
        <f>IF(tbl_Customers[[#This Row],[Churn_Risk_Score]]&gt;=10,"High Risk", IF(tbl_Customers[[#This Row],[Churn_Risk_Score]]&gt;=5,"Medium Risk","Low Risk"))</f>
        <v>Low Risk</v>
      </c>
      <c r="AH3176">
        <f>tbl_Customers[[#This Row],[total_day_charge]] + tbl_Customers[[#This Row],[total_eve_charge]] + tbl_Customers[[#This Row],[total_night_charge]] + tbl_Customers[[#This Row],[total_intl_charge]]</f>
        <v>75.47</v>
      </c>
    </row>
    <row r="3177" spans="1:34"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t="str">
        <f>IF(tbl_Customers[[#This Row],[total_intl_charge]] &lt;= 3, "Low Charges", "High Charges")</f>
        <v>Low Charges</v>
      </c>
      <c r="Z3177" t="str">
        <f>IF(tbl_Customers[[#This Row],[total_eve_calls]]&lt;=80,"Low Calls",
IF(tbl_Customers[[#This Row],[total_eve_calls]]&lt;=120,"Medium Calls","High Calls"))</f>
        <v>Medium Calls</v>
      </c>
      <c r="AA3177" t="str">
        <f>IF(tbl_Customers[[#This Row],[total_eve_charge]]&lt;=15,"Low Charges",
IF(tbl_Customers[[#This Row],[total_eve_charge]]&lt;=20,"Medium Charges","High Charges"))</f>
        <v>Low Charges</v>
      </c>
      <c r="AB3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7" t="str">
        <f>IF(tbl_Customers[[#This Row],[number_vmail_messages]] = 0, "No Usage", IF(tbl_Customers[[#This Row],[number_vmail_messages]] &lt;= 20, "Low Usage", IF(tbl_Customers[[#This Row],[number_vmail_messages]] &lt;= 40, "Medium Usgae", "High Usage")))</f>
        <v>No Usage</v>
      </c>
      <c r="AD3177" t="str">
        <f>IF(tbl_Customers[[#This Row],[total_day_minutes]]&lt;=150,"Low Usage", IF(tbl_Customers[[#This Row],[total_day_minutes]]&lt;=200,"Medium Usage", IF(tbl_Customers[[#This Row],[total_day_minutes]]&lt;=250,"High Usage","Very High Usage")))</f>
        <v>Low Usage</v>
      </c>
      <c r="AE3177" t="str">
        <f>IF(tbl_Customers[[#This Row],[total_intl_calls]]&lt;=5,"Low Calls", IF(tbl_Customers[[#This Row],[total_intl_calls]]&lt;=10, "Medium Calls", "High Calls"))</f>
        <v>Low Calls</v>
      </c>
      <c r="AF3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7" t="str">
        <f>IF(tbl_Customers[[#This Row],[Churn_Risk_Score]]&gt;=10,"High Risk", IF(tbl_Customers[[#This Row],[Churn_Risk_Score]]&gt;=5,"Medium Risk","Low Risk"))</f>
        <v>Low Risk</v>
      </c>
      <c r="AH3177">
        <f>tbl_Customers[[#This Row],[total_day_charge]] + tbl_Customers[[#This Row],[total_eve_charge]] + tbl_Customers[[#This Row],[total_night_charge]] + tbl_Customers[[#This Row],[total_intl_charge]]</f>
        <v>35.83</v>
      </c>
    </row>
    <row r="3178" spans="1:34"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t="str">
        <f>IF(tbl_Customers[[#This Row],[total_intl_charge]] &lt;= 3, "Low Charges", "High Charges")</f>
        <v>Low Charges</v>
      </c>
      <c r="Z3178" t="str">
        <f>IF(tbl_Customers[[#This Row],[total_eve_calls]]&lt;=80,"Low Calls",
IF(tbl_Customers[[#This Row],[total_eve_calls]]&lt;=120,"Medium Calls","High Calls"))</f>
        <v>High Calls</v>
      </c>
      <c r="AA3178" t="str">
        <f>IF(tbl_Customers[[#This Row],[total_eve_charge]]&lt;=15,"Low Charges",
IF(tbl_Customers[[#This Row],[total_eve_charge]]&lt;=20,"Medium Charges","High Charges"))</f>
        <v>Medium Charges</v>
      </c>
      <c r="AB3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78" t="str">
        <f>IF(tbl_Customers[[#This Row],[number_vmail_messages]] = 0, "No Usage", IF(tbl_Customers[[#This Row],[number_vmail_messages]] &lt;= 20, "Low Usage", IF(tbl_Customers[[#This Row],[number_vmail_messages]] &lt;= 40, "Medium Usgae", "High Usage")))</f>
        <v>Medium Usgae</v>
      </c>
      <c r="AD3178" t="str">
        <f>IF(tbl_Customers[[#This Row],[total_day_minutes]]&lt;=150,"Low Usage", IF(tbl_Customers[[#This Row],[total_day_minutes]]&lt;=200,"Medium Usage", IF(tbl_Customers[[#This Row],[total_day_minutes]]&lt;=250,"High Usage","Very High Usage")))</f>
        <v>Medium Usage</v>
      </c>
      <c r="AE3178" t="str">
        <f>IF(tbl_Customers[[#This Row],[total_intl_calls]]&lt;=5,"Low Calls", IF(tbl_Customers[[#This Row],[total_intl_calls]]&lt;=10, "Medium Calls", "High Calls"))</f>
        <v>Low Calls</v>
      </c>
      <c r="AF3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78" t="str">
        <f>IF(tbl_Customers[[#This Row],[Churn_Risk_Score]]&gt;=10,"High Risk", IF(tbl_Customers[[#This Row],[Churn_Risk_Score]]&gt;=5,"Medium Risk","Low Risk"))</f>
        <v>Low Risk</v>
      </c>
      <c r="AH3178">
        <f>tbl_Customers[[#This Row],[total_day_charge]] + tbl_Customers[[#This Row],[total_eve_charge]] + tbl_Customers[[#This Row],[total_night_charge]] + tbl_Customers[[#This Row],[total_intl_charge]]</f>
        <v>56.75</v>
      </c>
    </row>
    <row r="3179" spans="1:34"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t="str">
        <f>IF(tbl_Customers[[#This Row],[total_intl_charge]] &lt;= 3, "Low Charges", "High Charges")</f>
        <v>High Charges</v>
      </c>
      <c r="Z3179" t="str">
        <f>IF(tbl_Customers[[#This Row],[total_eve_calls]]&lt;=80,"Low Calls",
IF(tbl_Customers[[#This Row],[total_eve_calls]]&lt;=120,"Medium Calls","High Calls"))</f>
        <v>Medium Calls</v>
      </c>
      <c r="AA3179" t="str">
        <f>IF(tbl_Customers[[#This Row],[total_eve_charge]]&lt;=15,"Low Charges",
IF(tbl_Customers[[#This Row],[total_eve_charge]]&lt;=20,"Medium Charges","High Charges"))</f>
        <v>Medium Charges</v>
      </c>
      <c r="AB3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9" t="str">
        <f>IF(tbl_Customers[[#This Row],[number_vmail_messages]] = 0, "No Usage", IF(tbl_Customers[[#This Row],[number_vmail_messages]] &lt;= 20, "Low Usage", IF(tbl_Customers[[#This Row],[number_vmail_messages]] &lt;= 40, "Medium Usgae", "High Usage")))</f>
        <v>Low Usage</v>
      </c>
      <c r="AD3179" t="str">
        <f>IF(tbl_Customers[[#This Row],[total_day_minutes]]&lt;=150,"Low Usage", IF(tbl_Customers[[#This Row],[total_day_minutes]]&lt;=200,"Medium Usage", IF(tbl_Customers[[#This Row],[total_day_minutes]]&lt;=250,"High Usage","Very High Usage")))</f>
        <v>Very High Usage</v>
      </c>
      <c r="AE3179" t="str">
        <f>IF(tbl_Customers[[#This Row],[total_intl_calls]]&lt;=5,"Low Calls", IF(tbl_Customers[[#This Row],[total_intl_calls]]&lt;=10, "Medium Calls", "High Calls"))</f>
        <v>Low Calls</v>
      </c>
      <c r="AF3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79" t="str">
        <f>IF(tbl_Customers[[#This Row],[Churn_Risk_Score]]&gt;=10,"High Risk", IF(tbl_Customers[[#This Row],[Churn_Risk_Score]]&gt;=5,"Medium Risk","Low Risk"))</f>
        <v>Medium Risk</v>
      </c>
      <c r="AH3179">
        <f>tbl_Customers[[#This Row],[total_day_charge]] + tbl_Customers[[#This Row],[total_eve_charge]] + tbl_Customers[[#This Row],[total_night_charge]] + tbl_Customers[[#This Row],[total_intl_charge]]</f>
        <v>71.8</v>
      </c>
    </row>
    <row r="3180" spans="1:34"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t="str">
        <f>IF(tbl_Customers[[#This Row],[total_intl_charge]] &lt;= 3, "Low Charges", "High Charges")</f>
        <v>Low Charges</v>
      </c>
      <c r="Z3180" t="str">
        <f>IF(tbl_Customers[[#This Row],[total_eve_calls]]&lt;=80,"Low Calls",
IF(tbl_Customers[[#This Row],[total_eve_calls]]&lt;=120,"Medium Calls","High Calls"))</f>
        <v>Medium Calls</v>
      </c>
      <c r="AA3180" t="str">
        <f>IF(tbl_Customers[[#This Row],[total_eve_charge]]&lt;=15,"Low Charges",
IF(tbl_Customers[[#This Row],[total_eve_charge]]&lt;=20,"Medium Charges","High Charges"))</f>
        <v>High Charges</v>
      </c>
      <c r="AB3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0" t="str">
        <f>IF(tbl_Customers[[#This Row],[number_vmail_messages]] = 0, "No Usage", IF(tbl_Customers[[#This Row],[number_vmail_messages]] &lt;= 20, "Low Usage", IF(tbl_Customers[[#This Row],[number_vmail_messages]] &lt;= 40, "Medium Usgae", "High Usage")))</f>
        <v>No Usage</v>
      </c>
      <c r="AD3180" t="str">
        <f>IF(tbl_Customers[[#This Row],[total_day_minutes]]&lt;=150,"Low Usage", IF(tbl_Customers[[#This Row],[total_day_minutes]]&lt;=200,"Medium Usage", IF(tbl_Customers[[#This Row],[total_day_minutes]]&lt;=250,"High Usage","Very High Usage")))</f>
        <v>Medium Usage</v>
      </c>
      <c r="AE3180" t="str">
        <f>IF(tbl_Customers[[#This Row],[total_intl_calls]]&lt;=5,"Low Calls", IF(tbl_Customers[[#This Row],[total_intl_calls]]&lt;=10, "Medium Calls", "High Calls"))</f>
        <v>Medium Calls</v>
      </c>
      <c r="AF3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0" t="str">
        <f>IF(tbl_Customers[[#This Row],[Churn_Risk_Score]]&gt;=10,"High Risk", IF(tbl_Customers[[#This Row],[Churn_Risk_Score]]&gt;=5,"Medium Risk","Low Risk"))</f>
        <v>Low Risk</v>
      </c>
      <c r="AH3180">
        <f>tbl_Customers[[#This Row],[total_day_charge]] + tbl_Customers[[#This Row],[total_eve_charge]] + tbl_Customers[[#This Row],[total_night_charge]] + tbl_Customers[[#This Row],[total_intl_charge]]</f>
        <v>65.09</v>
      </c>
    </row>
    <row r="3181" spans="1:34"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t="str">
        <f>IF(tbl_Customers[[#This Row],[total_intl_charge]] &lt;= 3, "Low Charges", "High Charges")</f>
        <v>High Charges</v>
      </c>
      <c r="Z3181" t="str">
        <f>IF(tbl_Customers[[#This Row],[total_eve_calls]]&lt;=80,"Low Calls",
IF(tbl_Customers[[#This Row],[total_eve_calls]]&lt;=120,"Medium Calls","High Calls"))</f>
        <v>Medium Calls</v>
      </c>
      <c r="AA3181" t="str">
        <f>IF(tbl_Customers[[#This Row],[total_eve_charge]]&lt;=15,"Low Charges",
IF(tbl_Customers[[#This Row],[total_eve_charge]]&lt;=20,"Medium Charges","High Charges"))</f>
        <v>Medium Charges</v>
      </c>
      <c r="AB3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1" t="str">
        <f>IF(tbl_Customers[[#This Row],[number_vmail_messages]] = 0, "No Usage", IF(tbl_Customers[[#This Row],[number_vmail_messages]] &lt;= 20, "Low Usage", IF(tbl_Customers[[#This Row],[number_vmail_messages]] &lt;= 40, "Medium Usgae", "High Usage")))</f>
        <v>Low Usage</v>
      </c>
      <c r="AD3181" t="str">
        <f>IF(tbl_Customers[[#This Row],[total_day_minutes]]&lt;=150,"Low Usage", IF(tbl_Customers[[#This Row],[total_day_minutes]]&lt;=200,"Medium Usage", IF(tbl_Customers[[#This Row],[total_day_minutes]]&lt;=250,"High Usage","Very High Usage")))</f>
        <v>Very High Usage</v>
      </c>
      <c r="AE3181" t="str">
        <f>IF(tbl_Customers[[#This Row],[total_intl_calls]]&lt;=5,"Low Calls", IF(tbl_Customers[[#This Row],[total_intl_calls]]&lt;=10, "Medium Calls", "High Calls"))</f>
        <v>Low Calls</v>
      </c>
      <c r="AF3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181" t="str">
        <f>IF(tbl_Customers[[#This Row],[Churn_Risk_Score]]&gt;=10,"High Risk", IF(tbl_Customers[[#This Row],[Churn_Risk_Score]]&gt;=5,"Medium Risk","Low Risk"))</f>
        <v>High Risk</v>
      </c>
      <c r="AH3181">
        <f>tbl_Customers[[#This Row],[total_day_charge]] + tbl_Customers[[#This Row],[total_eve_charge]] + tbl_Customers[[#This Row],[total_night_charge]] + tbl_Customers[[#This Row],[total_intl_charge]]</f>
        <v>69.33</v>
      </c>
    </row>
    <row r="3182" spans="1:34"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t="str">
        <f>IF(tbl_Customers[[#This Row],[total_intl_charge]] &lt;= 3, "Low Charges", "High Charges")</f>
        <v>Low Charges</v>
      </c>
      <c r="Z3182" t="str">
        <f>IF(tbl_Customers[[#This Row],[total_eve_calls]]&lt;=80,"Low Calls",
IF(tbl_Customers[[#This Row],[total_eve_calls]]&lt;=120,"Medium Calls","High Calls"))</f>
        <v>High Calls</v>
      </c>
      <c r="AA3182" t="str">
        <f>IF(tbl_Customers[[#This Row],[total_eve_charge]]&lt;=15,"Low Charges",
IF(tbl_Customers[[#This Row],[total_eve_charge]]&lt;=20,"Medium Charges","High Charges"))</f>
        <v>Medium Charges</v>
      </c>
      <c r="AB3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2" t="str">
        <f>IF(tbl_Customers[[#This Row],[number_vmail_messages]] = 0, "No Usage", IF(tbl_Customers[[#This Row],[number_vmail_messages]] &lt;= 20, "Low Usage", IF(tbl_Customers[[#This Row],[number_vmail_messages]] &lt;= 40, "Medium Usgae", "High Usage")))</f>
        <v>No Usage</v>
      </c>
      <c r="AD3182" t="str">
        <f>IF(tbl_Customers[[#This Row],[total_day_minutes]]&lt;=150,"Low Usage", IF(tbl_Customers[[#This Row],[total_day_minutes]]&lt;=200,"Medium Usage", IF(tbl_Customers[[#This Row],[total_day_minutes]]&lt;=250,"High Usage","Very High Usage")))</f>
        <v>High Usage</v>
      </c>
      <c r="AE3182" t="str">
        <f>IF(tbl_Customers[[#This Row],[total_intl_calls]]&lt;=5,"Low Calls", IF(tbl_Customers[[#This Row],[total_intl_calls]]&lt;=10, "Medium Calls", "High Calls"))</f>
        <v>Low Calls</v>
      </c>
      <c r="AF3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2" t="str">
        <f>IF(tbl_Customers[[#This Row],[Churn_Risk_Score]]&gt;=10,"High Risk", IF(tbl_Customers[[#This Row],[Churn_Risk_Score]]&gt;=5,"Medium Risk","Low Risk"))</f>
        <v>Low Risk</v>
      </c>
      <c r="AH3182">
        <f>tbl_Customers[[#This Row],[total_day_charge]] + tbl_Customers[[#This Row],[total_eve_charge]] + tbl_Customers[[#This Row],[total_night_charge]] + tbl_Customers[[#This Row],[total_intl_charge]]</f>
        <v>65.11</v>
      </c>
    </row>
    <row r="3183" spans="1:34"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t="str">
        <f>IF(tbl_Customers[[#This Row],[total_intl_charge]] &lt;= 3, "Low Charges", "High Charges")</f>
        <v>Low Charges</v>
      </c>
      <c r="Z3183" t="str">
        <f>IF(tbl_Customers[[#This Row],[total_eve_calls]]&lt;=80,"Low Calls",
IF(tbl_Customers[[#This Row],[total_eve_calls]]&lt;=120,"Medium Calls","High Calls"))</f>
        <v>Low Calls</v>
      </c>
      <c r="AA3183" t="str">
        <f>IF(tbl_Customers[[#This Row],[total_eve_charge]]&lt;=15,"Low Charges",
IF(tbl_Customers[[#This Row],[total_eve_charge]]&lt;=20,"Medium Charges","High Charges"))</f>
        <v>High Charges</v>
      </c>
      <c r="AB3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3" t="str">
        <f>IF(tbl_Customers[[#This Row],[number_vmail_messages]] = 0, "No Usage", IF(tbl_Customers[[#This Row],[number_vmail_messages]] &lt;= 20, "Low Usage", IF(tbl_Customers[[#This Row],[number_vmail_messages]] &lt;= 40, "Medium Usgae", "High Usage")))</f>
        <v>No Usage</v>
      </c>
      <c r="AD3183" t="str">
        <f>IF(tbl_Customers[[#This Row],[total_day_minutes]]&lt;=150,"Low Usage", IF(tbl_Customers[[#This Row],[total_day_minutes]]&lt;=200,"Medium Usage", IF(tbl_Customers[[#This Row],[total_day_minutes]]&lt;=250,"High Usage","Very High Usage")))</f>
        <v>Medium Usage</v>
      </c>
      <c r="AE3183" t="str">
        <f>IF(tbl_Customers[[#This Row],[total_intl_calls]]&lt;=5,"Low Calls", IF(tbl_Customers[[#This Row],[total_intl_calls]]&lt;=10, "Medium Calls", "High Calls"))</f>
        <v>Low Calls</v>
      </c>
      <c r="AF3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3" t="str">
        <f>IF(tbl_Customers[[#This Row],[Churn_Risk_Score]]&gt;=10,"High Risk", IF(tbl_Customers[[#This Row],[Churn_Risk_Score]]&gt;=5,"Medium Risk","Low Risk"))</f>
        <v>Low Risk</v>
      </c>
      <c r="AH3183">
        <f>tbl_Customers[[#This Row],[total_day_charge]] + tbl_Customers[[#This Row],[total_eve_charge]] + tbl_Customers[[#This Row],[total_night_charge]] + tbl_Customers[[#This Row],[total_intl_charge]]</f>
        <v>66.19</v>
      </c>
    </row>
    <row r="3184" spans="1:34"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t="str">
        <f>IF(tbl_Customers[[#This Row],[total_intl_charge]] &lt;= 3, "Low Charges", "High Charges")</f>
        <v>High Charges</v>
      </c>
      <c r="Z3184" t="str">
        <f>IF(tbl_Customers[[#This Row],[total_eve_calls]]&lt;=80,"Low Calls",
IF(tbl_Customers[[#This Row],[total_eve_calls]]&lt;=120,"Medium Calls","High Calls"))</f>
        <v>Medium Calls</v>
      </c>
      <c r="AA3184" t="str">
        <f>IF(tbl_Customers[[#This Row],[total_eve_charge]]&lt;=15,"Low Charges",
IF(tbl_Customers[[#This Row],[total_eve_charge]]&lt;=20,"Medium Charges","High Charges"))</f>
        <v>Medium Charges</v>
      </c>
      <c r="AB3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4" t="str">
        <f>IF(tbl_Customers[[#This Row],[number_vmail_messages]] = 0, "No Usage", IF(tbl_Customers[[#This Row],[number_vmail_messages]] &lt;= 20, "Low Usage", IF(tbl_Customers[[#This Row],[number_vmail_messages]] &lt;= 40, "Medium Usgae", "High Usage")))</f>
        <v>No Usage</v>
      </c>
      <c r="AD3184" t="str">
        <f>IF(tbl_Customers[[#This Row],[total_day_minutes]]&lt;=150,"Low Usage", IF(tbl_Customers[[#This Row],[total_day_minutes]]&lt;=200,"Medium Usage", IF(tbl_Customers[[#This Row],[total_day_minutes]]&lt;=250,"High Usage","Very High Usage")))</f>
        <v>Low Usage</v>
      </c>
      <c r="AE3184" t="str">
        <f>IF(tbl_Customers[[#This Row],[total_intl_calls]]&lt;=5,"Low Calls", IF(tbl_Customers[[#This Row],[total_intl_calls]]&lt;=10, "Medium Calls", "High Calls"))</f>
        <v>Low Calls</v>
      </c>
      <c r="AF3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4" t="str">
        <f>IF(tbl_Customers[[#This Row],[Churn_Risk_Score]]&gt;=10,"High Risk", IF(tbl_Customers[[#This Row],[Churn_Risk_Score]]&gt;=5,"Medium Risk","Low Risk"))</f>
        <v>Low Risk</v>
      </c>
      <c r="AH3184">
        <f>tbl_Customers[[#This Row],[total_day_charge]] + tbl_Customers[[#This Row],[total_eve_charge]] + tbl_Customers[[#This Row],[total_night_charge]] + tbl_Customers[[#This Row],[total_intl_charge]]</f>
        <v>49.48</v>
      </c>
    </row>
    <row r="3185" spans="1:34"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t="str">
        <f>IF(tbl_Customers[[#This Row],[total_intl_charge]] &lt;= 3, "Low Charges", "High Charges")</f>
        <v>High Charges</v>
      </c>
      <c r="Z3185" t="str">
        <f>IF(tbl_Customers[[#This Row],[total_eve_calls]]&lt;=80,"Low Calls",
IF(tbl_Customers[[#This Row],[total_eve_calls]]&lt;=120,"Medium Calls","High Calls"))</f>
        <v>Low Calls</v>
      </c>
      <c r="AA3185" t="str">
        <f>IF(tbl_Customers[[#This Row],[total_eve_charge]]&lt;=15,"Low Charges",
IF(tbl_Customers[[#This Row],[total_eve_charge]]&lt;=20,"Medium Charges","High Charges"))</f>
        <v>High Charges</v>
      </c>
      <c r="AB3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5" t="str">
        <f>IF(tbl_Customers[[#This Row],[number_vmail_messages]] = 0, "No Usage", IF(tbl_Customers[[#This Row],[number_vmail_messages]] &lt;= 20, "Low Usage", IF(tbl_Customers[[#This Row],[number_vmail_messages]] &lt;= 40, "Medium Usgae", "High Usage")))</f>
        <v>No Usage</v>
      </c>
      <c r="AD3185" t="str">
        <f>IF(tbl_Customers[[#This Row],[total_day_minutes]]&lt;=150,"Low Usage", IF(tbl_Customers[[#This Row],[total_day_minutes]]&lt;=200,"Medium Usage", IF(tbl_Customers[[#This Row],[total_day_minutes]]&lt;=250,"High Usage","Very High Usage")))</f>
        <v>High Usage</v>
      </c>
      <c r="AE3185" t="str">
        <f>IF(tbl_Customers[[#This Row],[total_intl_calls]]&lt;=5,"Low Calls", IF(tbl_Customers[[#This Row],[total_intl_calls]]&lt;=10, "Medium Calls", "High Calls"))</f>
        <v>Low Calls</v>
      </c>
      <c r="AF3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5" t="str">
        <f>IF(tbl_Customers[[#This Row],[Churn_Risk_Score]]&gt;=10,"High Risk", IF(tbl_Customers[[#This Row],[Churn_Risk_Score]]&gt;=5,"Medium Risk","Low Risk"))</f>
        <v>Low Risk</v>
      </c>
      <c r="AH3185">
        <f>tbl_Customers[[#This Row],[total_day_charge]] + tbl_Customers[[#This Row],[total_eve_charge]] + tbl_Customers[[#This Row],[total_night_charge]] + tbl_Customers[[#This Row],[total_intl_charge]]</f>
        <v>73.099999999999994</v>
      </c>
    </row>
    <row r="3186" spans="1:34"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t="str">
        <f>IF(tbl_Customers[[#This Row],[total_intl_charge]] &lt;= 3, "Low Charges", "High Charges")</f>
        <v>Low Charges</v>
      </c>
      <c r="Z3186" t="str">
        <f>IF(tbl_Customers[[#This Row],[total_eve_calls]]&lt;=80,"Low Calls",
IF(tbl_Customers[[#This Row],[total_eve_calls]]&lt;=120,"Medium Calls","High Calls"))</f>
        <v>Medium Calls</v>
      </c>
      <c r="AA3186" t="str">
        <f>IF(tbl_Customers[[#This Row],[total_eve_charge]]&lt;=15,"Low Charges",
IF(tbl_Customers[[#This Row],[total_eve_charge]]&lt;=20,"Medium Charges","High Charges"))</f>
        <v>Medium Charges</v>
      </c>
      <c r="AB3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6" t="str">
        <f>IF(tbl_Customers[[#This Row],[number_vmail_messages]] = 0, "No Usage", IF(tbl_Customers[[#This Row],[number_vmail_messages]] &lt;= 20, "Low Usage", IF(tbl_Customers[[#This Row],[number_vmail_messages]] &lt;= 40, "Medium Usgae", "High Usage")))</f>
        <v>No Usage</v>
      </c>
      <c r="AD3186" t="str">
        <f>IF(tbl_Customers[[#This Row],[total_day_minutes]]&lt;=150,"Low Usage", IF(tbl_Customers[[#This Row],[total_day_minutes]]&lt;=200,"Medium Usage", IF(tbl_Customers[[#This Row],[total_day_minutes]]&lt;=250,"High Usage","Very High Usage")))</f>
        <v>Low Usage</v>
      </c>
      <c r="AE3186" t="str">
        <f>IF(tbl_Customers[[#This Row],[total_intl_calls]]&lt;=5,"Low Calls", IF(tbl_Customers[[#This Row],[total_intl_calls]]&lt;=10, "Medium Calls", "High Calls"))</f>
        <v>Low Calls</v>
      </c>
      <c r="AF3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6" t="str">
        <f>IF(tbl_Customers[[#This Row],[Churn_Risk_Score]]&gt;=10,"High Risk", IF(tbl_Customers[[#This Row],[Churn_Risk_Score]]&gt;=5,"Medium Risk","Low Risk"))</f>
        <v>Low Risk</v>
      </c>
      <c r="AH3186">
        <f>tbl_Customers[[#This Row],[total_day_charge]] + tbl_Customers[[#This Row],[total_eve_charge]] + tbl_Customers[[#This Row],[total_night_charge]] + tbl_Customers[[#This Row],[total_intl_charge]]</f>
        <v>42.95</v>
      </c>
    </row>
    <row r="3187" spans="1:34"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t="str">
        <f>IF(tbl_Customers[[#This Row],[total_intl_charge]] &lt;= 3, "Low Charges", "High Charges")</f>
        <v>High Charges</v>
      </c>
      <c r="Z3187" t="str">
        <f>IF(tbl_Customers[[#This Row],[total_eve_calls]]&lt;=80,"Low Calls",
IF(tbl_Customers[[#This Row],[total_eve_calls]]&lt;=120,"Medium Calls","High Calls"))</f>
        <v>Low Calls</v>
      </c>
      <c r="AA3187" t="str">
        <f>IF(tbl_Customers[[#This Row],[total_eve_charge]]&lt;=15,"Low Charges",
IF(tbl_Customers[[#This Row],[total_eve_charge]]&lt;=20,"Medium Charges","High Charges"))</f>
        <v>High Charges</v>
      </c>
      <c r="AB3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7" t="str">
        <f>IF(tbl_Customers[[#This Row],[number_vmail_messages]] = 0, "No Usage", IF(tbl_Customers[[#This Row],[number_vmail_messages]] &lt;= 20, "Low Usage", IF(tbl_Customers[[#This Row],[number_vmail_messages]] &lt;= 40, "Medium Usgae", "High Usage")))</f>
        <v>No Usage</v>
      </c>
      <c r="AD3187" t="str">
        <f>IF(tbl_Customers[[#This Row],[total_day_minutes]]&lt;=150,"Low Usage", IF(tbl_Customers[[#This Row],[total_day_minutes]]&lt;=200,"Medium Usage", IF(tbl_Customers[[#This Row],[total_day_minutes]]&lt;=250,"High Usage","Very High Usage")))</f>
        <v>Medium Usage</v>
      </c>
      <c r="AE3187" t="str">
        <f>IF(tbl_Customers[[#This Row],[total_intl_calls]]&lt;=5,"Low Calls", IF(tbl_Customers[[#This Row],[total_intl_calls]]&lt;=10, "Medium Calls", "High Calls"))</f>
        <v>Low Calls</v>
      </c>
      <c r="AF3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7" t="str">
        <f>IF(tbl_Customers[[#This Row],[Churn_Risk_Score]]&gt;=10,"High Risk", IF(tbl_Customers[[#This Row],[Churn_Risk_Score]]&gt;=5,"Medium Risk","Low Risk"))</f>
        <v>Low Risk</v>
      </c>
      <c r="AH3187">
        <f>tbl_Customers[[#This Row],[total_day_charge]] + tbl_Customers[[#This Row],[total_eve_charge]] + tbl_Customers[[#This Row],[total_night_charge]] + tbl_Customers[[#This Row],[total_intl_charge]]</f>
        <v>70.899999999999991</v>
      </c>
    </row>
    <row r="3188" spans="1:34"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t="str">
        <f>IF(tbl_Customers[[#This Row],[total_intl_charge]] &lt;= 3, "Low Charges", "High Charges")</f>
        <v>Low Charges</v>
      </c>
      <c r="Z3188" t="str">
        <f>IF(tbl_Customers[[#This Row],[total_eve_calls]]&lt;=80,"Low Calls",
IF(tbl_Customers[[#This Row],[total_eve_calls]]&lt;=120,"Medium Calls","High Calls"))</f>
        <v>Low Calls</v>
      </c>
      <c r="AA3188" t="str">
        <f>IF(tbl_Customers[[#This Row],[total_eve_charge]]&lt;=15,"Low Charges",
IF(tbl_Customers[[#This Row],[total_eve_charge]]&lt;=20,"Medium Charges","High Charges"))</f>
        <v>Medium Charges</v>
      </c>
      <c r="AB3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8" t="str">
        <f>IF(tbl_Customers[[#This Row],[number_vmail_messages]] = 0, "No Usage", IF(tbl_Customers[[#This Row],[number_vmail_messages]] &lt;= 20, "Low Usage", IF(tbl_Customers[[#This Row],[number_vmail_messages]] &lt;= 40, "Medium Usgae", "High Usage")))</f>
        <v>Medium Usgae</v>
      </c>
      <c r="AD3188" t="str">
        <f>IF(tbl_Customers[[#This Row],[total_day_minutes]]&lt;=150,"Low Usage", IF(tbl_Customers[[#This Row],[total_day_minutes]]&lt;=200,"Medium Usage", IF(tbl_Customers[[#This Row],[total_day_minutes]]&lt;=250,"High Usage","Very High Usage")))</f>
        <v>High Usage</v>
      </c>
      <c r="AE3188" t="str">
        <f>IF(tbl_Customers[[#This Row],[total_intl_calls]]&lt;=5,"Low Calls", IF(tbl_Customers[[#This Row],[total_intl_calls]]&lt;=10, "Medium Calls", "High Calls"))</f>
        <v>Low Calls</v>
      </c>
      <c r="AF3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88" t="str">
        <f>IF(tbl_Customers[[#This Row],[Churn_Risk_Score]]&gt;=10,"High Risk", IF(tbl_Customers[[#This Row],[Churn_Risk_Score]]&gt;=5,"Medium Risk","Low Risk"))</f>
        <v>Low Risk</v>
      </c>
      <c r="AH3188">
        <f>tbl_Customers[[#This Row],[total_day_charge]] + tbl_Customers[[#This Row],[total_eve_charge]] + tbl_Customers[[#This Row],[total_night_charge]] + tbl_Customers[[#This Row],[total_intl_charge]]</f>
        <v>65.45</v>
      </c>
    </row>
    <row r="3189" spans="1:34"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t="str">
        <f>IF(tbl_Customers[[#This Row],[total_intl_charge]] &lt;= 3, "Low Charges", "High Charges")</f>
        <v>High Charges</v>
      </c>
      <c r="Z3189" t="str">
        <f>IF(tbl_Customers[[#This Row],[total_eve_calls]]&lt;=80,"Low Calls",
IF(tbl_Customers[[#This Row],[total_eve_calls]]&lt;=120,"Medium Calls","High Calls"))</f>
        <v>High Calls</v>
      </c>
      <c r="AA3189" t="str">
        <f>IF(tbl_Customers[[#This Row],[total_eve_charge]]&lt;=15,"Low Charges",
IF(tbl_Customers[[#This Row],[total_eve_charge]]&lt;=20,"Medium Charges","High Charges"))</f>
        <v>Medium Charges</v>
      </c>
      <c r="AB3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9" t="str">
        <f>IF(tbl_Customers[[#This Row],[number_vmail_messages]] = 0, "No Usage", IF(tbl_Customers[[#This Row],[number_vmail_messages]] &lt;= 20, "Low Usage", IF(tbl_Customers[[#This Row],[number_vmail_messages]] &lt;= 40, "Medium Usgae", "High Usage")))</f>
        <v>No Usage</v>
      </c>
      <c r="AD3189" t="str">
        <f>IF(tbl_Customers[[#This Row],[total_day_minutes]]&lt;=150,"Low Usage", IF(tbl_Customers[[#This Row],[total_day_minutes]]&lt;=200,"Medium Usage", IF(tbl_Customers[[#This Row],[total_day_minutes]]&lt;=250,"High Usage","Very High Usage")))</f>
        <v>Medium Usage</v>
      </c>
      <c r="AE3189" t="str">
        <f>IF(tbl_Customers[[#This Row],[total_intl_calls]]&lt;=5,"Low Calls", IF(tbl_Customers[[#This Row],[total_intl_calls]]&lt;=10, "Medium Calls", "High Calls"))</f>
        <v>Low Calls</v>
      </c>
      <c r="AF3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9" t="str">
        <f>IF(tbl_Customers[[#This Row],[Churn_Risk_Score]]&gt;=10,"High Risk", IF(tbl_Customers[[#This Row],[Churn_Risk_Score]]&gt;=5,"Medium Risk","Low Risk"))</f>
        <v>Low Risk</v>
      </c>
      <c r="AH3189">
        <f>tbl_Customers[[#This Row],[total_day_charge]] + tbl_Customers[[#This Row],[total_eve_charge]] + tbl_Customers[[#This Row],[total_night_charge]] + tbl_Customers[[#This Row],[total_intl_charge]]</f>
        <v>64.569999999999993</v>
      </c>
    </row>
    <row r="3190" spans="1:34"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t="str">
        <f>IF(tbl_Customers[[#This Row],[total_intl_charge]] &lt;= 3, "Low Charges", "High Charges")</f>
        <v>High Charges</v>
      </c>
      <c r="Z3190" t="str">
        <f>IF(tbl_Customers[[#This Row],[total_eve_calls]]&lt;=80,"Low Calls",
IF(tbl_Customers[[#This Row],[total_eve_calls]]&lt;=120,"Medium Calls","High Calls"))</f>
        <v>Medium Calls</v>
      </c>
      <c r="AA3190" t="str">
        <f>IF(tbl_Customers[[#This Row],[total_eve_charge]]&lt;=15,"Low Charges",
IF(tbl_Customers[[#This Row],[total_eve_charge]]&lt;=20,"Medium Charges","High Charges"))</f>
        <v>High Charges</v>
      </c>
      <c r="AB3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0" t="str">
        <f>IF(tbl_Customers[[#This Row],[number_vmail_messages]] = 0, "No Usage", IF(tbl_Customers[[#This Row],[number_vmail_messages]] &lt;= 20, "Low Usage", IF(tbl_Customers[[#This Row],[number_vmail_messages]] &lt;= 40, "Medium Usgae", "High Usage")))</f>
        <v>No Usage</v>
      </c>
      <c r="AD3190" t="str">
        <f>IF(tbl_Customers[[#This Row],[total_day_minutes]]&lt;=150,"Low Usage", IF(tbl_Customers[[#This Row],[total_day_minutes]]&lt;=200,"Medium Usage", IF(tbl_Customers[[#This Row],[total_day_minutes]]&lt;=250,"High Usage","Very High Usage")))</f>
        <v>High Usage</v>
      </c>
      <c r="AE3190" t="str">
        <f>IF(tbl_Customers[[#This Row],[total_intl_calls]]&lt;=5,"Low Calls", IF(tbl_Customers[[#This Row],[total_intl_calls]]&lt;=10, "Medium Calls", "High Calls"))</f>
        <v>Medium Calls</v>
      </c>
      <c r="AF3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0" t="str">
        <f>IF(tbl_Customers[[#This Row],[Churn_Risk_Score]]&gt;=10,"High Risk", IF(tbl_Customers[[#This Row],[Churn_Risk_Score]]&gt;=5,"Medium Risk","Low Risk"))</f>
        <v>Low Risk</v>
      </c>
      <c r="AH3190">
        <f>tbl_Customers[[#This Row],[total_day_charge]] + tbl_Customers[[#This Row],[total_eve_charge]] + tbl_Customers[[#This Row],[total_night_charge]] + tbl_Customers[[#This Row],[total_intl_charge]]</f>
        <v>69.75</v>
      </c>
    </row>
    <row r="3191" spans="1:34"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t="str">
        <f>IF(tbl_Customers[[#This Row],[total_intl_charge]] &lt;= 3, "Low Charges", "High Charges")</f>
        <v>High Charges</v>
      </c>
      <c r="Z3191" t="str">
        <f>IF(tbl_Customers[[#This Row],[total_eve_calls]]&lt;=80,"Low Calls",
IF(tbl_Customers[[#This Row],[total_eve_calls]]&lt;=120,"Medium Calls","High Calls"))</f>
        <v>Medium Calls</v>
      </c>
      <c r="AA3191" t="str">
        <f>IF(tbl_Customers[[#This Row],[total_eve_charge]]&lt;=15,"Low Charges",
IF(tbl_Customers[[#This Row],[total_eve_charge]]&lt;=20,"Medium Charges","High Charges"))</f>
        <v>High Charges</v>
      </c>
      <c r="AB3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1" t="str">
        <f>IF(tbl_Customers[[#This Row],[number_vmail_messages]] = 0, "No Usage", IF(tbl_Customers[[#This Row],[number_vmail_messages]] &lt;= 20, "Low Usage", IF(tbl_Customers[[#This Row],[number_vmail_messages]] &lt;= 40, "Medium Usgae", "High Usage")))</f>
        <v>No Usage</v>
      </c>
      <c r="AD3191" t="str">
        <f>IF(tbl_Customers[[#This Row],[total_day_minutes]]&lt;=150,"Low Usage", IF(tbl_Customers[[#This Row],[total_day_minutes]]&lt;=200,"Medium Usage", IF(tbl_Customers[[#This Row],[total_day_minutes]]&lt;=250,"High Usage","Very High Usage")))</f>
        <v>Medium Usage</v>
      </c>
      <c r="AE3191" t="str">
        <f>IF(tbl_Customers[[#This Row],[total_intl_calls]]&lt;=5,"Low Calls", IF(tbl_Customers[[#This Row],[total_intl_calls]]&lt;=10, "Medium Calls", "High Calls"))</f>
        <v>Low Calls</v>
      </c>
      <c r="AF3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1" t="str">
        <f>IF(tbl_Customers[[#This Row],[Churn_Risk_Score]]&gt;=10,"High Risk", IF(tbl_Customers[[#This Row],[Churn_Risk_Score]]&gt;=5,"Medium Risk","Low Risk"))</f>
        <v>Low Risk</v>
      </c>
      <c r="AH3191">
        <f>tbl_Customers[[#This Row],[total_day_charge]] + tbl_Customers[[#This Row],[total_eve_charge]] + tbl_Customers[[#This Row],[total_night_charge]] + tbl_Customers[[#This Row],[total_intl_charge]]</f>
        <v>63.12</v>
      </c>
    </row>
    <row r="3192" spans="1:34"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t="str">
        <f>IF(tbl_Customers[[#This Row],[total_intl_charge]] &lt;= 3, "Low Charges", "High Charges")</f>
        <v>High Charges</v>
      </c>
      <c r="Z3192" t="str">
        <f>IF(tbl_Customers[[#This Row],[total_eve_calls]]&lt;=80,"Low Calls",
IF(tbl_Customers[[#This Row],[total_eve_calls]]&lt;=120,"Medium Calls","High Calls"))</f>
        <v>Low Calls</v>
      </c>
      <c r="AA3192" t="str">
        <f>IF(tbl_Customers[[#This Row],[total_eve_charge]]&lt;=15,"Low Charges",
IF(tbl_Customers[[#This Row],[total_eve_charge]]&lt;=20,"Medium Charges","High Charges"))</f>
        <v>High Charges</v>
      </c>
      <c r="AB3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2" t="str">
        <f>IF(tbl_Customers[[#This Row],[number_vmail_messages]] = 0, "No Usage", IF(tbl_Customers[[#This Row],[number_vmail_messages]] &lt;= 20, "Low Usage", IF(tbl_Customers[[#This Row],[number_vmail_messages]] &lt;= 40, "Medium Usgae", "High Usage")))</f>
        <v>No Usage</v>
      </c>
      <c r="AD3192" t="str">
        <f>IF(tbl_Customers[[#This Row],[total_day_minutes]]&lt;=150,"Low Usage", IF(tbl_Customers[[#This Row],[total_day_minutes]]&lt;=200,"Medium Usage", IF(tbl_Customers[[#This Row],[total_day_minutes]]&lt;=250,"High Usage","Very High Usage")))</f>
        <v>High Usage</v>
      </c>
      <c r="AE3192" t="str">
        <f>IF(tbl_Customers[[#This Row],[total_intl_calls]]&lt;=5,"Low Calls", IF(tbl_Customers[[#This Row],[total_intl_calls]]&lt;=10, "Medium Calls", "High Calls"))</f>
        <v>Low Calls</v>
      </c>
      <c r="AF3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2" t="str">
        <f>IF(tbl_Customers[[#This Row],[Churn_Risk_Score]]&gt;=10,"High Risk", IF(tbl_Customers[[#This Row],[Churn_Risk_Score]]&gt;=5,"Medium Risk","Low Risk"))</f>
        <v>Low Risk</v>
      </c>
      <c r="AH3192">
        <f>tbl_Customers[[#This Row],[total_day_charge]] + tbl_Customers[[#This Row],[total_eve_charge]] + tbl_Customers[[#This Row],[total_night_charge]] + tbl_Customers[[#This Row],[total_intl_charge]]</f>
        <v>68.63</v>
      </c>
    </row>
    <row r="3193" spans="1:34"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t="str">
        <f>IF(tbl_Customers[[#This Row],[total_intl_charge]] &lt;= 3, "Low Charges", "High Charges")</f>
        <v>High Charges</v>
      </c>
      <c r="Z3193" t="str">
        <f>IF(tbl_Customers[[#This Row],[total_eve_calls]]&lt;=80,"Low Calls",
IF(tbl_Customers[[#This Row],[total_eve_calls]]&lt;=120,"Medium Calls","High Calls"))</f>
        <v>Medium Calls</v>
      </c>
      <c r="AA3193" t="str">
        <f>IF(tbl_Customers[[#This Row],[total_eve_charge]]&lt;=15,"Low Charges",
IF(tbl_Customers[[#This Row],[total_eve_charge]]&lt;=20,"Medium Charges","High Charges"))</f>
        <v>Low Charges</v>
      </c>
      <c r="AB3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3" t="str">
        <f>IF(tbl_Customers[[#This Row],[number_vmail_messages]] = 0, "No Usage", IF(tbl_Customers[[#This Row],[number_vmail_messages]] &lt;= 20, "Low Usage", IF(tbl_Customers[[#This Row],[number_vmail_messages]] &lt;= 40, "Medium Usgae", "High Usage")))</f>
        <v>Medium Usgae</v>
      </c>
      <c r="AD3193" t="str">
        <f>IF(tbl_Customers[[#This Row],[total_day_minutes]]&lt;=150,"Low Usage", IF(tbl_Customers[[#This Row],[total_day_minutes]]&lt;=200,"Medium Usage", IF(tbl_Customers[[#This Row],[total_day_minutes]]&lt;=250,"High Usage","Very High Usage")))</f>
        <v>High Usage</v>
      </c>
      <c r="AE3193" t="str">
        <f>IF(tbl_Customers[[#This Row],[total_intl_calls]]&lt;=5,"Low Calls", IF(tbl_Customers[[#This Row],[total_intl_calls]]&lt;=10, "Medium Calls", "High Calls"))</f>
        <v>Medium Calls</v>
      </c>
      <c r="AF3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93" t="str">
        <f>IF(tbl_Customers[[#This Row],[Churn_Risk_Score]]&gt;=10,"High Risk", IF(tbl_Customers[[#This Row],[Churn_Risk_Score]]&gt;=5,"Medium Risk","Low Risk"))</f>
        <v>Medium Risk</v>
      </c>
      <c r="AH3193">
        <f>tbl_Customers[[#This Row],[total_day_charge]] + tbl_Customers[[#This Row],[total_eve_charge]] + tbl_Customers[[#This Row],[total_night_charge]] + tbl_Customers[[#This Row],[total_intl_charge]]</f>
        <v>60.43</v>
      </c>
    </row>
    <row r="3194" spans="1:34"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t="str">
        <f>IF(tbl_Customers[[#This Row],[total_intl_charge]] &lt;= 3, "Low Charges", "High Charges")</f>
        <v>High Charges</v>
      </c>
      <c r="Z3194" t="str">
        <f>IF(tbl_Customers[[#This Row],[total_eve_calls]]&lt;=80,"Low Calls",
IF(tbl_Customers[[#This Row],[total_eve_calls]]&lt;=120,"Medium Calls","High Calls"))</f>
        <v>Medium Calls</v>
      </c>
      <c r="AA3194" t="str">
        <f>IF(tbl_Customers[[#This Row],[total_eve_charge]]&lt;=15,"Low Charges",
IF(tbl_Customers[[#This Row],[total_eve_charge]]&lt;=20,"Medium Charges","High Charges"))</f>
        <v>Low Charges</v>
      </c>
      <c r="AB3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4" t="str">
        <f>IF(tbl_Customers[[#This Row],[number_vmail_messages]] = 0, "No Usage", IF(tbl_Customers[[#This Row],[number_vmail_messages]] &lt;= 20, "Low Usage", IF(tbl_Customers[[#This Row],[number_vmail_messages]] &lt;= 40, "Medium Usgae", "High Usage")))</f>
        <v>No Usage</v>
      </c>
      <c r="AD3194" t="str">
        <f>IF(tbl_Customers[[#This Row],[total_day_minutes]]&lt;=150,"Low Usage", IF(tbl_Customers[[#This Row],[total_day_minutes]]&lt;=200,"Medium Usage", IF(tbl_Customers[[#This Row],[total_day_minutes]]&lt;=250,"High Usage","Very High Usage")))</f>
        <v>Low Usage</v>
      </c>
      <c r="AE3194" t="str">
        <f>IF(tbl_Customers[[#This Row],[total_intl_calls]]&lt;=5,"Low Calls", IF(tbl_Customers[[#This Row],[total_intl_calls]]&lt;=10, "Medium Calls", "High Calls"))</f>
        <v>Low Calls</v>
      </c>
      <c r="AF3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4" t="str">
        <f>IF(tbl_Customers[[#This Row],[Churn_Risk_Score]]&gt;=10,"High Risk", IF(tbl_Customers[[#This Row],[Churn_Risk_Score]]&gt;=5,"Medium Risk","Low Risk"))</f>
        <v>Low Risk</v>
      </c>
      <c r="AH3194">
        <f>tbl_Customers[[#This Row],[total_day_charge]] + tbl_Customers[[#This Row],[total_eve_charge]] + tbl_Customers[[#This Row],[total_night_charge]] + tbl_Customers[[#This Row],[total_intl_charge]]</f>
        <v>30.14</v>
      </c>
    </row>
    <row r="3195" spans="1:34"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t="str">
        <f>IF(tbl_Customers[[#This Row],[total_intl_charge]] &lt;= 3, "Low Charges", "High Charges")</f>
        <v>High Charges</v>
      </c>
      <c r="Z3195" t="str">
        <f>IF(tbl_Customers[[#This Row],[total_eve_calls]]&lt;=80,"Low Calls",
IF(tbl_Customers[[#This Row],[total_eve_calls]]&lt;=120,"Medium Calls","High Calls"))</f>
        <v>Low Calls</v>
      </c>
      <c r="AA3195" t="str">
        <f>IF(tbl_Customers[[#This Row],[total_eve_charge]]&lt;=15,"Low Charges",
IF(tbl_Customers[[#This Row],[total_eve_charge]]&lt;=20,"Medium Charges","High Charges"))</f>
        <v>High Charges</v>
      </c>
      <c r="AB3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5" t="str">
        <f>IF(tbl_Customers[[#This Row],[number_vmail_messages]] = 0, "No Usage", IF(tbl_Customers[[#This Row],[number_vmail_messages]] &lt;= 20, "Low Usage", IF(tbl_Customers[[#This Row],[number_vmail_messages]] &lt;= 40, "Medium Usgae", "High Usage")))</f>
        <v>No Usage</v>
      </c>
      <c r="AD3195" t="str">
        <f>IF(tbl_Customers[[#This Row],[total_day_minutes]]&lt;=150,"Low Usage", IF(tbl_Customers[[#This Row],[total_day_minutes]]&lt;=200,"Medium Usage", IF(tbl_Customers[[#This Row],[total_day_minutes]]&lt;=250,"High Usage","Very High Usage")))</f>
        <v>Medium Usage</v>
      </c>
      <c r="AE3195" t="str">
        <f>IF(tbl_Customers[[#This Row],[total_intl_calls]]&lt;=5,"Low Calls", IF(tbl_Customers[[#This Row],[total_intl_calls]]&lt;=10, "Medium Calls", "High Calls"))</f>
        <v>Medium Calls</v>
      </c>
      <c r="AF3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5" t="str">
        <f>IF(tbl_Customers[[#This Row],[Churn_Risk_Score]]&gt;=10,"High Risk", IF(tbl_Customers[[#This Row],[Churn_Risk_Score]]&gt;=5,"Medium Risk","Low Risk"))</f>
        <v>Low Risk</v>
      </c>
      <c r="AH3195">
        <f>tbl_Customers[[#This Row],[total_day_charge]] + tbl_Customers[[#This Row],[total_eve_charge]] + tbl_Customers[[#This Row],[total_night_charge]] + tbl_Customers[[#This Row],[total_intl_charge]]</f>
        <v>64.8</v>
      </c>
    </row>
    <row r="3196" spans="1:34"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t="str">
        <f>IF(tbl_Customers[[#This Row],[total_intl_charge]] &lt;= 3, "Low Charges", "High Charges")</f>
        <v>Low Charges</v>
      </c>
      <c r="Z3196" t="str">
        <f>IF(tbl_Customers[[#This Row],[total_eve_calls]]&lt;=80,"Low Calls",
IF(tbl_Customers[[#This Row],[total_eve_calls]]&lt;=120,"Medium Calls","High Calls"))</f>
        <v>Medium Calls</v>
      </c>
      <c r="AA3196" t="str">
        <f>IF(tbl_Customers[[#This Row],[total_eve_charge]]&lt;=15,"Low Charges",
IF(tbl_Customers[[#This Row],[total_eve_charge]]&lt;=20,"Medium Charges","High Charges"))</f>
        <v>Medium Charges</v>
      </c>
      <c r="AB3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6" t="str">
        <f>IF(tbl_Customers[[#This Row],[number_vmail_messages]] = 0, "No Usage", IF(tbl_Customers[[#This Row],[number_vmail_messages]] &lt;= 20, "Low Usage", IF(tbl_Customers[[#This Row],[number_vmail_messages]] &lt;= 40, "Medium Usgae", "High Usage")))</f>
        <v>Medium Usgae</v>
      </c>
      <c r="AD3196" t="str">
        <f>IF(tbl_Customers[[#This Row],[total_day_minutes]]&lt;=150,"Low Usage", IF(tbl_Customers[[#This Row],[total_day_minutes]]&lt;=200,"Medium Usage", IF(tbl_Customers[[#This Row],[total_day_minutes]]&lt;=250,"High Usage","Very High Usage")))</f>
        <v>Low Usage</v>
      </c>
      <c r="AE3196" t="str">
        <f>IF(tbl_Customers[[#This Row],[total_intl_calls]]&lt;=5,"Low Calls", IF(tbl_Customers[[#This Row],[total_intl_calls]]&lt;=10, "Medium Calls", "High Calls"))</f>
        <v>Medium Calls</v>
      </c>
      <c r="AF3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96" t="str">
        <f>IF(tbl_Customers[[#This Row],[Churn_Risk_Score]]&gt;=10,"High Risk", IF(tbl_Customers[[#This Row],[Churn_Risk_Score]]&gt;=5,"Medium Risk","Low Risk"))</f>
        <v>Low Risk</v>
      </c>
      <c r="AH3196">
        <f>tbl_Customers[[#This Row],[total_day_charge]] + tbl_Customers[[#This Row],[total_eve_charge]] + tbl_Customers[[#This Row],[total_night_charge]] + tbl_Customers[[#This Row],[total_intl_charge]]</f>
        <v>61.78</v>
      </c>
    </row>
    <row r="3197" spans="1:34"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t="str">
        <f>IF(tbl_Customers[[#This Row],[total_intl_charge]] &lt;= 3, "Low Charges", "High Charges")</f>
        <v>Low Charges</v>
      </c>
      <c r="Z3197" t="str">
        <f>IF(tbl_Customers[[#This Row],[total_eve_calls]]&lt;=80,"Low Calls",
IF(tbl_Customers[[#This Row],[total_eve_calls]]&lt;=120,"Medium Calls","High Calls"))</f>
        <v>Medium Calls</v>
      </c>
      <c r="AA3197" t="str">
        <f>IF(tbl_Customers[[#This Row],[total_eve_charge]]&lt;=15,"Low Charges",
IF(tbl_Customers[[#This Row],[total_eve_charge]]&lt;=20,"Medium Charges","High Charges"))</f>
        <v>Low Charges</v>
      </c>
      <c r="AB3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7" t="str">
        <f>IF(tbl_Customers[[#This Row],[number_vmail_messages]] = 0, "No Usage", IF(tbl_Customers[[#This Row],[number_vmail_messages]] &lt;= 20, "Low Usage", IF(tbl_Customers[[#This Row],[number_vmail_messages]] &lt;= 40, "Medium Usgae", "High Usage")))</f>
        <v>No Usage</v>
      </c>
      <c r="AD3197" t="str">
        <f>IF(tbl_Customers[[#This Row],[total_day_minutes]]&lt;=150,"Low Usage", IF(tbl_Customers[[#This Row],[total_day_minutes]]&lt;=200,"Medium Usage", IF(tbl_Customers[[#This Row],[total_day_minutes]]&lt;=250,"High Usage","Very High Usage")))</f>
        <v>Low Usage</v>
      </c>
      <c r="AE3197" t="str">
        <f>IF(tbl_Customers[[#This Row],[total_intl_calls]]&lt;=5,"Low Calls", IF(tbl_Customers[[#This Row],[total_intl_calls]]&lt;=10, "Medium Calls", "High Calls"))</f>
        <v>Low Calls</v>
      </c>
      <c r="AF3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7" t="str">
        <f>IF(tbl_Customers[[#This Row],[Churn_Risk_Score]]&gt;=10,"High Risk", IF(tbl_Customers[[#This Row],[Churn_Risk_Score]]&gt;=5,"Medium Risk","Low Risk"))</f>
        <v>Low Risk</v>
      </c>
      <c r="AH3197">
        <f>tbl_Customers[[#This Row],[total_day_charge]] + tbl_Customers[[#This Row],[total_eve_charge]] + tbl_Customers[[#This Row],[total_night_charge]] + tbl_Customers[[#This Row],[total_intl_charge]]</f>
        <v>36.130000000000003</v>
      </c>
    </row>
    <row r="3198" spans="1:34"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t="str">
        <f>IF(tbl_Customers[[#This Row],[total_intl_charge]] &lt;= 3, "Low Charges", "High Charges")</f>
        <v>Low Charges</v>
      </c>
      <c r="Z3198" t="str">
        <f>IF(tbl_Customers[[#This Row],[total_eve_calls]]&lt;=80,"Low Calls",
IF(tbl_Customers[[#This Row],[total_eve_calls]]&lt;=120,"Medium Calls","High Calls"))</f>
        <v>Medium Calls</v>
      </c>
      <c r="AA3198" t="str">
        <f>IF(tbl_Customers[[#This Row],[total_eve_charge]]&lt;=15,"Low Charges",
IF(tbl_Customers[[#This Row],[total_eve_charge]]&lt;=20,"Medium Charges","High Charges"))</f>
        <v>Low Charges</v>
      </c>
      <c r="AB3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8" t="str">
        <f>IF(tbl_Customers[[#This Row],[number_vmail_messages]] = 0, "No Usage", IF(tbl_Customers[[#This Row],[number_vmail_messages]] &lt;= 20, "Low Usage", IF(tbl_Customers[[#This Row],[number_vmail_messages]] &lt;= 40, "Medium Usgae", "High Usage")))</f>
        <v>No Usage</v>
      </c>
      <c r="AD3198" t="str">
        <f>IF(tbl_Customers[[#This Row],[total_day_minutes]]&lt;=150,"Low Usage", IF(tbl_Customers[[#This Row],[total_day_minutes]]&lt;=200,"Medium Usage", IF(tbl_Customers[[#This Row],[total_day_minutes]]&lt;=250,"High Usage","Very High Usage")))</f>
        <v>Low Usage</v>
      </c>
      <c r="AE3198" t="str">
        <f>IF(tbl_Customers[[#This Row],[total_intl_calls]]&lt;=5,"Low Calls", IF(tbl_Customers[[#This Row],[total_intl_calls]]&lt;=10, "Medium Calls", "High Calls"))</f>
        <v>Medium Calls</v>
      </c>
      <c r="AF3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8" t="str">
        <f>IF(tbl_Customers[[#This Row],[Churn_Risk_Score]]&gt;=10,"High Risk", IF(tbl_Customers[[#This Row],[Churn_Risk_Score]]&gt;=5,"Medium Risk","Low Risk"))</f>
        <v>Low Risk</v>
      </c>
      <c r="AH3198">
        <f>tbl_Customers[[#This Row],[total_day_charge]] + tbl_Customers[[#This Row],[total_eve_charge]] + tbl_Customers[[#This Row],[total_night_charge]] + tbl_Customers[[#This Row],[total_intl_charge]]</f>
        <v>30.43</v>
      </c>
    </row>
    <row r="3199" spans="1:34"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t="str">
        <f>IF(tbl_Customers[[#This Row],[total_intl_charge]] &lt;= 3, "Low Charges", "High Charges")</f>
        <v>High Charges</v>
      </c>
      <c r="Z3199" t="str">
        <f>IF(tbl_Customers[[#This Row],[total_eve_calls]]&lt;=80,"Low Calls",
IF(tbl_Customers[[#This Row],[total_eve_calls]]&lt;=120,"Medium Calls","High Calls"))</f>
        <v>Medium Calls</v>
      </c>
      <c r="AA3199" t="str">
        <f>IF(tbl_Customers[[#This Row],[total_eve_charge]]&lt;=15,"Low Charges",
IF(tbl_Customers[[#This Row],[total_eve_charge]]&lt;=20,"Medium Charges","High Charges"))</f>
        <v>Low Charges</v>
      </c>
      <c r="AB3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9" t="str">
        <f>IF(tbl_Customers[[#This Row],[number_vmail_messages]] = 0, "No Usage", IF(tbl_Customers[[#This Row],[number_vmail_messages]] &lt;= 20, "Low Usage", IF(tbl_Customers[[#This Row],[number_vmail_messages]] &lt;= 40, "Medium Usgae", "High Usage")))</f>
        <v>Low Usage</v>
      </c>
      <c r="AD3199" t="str">
        <f>IF(tbl_Customers[[#This Row],[total_day_minutes]]&lt;=150,"Low Usage", IF(tbl_Customers[[#This Row],[total_day_minutes]]&lt;=200,"Medium Usage", IF(tbl_Customers[[#This Row],[total_day_minutes]]&lt;=250,"High Usage","Very High Usage")))</f>
        <v>Medium Usage</v>
      </c>
      <c r="AE3199" t="str">
        <f>IF(tbl_Customers[[#This Row],[total_intl_calls]]&lt;=5,"Low Calls", IF(tbl_Customers[[#This Row],[total_intl_calls]]&lt;=10, "Medium Calls", "High Calls"))</f>
        <v>Low Calls</v>
      </c>
      <c r="AF3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99" t="str">
        <f>IF(tbl_Customers[[#This Row],[Churn_Risk_Score]]&gt;=10,"High Risk", IF(tbl_Customers[[#This Row],[Churn_Risk_Score]]&gt;=5,"Medium Risk","Low Risk"))</f>
        <v>Low Risk</v>
      </c>
      <c r="AH3199">
        <f>tbl_Customers[[#This Row],[total_day_charge]] + tbl_Customers[[#This Row],[total_eve_charge]] + tbl_Customers[[#This Row],[total_night_charge]] + tbl_Customers[[#This Row],[total_intl_charge]]</f>
        <v>53.040000000000006</v>
      </c>
    </row>
    <row r="3200" spans="1:34"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t="str">
        <f>IF(tbl_Customers[[#This Row],[total_intl_charge]] &lt;= 3, "Low Charges", "High Charges")</f>
        <v>High Charges</v>
      </c>
      <c r="Z3200" t="str">
        <f>IF(tbl_Customers[[#This Row],[total_eve_calls]]&lt;=80,"Low Calls",
IF(tbl_Customers[[#This Row],[total_eve_calls]]&lt;=120,"Medium Calls","High Calls"))</f>
        <v>Medium Calls</v>
      </c>
      <c r="AA3200" t="str">
        <f>IF(tbl_Customers[[#This Row],[total_eve_charge]]&lt;=15,"Low Charges",
IF(tbl_Customers[[#This Row],[total_eve_charge]]&lt;=20,"Medium Charges","High Charges"))</f>
        <v>High Charges</v>
      </c>
      <c r="AB3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0" t="str">
        <f>IF(tbl_Customers[[#This Row],[number_vmail_messages]] = 0, "No Usage", IF(tbl_Customers[[#This Row],[number_vmail_messages]] &lt;= 20, "Low Usage", IF(tbl_Customers[[#This Row],[number_vmail_messages]] &lt;= 40, "Medium Usgae", "High Usage")))</f>
        <v>No Usage</v>
      </c>
      <c r="AD3200" t="str">
        <f>IF(tbl_Customers[[#This Row],[total_day_minutes]]&lt;=150,"Low Usage", IF(tbl_Customers[[#This Row],[total_day_minutes]]&lt;=200,"Medium Usage", IF(tbl_Customers[[#This Row],[total_day_minutes]]&lt;=250,"High Usage","Very High Usage")))</f>
        <v>Low Usage</v>
      </c>
      <c r="AE3200" t="str">
        <f>IF(tbl_Customers[[#This Row],[total_intl_calls]]&lt;=5,"Low Calls", IF(tbl_Customers[[#This Row],[total_intl_calls]]&lt;=10, "Medium Calls", "High Calls"))</f>
        <v>Low Calls</v>
      </c>
      <c r="AF3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0" t="str">
        <f>IF(tbl_Customers[[#This Row],[Churn_Risk_Score]]&gt;=10,"High Risk", IF(tbl_Customers[[#This Row],[Churn_Risk_Score]]&gt;=5,"Medium Risk","Low Risk"))</f>
        <v>Low Risk</v>
      </c>
      <c r="AH3200">
        <f>tbl_Customers[[#This Row],[total_day_charge]] + tbl_Customers[[#This Row],[total_eve_charge]] + tbl_Customers[[#This Row],[total_night_charge]] + tbl_Customers[[#This Row],[total_intl_charge]]</f>
        <v>58.790000000000006</v>
      </c>
    </row>
    <row r="3201" spans="1:34"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t="str">
        <f>IF(tbl_Customers[[#This Row],[total_intl_charge]] &lt;= 3, "Low Charges", "High Charges")</f>
        <v>Low Charges</v>
      </c>
      <c r="Z3201" t="str">
        <f>IF(tbl_Customers[[#This Row],[total_eve_calls]]&lt;=80,"Low Calls",
IF(tbl_Customers[[#This Row],[total_eve_calls]]&lt;=120,"Medium Calls","High Calls"))</f>
        <v>Medium Calls</v>
      </c>
      <c r="AA3201" t="str">
        <f>IF(tbl_Customers[[#This Row],[total_eve_charge]]&lt;=15,"Low Charges",
IF(tbl_Customers[[#This Row],[total_eve_charge]]&lt;=20,"Medium Charges","High Charges"))</f>
        <v>Low Charges</v>
      </c>
      <c r="AB3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1" t="str">
        <f>IF(tbl_Customers[[#This Row],[number_vmail_messages]] = 0, "No Usage", IF(tbl_Customers[[#This Row],[number_vmail_messages]] &lt;= 20, "Low Usage", IF(tbl_Customers[[#This Row],[number_vmail_messages]] &lt;= 40, "Medium Usgae", "High Usage")))</f>
        <v>Low Usage</v>
      </c>
      <c r="AD3201" t="str">
        <f>IF(tbl_Customers[[#This Row],[total_day_minutes]]&lt;=150,"Low Usage", IF(tbl_Customers[[#This Row],[total_day_minutes]]&lt;=200,"Medium Usage", IF(tbl_Customers[[#This Row],[total_day_minutes]]&lt;=250,"High Usage","Very High Usage")))</f>
        <v>Medium Usage</v>
      </c>
      <c r="AE3201" t="str">
        <f>IF(tbl_Customers[[#This Row],[total_intl_calls]]&lt;=5,"Low Calls", IF(tbl_Customers[[#This Row],[total_intl_calls]]&lt;=10, "Medium Calls", "High Calls"))</f>
        <v>Medium Calls</v>
      </c>
      <c r="AF3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1" t="str">
        <f>IF(tbl_Customers[[#This Row],[Churn_Risk_Score]]&gt;=10,"High Risk", IF(tbl_Customers[[#This Row],[Churn_Risk_Score]]&gt;=5,"Medium Risk","Low Risk"))</f>
        <v>Low Risk</v>
      </c>
      <c r="AH3201">
        <f>tbl_Customers[[#This Row],[total_day_charge]] + tbl_Customers[[#This Row],[total_eve_charge]] + tbl_Customers[[#This Row],[total_night_charge]] + tbl_Customers[[#This Row],[total_intl_charge]]</f>
        <v>57.480000000000004</v>
      </c>
    </row>
    <row r="3202" spans="1:34"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t="str">
        <f>IF(tbl_Customers[[#This Row],[total_intl_charge]] &lt;= 3, "Low Charges", "High Charges")</f>
        <v>High Charges</v>
      </c>
      <c r="Z3202" t="str">
        <f>IF(tbl_Customers[[#This Row],[total_eve_calls]]&lt;=80,"Low Calls",
IF(tbl_Customers[[#This Row],[total_eve_calls]]&lt;=120,"Medium Calls","High Calls"))</f>
        <v>Medium Calls</v>
      </c>
      <c r="AA3202" t="str">
        <f>IF(tbl_Customers[[#This Row],[total_eve_charge]]&lt;=15,"Low Charges",
IF(tbl_Customers[[#This Row],[total_eve_charge]]&lt;=20,"Medium Charges","High Charges"))</f>
        <v>Medium Charges</v>
      </c>
      <c r="AB3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2" t="str">
        <f>IF(tbl_Customers[[#This Row],[number_vmail_messages]] = 0, "No Usage", IF(tbl_Customers[[#This Row],[number_vmail_messages]] &lt;= 20, "Low Usage", IF(tbl_Customers[[#This Row],[number_vmail_messages]] &lt;= 40, "Medium Usgae", "High Usage")))</f>
        <v>No Usage</v>
      </c>
      <c r="AD3202" t="str">
        <f>IF(tbl_Customers[[#This Row],[total_day_minutes]]&lt;=150,"Low Usage", IF(tbl_Customers[[#This Row],[total_day_minutes]]&lt;=200,"Medium Usage", IF(tbl_Customers[[#This Row],[total_day_minutes]]&lt;=250,"High Usage","Very High Usage")))</f>
        <v>Low Usage</v>
      </c>
      <c r="AE3202" t="str">
        <f>IF(tbl_Customers[[#This Row],[total_intl_calls]]&lt;=5,"Low Calls", IF(tbl_Customers[[#This Row],[total_intl_calls]]&lt;=10, "Medium Calls", "High Calls"))</f>
        <v>Medium Calls</v>
      </c>
      <c r="AF3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2" t="str">
        <f>IF(tbl_Customers[[#This Row],[Churn_Risk_Score]]&gt;=10,"High Risk", IF(tbl_Customers[[#This Row],[Churn_Risk_Score]]&gt;=5,"Medium Risk","Low Risk"))</f>
        <v>Low Risk</v>
      </c>
      <c r="AH3202">
        <f>tbl_Customers[[#This Row],[total_day_charge]] + tbl_Customers[[#This Row],[total_eve_charge]] + tbl_Customers[[#This Row],[total_night_charge]] + tbl_Customers[[#This Row],[total_intl_charge]]</f>
        <v>45.339999999999996</v>
      </c>
    </row>
    <row r="3203" spans="1:34"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t="str">
        <f>IF(tbl_Customers[[#This Row],[total_intl_charge]] &lt;= 3, "Low Charges", "High Charges")</f>
        <v>High Charges</v>
      </c>
      <c r="Z3203" t="str">
        <f>IF(tbl_Customers[[#This Row],[total_eve_calls]]&lt;=80,"Low Calls",
IF(tbl_Customers[[#This Row],[total_eve_calls]]&lt;=120,"Medium Calls","High Calls"))</f>
        <v>Medium Calls</v>
      </c>
      <c r="AA3203" t="str">
        <f>IF(tbl_Customers[[#This Row],[total_eve_charge]]&lt;=15,"Low Charges",
IF(tbl_Customers[[#This Row],[total_eve_charge]]&lt;=20,"Medium Charges","High Charges"))</f>
        <v>Medium Charges</v>
      </c>
      <c r="AB3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3" t="str">
        <f>IF(tbl_Customers[[#This Row],[number_vmail_messages]] = 0, "No Usage", IF(tbl_Customers[[#This Row],[number_vmail_messages]] &lt;= 20, "Low Usage", IF(tbl_Customers[[#This Row],[number_vmail_messages]] &lt;= 40, "Medium Usgae", "High Usage")))</f>
        <v>No Usage</v>
      </c>
      <c r="AD3203" t="str">
        <f>IF(tbl_Customers[[#This Row],[total_day_minutes]]&lt;=150,"Low Usage", IF(tbl_Customers[[#This Row],[total_day_minutes]]&lt;=200,"Medium Usage", IF(tbl_Customers[[#This Row],[total_day_minutes]]&lt;=250,"High Usage","Very High Usage")))</f>
        <v>Medium Usage</v>
      </c>
      <c r="AE3203" t="str">
        <f>IF(tbl_Customers[[#This Row],[total_intl_calls]]&lt;=5,"Low Calls", IF(tbl_Customers[[#This Row],[total_intl_calls]]&lt;=10, "Medium Calls", "High Calls"))</f>
        <v>Low Calls</v>
      </c>
      <c r="AF3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3" t="str">
        <f>IF(tbl_Customers[[#This Row],[Churn_Risk_Score]]&gt;=10,"High Risk", IF(tbl_Customers[[#This Row],[Churn_Risk_Score]]&gt;=5,"Medium Risk","Low Risk"))</f>
        <v>Low Risk</v>
      </c>
      <c r="AH3203">
        <f>tbl_Customers[[#This Row],[total_day_charge]] + tbl_Customers[[#This Row],[total_eve_charge]] + tbl_Customers[[#This Row],[total_night_charge]] + tbl_Customers[[#This Row],[total_intl_charge]]</f>
        <v>59.94</v>
      </c>
    </row>
    <row r="3204" spans="1:34"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t="str">
        <f>IF(tbl_Customers[[#This Row],[total_intl_charge]] &lt;= 3, "Low Charges", "High Charges")</f>
        <v>High Charges</v>
      </c>
      <c r="Z3204" t="str">
        <f>IF(tbl_Customers[[#This Row],[total_eve_calls]]&lt;=80,"Low Calls",
IF(tbl_Customers[[#This Row],[total_eve_calls]]&lt;=120,"Medium Calls","High Calls"))</f>
        <v>Medium Calls</v>
      </c>
      <c r="AA3204" t="str">
        <f>IF(tbl_Customers[[#This Row],[total_eve_charge]]&lt;=15,"Low Charges",
IF(tbl_Customers[[#This Row],[total_eve_charge]]&lt;=20,"Medium Charges","High Charges"))</f>
        <v>Low Charges</v>
      </c>
      <c r="AB3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4" t="str">
        <f>IF(tbl_Customers[[#This Row],[number_vmail_messages]] = 0, "No Usage", IF(tbl_Customers[[#This Row],[number_vmail_messages]] &lt;= 20, "Low Usage", IF(tbl_Customers[[#This Row],[number_vmail_messages]] &lt;= 40, "Medium Usgae", "High Usage")))</f>
        <v>No Usage</v>
      </c>
      <c r="AD3204" t="str">
        <f>IF(tbl_Customers[[#This Row],[total_day_minutes]]&lt;=150,"Low Usage", IF(tbl_Customers[[#This Row],[total_day_minutes]]&lt;=200,"Medium Usage", IF(tbl_Customers[[#This Row],[total_day_minutes]]&lt;=250,"High Usage","Very High Usage")))</f>
        <v>Medium Usage</v>
      </c>
      <c r="AE3204" t="str">
        <f>IF(tbl_Customers[[#This Row],[total_intl_calls]]&lt;=5,"Low Calls", IF(tbl_Customers[[#This Row],[total_intl_calls]]&lt;=10, "Medium Calls", "High Calls"))</f>
        <v>Medium Calls</v>
      </c>
      <c r="AF3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4" t="str">
        <f>IF(tbl_Customers[[#This Row],[Churn_Risk_Score]]&gt;=10,"High Risk", IF(tbl_Customers[[#This Row],[Churn_Risk_Score]]&gt;=5,"Medium Risk","Low Risk"))</f>
        <v>Low Risk</v>
      </c>
      <c r="AH3204">
        <f>tbl_Customers[[#This Row],[total_day_charge]] + tbl_Customers[[#This Row],[total_eve_charge]] + tbl_Customers[[#This Row],[total_night_charge]] + tbl_Customers[[#This Row],[total_intl_charge]]</f>
        <v>56.230000000000004</v>
      </c>
    </row>
    <row r="3205" spans="1:34"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t="str">
        <f>IF(tbl_Customers[[#This Row],[total_intl_charge]] &lt;= 3, "Low Charges", "High Charges")</f>
        <v>High Charges</v>
      </c>
      <c r="Z3205" t="str">
        <f>IF(tbl_Customers[[#This Row],[total_eve_calls]]&lt;=80,"Low Calls",
IF(tbl_Customers[[#This Row],[total_eve_calls]]&lt;=120,"Medium Calls","High Calls"))</f>
        <v>High Calls</v>
      </c>
      <c r="AA3205" t="str">
        <f>IF(tbl_Customers[[#This Row],[total_eve_charge]]&lt;=15,"Low Charges",
IF(tbl_Customers[[#This Row],[total_eve_charge]]&lt;=20,"Medium Charges","High Charges"))</f>
        <v>Medium Charges</v>
      </c>
      <c r="AB3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5" t="str">
        <f>IF(tbl_Customers[[#This Row],[number_vmail_messages]] = 0, "No Usage", IF(tbl_Customers[[#This Row],[number_vmail_messages]] &lt;= 20, "Low Usage", IF(tbl_Customers[[#This Row],[number_vmail_messages]] &lt;= 40, "Medium Usgae", "High Usage")))</f>
        <v>No Usage</v>
      </c>
      <c r="AD3205" t="str">
        <f>IF(tbl_Customers[[#This Row],[total_day_minutes]]&lt;=150,"Low Usage", IF(tbl_Customers[[#This Row],[total_day_minutes]]&lt;=200,"Medium Usage", IF(tbl_Customers[[#This Row],[total_day_minutes]]&lt;=250,"High Usage","Very High Usage")))</f>
        <v>Low Usage</v>
      </c>
      <c r="AE3205" t="str">
        <f>IF(tbl_Customers[[#This Row],[total_intl_calls]]&lt;=5,"Low Calls", IF(tbl_Customers[[#This Row],[total_intl_calls]]&lt;=10, "Medium Calls", "High Calls"))</f>
        <v>Low Calls</v>
      </c>
      <c r="AF3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5" t="str">
        <f>IF(tbl_Customers[[#This Row],[Churn_Risk_Score]]&gt;=10,"High Risk", IF(tbl_Customers[[#This Row],[Churn_Risk_Score]]&gt;=5,"Medium Risk","Low Risk"))</f>
        <v>Low Risk</v>
      </c>
      <c r="AH3205">
        <f>tbl_Customers[[#This Row],[total_day_charge]] + tbl_Customers[[#This Row],[total_eve_charge]] + tbl_Customers[[#This Row],[total_night_charge]] + tbl_Customers[[#This Row],[total_intl_charge]]</f>
        <v>53.930000000000007</v>
      </c>
    </row>
    <row r="3206" spans="1:34"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t="str">
        <f>IF(tbl_Customers[[#This Row],[total_intl_charge]] &lt;= 3, "Low Charges", "High Charges")</f>
        <v>High Charges</v>
      </c>
      <c r="Z3206" t="str">
        <f>IF(tbl_Customers[[#This Row],[total_eve_calls]]&lt;=80,"Low Calls",
IF(tbl_Customers[[#This Row],[total_eve_calls]]&lt;=120,"Medium Calls","High Calls"))</f>
        <v>Medium Calls</v>
      </c>
      <c r="AA3206" t="str">
        <f>IF(tbl_Customers[[#This Row],[total_eve_charge]]&lt;=15,"Low Charges",
IF(tbl_Customers[[#This Row],[total_eve_charge]]&lt;=20,"Medium Charges","High Charges"))</f>
        <v>High Charges</v>
      </c>
      <c r="AB3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6" t="str">
        <f>IF(tbl_Customers[[#This Row],[number_vmail_messages]] = 0, "No Usage", IF(tbl_Customers[[#This Row],[number_vmail_messages]] &lt;= 20, "Low Usage", IF(tbl_Customers[[#This Row],[number_vmail_messages]] &lt;= 40, "Medium Usgae", "High Usage")))</f>
        <v>Medium Usgae</v>
      </c>
      <c r="AD3206" t="str">
        <f>IF(tbl_Customers[[#This Row],[total_day_minutes]]&lt;=150,"Low Usage", IF(tbl_Customers[[#This Row],[total_day_minutes]]&lt;=200,"Medium Usage", IF(tbl_Customers[[#This Row],[total_day_minutes]]&lt;=250,"High Usage","Very High Usage")))</f>
        <v>High Usage</v>
      </c>
      <c r="AE3206" t="str">
        <f>IF(tbl_Customers[[#This Row],[total_intl_calls]]&lt;=5,"Low Calls", IF(tbl_Customers[[#This Row],[total_intl_calls]]&lt;=10, "Medium Calls", "High Calls"))</f>
        <v>Low Calls</v>
      </c>
      <c r="AF3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6" t="str">
        <f>IF(tbl_Customers[[#This Row],[Churn_Risk_Score]]&gt;=10,"High Risk", IF(tbl_Customers[[#This Row],[Churn_Risk_Score]]&gt;=5,"Medium Risk","Low Risk"))</f>
        <v>Low Risk</v>
      </c>
      <c r="AH3206">
        <f>tbl_Customers[[#This Row],[total_day_charge]] + tbl_Customers[[#This Row],[total_eve_charge]] + tbl_Customers[[#This Row],[total_night_charge]] + tbl_Customers[[#This Row],[total_intl_charge]]</f>
        <v>75.39</v>
      </c>
    </row>
    <row r="3207" spans="1:34"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t="str">
        <f>IF(tbl_Customers[[#This Row],[total_intl_charge]] &lt;= 3, "Low Charges", "High Charges")</f>
        <v>Low Charges</v>
      </c>
      <c r="Z3207" t="str">
        <f>IF(tbl_Customers[[#This Row],[total_eve_calls]]&lt;=80,"Low Calls",
IF(tbl_Customers[[#This Row],[total_eve_calls]]&lt;=120,"Medium Calls","High Calls"))</f>
        <v>High Calls</v>
      </c>
      <c r="AA3207" t="str">
        <f>IF(tbl_Customers[[#This Row],[total_eve_charge]]&lt;=15,"Low Charges",
IF(tbl_Customers[[#This Row],[total_eve_charge]]&lt;=20,"Medium Charges","High Charges"))</f>
        <v>Low Charges</v>
      </c>
      <c r="AB3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7" t="str">
        <f>IF(tbl_Customers[[#This Row],[number_vmail_messages]] = 0, "No Usage", IF(tbl_Customers[[#This Row],[number_vmail_messages]] &lt;= 20, "Low Usage", IF(tbl_Customers[[#This Row],[number_vmail_messages]] &lt;= 40, "Medium Usgae", "High Usage")))</f>
        <v>Medium Usgae</v>
      </c>
      <c r="AD3207" t="str">
        <f>IF(tbl_Customers[[#This Row],[total_day_minutes]]&lt;=150,"Low Usage", IF(tbl_Customers[[#This Row],[total_day_minutes]]&lt;=200,"Medium Usage", IF(tbl_Customers[[#This Row],[total_day_minutes]]&lt;=250,"High Usage","Very High Usage")))</f>
        <v>High Usage</v>
      </c>
      <c r="AE3207" t="str">
        <f>IF(tbl_Customers[[#This Row],[total_intl_calls]]&lt;=5,"Low Calls", IF(tbl_Customers[[#This Row],[total_intl_calls]]&lt;=10, "Medium Calls", "High Calls"))</f>
        <v>Medium Calls</v>
      </c>
      <c r="AF3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7" t="str">
        <f>IF(tbl_Customers[[#This Row],[Churn_Risk_Score]]&gt;=10,"High Risk", IF(tbl_Customers[[#This Row],[Churn_Risk_Score]]&gt;=5,"Medium Risk","Low Risk"))</f>
        <v>Low Risk</v>
      </c>
      <c r="AH3207">
        <f>tbl_Customers[[#This Row],[total_day_charge]] + tbl_Customers[[#This Row],[total_eve_charge]] + tbl_Customers[[#This Row],[total_night_charge]] + tbl_Customers[[#This Row],[total_intl_charge]]</f>
        <v>57.240000000000009</v>
      </c>
    </row>
    <row r="3208" spans="1:34"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t="str">
        <f>IF(tbl_Customers[[#This Row],[total_intl_charge]] &lt;= 3, "Low Charges", "High Charges")</f>
        <v>Low Charges</v>
      </c>
      <c r="Z3208" t="str">
        <f>IF(tbl_Customers[[#This Row],[total_eve_calls]]&lt;=80,"Low Calls",
IF(tbl_Customers[[#This Row],[total_eve_calls]]&lt;=120,"Medium Calls","High Calls"))</f>
        <v>Low Calls</v>
      </c>
      <c r="AA3208" t="str">
        <f>IF(tbl_Customers[[#This Row],[total_eve_charge]]&lt;=15,"Low Charges",
IF(tbl_Customers[[#This Row],[total_eve_charge]]&lt;=20,"Medium Charges","High Charges"))</f>
        <v>Medium Charges</v>
      </c>
      <c r="AB3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8" t="str">
        <f>IF(tbl_Customers[[#This Row],[number_vmail_messages]] = 0, "No Usage", IF(tbl_Customers[[#This Row],[number_vmail_messages]] &lt;= 20, "Low Usage", IF(tbl_Customers[[#This Row],[number_vmail_messages]] &lt;= 40, "Medium Usgae", "High Usage")))</f>
        <v>No Usage</v>
      </c>
      <c r="AD3208" t="str">
        <f>IF(tbl_Customers[[#This Row],[total_day_minutes]]&lt;=150,"Low Usage", IF(tbl_Customers[[#This Row],[total_day_minutes]]&lt;=200,"Medium Usage", IF(tbl_Customers[[#This Row],[total_day_minutes]]&lt;=250,"High Usage","Very High Usage")))</f>
        <v>Medium Usage</v>
      </c>
      <c r="AE3208" t="str">
        <f>IF(tbl_Customers[[#This Row],[total_intl_calls]]&lt;=5,"Low Calls", IF(tbl_Customers[[#This Row],[total_intl_calls]]&lt;=10, "Medium Calls", "High Calls"))</f>
        <v>Low Calls</v>
      </c>
      <c r="AF3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08" t="str">
        <f>IF(tbl_Customers[[#This Row],[Churn_Risk_Score]]&gt;=10,"High Risk", IF(tbl_Customers[[#This Row],[Churn_Risk_Score]]&gt;=5,"Medium Risk","Low Risk"))</f>
        <v>Low Risk</v>
      </c>
      <c r="AH3208">
        <f>tbl_Customers[[#This Row],[total_day_charge]] + tbl_Customers[[#This Row],[total_eve_charge]] + tbl_Customers[[#This Row],[total_night_charge]] + tbl_Customers[[#This Row],[total_intl_charge]]</f>
        <v>61.590000000000011</v>
      </c>
    </row>
    <row r="3209" spans="1:34"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t="str">
        <f>IF(tbl_Customers[[#This Row],[total_intl_charge]] &lt;= 3, "Low Charges", "High Charges")</f>
        <v>High Charges</v>
      </c>
      <c r="Z3209" t="str">
        <f>IF(tbl_Customers[[#This Row],[total_eve_calls]]&lt;=80,"Low Calls",
IF(tbl_Customers[[#This Row],[total_eve_calls]]&lt;=120,"Medium Calls","High Calls"))</f>
        <v>Low Calls</v>
      </c>
      <c r="AA3209" t="str">
        <f>IF(tbl_Customers[[#This Row],[total_eve_charge]]&lt;=15,"Low Charges",
IF(tbl_Customers[[#This Row],[total_eve_charge]]&lt;=20,"Medium Charges","High Charges"))</f>
        <v>Low Charges</v>
      </c>
      <c r="AB3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9" t="str">
        <f>IF(tbl_Customers[[#This Row],[number_vmail_messages]] = 0, "No Usage", IF(tbl_Customers[[#This Row],[number_vmail_messages]] &lt;= 20, "Low Usage", IF(tbl_Customers[[#This Row],[number_vmail_messages]] &lt;= 40, "Medium Usgae", "High Usage")))</f>
        <v>Medium Usgae</v>
      </c>
      <c r="AD3209" t="str">
        <f>IF(tbl_Customers[[#This Row],[total_day_minutes]]&lt;=150,"Low Usage", IF(tbl_Customers[[#This Row],[total_day_minutes]]&lt;=200,"Medium Usage", IF(tbl_Customers[[#This Row],[total_day_minutes]]&lt;=250,"High Usage","Very High Usage")))</f>
        <v>Medium Usage</v>
      </c>
      <c r="AE3209" t="str">
        <f>IF(tbl_Customers[[#This Row],[total_intl_calls]]&lt;=5,"Low Calls", IF(tbl_Customers[[#This Row],[total_intl_calls]]&lt;=10, "Medium Calls", "High Calls"))</f>
        <v>Low Calls</v>
      </c>
      <c r="AF3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9" t="str">
        <f>IF(tbl_Customers[[#This Row],[Churn_Risk_Score]]&gt;=10,"High Risk", IF(tbl_Customers[[#This Row],[Churn_Risk_Score]]&gt;=5,"Medium Risk","Low Risk"))</f>
        <v>Low Risk</v>
      </c>
      <c r="AH3209">
        <f>tbl_Customers[[#This Row],[total_day_charge]] + tbl_Customers[[#This Row],[total_eve_charge]] + tbl_Customers[[#This Row],[total_night_charge]] + tbl_Customers[[#This Row],[total_intl_charge]]</f>
        <v>57.260000000000005</v>
      </c>
    </row>
    <row r="3210" spans="1:34"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t="str">
        <f>IF(tbl_Customers[[#This Row],[total_intl_charge]] &lt;= 3, "Low Charges", "High Charges")</f>
        <v>High Charges</v>
      </c>
      <c r="Z3210" t="str">
        <f>IF(tbl_Customers[[#This Row],[total_eve_calls]]&lt;=80,"Low Calls",
IF(tbl_Customers[[#This Row],[total_eve_calls]]&lt;=120,"Medium Calls","High Calls"))</f>
        <v>Medium Calls</v>
      </c>
      <c r="AA3210" t="str">
        <f>IF(tbl_Customers[[#This Row],[total_eve_charge]]&lt;=15,"Low Charges",
IF(tbl_Customers[[#This Row],[total_eve_charge]]&lt;=20,"Medium Charges","High Charges"))</f>
        <v>Low Charges</v>
      </c>
      <c r="AB3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0" t="str">
        <f>IF(tbl_Customers[[#This Row],[number_vmail_messages]] = 0, "No Usage", IF(tbl_Customers[[#This Row],[number_vmail_messages]] &lt;= 20, "Low Usage", IF(tbl_Customers[[#This Row],[number_vmail_messages]] &lt;= 40, "Medium Usgae", "High Usage")))</f>
        <v>Medium Usgae</v>
      </c>
      <c r="AD3210" t="str">
        <f>IF(tbl_Customers[[#This Row],[total_day_minutes]]&lt;=150,"Low Usage", IF(tbl_Customers[[#This Row],[total_day_minutes]]&lt;=200,"Medium Usage", IF(tbl_Customers[[#This Row],[total_day_minutes]]&lt;=250,"High Usage","Very High Usage")))</f>
        <v>Medium Usage</v>
      </c>
      <c r="AE3210" t="str">
        <f>IF(tbl_Customers[[#This Row],[total_intl_calls]]&lt;=5,"Low Calls", IF(tbl_Customers[[#This Row],[total_intl_calls]]&lt;=10, "Medium Calls", "High Calls"))</f>
        <v>Low Calls</v>
      </c>
      <c r="AF3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0" t="str">
        <f>IF(tbl_Customers[[#This Row],[Churn_Risk_Score]]&gt;=10,"High Risk", IF(tbl_Customers[[#This Row],[Churn_Risk_Score]]&gt;=5,"Medium Risk","Low Risk"))</f>
        <v>Low Risk</v>
      </c>
      <c r="AH3210">
        <f>tbl_Customers[[#This Row],[total_day_charge]] + tbl_Customers[[#This Row],[total_eve_charge]] + tbl_Customers[[#This Row],[total_night_charge]] + tbl_Customers[[#This Row],[total_intl_charge]]</f>
        <v>59.02</v>
      </c>
    </row>
    <row r="3211" spans="1:34"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t="str">
        <f>IF(tbl_Customers[[#This Row],[total_intl_charge]] &lt;= 3, "Low Charges", "High Charges")</f>
        <v>Low Charges</v>
      </c>
      <c r="Z3211" t="str">
        <f>IF(tbl_Customers[[#This Row],[total_eve_calls]]&lt;=80,"Low Calls",
IF(tbl_Customers[[#This Row],[total_eve_calls]]&lt;=120,"Medium Calls","High Calls"))</f>
        <v>Medium Calls</v>
      </c>
      <c r="AA3211" t="str">
        <f>IF(tbl_Customers[[#This Row],[total_eve_charge]]&lt;=15,"Low Charges",
IF(tbl_Customers[[#This Row],[total_eve_charge]]&lt;=20,"Medium Charges","High Charges"))</f>
        <v>Medium Charges</v>
      </c>
      <c r="AB3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1" t="str">
        <f>IF(tbl_Customers[[#This Row],[number_vmail_messages]] = 0, "No Usage", IF(tbl_Customers[[#This Row],[number_vmail_messages]] &lt;= 20, "Low Usage", IF(tbl_Customers[[#This Row],[number_vmail_messages]] &lt;= 40, "Medium Usgae", "High Usage")))</f>
        <v>Medium Usgae</v>
      </c>
      <c r="AD3211" t="str">
        <f>IF(tbl_Customers[[#This Row],[total_day_minutes]]&lt;=150,"Low Usage", IF(tbl_Customers[[#This Row],[total_day_minutes]]&lt;=200,"Medium Usage", IF(tbl_Customers[[#This Row],[total_day_minutes]]&lt;=250,"High Usage","Very High Usage")))</f>
        <v>Medium Usage</v>
      </c>
      <c r="AE3211" t="str">
        <f>IF(tbl_Customers[[#This Row],[total_intl_calls]]&lt;=5,"Low Calls", IF(tbl_Customers[[#This Row],[total_intl_calls]]&lt;=10, "Medium Calls", "High Calls"))</f>
        <v>Low Calls</v>
      </c>
      <c r="AF3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1" t="str">
        <f>IF(tbl_Customers[[#This Row],[Churn_Risk_Score]]&gt;=10,"High Risk", IF(tbl_Customers[[#This Row],[Churn_Risk_Score]]&gt;=5,"Medium Risk","Low Risk"))</f>
        <v>Low Risk</v>
      </c>
      <c r="AH3211">
        <f>tbl_Customers[[#This Row],[total_day_charge]] + tbl_Customers[[#This Row],[total_eve_charge]] + tbl_Customers[[#This Row],[total_night_charge]] + tbl_Customers[[#This Row],[total_intl_charge]]</f>
        <v>60.870000000000005</v>
      </c>
    </row>
    <row r="3212" spans="1:34"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t="str">
        <f>IF(tbl_Customers[[#This Row],[total_intl_charge]] &lt;= 3, "Low Charges", "High Charges")</f>
        <v>Low Charges</v>
      </c>
      <c r="Z3212" t="str">
        <f>IF(tbl_Customers[[#This Row],[total_eve_calls]]&lt;=80,"Low Calls",
IF(tbl_Customers[[#This Row],[total_eve_calls]]&lt;=120,"Medium Calls","High Calls"))</f>
        <v>Medium Calls</v>
      </c>
      <c r="AA3212" t="str">
        <f>IF(tbl_Customers[[#This Row],[total_eve_charge]]&lt;=15,"Low Charges",
IF(tbl_Customers[[#This Row],[total_eve_charge]]&lt;=20,"Medium Charges","High Charges"))</f>
        <v>Medium Charges</v>
      </c>
      <c r="AB3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12" t="str">
        <f>IF(tbl_Customers[[#This Row],[number_vmail_messages]] = 0, "No Usage", IF(tbl_Customers[[#This Row],[number_vmail_messages]] &lt;= 20, "Low Usage", IF(tbl_Customers[[#This Row],[number_vmail_messages]] &lt;= 40, "Medium Usgae", "High Usage")))</f>
        <v>No Usage</v>
      </c>
      <c r="AD3212" t="str">
        <f>IF(tbl_Customers[[#This Row],[total_day_minutes]]&lt;=150,"Low Usage", IF(tbl_Customers[[#This Row],[total_day_minutes]]&lt;=200,"Medium Usage", IF(tbl_Customers[[#This Row],[total_day_minutes]]&lt;=250,"High Usage","Very High Usage")))</f>
        <v>Low Usage</v>
      </c>
      <c r="AE3212" t="str">
        <f>IF(tbl_Customers[[#This Row],[total_intl_calls]]&lt;=5,"Low Calls", IF(tbl_Customers[[#This Row],[total_intl_calls]]&lt;=10, "Medium Calls", "High Calls"))</f>
        <v>Medium Calls</v>
      </c>
      <c r="AF3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2" t="str">
        <f>IF(tbl_Customers[[#This Row],[Churn_Risk_Score]]&gt;=10,"High Risk", IF(tbl_Customers[[#This Row],[Churn_Risk_Score]]&gt;=5,"Medium Risk","Low Risk"))</f>
        <v>Low Risk</v>
      </c>
      <c r="AH3212">
        <f>tbl_Customers[[#This Row],[total_day_charge]] + tbl_Customers[[#This Row],[total_eve_charge]] + tbl_Customers[[#This Row],[total_night_charge]] + tbl_Customers[[#This Row],[total_intl_charge]]</f>
        <v>44.26</v>
      </c>
    </row>
    <row r="3213" spans="1:34"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t="str">
        <f>IF(tbl_Customers[[#This Row],[total_intl_charge]] &lt;= 3, "Low Charges", "High Charges")</f>
        <v>Low Charges</v>
      </c>
      <c r="Z3213" t="str">
        <f>IF(tbl_Customers[[#This Row],[total_eve_calls]]&lt;=80,"Low Calls",
IF(tbl_Customers[[#This Row],[total_eve_calls]]&lt;=120,"Medium Calls","High Calls"))</f>
        <v>Medium Calls</v>
      </c>
      <c r="AA3213" t="str">
        <f>IF(tbl_Customers[[#This Row],[total_eve_charge]]&lt;=15,"Low Charges",
IF(tbl_Customers[[#This Row],[total_eve_charge]]&lt;=20,"Medium Charges","High Charges"))</f>
        <v>Low Charges</v>
      </c>
      <c r="AB3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3" t="str">
        <f>IF(tbl_Customers[[#This Row],[number_vmail_messages]] = 0, "No Usage", IF(tbl_Customers[[#This Row],[number_vmail_messages]] &lt;= 20, "Low Usage", IF(tbl_Customers[[#This Row],[number_vmail_messages]] &lt;= 40, "Medium Usgae", "High Usage")))</f>
        <v>Medium Usgae</v>
      </c>
      <c r="AD3213" t="str">
        <f>IF(tbl_Customers[[#This Row],[total_day_minutes]]&lt;=150,"Low Usage", IF(tbl_Customers[[#This Row],[total_day_minutes]]&lt;=200,"Medium Usage", IF(tbl_Customers[[#This Row],[total_day_minutes]]&lt;=250,"High Usage","Very High Usage")))</f>
        <v>Low Usage</v>
      </c>
      <c r="AE3213" t="str">
        <f>IF(tbl_Customers[[#This Row],[total_intl_calls]]&lt;=5,"Low Calls", IF(tbl_Customers[[#This Row],[total_intl_calls]]&lt;=10, "Medium Calls", "High Calls"))</f>
        <v>Low Calls</v>
      </c>
      <c r="AF3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3" t="str">
        <f>IF(tbl_Customers[[#This Row],[Churn_Risk_Score]]&gt;=10,"High Risk", IF(tbl_Customers[[#This Row],[Churn_Risk_Score]]&gt;=5,"Medium Risk","Low Risk"))</f>
        <v>Low Risk</v>
      </c>
      <c r="AH3213">
        <f>tbl_Customers[[#This Row],[total_day_charge]] + tbl_Customers[[#This Row],[total_eve_charge]] + tbl_Customers[[#This Row],[total_night_charge]] + tbl_Customers[[#This Row],[total_intl_charge]]</f>
        <v>48.38</v>
      </c>
    </row>
    <row r="3214" spans="1:34"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t="str">
        <f>IF(tbl_Customers[[#This Row],[total_intl_charge]] &lt;= 3, "Low Charges", "High Charges")</f>
        <v>High Charges</v>
      </c>
      <c r="Z3214" t="str">
        <f>IF(tbl_Customers[[#This Row],[total_eve_calls]]&lt;=80,"Low Calls",
IF(tbl_Customers[[#This Row],[total_eve_calls]]&lt;=120,"Medium Calls","High Calls"))</f>
        <v>Medium Calls</v>
      </c>
      <c r="AA3214" t="str">
        <f>IF(tbl_Customers[[#This Row],[total_eve_charge]]&lt;=15,"Low Charges",
IF(tbl_Customers[[#This Row],[total_eve_charge]]&lt;=20,"Medium Charges","High Charges"))</f>
        <v>Medium Charges</v>
      </c>
      <c r="AB3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4" t="str">
        <f>IF(tbl_Customers[[#This Row],[number_vmail_messages]] = 0, "No Usage", IF(tbl_Customers[[#This Row],[number_vmail_messages]] &lt;= 20, "Low Usage", IF(tbl_Customers[[#This Row],[number_vmail_messages]] &lt;= 40, "Medium Usgae", "High Usage")))</f>
        <v>No Usage</v>
      </c>
      <c r="AD3214" t="str">
        <f>IF(tbl_Customers[[#This Row],[total_day_minutes]]&lt;=150,"Low Usage", IF(tbl_Customers[[#This Row],[total_day_minutes]]&lt;=200,"Medium Usage", IF(tbl_Customers[[#This Row],[total_day_minutes]]&lt;=250,"High Usage","Very High Usage")))</f>
        <v>High Usage</v>
      </c>
      <c r="AE3214" t="str">
        <f>IF(tbl_Customers[[#This Row],[total_intl_calls]]&lt;=5,"Low Calls", IF(tbl_Customers[[#This Row],[total_intl_calls]]&lt;=10, "Medium Calls", "High Calls"))</f>
        <v>Low Calls</v>
      </c>
      <c r="AF3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4" t="str">
        <f>IF(tbl_Customers[[#This Row],[Churn_Risk_Score]]&gt;=10,"High Risk", IF(tbl_Customers[[#This Row],[Churn_Risk_Score]]&gt;=5,"Medium Risk","Low Risk"))</f>
        <v>Low Risk</v>
      </c>
      <c r="AH3214">
        <f>tbl_Customers[[#This Row],[total_day_charge]] + tbl_Customers[[#This Row],[total_eve_charge]] + tbl_Customers[[#This Row],[total_night_charge]] + tbl_Customers[[#This Row],[total_intl_charge]]</f>
        <v>65.48</v>
      </c>
    </row>
    <row r="3215" spans="1:34"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t="str">
        <f>IF(tbl_Customers[[#This Row],[total_intl_charge]] &lt;= 3, "Low Charges", "High Charges")</f>
        <v>Low Charges</v>
      </c>
      <c r="Z3215" t="str">
        <f>IF(tbl_Customers[[#This Row],[total_eve_calls]]&lt;=80,"Low Calls",
IF(tbl_Customers[[#This Row],[total_eve_calls]]&lt;=120,"Medium Calls","High Calls"))</f>
        <v>Medium Calls</v>
      </c>
      <c r="AA3215" t="str">
        <f>IF(tbl_Customers[[#This Row],[total_eve_charge]]&lt;=15,"Low Charges",
IF(tbl_Customers[[#This Row],[total_eve_charge]]&lt;=20,"Medium Charges","High Charges"))</f>
        <v>Low Charges</v>
      </c>
      <c r="AB3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5" t="str">
        <f>IF(tbl_Customers[[#This Row],[number_vmail_messages]] = 0, "No Usage", IF(tbl_Customers[[#This Row],[number_vmail_messages]] &lt;= 20, "Low Usage", IF(tbl_Customers[[#This Row],[number_vmail_messages]] &lt;= 40, "Medium Usgae", "High Usage")))</f>
        <v>Medium Usgae</v>
      </c>
      <c r="AD3215" t="str">
        <f>IF(tbl_Customers[[#This Row],[total_day_minutes]]&lt;=150,"Low Usage", IF(tbl_Customers[[#This Row],[total_day_minutes]]&lt;=200,"Medium Usage", IF(tbl_Customers[[#This Row],[total_day_minutes]]&lt;=250,"High Usage","Very High Usage")))</f>
        <v>Low Usage</v>
      </c>
      <c r="AE3215" t="str">
        <f>IF(tbl_Customers[[#This Row],[total_intl_calls]]&lt;=5,"Low Calls", IF(tbl_Customers[[#This Row],[total_intl_calls]]&lt;=10, "Medium Calls", "High Calls"))</f>
        <v>Low Calls</v>
      </c>
      <c r="AF3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5" t="str">
        <f>IF(tbl_Customers[[#This Row],[Churn_Risk_Score]]&gt;=10,"High Risk", IF(tbl_Customers[[#This Row],[Churn_Risk_Score]]&gt;=5,"Medium Risk","Low Risk"))</f>
        <v>Low Risk</v>
      </c>
      <c r="AH3215">
        <f>tbl_Customers[[#This Row],[total_day_charge]] + tbl_Customers[[#This Row],[total_eve_charge]] + tbl_Customers[[#This Row],[total_night_charge]] + tbl_Customers[[#This Row],[total_intl_charge]]</f>
        <v>40.5</v>
      </c>
    </row>
    <row r="3216" spans="1:34"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t="str">
        <f>IF(tbl_Customers[[#This Row],[total_intl_charge]] &lt;= 3, "Low Charges", "High Charges")</f>
        <v>Low Charges</v>
      </c>
      <c r="Z3216" t="str">
        <f>IF(tbl_Customers[[#This Row],[total_eve_calls]]&lt;=80,"Low Calls",
IF(tbl_Customers[[#This Row],[total_eve_calls]]&lt;=120,"Medium Calls","High Calls"))</f>
        <v>Medium Calls</v>
      </c>
      <c r="AA3216" t="str">
        <f>IF(tbl_Customers[[#This Row],[total_eve_charge]]&lt;=15,"Low Charges",
IF(tbl_Customers[[#This Row],[total_eve_charge]]&lt;=20,"Medium Charges","High Charges"))</f>
        <v>High Charges</v>
      </c>
      <c r="AB3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6" t="str">
        <f>IF(tbl_Customers[[#This Row],[number_vmail_messages]] = 0, "No Usage", IF(tbl_Customers[[#This Row],[number_vmail_messages]] &lt;= 20, "Low Usage", IF(tbl_Customers[[#This Row],[number_vmail_messages]] &lt;= 40, "Medium Usgae", "High Usage")))</f>
        <v>Low Usage</v>
      </c>
      <c r="AD3216" t="str">
        <f>IF(tbl_Customers[[#This Row],[total_day_minutes]]&lt;=150,"Low Usage", IF(tbl_Customers[[#This Row],[total_day_minutes]]&lt;=200,"Medium Usage", IF(tbl_Customers[[#This Row],[total_day_minutes]]&lt;=250,"High Usage","Very High Usage")))</f>
        <v>High Usage</v>
      </c>
      <c r="AE3216" t="str">
        <f>IF(tbl_Customers[[#This Row],[total_intl_calls]]&lt;=5,"Low Calls", IF(tbl_Customers[[#This Row],[total_intl_calls]]&lt;=10, "Medium Calls", "High Calls"))</f>
        <v>High Calls</v>
      </c>
      <c r="AF3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6" t="str">
        <f>IF(tbl_Customers[[#This Row],[Churn_Risk_Score]]&gt;=10,"High Risk", IF(tbl_Customers[[#This Row],[Churn_Risk_Score]]&gt;=5,"Medium Risk","Low Risk"))</f>
        <v>Low Risk</v>
      </c>
      <c r="AH3216">
        <f>tbl_Customers[[#This Row],[total_day_charge]] + tbl_Customers[[#This Row],[total_eve_charge]] + tbl_Customers[[#This Row],[total_night_charge]] + tbl_Customers[[#This Row],[total_intl_charge]]</f>
        <v>71.52000000000001</v>
      </c>
    </row>
    <row r="3217" spans="1:34"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t="str">
        <f>IF(tbl_Customers[[#This Row],[total_intl_charge]] &lt;= 3, "Low Charges", "High Charges")</f>
        <v>High Charges</v>
      </c>
      <c r="Z3217" t="str">
        <f>IF(tbl_Customers[[#This Row],[total_eve_calls]]&lt;=80,"Low Calls",
IF(tbl_Customers[[#This Row],[total_eve_calls]]&lt;=120,"Medium Calls","High Calls"))</f>
        <v>Medium Calls</v>
      </c>
      <c r="AA3217" t="str">
        <f>IF(tbl_Customers[[#This Row],[total_eve_charge]]&lt;=15,"Low Charges",
IF(tbl_Customers[[#This Row],[total_eve_charge]]&lt;=20,"Medium Charges","High Charges"))</f>
        <v>Medium Charges</v>
      </c>
      <c r="AB3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7" t="str">
        <f>IF(tbl_Customers[[#This Row],[number_vmail_messages]] = 0, "No Usage", IF(tbl_Customers[[#This Row],[number_vmail_messages]] &lt;= 20, "Low Usage", IF(tbl_Customers[[#This Row],[number_vmail_messages]] &lt;= 40, "Medium Usgae", "High Usage")))</f>
        <v>Medium Usgae</v>
      </c>
      <c r="AD3217" t="str">
        <f>IF(tbl_Customers[[#This Row],[total_day_minutes]]&lt;=150,"Low Usage", IF(tbl_Customers[[#This Row],[total_day_minutes]]&lt;=200,"Medium Usage", IF(tbl_Customers[[#This Row],[total_day_minutes]]&lt;=250,"High Usage","Very High Usage")))</f>
        <v>Medium Usage</v>
      </c>
      <c r="AE3217" t="str">
        <f>IF(tbl_Customers[[#This Row],[total_intl_calls]]&lt;=5,"Low Calls", IF(tbl_Customers[[#This Row],[total_intl_calls]]&lt;=10, "Medium Calls", "High Calls"))</f>
        <v>Low Calls</v>
      </c>
      <c r="AF3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7" t="str">
        <f>IF(tbl_Customers[[#This Row],[Churn_Risk_Score]]&gt;=10,"High Risk", IF(tbl_Customers[[#This Row],[Churn_Risk_Score]]&gt;=5,"Medium Risk","Low Risk"))</f>
        <v>Low Risk</v>
      </c>
      <c r="AH3217">
        <f>tbl_Customers[[#This Row],[total_day_charge]] + tbl_Customers[[#This Row],[total_eve_charge]] + tbl_Customers[[#This Row],[total_night_charge]] + tbl_Customers[[#This Row],[total_intl_charge]]</f>
        <v>65.47</v>
      </c>
    </row>
    <row r="3218" spans="1:34"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t="str">
        <f>IF(tbl_Customers[[#This Row],[total_intl_charge]] &lt;= 3, "Low Charges", "High Charges")</f>
        <v>Low Charges</v>
      </c>
      <c r="Z3218" t="str">
        <f>IF(tbl_Customers[[#This Row],[total_eve_calls]]&lt;=80,"Low Calls",
IF(tbl_Customers[[#This Row],[total_eve_calls]]&lt;=120,"Medium Calls","High Calls"))</f>
        <v>High Calls</v>
      </c>
      <c r="AA3218" t="str">
        <f>IF(tbl_Customers[[#This Row],[total_eve_charge]]&lt;=15,"Low Charges",
IF(tbl_Customers[[#This Row],[total_eve_charge]]&lt;=20,"Medium Charges","High Charges"))</f>
        <v>High Charges</v>
      </c>
      <c r="AB3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8" t="str">
        <f>IF(tbl_Customers[[#This Row],[number_vmail_messages]] = 0, "No Usage", IF(tbl_Customers[[#This Row],[number_vmail_messages]] &lt;= 20, "Low Usage", IF(tbl_Customers[[#This Row],[number_vmail_messages]] &lt;= 40, "Medium Usgae", "High Usage")))</f>
        <v>No Usage</v>
      </c>
      <c r="AD3218" t="str">
        <f>IF(tbl_Customers[[#This Row],[total_day_minutes]]&lt;=150,"Low Usage", IF(tbl_Customers[[#This Row],[total_day_minutes]]&lt;=200,"Medium Usage", IF(tbl_Customers[[#This Row],[total_day_minutes]]&lt;=250,"High Usage","Very High Usage")))</f>
        <v>High Usage</v>
      </c>
      <c r="AE3218" t="str">
        <f>IF(tbl_Customers[[#This Row],[total_intl_calls]]&lt;=5,"Low Calls", IF(tbl_Customers[[#This Row],[total_intl_calls]]&lt;=10, "Medium Calls", "High Calls"))</f>
        <v>Low Calls</v>
      </c>
      <c r="AF3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8" t="str">
        <f>IF(tbl_Customers[[#This Row],[Churn_Risk_Score]]&gt;=10,"High Risk", IF(tbl_Customers[[#This Row],[Churn_Risk_Score]]&gt;=5,"Medium Risk","Low Risk"))</f>
        <v>Low Risk</v>
      </c>
      <c r="AH3218">
        <f>tbl_Customers[[#This Row],[total_day_charge]] + tbl_Customers[[#This Row],[total_eve_charge]] + tbl_Customers[[#This Row],[total_night_charge]] + tbl_Customers[[#This Row],[total_intl_charge]]</f>
        <v>66.599999999999994</v>
      </c>
    </row>
    <row r="3219" spans="1:34"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t="str">
        <f>IF(tbl_Customers[[#This Row],[total_intl_charge]] &lt;= 3, "Low Charges", "High Charges")</f>
        <v>Low Charges</v>
      </c>
      <c r="Z3219" t="str">
        <f>IF(tbl_Customers[[#This Row],[total_eve_calls]]&lt;=80,"Low Calls",
IF(tbl_Customers[[#This Row],[total_eve_calls]]&lt;=120,"Medium Calls","High Calls"))</f>
        <v>Medium Calls</v>
      </c>
      <c r="AA3219" t="str">
        <f>IF(tbl_Customers[[#This Row],[total_eve_charge]]&lt;=15,"Low Charges",
IF(tbl_Customers[[#This Row],[total_eve_charge]]&lt;=20,"Medium Charges","High Charges"))</f>
        <v>High Charges</v>
      </c>
      <c r="AB3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9" t="str">
        <f>IF(tbl_Customers[[#This Row],[number_vmail_messages]] = 0, "No Usage", IF(tbl_Customers[[#This Row],[number_vmail_messages]] &lt;= 20, "Low Usage", IF(tbl_Customers[[#This Row],[number_vmail_messages]] &lt;= 40, "Medium Usgae", "High Usage")))</f>
        <v>Medium Usgae</v>
      </c>
      <c r="AD3219" t="str">
        <f>IF(tbl_Customers[[#This Row],[total_day_minutes]]&lt;=150,"Low Usage", IF(tbl_Customers[[#This Row],[total_day_minutes]]&lt;=200,"Medium Usage", IF(tbl_Customers[[#This Row],[total_day_minutes]]&lt;=250,"High Usage","Very High Usage")))</f>
        <v>Very High Usage</v>
      </c>
      <c r="AE3219" t="str">
        <f>IF(tbl_Customers[[#This Row],[total_intl_calls]]&lt;=5,"Low Calls", IF(tbl_Customers[[#This Row],[total_intl_calls]]&lt;=10, "Medium Calls", "High Calls"))</f>
        <v>Medium Calls</v>
      </c>
      <c r="AF3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9" t="str">
        <f>IF(tbl_Customers[[#This Row],[Churn_Risk_Score]]&gt;=10,"High Risk", IF(tbl_Customers[[#This Row],[Churn_Risk_Score]]&gt;=5,"Medium Risk","Low Risk"))</f>
        <v>Low Risk</v>
      </c>
      <c r="AH3219">
        <f>tbl_Customers[[#This Row],[total_day_charge]] + tbl_Customers[[#This Row],[total_eve_charge]] + tbl_Customers[[#This Row],[total_night_charge]] + tbl_Customers[[#This Row],[total_intl_charge]]</f>
        <v>76.77</v>
      </c>
    </row>
    <row r="3220" spans="1:34"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t="str">
        <f>IF(tbl_Customers[[#This Row],[total_intl_charge]] &lt;= 3, "Low Charges", "High Charges")</f>
        <v>Low Charges</v>
      </c>
      <c r="Z3220" t="str">
        <f>IF(tbl_Customers[[#This Row],[total_eve_calls]]&lt;=80,"Low Calls",
IF(tbl_Customers[[#This Row],[total_eve_calls]]&lt;=120,"Medium Calls","High Calls"))</f>
        <v>Medium Calls</v>
      </c>
      <c r="AA3220" t="str">
        <f>IF(tbl_Customers[[#This Row],[total_eve_charge]]&lt;=15,"Low Charges",
IF(tbl_Customers[[#This Row],[total_eve_charge]]&lt;=20,"Medium Charges","High Charges"))</f>
        <v>Medium Charges</v>
      </c>
      <c r="AB3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0" t="str">
        <f>IF(tbl_Customers[[#This Row],[number_vmail_messages]] = 0, "No Usage", IF(tbl_Customers[[#This Row],[number_vmail_messages]] &lt;= 20, "Low Usage", IF(tbl_Customers[[#This Row],[number_vmail_messages]] &lt;= 40, "Medium Usgae", "High Usage")))</f>
        <v>No Usage</v>
      </c>
      <c r="AD3220" t="str">
        <f>IF(tbl_Customers[[#This Row],[total_day_minutes]]&lt;=150,"Low Usage", IF(tbl_Customers[[#This Row],[total_day_minutes]]&lt;=200,"Medium Usage", IF(tbl_Customers[[#This Row],[total_day_minutes]]&lt;=250,"High Usage","Very High Usage")))</f>
        <v>Low Usage</v>
      </c>
      <c r="AE3220" t="str">
        <f>IF(tbl_Customers[[#This Row],[total_intl_calls]]&lt;=5,"Low Calls", IF(tbl_Customers[[#This Row],[total_intl_calls]]&lt;=10, "Medium Calls", "High Calls"))</f>
        <v>Low Calls</v>
      </c>
      <c r="AF3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0" t="str">
        <f>IF(tbl_Customers[[#This Row],[Churn_Risk_Score]]&gt;=10,"High Risk", IF(tbl_Customers[[#This Row],[Churn_Risk_Score]]&gt;=5,"Medium Risk","Low Risk"))</f>
        <v>Low Risk</v>
      </c>
      <c r="AH3220">
        <f>tbl_Customers[[#This Row],[total_day_charge]] + tbl_Customers[[#This Row],[total_eve_charge]] + tbl_Customers[[#This Row],[total_night_charge]] + tbl_Customers[[#This Row],[total_intl_charge]]</f>
        <v>51.780000000000008</v>
      </c>
    </row>
    <row r="3221" spans="1:34"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t="str">
        <f>IF(tbl_Customers[[#This Row],[total_intl_charge]] &lt;= 3, "Low Charges", "High Charges")</f>
        <v>High Charges</v>
      </c>
      <c r="Z3221" t="str">
        <f>IF(tbl_Customers[[#This Row],[total_eve_calls]]&lt;=80,"Low Calls",
IF(tbl_Customers[[#This Row],[total_eve_calls]]&lt;=120,"Medium Calls","High Calls"))</f>
        <v>Medium Calls</v>
      </c>
      <c r="AA3221" t="str">
        <f>IF(tbl_Customers[[#This Row],[total_eve_charge]]&lt;=15,"Low Charges",
IF(tbl_Customers[[#This Row],[total_eve_charge]]&lt;=20,"Medium Charges","High Charges"))</f>
        <v>High Charges</v>
      </c>
      <c r="AB3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1" t="str">
        <f>IF(tbl_Customers[[#This Row],[number_vmail_messages]] = 0, "No Usage", IF(tbl_Customers[[#This Row],[number_vmail_messages]] &lt;= 20, "Low Usage", IF(tbl_Customers[[#This Row],[number_vmail_messages]] &lt;= 40, "Medium Usgae", "High Usage")))</f>
        <v>No Usage</v>
      </c>
      <c r="AD3221" t="str">
        <f>IF(tbl_Customers[[#This Row],[total_day_minutes]]&lt;=150,"Low Usage", IF(tbl_Customers[[#This Row],[total_day_minutes]]&lt;=200,"Medium Usage", IF(tbl_Customers[[#This Row],[total_day_minutes]]&lt;=250,"High Usage","Very High Usage")))</f>
        <v>Low Usage</v>
      </c>
      <c r="AE3221" t="str">
        <f>IF(tbl_Customers[[#This Row],[total_intl_calls]]&lt;=5,"Low Calls", IF(tbl_Customers[[#This Row],[total_intl_calls]]&lt;=10, "Medium Calls", "High Calls"))</f>
        <v>Low Calls</v>
      </c>
      <c r="AF3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1" t="str">
        <f>IF(tbl_Customers[[#This Row],[Churn_Risk_Score]]&gt;=10,"High Risk", IF(tbl_Customers[[#This Row],[Churn_Risk_Score]]&gt;=5,"Medium Risk","Low Risk"))</f>
        <v>Low Risk</v>
      </c>
      <c r="AH3221">
        <f>tbl_Customers[[#This Row],[total_day_charge]] + tbl_Customers[[#This Row],[total_eve_charge]] + tbl_Customers[[#This Row],[total_night_charge]] + tbl_Customers[[#This Row],[total_intl_charge]]</f>
        <v>53.57</v>
      </c>
    </row>
    <row r="3222" spans="1:34"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t="str">
        <f>IF(tbl_Customers[[#This Row],[total_intl_charge]] &lt;= 3, "Low Charges", "High Charges")</f>
        <v>Low Charges</v>
      </c>
      <c r="Z3222" t="str">
        <f>IF(tbl_Customers[[#This Row],[total_eve_calls]]&lt;=80,"Low Calls",
IF(tbl_Customers[[#This Row],[total_eve_calls]]&lt;=120,"Medium Calls","High Calls"))</f>
        <v>Medium Calls</v>
      </c>
      <c r="AA3222" t="str">
        <f>IF(tbl_Customers[[#This Row],[total_eve_charge]]&lt;=15,"Low Charges",
IF(tbl_Customers[[#This Row],[total_eve_charge]]&lt;=20,"Medium Charges","High Charges"))</f>
        <v>Low Charges</v>
      </c>
      <c r="AB3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2" t="str">
        <f>IF(tbl_Customers[[#This Row],[number_vmail_messages]] = 0, "No Usage", IF(tbl_Customers[[#This Row],[number_vmail_messages]] &lt;= 20, "Low Usage", IF(tbl_Customers[[#This Row],[number_vmail_messages]] &lt;= 40, "Medium Usgae", "High Usage")))</f>
        <v>No Usage</v>
      </c>
      <c r="AD3222" t="str">
        <f>IF(tbl_Customers[[#This Row],[total_day_minutes]]&lt;=150,"Low Usage", IF(tbl_Customers[[#This Row],[total_day_minutes]]&lt;=200,"Medium Usage", IF(tbl_Customers[[#This Row],[total_day_minutes]]&lt;=250,"High Usage","Very High Usage")))</f>
        <v>High Usage</v>
      </c>
      <c r="AE3222" t="str">
        <f>IF(tbl_Customers[[#This Row],[total_intl_calls]]&lt;=5,"Low Calls", IF(tbl_Customers[[#This Row],[total_intl_calls]]&lt;=10, "Medium Calls", "High Calls"))</f>
        <v>Low Calls</v>
      </c>
      <c r="AF3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2" t="str">
        <f>IF(tbl_Customers[[#This Row],[Churn_Risk_Score]]&gt;=10,"High Risk", IF(tbl_Customers[[#This Row],[Churn_Risk_Score]]&gt;=5,"Medium Risk","Low Risk"))</f>
        <v>Low Risk</v>
      </c>
      <c r="AH3222">
        <f>tbl_Customers[[#This Row],[total_day_charge]] + tbl_Customers[[#This Row],[total_eve_charge]] + tbl_Customers[[#This Row],[total_night_charge]] + tbl_Customers[[#This Row],[total_intl_charge]]</f>
        <v>63.079999999999991</v>
      </c>
    </row>
    <row r="3223" spans="1:34"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t="str">
        <f>IF(tbl_Customers[[#This Row],[total_intl_charge]] &lt;= 3, "Low Charges", "High Charges")</f>
        <v>Low Charges</v>
      </c>
      <c r="Z3223" t="str">
        <f>IF(tbl_Customers[[#This Row],[total_eve_calls]]&lt;=80,"Low Calls",
IF(tbl_Customers[[#This Row],[total_eve_calls]]&lt;=120,"Medium Calls","High Calls"))</f>
        <v>Medium Calls</v>
      </c>
      <c r="AA3223" t="str">
        <f>IF(tbl_Customers[[#This Row],[total_eve_charge]]&lt;=15,"Low Charges",
IF(tbl_Customers[[#This Row],[total_eve_charge]]&lt;=20,"Medium Charges","High Charges"))</f>
        <v>High Charges</v>
      </c>
      <c r="AB3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3" t="str">
        <f>IF(tbl_Customers[[#This Row],[number_vmail_messages]] = 0, "No Usage", IF(tbl_Customers[[#This Row],[number_vmail_messages]] &lt;= 20, "Low Usage", IF(tbl_Customers[[#This Row],[number_vmail_messages]] &lt;= 40, "Medium Usgae", "High Usage")))</f>
        <v>No Usage</v>
      </c>
      <c r="AD3223" t="str">
        <f>IF(tbl_Customers[[#This Row],[total_day_minutes]]&lt;=150,"Low Usage", IF(tbl_Customers[[#This Row],[total_day_minutes]]&lt;=200,"Medium Usage", IF(tbl_Customers[[#This Row],[total_day_minutes]]&lt;=250,"High Usage","Very High Usage")))</f>
        <v>Medium Usage</v>
      </c>
      <c r="AE3223" t="str">
        <f>IF(tbl_Customers[[#This Row],[total_intl_calls]]&lt;=5,"Low Calls", IF(tbl_Customers[[#This Row],[total_intl_calls]]&lt;=10, "Medium Calls", "High Calls"))</f>
        <v>Low Calls</v>
      </c>
      <c r="AF3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3" t="str">
        <f>IF(tbl_Customers[[#This Row],[Churn_Risk_Score]]&gt;=10,"High Risk", IF(tbl_Customers[[#This Row],[Churn_Risk_Score]]&gt;=5,"Medium Risk","Low Risk"))</f>
        <v>Medium Risk</v>
      </c>
      <c r="AH3223">
        <f>tbl_Customers[[#This Row],[total_day_charge]] + tbl_Customers[[#This Row],[total_eve_charge]] + tbl_Customers[[#This Row],[total_night_charge]] + tbl_Customers[[#This Row],[total_intl_charge]]</f>
        <v>65.710000000000008</v>
      </c>
    </row>
    <row r="3224" spans="1:34"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t="str">
        <f>IF(tbl_Customers[[#This Row],[total_intl_charge]] &lt;= 3, "Low Charges", "High Charges")</f>
        <v>High Charges</v>
      </c>
      <c r="Z3224" t="str">
        <f>IF(tbl_Customers[[#This Row],[total_eve_calls]]&lt;=80,"Low Calls",
IF(tbl_Customers[[#This Row],[total_eve_calls]]&lt;=120,"Medium Calls","High Calls"))</f>
        <v>Medium Calls</v>
      </c>
      <c r="AA3224" t="str">
        <f>IF(tbl_Customers[[#This Row],[total_eve_charge]]&lt;=15,"Low Charges",
IF(tbl_Customers[[#This Row],[total_eve_charge]]&lt;=20,"Medium Charges","High Charges"))</f>
        <v>Medium Charges</v>
      </c>
      <c r="AB3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4" t="str">
        <f>IF(tbl_Customers[[#This Row],[number_vmail_messages]] = 0, "No Usage", IF(tbl_Customers[[#This Row],[number_vmail_messages]] &lt;= 20, "Low Usage", IF(tbl_Customers[[#This Row],[number_vmail_messages]] &lt;= 40, "Medium Usgae", "High Usage")))</f>
        <v>No Usage</v>
      </c>
      <c r="AD3224" t="str">
        <f>IF(tbl_Customers[[#This Row],[total_day_minutes]]&lt;=150,"Low Usage", IF(tbl_Customers[[#This Row],[total_day_minutes]]&lt;=200,"Medium Usage", IF(tbl_Customers[[#This Row],[total_day_minutes]]&lt;=250,"High Usage","Very High Usage")))</f>
        <v>Low Usage</v>
      </c>
      <c r="AE3224" t="str">
        <f>IF(tbl_Customers[[#This Row],[total_intl_calls]]&lt;=5,"Low Calls", IF(tbl_Customers[[#This Row],[total_intl_calls]]&lt;=10, "Medium Calls", "High Calls"))</f>
        <v>Low Calls</v>
      </c>
      <c r="AF3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4" t="str">
        <f>IF(tbl_Customers[[#This Row],[Churn_Risk_Score]]&gt;=10,"High Risk", IF(tbl_Customers[[#This Row],[Churn_Risk_Score]]&gt;=5,"Medium Risk","Low Risk"))</f>
        <v>Low Risk</v>
      </c>
      <c r="AH3224">
        <f>tbl_Customers[[#This Row],[total_day_charge]] + tbl_Customers[[#This Row],[total_eve_charge]] + tbl_Customers[[#This Row],[total_night_charge]] + tbl_Customers[[#This Row],[total_intl_charge]]</f>
        <v>54.97</v>
      </c>
    </row>
    <row r="3225" spans="1:34"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t="str">
        <f>IF(tbl_Customers[[#This Row],[total_intl_charge]] &lt;= 3, "Low Charges", "High Charges")</f>
        <v>Low Charges</v>
      </c>
      <c r="Z3225" t="str">
        <f>IF(tbl_Customers[[#This Row],[total_eve_calls]]&lt;=80,"Low Calls",
IF(tbl_Customers[[#This Row],[total_eve_calls]]&lt;=120,"Medium Calls","High Calls"))</f>
        <v>Medium Calls</v>
      </c>
      <c r="AA3225" t="str">
        <f>IF(tbl_Customers[[#This Row],[total_eve_charge]]&lt;=15,"Low Charges",
IF(tbl_Customers[[#This Row],[total_eve_charge]]&lt;=20,"Medium Charges","High Charges"))</f>
        <v>High Charges</v>
      </c>
      <c r="AB3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5" t="str">
        <f>IF(tbl_Customers[[#This Row],[number_vmail_messages]] = 0, "No Usage", IF(tbl_Customers[[#This Row],[number_vmail_messages]] &lt;= 20, "Low Usage", IF(tbl_Customers[[#This Row],[number_vmail_messages]] &lt;= 40, "Medium Usgae", "High Usage")))</f>
        <v>No Usage</v>
      </c>
      <c r="AD3225" t="str">
        <f>IF(tbl_Customers[[#This Row],[total_day_minutes]]&lt;=150,"Low Usage", IF(tbl_Customers[[#This Row],[total_day_minutes]]&lt;=200,"Medium Usage", IF(tbl_Customers[[#This Row],[total_day_minutes]]&lt;=250,"High Usage","Very High Usage")))</f>
        <v>Low Usage</v>
      </c>
      <c r="AE3225" t="str">
        <f>IF(tbl_Customers[[#This Row],[total_intl_calls]]&lt;=5,"Low Calls", IF(tbl_Customers[[#This Row],[total_intl_calls]]&lt;=10, "Medium Calls", "High Calls"))</f>
        <v>Low Calls</v>
      </c>
      <c r="AF3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5" t="str">
        <f>IF(tbl_Customers[[#This Row],[Churn_Risk_Score]]&gt;=10,"High Risk", IF(tbl_Customers[[#This Row],[Churn_Risk_Score]]&gt;=5,"Medium Risk","Low Risk"))</f>
        <v>Low Risk</v>
      </c>
      <c r="AH3225">
        <f>tbl_Customers[[#This Row],[total_day_charge]] + tbl_Customers[[#This Row],[total_eve_charge]] + tbl_Customers[[#This Row],[total_night_charge]] + tbl_Customers[[#This Row],[total_intl_charge]]</f>
        <v>57.559999999999995</v>
      </c>
    </row>
    <row r="3226" spans="1:34"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t="str">
        <f>IF(tbl_Customers[[#This Row],[total_intl_charge]] &lt;= 3, "Low Charges", "High Charges")</f>
        <v>Low Charges</v>
      </c>
      <c r="Z3226" t="str">
        <f>IF(tbl_Customers[[#This Row],[total_eve_calls]]&lt;=80,"Low Calls",
IF(tbl_Customers[[#This Row],[total_eve_calls]]&lt;=120,"Medium Calls","High Calls"))</f>
        <v>Medium Calls</v>
      </c>
      <c r="AA3226" t="str">
        <f>IF(tbl_Customers[[#This Row],[total_eve_charge]]&lt;=15,"Low Charges",
IF(tbl_Customers[[#This Row],[total_eve_charge]]&lt;=20,"Medium Charges","High Charges"))</f>
        <v>High Charges</v>
      </c>
      <c r="AB3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6" t="str">
        <f>IF(tbl_Customers[[#This Row],[number_vmail_messages]] = 0, "No Usage", IF(tbl_Customers[[#This Row],[number_vmail_messages]] &lt;= 20, "Low Usage", IF(tbl_Customers[[#This Row],[number_vmail_messages]] &lt;= 40, "Medium Usgae", "High Usage")))</f>
        <v>Medium Usgae</v>
      </c>
      <c r="AD3226" t="str">
        <f>IF(tbl_Customers[[#This Row],[total_day_minutes]]&lt;=150,"Low Usage", IF(tbl_Customers[[#This Row],[total_day_minutes]]&lt;=200,"Medium Usage", IF(tbl_Customers[[#This Row],[total_day_minutes]]&lt;=250,"High Usage","Very High Usage")))</f>
        <v>Medium Usage</v>
      </c>
      <c r="AE3226" t="str">
        <f>IF(tbl_Customers[[#This Row],[total_intl_calls]]&lt;=5,"Low Calls", IF(tbl_Customers[[#This Row],[total_intl_calls]]&lt;=10, "Medium Calls", "High Calls"))</f>
        <v>Low Calls</v>
      </c>
      <c r="AF3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6" t="str">
        <f>IF(tbl_Customers[[#This Row],[Churn_Risk_Score]]&gt;=10,"High Risk", IF(tbl_Customers[[#This Row],[Churn_Risk_Score]]&gt;=5,"Medium Risk","Low Risk"))</f>
        <v>Low Risk</v>
      </c>
      <c r="AH3226">
        <f>tbl_Customers[[#This Row],[total_day_charge]] + tbl_Customers[[#This Row],[total_eve_charge]] + tbl_Customers[[#This Row],[total_night_charge]] + tbl_Customers[[#This Row],[total_intl_charge]]</f>
        <v>69.67</v>
      </c>
    </row>
    <row r="3227" spans="1:34"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t="str">
        <f>IF(tbl_Customers[[#This Row],[total_intl_charge]] &lt;= 3, "Low Charges", "High Charges")</f>
        <v>Low Charges</v>
      </c>
      <c r="Z3227" t="str">
        <f>IF(tbl_Customers[[#This Row],[total_eve_calls]]&lt;=80,"Low Calls",
IF(tbl_Customers[[#This Row],[total_eve_calls]]&lt;=120,"Medium Calls","High Calls"))</f>
        <v>Medium Calls</v>
      </c>
      <c r="AA3227" t="str">
        <f>IF(tbl_Customers[[#This Row],[total_eve_charge]]&lt;=15,"Low Charges",
IF(tbl_Customers[[#This Row],[total_eve_charge]]&lt;=20,"Medium Charges","High Charges"))</f>
        <v>Medium Charges</v>
      </c>
      <c r="AB3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7" t="str">
        <f>IF(tbl_Customers[[#This Row],[number_vmail_messages]] = 0, "No Usage", IF(tbl_Customers[[#This Row],[number_vmail_messages]] &lt;= 20, "Low Usage", IF(tbl_Customers[[#This Row],[number_vmail_messages]] &lt;= 40, "Medium Usgae", "High Usage")))</f>
        <v>No Usage</v>
      </c>
      <c r="AD3227" t="str">
        <f>IF(tbl_Customers[[#This Row],[total_day_minutes]]&lt;=150,"Low Usage", IF(tbl_Customers[[#This Row],[total_day_minutes]]&lt;=200,"Medium Usage", IF(tbl_Customers[[#This Row],[total_day_minutes]]&lt;=250,"High Usage","Very High Usage")))</f>
        <v>Medium Usage</v>
      </c>
      <c r="AE3227" t="str">
        <f>IF(tbl_Customers[[#This Row],[total_intl_calls]]&lt;=5,"Low Calls", IF(tbl_Customers[[#This Row],[total_intl_calls]]&lt;=10, "Medium Calls", "High Calls"))</f>
        <v>Low Calls</v>
      </c>
      <c r="AF3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7" t="str">
        <f>IF(tbl_Customers[[#This Row],[Churn_Risk_Score]]&gt;=10,"High Risk", IF(tbl_Customers[[#This Row],[Churn_Risk_Score]]&gt;=5,"Medium Risk","Low Risk"))</f>
        <v>Low Risk</v>
      </c>
      <c r="AH3227">
        <f>tbl_Customers[[#This Row],[total_day_charge]] + tbl_Customers[[#This Row],[total_eve_charge]] + tbl_Customers[[#This Row],[total_night_charge]] + tbl_Customers[[#This Row],[total_intl_charge]]</f>
        <v>56.24</v>
      </c>
    </row>
    <row r="3228" spans="1:34"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t="str">
        <f>IF(tbl_Customers[[#This Row],[total_intl_charge]] &lt;= 3, "Low Charges", "High Charges")</f>
        <v>High Charges</v>
      </c>
      <c r="Z3228" t="str">
        <f>IF(tbl_Customers[[#This Row],[total_eve_calls]]&lt;=80,"Low Calls",
IF(tbl_Customers[[#This Row],[total_eve_calls]]&lt;=120,"Medium Calls","High Calls"))</f>
        <v>Low Calls</v>
      </c>
      <c r="AA3228" t="str">
        <f>IF(tbl_Customers[[#This Row],[total_eve_charge]]&lt;=15,"Low Charges",
IF(tbl_Customers[[#This Row],[total_eve_charge]]&lt;=20,"Medium Charges","High Charges"))</f>
        <v>Medium Charges</v>
      </c>
      <c r="AB3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8" t="str">
        <f>IF(tbl_Customers[[#This Row],[number_vmail_messages]] = 0, "No Usage", IF(tbl_Customers[[#This Row],[number_vmail_messages]] &lt;= 20, "Low Usage", IF(tbl_Customers[[#This Row],[number_vmail_messages]] &lt;= 40, "Medium Usgae", "High Usage")))</f>
        <v>Medium Usgae</v>
      </c>
      <c r="AD3228" t="str">
        <f>IF(tbl_Customers[[#This Row],[total_day_minutes]]&lt;=150,"Low Usage", IF(tbl_Customers[[#This Row],[total_day_minutes]]&lt;=200,"Medium Usage", IF(tbl_Customers[[#This Row],[total_day_minutes]]&lt;=250,"High Usage","Very High Usage")))</f>
        <v>Medium Usage</v>
      </c>
      <c r="AE3228" t="str">
        <f>IF(tbl_Customers[[#This Row],[total_intl_calls]]&lt;=5,"Low Calls", IF(tbl_Customers[[#This Row],[total_intl_calls]]&lt;=10, "Medium Calls", "High Calls"))</f>
        <v>Low Calls</v>
      </c>
      <c r="AF3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8" t="str">
        <f>IF(tbl_Customers[[#This Row],[Churn_Risk_Score]]&gt;=10,"High Risk", IF(tbl_Customers[[#This Row],[Churn_Risk_Score]]&gt;=5,"Medium Risk","Low Risk"))</f>
        <v>Low Risk</v>
      </c>
      <c r="AH3228">
        <f>tbl_Customers[[#This Row],[total_day_charge]] + tbl_Customers[[#This Row],[total_eve_charge]] + tbl_Customers[[#This Row],[total_night_charge]] + tbl_Customers[[#This Row],[total_intl_charge]]</f>
        <v>55.77</v>
      </c>
    </row>
    <row r="3229" spans="1:34"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t="str">
        <f>IF(tbl_Customers[[#This Row],[total_intl_charge]] &lt;= 3, "Low Charges", "High Charges")</f>
        <v>Low Charges</v>
      </c>
      <c r="Z3229" t="str">
        <f>IF(tbl_Customers[[#This Row],[total_eve_calls]]&lt;=80,"Low Calls",
IF(tbl_Customers[[#This Row],[total_eve_calls]]&lt;=120,"Medium Calls","High Calls"))</f>
        <v>Medium Calls</v>
      </c>
      <c r="AA3229" t="str">
        <f>IF(tbl_Customers[[#This Row],[total_eve_charge]]&lt;=15,"Low Charges",
IF(tbl_Customers[[#This Row],[total_eve_charge]]&lt;=20,"Medium Charges","High Charges"))</f>
        <v>Medium Charges</v>
      </c>
      <c r="AB3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9" t="str">
        <f>IF(tbl_Customers[[#This Row],[number_vmail_messages]] = 0, "No Usage", IF(tbl_Customers[[#This Row],[number_vmail_messages]] &lt;= 20, "Low Usage", IF(tbl_Customers[[#This Row],[number_vmail_messages]] &lt;= 40, "Medium Usgae", "High Usage")))</f>
        <v>No Usage</v>
      </c>
      <c r="AD3229" t="str">
        <f>IF(tbl_Customers[[#This Row],[total_day_minutes]]&lt;=150,"Low Usage", IF(tbl_Customers[[#This Row],[total_day_minutes]]&lt;=200,"Medium Usage", IF(tbl_Customers[[#This Row],[total_day_minutes]]&lt;=250,"High Usage","Very High Usage")))</f>
        <v>Medium Usage</v>
      </c>
      <c r="AE3229" t="str">
        <f>IF(tbl_Customers[[#This Row],[total_intl_calls]]&lt;=5,"Low Calls", IF(tbl_Customers[[#This Row],[total_intl_calls]]&lt;=10, "Medium Calls", "High Calls"))</f>
        <v>Medium Calls</v>
      </c>
      <c r="AF3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9" t="str">
        <f>IF(tbl_Customers[[#This Row],[Churn_Risk_Score]]&gt;=10,"High Risk", IF(tbl_Customers[[#This Row],[Churn_Risk_Score]]&gt;=5,"Medium Risk","Low Risk"))</f>
        <v>Low Risk</v>
      </c>
      <c r="AH3229">
        <f>tbl_Customers[[#This Row],[total_day_charge]] + tbl_Customers[[#This Row],[total_eve_charge]] + tbl_Customers[[#This Row],[total_night_charge]] + tbl_Customers[[#This Row],[total_intl_charge]]</f>
        <v>58.570000000000007</v>
      </c>
    </row>
    <row r="3230" spans="1:34"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t="str">
        <f>IF(tbl_Customers[[#This Row],[total_intl_charge]] &lt;= 3, "Low Charges", "High Charges")</f>
        <v>Low Charges</v>
      </c>
      <c r="Z3230" t="str">
        <f>IF(tbl_Customers[[#This Row],[total_eve_calls]]&lt;=80,"Low Calls",
IF(tbl_Customers[[#This Row],[total_eve_calls]]&lt;=120,"Medium Calls","High Calls"))</f>
        <v>Medium Calls</v>
      </c>
      <c r="AA3230" t="str">
        <f>IF(tbl_Customers[[#This Row],[total_eve_charge]]&lt;=15,"Low Charges",
IF(tbl_Customers[[#This Row],[total_eve_charge]]&lt;=20,"Medium Charges","High Charges"))</f>
        <v>Low Charges</v>
      </c>
      <c r="AB3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0" t="str">
        <f>IF(tbl_Customers[[#This Row],[number_vmail_messages]] = 0, "No Usage", IF(tbl_Customers[[#This Row],[number_vmail_messages]] &lt;= 20, "Low Usage", IF(tbl_Customers[[#This Row],[number_vmail_messages]] &lt;= 40, "Medium Usgae", "High Usage")))</f>
        <v>No Usage</v>
      </c>
      <c r="AD3230" t="str">
        <f>IF(tbl_Customers[[#This Row],[total_day_minutes]]&lt;=150,"Low Usage", IF(tbl_Customers[[#This Row],[total_day_minutes]]&lt;=200,"Medium Usage", IF(tbl_Customers[[#This Row],[total_day_minutes]]&lt;=250,"High Usage","Very High Usage")))</f>
        <v>High Usage</v>
      </c>
      <c r="AE3230" t="str">
        <f>IF(tbl_Customers[[#This Row],[total_intl_calls]]&lt;=5,"Low Calls", IF(tbl_Customers[[#This Row],[total_intl_calls]]&lt;=10, "Medium Calls", "High Calls"))</f>
        <v>Low Calls</v>
      </c>
      <c r="AF3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0" t="str">
        <f>IF(tbl_Customers[[#This Row],[Churn_Risk_Score]]&gt;=10,"High Risk", IF(tbl_Customers[[#This Row],[Churn_Risk_Score]]&gt;=5,"Medium Risk","Low Risk"))</f>
        <v>Low Risk</v>
      </c>
      <c r="AH3230">
        <f>tbl_Customers[[#This Row],[total_day_charge]] + tbl_Customers[[#This Row],[total_eve_charge]] + tbl_Customers[[#This Row],[total_night_charge]] + tbl_Customers[[#This Row],[total_intl_charge]]</f>
        <v>60.160000000000004</v>
      </c>
    </row>
    <row r="3231" spans="1:34"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t="str">
        <f>IF(tbl_Customers[[#This Row],[total_intl_charge]] &lt;= 3, "Low Charges", "High Charges")</f>
        <v>Low Charges</v>
      </c>
      <c r="Z3231" t="str">
        <f>IF(tbl_Customers[[#This Row],[total_eve_calls]]&lt;=80,"Low Calls",
IF(tbl_Customers[[#This Row],[total_eve_calls]]&lt;=120,"Medium Calls","High Calls"))</f>
        <v>High Calls</v>
      </c>
      <c r="AA3231" t="str">
        <f>IF(tbl_Customers[[#This Row],[total_eve_charge]]&lt;=15,"Low Charges",
IF(tbl_Customers[[#This Row],[total_eve_charge]]&lt;=20,"Medium Charges","High Charges"))</f>
        <v>Low Charges</v>
      </c>
      <c r="AB3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1" t="str">
        <f>IF(tbl_Customers[[#This Row],[number_vmail_messages]] = 0, "No Usage", IF(tbl_Customers[[#This Row],[number_vmail_messages]] &lt;= 20, "Low Usage", IF(tbl_Customers[[#This Row],[number_vmail_messages]] &lt;= 40, "Medium Usgae", "High Usage")))</f>
        <v>No Usage</v>
      </c>
      <c r="AD3231" t="str">
        <f>IF(tbl_Customers[[#This Row],[total_day_minutes]]&lt;=150,"Low Usage", IF(tbl_Customers[[#This Row],[total_day_minutes]]&lt;=200,"Medium Usage", IF(tbl_Customers[[#This Row],[total_day_minutes]]&lt;=250,"High Usage","Very High Usage")))</f>
        <v>High Usage</v>
      </c>
      <c r="AE3231" t="str">
        <f>IF(tbl_Customers[[#This Row],[total_intl_calls]]&lt;=5,"Low Calls", IF(tbl_Customers[[#This Row],[total_intl_calls]]&lt;=10, "Medium Calls", "High Calls"))</f>
        <v>Medium Calls</v>
      </c>
      <c r="AF3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1" t="str">
        <f>IF(tbl_Customers[[#This Row],[Churn_Risk_Score]]&gt;=10,"High Risk", IF(tbl_Customers[[#This Row],[Churn_Risk_Score]]&gt;=5,"Medium Risk","Low Risk"))</f>
        <v>Low Risk</v>
      </c>
      <c r="AH3231">
        <f>tbl_Customers[[#This Row],[total_day_charge]] + tbl_Customers[[#This Row],[total_eve_charge]] + tbl_Customers[[#This Row],[total_night_charge]] + tbl_Customers[[#This Row],[total_intl_charge]]</f>
        <v>65.09</v>
      </c>
    </row>
    <row r="3232" spans="1:34"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t="str">
        <f>IF(tbl_Customers[[#This Row],[total_intl_charge]] &lt;= 3, "Low Charges", "High Charges")</f>
        <v>Low Charges</v>
      </c>
      <c r="Z3232" t="str">
        <f>IF(tbl_Customers[[#This Row],[total_eve_calls]]&lt;=80,"Low Calls",
IF(tbl_Customers[[#This Row],[total_eve_calls]]&lt;=120,"Medium Calls","High Calls"))</f>
        <v>Medium Calls</v>
      </c>
      <c r="AA3232" t="str">
        <f>IF(tbl_Customers[[#This Row],[total_eve_charge]]&lt;=15,"Low Charges",
IF(tbl_Customers[[#This Row],[total_eve_charge]]&lt;=20,"Medium Charges","High Charges"))</f>
        <v>Medium Charges</v>
      </c>
      <c r="AB3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2" t="str">
        <f>IF(tbl_Customers[[#This Row],[number_vmail_messages]] = 0, "No Usage", IF(tbl_Customers[[#This Row],[number_vmail_messages]] &lt;= 20, "Low Usage", IF(tbl_Customers[[#This Row],[number_vmail_messages]] &lt;= 40, "Medium Usgae", "High Usage")))</f>
        <v>No Usage</v>
      </c>
      <c r="AD3232" t="str">
        <f>IF(tbl_Customers[[#This Row],[total_day_minutes]]&lt;=150,"Low Usage", IF(tbl_Customers[[#This Row],[total_day_minutes]]&lt;=200,"Medium Usage", IF(tbl_Customers[[#This Row],[total_day_minutes]]&lt;=250,"High Usage","Very High Usage")))</f>
        <v>Medium Usage</v>
      </c>
      <c r="AE3232" t="str">
        <f>IF(tbl_Customers[[#This Row],[total_intl_calls]]&lt;=5,"Low Calls", IF(tbl_Customers[[#This Row],[total_intl_calls]]&lt;=10, "Medium Calls", "High Calls"))</f>
        <v>Low Calls</v>
      </c>
      <c r="AF3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2" t="str">
        <f>IF(tbl_Customers[[#This Row],[Churn_Risk_Score]]&gt;=10,"High Risk", IF(tbl_Customers[[#This Row],[Churn_Risk_Score]]&gt;=5,"Medium Risk","Low Risk"))</f>
        <v>Low Risk</v>
      </c>
      <c r="AH3232">
        <f>tbl_Customers[[#This Row],[total_day_charge]] + tbl_Customers[[#This Row],[total_eve_charge]] + tbl_Customers[[#This Row],[total_night_charge]] + tbl_Customers[[#This Row],[total_intl_charge]]</f>
        <v>63.34</v>
      </c>
    </row>
    <row r="3233" spans="1:34"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t="str">
        <f>IF(tbl_Customers[[#This Row],[total_intl_charge]] &lt;= 3, "Low Charges", "High Charges")</f>
        <v>High Charges</v>
      </c>
      <c r="Z3233" t="str">
        <f>IF(tbl_Customers[[#This Row],[total_eve_calls]]&lt;=80,"Low Calls",
IF(tbl_Customers[[#This Row],[total_eve_calls]]&lt;=120,"Medium Calls","High Calls"))</f>
        <v>Low Calls</v>
      </c>
      <c r="AA3233" t="str">
        <f>IF(tbl_Customers[[#This Row],[total_eve_charge]]&lt;=15,"Low Charges",
IF(tbl_Customers[[#This Row],[total_eve_charge]]&lt;=20,"Medium Charges","High Charges"))</f>
        <v>Medium Charges</v>
      </c>
      <c r="AB3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3" t="str">
        <f>IF(tbl_Customers[[#This Row],[number_vmail_messages]] = 0, "No Usage", IF(tbl_Customers[[#This Row],[number_vmail_messages]] &lt;= 20, "Low Usage", IF(tbl_Customers[[#This Row],[number_vmail_messages]] &lt;= 40, "Medium Usgae", "High Usage")))</f>
        <v>No Usage</v>
      </c>
      <c r="AD3233" t="str">
        <f>IF(tbl_Customers[[#This Row],[total_day_minutes]]&lt;=150,"Low Usage", IF(tbl_Customers[[#This Row],[total_day_minutes]]&lt;=200,"Medium Usage", IF(tbl_Customers[[#This Row],[total_day_minutes]]&lt;=250,"High Usage","Very High Usage")))</f>
        <v>Low Usage</v>
      </c>
      <c r="AE3233" t="str">
        <f>IF(tbl_Customers[[#This Row],[total_intl_calls]]&lt;=5,"Low Calls", IF(tbl_Customers[[#This Row],[total_intl_calls]]&lt;=10, "Medium Calls", "High Calls"))</f>
        <v>Medium Calls</v>
      </c>
      <c r="AF3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3" t="str">
        <f>IF(tbl_Customers[[#This Row],[Churn_Risk_Score]]&gt;=10,"High Risk", IF(tbl_Customers[[#This Row],[Churn_Risk_Score]]&gt;=5,"Medium Risk","Low Risk"))</f>
        <v>Low Risk</v>
      </c>
      <c r="AH3233">
        <f>tbl_Customers[[#This Row],[total_day_charge]] + tbl_Customers[[#This Row],[total_eve_charge]] + tbl_Customers[[#This Row],[total_night_charge]] + tbl_Customers[[#This Row],[total_intl_charge]]</f>
        <v>48.370000000000005</v>
      </c>
    </row>
    <row r="3234" spans="1:34"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t="str">
        <f>IF(tbl_Customers[[#This Row],[total_intl_charge]] &lt;= 3, "Low Charges", "High Charges")</f>
        <v>Low Charges</v>
      </c>
      <c r="Z3234" t="str">
        <f>IF(tbl_Customers[[#This Row],[total_eve_calls]]&lt;=80,"Low Calls",
IF(tbl_Customers[[#This Row],[total_eve_calls]]&lt;=120,"Medium Calls","High Calls"))</f>
        <v>High Calls</v>
      </c>
      <c r="AA3234" t="str">
        <f>IF(tbl_Customers[[#This Row],[total_eve_charge]]&lt;=15,"Low Charges",
IF(tbl_Customers[[#This Row],[total_eve_charge]]&lt;=20,"Medium Charges","High Charges"))</f>
        <v>High Charges</v>
      </c>
      <c r="AB3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4" t="str">
        <f>IF(tbl_Customers[[#This Row],[number_vmail_messages]] = 0, "No Usage", IF(tbl_Customers[[#This Row],[number_vmail_messages]] &lt;= 20, "Low Usage", IF(tbl_Customers[[#This Row],[number_vmail_messages]] &lt;= 40, "Medium Usgae", "High Usage")))</f>
        <v>No Usage</v>
      </c>
      <c r="AD3234" t="str">
        <f>IF(tbl_Customers[[#This Row],[total_day_minutes]]&lt;=150,"Low Usage", IF(tbl_Customers[[#This Row],[total_day_minutes]]&lt;=200,"Medium Usage", IF(tbl_Customers[[#This Row],[total_day_minutes]]&lt;=250,"High Usage","Very High Usage")))</f>
        <v>Very High Usage</v>
      </c>
      <c r="AE3234" t="str">
        <f>IF(tbl_Customers[[#This Row],[total_intl_calls]]&lt;=5,"Low Calls", IF(tbl_Customers[[#This Row],[total_intl_calls]]&lt;=10, "Medium Calls", "High Calls"))</f>
        <v>Low Calls</v>
      </c>
      <c r="AF3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34" t="str">
        <f>IF(tbl_Customers[[#This Row],[Churn_Risk_Score]]&gt;=10,"High Risk", IF(tbl_Customers[[#This Row],[Churn_Risk_Score]]&gt;=5,"Medium Risk","Low Risk"))</f>
        <v>Medium Risk</v>
      </c>
      <c r="AH3234">
        <f>tbl_Customers[[#This Row],[total_day_charge]] + tbl_Customers[[#This Row],[total_eve_charge]] + tbl_Customers[[#This Row],[total_night_charge]] + tbl_Customers[[#This Row],[total_intl_charge]]</f>
        <v>82.279999999999987</v>
      </c>
    </row>
    <row r="3235" spans="1:34"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t="str">
        <f>IF(tbl_Customers[[#This Row],[total_intl_charge]] &lt;= 3, "Low Charges", "High Charges")</f>
        <v>Low Charges</v>
      </c>
      <c r="Z3235" t="str">
        <f>IF(tbl_Customers[[#This Row],[total_eve_calls]]&lt;=80,"Low Calls",
IF(tbl_Customers[[#This Row],[total_eve_calls]]&lt;=120,"Medium Calls","High Calls"))</f>
        <v>Medium Calls</v>
      </c>
      <c r="AA3235" t="str">
        <f>IF(tbl_Customers[[#This Row],[total_eve_charge]]&lt;=15,"Low Charges",
IF(tbl_Customers[[#This Row],[total_eve_charge]]&lt;=20,"Medium Charges","High Charges"))</f>
        <v>Low Charges</v>
      </c>
      <c r="AB3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5" t="str">
        <f>IF(tbl_Customers[[#This Row],[number_vmail_messages]] = 0, "No Usage", IF(tbl_Customers[[#This Row],[number_vmail_messages]] &lt;= 20, "Low Usage", IF(tbl_Customers[[#This Row],[number_vmail_messages]] &lt;= 40, "Medium Usgae", "High Usage")))</f>
        <v>No Usage</v>
      </c>
      <c r="AD3235" t="str">
        <f>IF(tbl_Customers[[#This Row],[total_day_minutes]]&lt;=150,"Low Usage", IF(tbl_Customers[[#This Row],[total_day_minutes]]&lt;=200,"Medium Usage", IF(tbl_Customers[[#This Row],[total_day_minutes]]&lt;=250,"High Usage","Very High Usage")))</f>
        <v>High Usage</v>
      </c>
      <c r="AE3235" t="str">
        <f>IF(tbl_Customers[[#This Row],[total_intl_calls]]&lt;=5,"Low Calls", IF(tbl_Customers[[#This Row],[total_intl_calls]]&lt;=10, "Medium Calls", "High Calls"))</f>
        <v>Low Calls</v>
      </c>
      <c r="AF3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5" t="str">
        <f>IF(tbl_Customers[[#This Row],[Churn_Risk_Score]]&gt;=10,"High Risk", IF(tbl_Customers[[#This Row],[Churn_Risk_Score]]&gt;=5,"Medium Risk","Low Risk"))</f>
        <v>Low Risk</v>
      </c>
      <c r="AH3235">
        <f>tbl_Customers[[#This Row],[total_day_charge]] + tbl_Customers[[#This Row],[total_eve_charge]] + tbl_Customers[[#This Row],[total_night_charge]] + tbl_Customers[[#This Row],[total_intl_charge]]</f>
        <v>60.999999999999993</v>
      </c>
    </row>
    <row r="3236" spans="1:34"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t="str">
        <f>IF(tbl_Customers[[#This Row],[total_intl_charge]] &lt;= 3, "Low Charges", "High Charges")</f>
        <v>High Charges</v>
      </c>
      <c r="Z3236" t="str">
        <f>IF(tbl_Customers[[#This Row],[total_eve_calls]]&lt;=80,"Low Calls",
IF(tbl_Customers[[#This Row],[total_eve_calls]]&lt;=120,"Medium Calls","High Calls"))</f>
        <v>Medium Calls</v>
      </c>
      <c r="AA3236" t="str">
        <f>IF(tbl_Customers[[#This Row],[total_eve_charge]]&lt;=15,"Low Charges",
IF(tbl_Customers[[#This Row],[total_eve_charge]]&lt;=20,"Medium Charges","High Charges"))</f>
        <v>High Charges</v>
      </c>
      <c r="AB3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6" t="str">
        <f>IF(tbl_Customers[[#This Row],[number_vmail_messages]] = 0, "No Usage", IF(tbl_Customers[[#This Row],[number_vmail_messages]] &lt;= 20, "Low Usage", IF(tbl_Customers[[#This Row],[number_vmail_messages]] &lt;= 40, "Medium Usgae", "High Usage")))</f>
        <v>No Usage</v>
      </c>
      <c r="AD3236" t="str">
        <f>IF(tbl_Customers[[#This Row],[total_day_minutes]]&lt;=150,"Low Usage", IF(tbl_Customers[[#This Row],[total_day_minutes]]&lt;=200,"Medium Usage", IF(tbl_Customers[[#This Row],[total_day_minutes]]&lt;=250,"High Usage","Very High Usage")))</f>
        <v>Medium Usage</v>
      </c>
      <c r="AE3236" t="str">
        <f>IF(tbl_Customers[[#This Row],[total_intl_calls]]&lt;=5,"Low Calls", IF(tbl_Customers[[#This Row],[total_intl_calls]]&lt;=10, "Medium Calls", "High Calls"))</f>
        <v>Low Calls</v>
      </c>
      <c r="AF3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6" t="str">
        <f>IF(tbl_Customers[[#This Row],[Churn_Risk_Score]]&gt;=10,"High Risk", IF(tbl_Customers[[#This Row],[Churn_Risk_Score]]&gt;=5,"Medium Risk","Low Risk"))</f>
        <v>Low Risk</v>
      </c>
      <c r="AH3236">
        <f>tbl_Customers[[#This Row],[total_day_charge]] + tbl_Customers[[#This Row],[total_eve_charge]] + tbl_Customers[[#This Row],[total_night_charge]] + tbl_Customers[[#This Row],[total_intl_charge]]</f>
        <v>69.66</v>
      </c>
    </row>
    <row r="3237" spans="1:34"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t="str">
        <f>IF(tbl_Customers[[#This Row],[total_intl_charge]] &lt;= 3, "Low Charges", "High Charges")</f>
        <v>High Charges</v>
      </c>
      <c r="Z3237" t="str">
        <f>IF(tbl_Customers[[#This Row],[total_eve_calls]]&lt;=80,"Low Calls",
IF(tbl_Customers[[#This Row],[total_eve_calls]]&lt;=120,"Medium Calls","High Calls"))</f>
        <v>Medium Calls</v>
      </c>
      <c r="AA3237" t="str">
        <f>IF(tbl_Customers[[#This Row],[total_eve_charge]]&lt;=15,"Low Charges",
IF(tbl_Customers[[#This Row],[total_eve_charge]]&lt;=20,"Medium Charges","High Charges"))</f>
        <v>Medium Charges</v>
      </c>
      <c r="AB3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7" t="str">
        <f>IF(tbl_Customers[[#This Row],[number_vmail_messages]] = 0, "No Usage", IF(tbl_Customers[[#This Row],[number_vmail_messages]] &lt;= 20, "Low Usage", IF(tbl_Customers[[#This Row],[number_vmail_messages]] &lt;= 40, "Medium Usgae", "High Usage")))</f>
        <v>High Usage</v>
      </c>
      <c r="AD3237" t="str">
        <f>IF(tbl_Customers[[#This Row],[total_day_minutes]]&lt;=150,"Low Usage", IF(tbl_Customers[[#This Row],[total_day_minutes]]&lt;=200,"Medium Usage", IF(tbl_Customers[[#This Row],[total_day_minutes]]&lt;=250,"High Usage","Very High Usage")))</f>
        <v>Low Usage</v>
      </c>
      <c r="AE3237" t="str">
        <f>IF(tbl_Customers[[#This Row],[total_intl_calls]]&lt;=5,"Low Calls", IF(tbl_Customers[[#This Row],[total_intl_calls]]&lt;=10, "Medium Calls", "High Calls"))</f>
        <v>High Calls</v>
      </c>
      <c r="AF3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37" t="str">
        <f>IF(tbl_Customers[[#This Row],[Churn_Risk_Score]]&gt;=10,"High Risk", IF(tbl_Customers[[#This Row],[Churn_Risk_Score]]&gt;=5,"Medium Risk","Low Risk"))</f>
        <v>Low Risk</v>
      </c>
      <c r="AH3237">
        <f>tbl_Customers[[#This Row],[total_day_charge]] + tbl_Customers[[#This Row],[total_eve_charge]] + tbl_Customers[[#This Row],[total_night_charge]] + tbl_Customers[[#This Row],[total_intl_charge]]</f>
        <v>42.010000000000005</v>
      </c>
    </row>
    <row r="3238" spans="1:34"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t="str">
        <f>IF(tbl_Customers[[#This Row],[total_intl_charge]] &lt;= 3, "Low Charges", "High Charges")</f>
        <v>Low Charges</v>
      </c>
      <c r="Z3238" t="str">
        <f>IF(tbl_Customers[[#This Row],[total_eve_calls]]&lt;=80,"Low Calls",
IF(tbl_Customers[[#This Row],[total_eve_calls]]&lt;=120,"Medium Calls","High Calls"))</f>
        <v>Medium Calls</v>
      </c>
      <c r="AA3238" t="str">
        <f>IF(tbl_Customers[[#This Row],[total_eve_charge]]&lt;=15,"Low Charges",
IF(tbl_Customers[[#This Row],[total_eve_charge]]&lt;=20,"Medium Charges","High Charges"))</f>
        <v>Medium Charges</v>
      </c>
      <c r="AB3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8" t="str">
        <f>IF(tbl_Customers[[#This Row],[number_vmail_messages]] = 0, "No Usage", IF(tbl_Customers[[#This Row],[number_vmail_messages]] &lt;= 20, "Low Usage", IF(tbl_Customers[[#This Row],[number_vmail_messages]] &lt;= 40, "Medium Usgae", "High Usage")))</f>
        <v>No Usage</v>
      </c>
      <c r="AD3238" t="str">
        <f>IF(tbl_Customers[[#This Row],[total_day_minutes]]&lt;=150,"Low Usage", IF(tbl_Customers[[#This Row],[total_day_minutes]]&lt;=200,"Medium Usage", IF(tbl_Customers[[#This Row],[total_day_minutes]]&lt;=250,"High Usage","Very High Usage")))</f>
        <v>Medium Usage</v>
      </c>
      <c r="AE3238" t="str">
        <f>IF(tbl_Customers[[#This Row],[total_intl_calls]]&lt;=5,"Low Calls", IF(tbl_Customers[[#This Row],[total_intl_calls]]&lt;=10, "Medium Calls", "High Calls"))</f>
        <v>Low Calls</v>
      </c>
      <c r="AF3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8" t="str">
        <f>IF(tbl_Customers[[#This Row],[Churn_Risk_Score]]&gt;=10,"High Risk", IF(tbl_Customers[[#This Row],[Churn_Risk_Score]]&gt;=5,"Medium Risk","Low Risk"))</f>
        <v>Low Risk</v>
      </c>
      <c r="AH3238">
        <f>tbl_Customers[[#This Row],[total_day_charge]] + tbl_Customers[[#This Row],[total_eve_charge]] + tbl_Customers[[#This Row],[total_night_charge]] + tbl_Customers[[#This Row],[total_intl_charge]]</f>
        <v>57.569999999999993</v>
      </c>
    </row>
    <row r="3239" spans="1:34"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t="str">
        <f>IF(tbl_Customers[[#This Row],[total_intl_charge]] &lt;= 3, "Low Charges", "High Charges")</f>
        <v>High Charges</v>
      </c>
      <c r="Z3239" t="str">
        <f>IF(tbl_Customers[[#This Row],[total_eve_calls]]&lt;=80,"Low Calls",
IF(tbl_Customers[[#This Row],[total_eve_calls]]&lt;=120,"Medium Calls","High Calls"))</f>
        <v>Medium Calls</v>
      </c>
      <c r="AA3239" t="str">
        <f>IF(tbl_Customers[[#This Row],[total_eve_charge]]&lt;=15,"Low Charges",
IF(tbl_Customers[[#This Row],[total_eve_charge]]&lt;=20,"Medium Charges","High Charges"))</f>
        <v>Low Charges</v>
      </c>
      <c r="AB3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9" t="str">
        <f>IF(tbl_Customers[[#This Row],[number_vmail_messages]] = 0, "No Usage", IF(tbl_Customers[[#This Row],[number_vmail_messages]] &lt;= 20, "Low Usage", IF(tbl_Customers[[#This Row],[number_vmail_messages]] &lt;= 40, "Medium Usgae", "High Usage")))</f>
        <v>Low Usage</v>
      </c>
      <c r="AD3239" t="str">
        <f>IF(tbl_Customers[[#This Row],[total_day_minutes]]&lt;=150,"Low Usage", IF(tbl_Customers[[#This Row],[total_day_minutes]]&lt;=200,"Medium Usage", IF(tbl_Customers[[#This Row],[total_day_minutes]]&lt;=250,"High Usage","Very High Usage")))</f>
        <v>Low Usage</v>
      </c>
      <c r="AE3239" t="str">
        <f>IF(tbl_Customers[[#This Row],[total_intl_calls]]&lt;=5,"Low Calls", IF(tbl_Customers[[#This Row],[total_intl_calls]]&lt;=10, "Medium Calls", "High Calls"))</f>
        <v>Low Calls</v>
      </c>
      <c r="AF3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239" t="str">
        <f>IF(tbl_Customers[[#This Row],[Churn_Risk_Score]]&gt;=10,"High Risk", IF(tbl_Customers[[#This Row],[Churn_Risk_Score]]&gt;=5,"Medium Risk","Low Risk"))</f>
        <v>Medium Risk</v>
      </c>
      <c r="AH3239">
        <f>tbl_Customers[[#This Row],[total_day_charge]] + tbl_Customers[[#This Row],[total_eve_charge]] + tbl_Customers[[#This Row],[total_night_charge]] + tbl_Customers[[#This Row],[total_intl_charge]]</f>
        <v>46.090000000000011</v>
      </c>
    </row>
    <row r="3240" spans="1:34"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t="str">
        <f>IF(tbl_Customers[[#This Row],[total_intl_charge]] &lt;= 3, "Low Charges", "High Charges")</f>
        <v>High Charges</v>
      </c>
      <c r="Z3240" t="str">
        <f>IF(tbl_Customers[[#This Row],[total_eve_calls]]&lt;=80,"Low Calls",
IF(tbl_Customers[[#This Row],[total_eve_calls]]&lt;=120,"Medium Calls","High Calls"))</f>
        <v>Low Calls</v>
      </c>
      <c r="AA3240" t="str">
        <f>IF(tbl_Customers[[#This Row],[total_eve_charge]]&lt;=15,"Low Charges",
IF(tbl_Customers[[#This Row],[total_eve_charge]]&lt;=20,"Medium Charges","High Charges"))</f>
        <v>Low Charges</v>
      </c>
      <c r="AB3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0" t="str">
        <f>IF(tbl_Customers[[#This Row],[number_vmail_messages]] = 0, "No Usage", IF(tbl_Customers[[#This Row],[number_vmail_messages]] &lt;= 20, "Low Usage", IF(tbl_Customers[[#This Row],[number_vmail_messages]] &lt;= 40, "Medium Usgae", "High Usage")))</f>
        <v>No Usage</v>
      </c>
      <c r="AD3240" t="str">
        <f>IF(tbl_Customers[[#This Row],[total_day_minutes]]&lt;=150,"Low Usage", IF(tbl_Customers[[#This Row],[total_day_minutes]]&lt;=200,"Medium Usage", IF(tbl_Customers[[#This Row],[total_day_minutes]]&lt;=250,"High Usage","Very High Usage")))</f>
        <v>High Usage</v>
      </c>
      <c r="AE3240" t="str">
        <f>IF(tbl_Customers[[#This Row],[total_intl_calls]]&lt;=5,"Low Calls", IF(tbl_Customers[[#This Row],[total_intl_calls]]&lt;=10, "Medium Calls", "High Calls"))</f>
        <v>Medium Calls</v>
      </c>
      <c r="AF3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0" t="str">
        <f>IF(tbl_Customers[[#This Row],[Churn_Risk_Score]]&gt;=10,"High Risk", IF(tbl_Customers[[#This Row],[Churn_Risk_Score]]&gt;=5,"Medium Risk","Low Risk"))</f>
        <v>Low Risk</v>
      </c>
      <c r="AH3240">
        <f>tbl_Customers[[#This Row],[total_day_charge]] + tbl_Customers[[#This Row],[total_eve_charge]] + tbl_Customers[[#This Row],[total_night_charge]] + tbl_Customers[[#This Row],[total_intl_charge]]</f>
        <v>70.78</v>
      </c>
    </row>
    <row r="3241" spans="1:34"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t="str">
        <f>IF(tbl_Customers[[#This Row],[total_intl_charge]] &lt;= 3, "Low Charges", "High Charges")</f>
        <v>Low Charges</v>
      </c>
      <c r="Z3241" t="str">
        <f>IF(tbl_Customers[[#This Row],[total_eve_calls]]&lt;=80,"Low Calls",
IF(tbl_Customers[[#This Row],[total_eve_calls]]&lt;=120,"Medium Calls","High Calls"))</f>
        <v>Medium Calls</v>
      </c>
      <c r="AA3241" t="str">
        <f>IF(tbl_Customers[[#This Row],[total_eve_charge]]&lt;=15,"Low Charges",
IF(tbl_Customers[[#This Row],[total_eve_charge]]&lt;=20,"Medium Charges","High Charges"))</f>
        <v>Low Charges</v>
      </c>
      <c r="AB3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1" t="str">
        <f>IF(tbl_Customers[[#This Row],[number_vmail_messages]] = 0, "No Usage", IF(tbl_Customers[[#This Row],[number_vmail_messages]] &lt;= 20, "Low Usage", IF(tbl_Customers[[#This Row],[number_vmail_messages]] &lt;= 40, "Medium Usgae", "High Usage")))</f>
        <v>No Usage</v>
      </c>
      <c r="AD3241" t="str">
        <f>IF(tbl_Customers[[#This Row],[total_day_minutes]]&lt;=150,"Low Usage", IF(tbl_Customers[[#This Row],[total_day_minutes]]&lt;=200,"Medium Usage", IF(tbl_Customers[[#This Row],[total_day_minutes]]&lt;=250,"High Usage","Very High Usage")))</f>
        <v>High Usage</v>
      </c>
      <c r="AE3241" t="str">
        <f>IF(tbl_Customers[[#This Row],[total_intl_calls]]&lt;=5,"Low Calls", IF(tbl_Customers[[#This Row],[total_intl_calls]]&lt;=10, "Medium Calls", "High Calls"))</f>
        <v>Low Calls</v>
      </c>
      <c r="AF3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1" t="str">
        <f>IF(tbl_Customers[[#This Row],[Churn_Risk_Score]]&gt;=10,"High Risk", IF(tbl_Customers[[#This Row],[Churn_Risk_Score]]&gt;=5,"Medium Risk","Low Risk"))</f>
        <v>Low Risk</v>
      </c>
      <c r="AH3241">
        <f>tbl_Customers[[#This Row],[total_day_charge]] + tbl_Customers[[#This Row],[total_eve_charge]] + tbl_Customers[[#This Row],[total_night_charge]] + tbl_Customers[[#This Row],[total_intl_charge]]</f>
        <v>66.72</v>
      </c>
    </row>
    <row r="3242" spans="1:34"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t="str">
        <f>IF(tbl_Customers[[#This Row],[total_intl_charge]] &lt;= 3, "Low Charges", "High Charges")</f>
        <v>Low Charges</v>
      </c>
      <c r="Z3242" t="str">
        <f>IF(tbl_Customers[[#This Row],[total_eve_calls]]&lt;=80,"Low Calls",
IF(tbl_Customers[[#This Row],[total_eve_calls]]&lt;=120,"Medium Calls","High Calls"))</f>
        <v>Medium Calls</v>
      </c>
      <c r="AA3242" t="str">
        <f>IF(tbl_Customers[[#This Row],[total_eve_charge]]&lt;=15,"Low Charges",
IF(tbl_Customers[[#This Row],[total_eve_charge]]&lt;=20,"Medium Charges","High Charges"))</f>
        <v>Medium Charges</v>
      </c>
      <c r="AB3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42" t="str">
        <f>IF(tbl_Customers[[#This Row],[number_vmail_messages]] = 0, "No Usage", IF(tbl_Customers[[#This Row],[number_vmail_messages]] &lt;= 20, "Low Usage", IF(tbl_Customers[[#This Row],[number_vmail_messages]] &lt;= 40, "Medium Usgae", "High Usage")))</f>
        <v>No Usage</v>
      </c>
      <c r="AD3242" t="str">
        <f>IF(tbl_Customers[[#This Row],[total_day_minutes]]&lt;=150,"Low Usage", IF(tbl_Customers[[#This Row],[total_day_minutes]]&lt;=200,"Medium Usage", IF(tbl_Customers[[#This Row],[total_day_minutes]]&lt;=250,"High Usage","Very High Usage")))</f>
        <v>Medium Usage</v>
      </c>
      <c r="AE3242" t="str">
        <f>IF(tbl_Customers[[#This Row],[total_intl_calls]]&lt;=5,"Low Calls", IF(tbl_Customers[[#This Row],[total_intl_calls]]&lt;=10, "Medium Calls", "High Calls"))</f>
        <v>Low Calls</v>
      </c>
      <c r="AF3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2" t="str">
        <f>IF(tbl_Customers[[#This Row],[Churn_Risk_Score]]&gt;=10,"High Risk", IF(tbl_Customers[[#This Row],[Churn_Risk_Score]]&gt;=5,"Medium Risk","Low Risk"))</f>
        <v>Low Risk</v>
      </c>
      <c r="AH3242">
        <f>tbl_Customers[[#This Row],[total_day_charge]] + tbl_Customers[[#This Row],[total_eve_charge]] + tbl_Customers[[#This Row],[total_night_charge]] + tbl_Customers[[#This Row],[total_intl_charge]]</f>
        <v>63.05</v>
      </c>
    </row>
    <row r="3243" spans="1:34"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t="str">
        <f>IF(tbl_Customers[[#This Row],[total_intl_charge]] &lt;= 3, "Low Charges", "High Charges")</f>
        <v>Low Charges</v>
      </c>
      <c r="Z3243" t="str">
        <f>IF(tbl_Customers[[#This Row],[total_eve_calls]]&lt;=80,"Low Calls",
IF(tbl_Customers[[#This Row],[total_eve_calls]]&lt;=120,"Medium Calls","High Calls"))</f>
        <v>Medium Calls</v>
      </c>
      <c r="AA3243" t="str">
        <f>IF(tbl_Customers[[#This Row],[total_eve_charge]]&lt;=15,"Low Charges",
IF(tbl_Customers[[#This Row],[total_eve_charge]]&lt;=20,"Medium Charges","High Charges"))</f>
        <v>Low Charges</v>
      </c>
      <c r="AB3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3" t="str">
        <f>IF(tbl_Customers[[#This Row],[number_vmail_messages]] = 0, "No Usage", IF(tbl_Customers[[#This Row],[number_vmail_messages]] &lt;= 20, "Low Usage", IF(tbl_Customers[[#This Row],[number_vmail_messages]] &lt;= 40, "Medium Usgae", "High Usage")))</f>
        <v>Medium Usgae</v>
      </c>
      <c r="AD3243" t="str">
        <f>IF(tbl_Customers[[#This Row],[total_day_minutes]]&lt;=150,"Low Usage", IF(tbl_Customers[[#This Row],[total_day_minutes]]&lt;=200,"Medium Usage", IF(tbl_Customers[[#This Row],[total_day_minutes]]&lt;=250,"High Usage","Very High Usage")))</f>
        <v>Very High Usage</v>
      </c>
      <c r="AE3243" t="str">
        <f>IF(tbl_Customers[[#This Row],[total_intl_calls]]&lt;=5,"Low Calls", IF(tbl_Customers[[#This Row],[total_intl_calls]]&lt;=10, "Medium Calls", "High Calls"))</f>
        <v>Low Calls</v>
      </c>
      <c r="AF3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3" t="str">
        <f>IF(tbl_Customers[[#This Row],[Churn_Risk_Score]]&gt;=10,"High Risk", IF(tbl_Customers[[#This Row],[Churn_Risk_Score]]&gt;=5,"Medium Risk","Low Risk"))</f>
        <v>Low Risk</v>
      </c>
      <c r="AH3243">
        <f>tbl_Customers[[#This Row],[total_day_charge]] + tbl_Customers[[#This Row],[total_eve_charge]] + tbl_Customers[[#This Row],[total_night_charge]] + tbl_Customers[[#This Row],[total_intl_charge]]</f>
        <v>72.25</v>
      </c>
    </row>
    <row r="3244" spans="1:34"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t="str">
        <f>IF(tbl_Customers[[#This Row],[total_intl_charge]] &lt;= 3, "Low Charges", "High Charges")</f>
        <v>High Charges</v>
      </c>
      <c r="Z3244" t="str">
        <f>IF(tbl_Customers[[#This Row],[total_eve_calls]]&lt;=80,"Low Calls",
IF(tbl_Customers[[#This Row],[total_eve_calls]]&lt;=120,"Medium Calls","High Calls"))</f>
        <v>Medium Calls</v>
      </c>
      <c r="AA3244" t="str">
        <f>IF(tbl_Customers[[#This Row],[total_eve_charge]]&lt;=15,"Low Charges",
IF(tbl_Customers[[#This Row],[total_eve_charge]]&lt;=20,"Medium Charges","High Charges"))</f>
        <v>Low Charges</v>
      </c>
      <c r="AB3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4" t="str">
        <f>IF(tbl_Customers[[#This Row],[number_vmail_messages]] = 0, "No Usage", IF(tbl_Customers[[#This Row],[number_vmail_messages]] &lt;= 20, "Low Usage", IF(tbl_Customers[[#This Row],[number_vmail_messages]] &lt;= 40, "Medium Usgae", "High Usage")))</f>
        <v>No Usage</v>
      </c>
      <c r="AD3244" t="str">
        <f>IF(tbl_Customers[[#This Row],[total_day_minutes]]&lt;=150,"Low Usage", IF(tbl_Customers[[#This Row],[total_day_minutes]]&lt;=200,"Medium Usage", IF(tbl_Customers[[#This Row],[total_day_minutes]]&lt;=250,"High Usage","Very High Usage")))</f>
        <v>Medium Usage</v>
      </c>
      <c r="AE3244" t="str">
        <f>IF(tbl_Customers[[#This Row],[total_intl_calls]]&lt;=5,"Low Calls", IF(tbl_Customers[[#This Row],[total_intl_calls]]&lt;=10, "Medium Calls", "High Calls"))</f>
        <v>Low Calls</v>
      </c>
      <c r="AF3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4" t="str">
        <f>IF(tbl_Customers[[#This Row],[Churn_Risk_Score]]&gt;=10,"High Risk", IF(tbl_Customers[[#This Row],[Churn_Risk_Score]]&gt;=5,"Medium Risk","Low Risk"))</f>
        <v>Low Risk</v>
      </c>
      <c r="AH3244">
        <f>tbl_Customers[[#This Row],[total_day_charge]] + tbl_Customers[[#This Row],[total_eve_charge]] + tbl_Customers[[#This Row],[total_night_charge]] + tbl_Customers[[#This Row],[total_intl_charge]]</f>
        <v>54.42</v>
      </c>
    </row>
    <row r="3245" spans="1:34"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t="str">
        <f>IF(tbl_Customers[[#This Row],[total_intl_charge]] &lt;= 3, "Low Charges", "High Charges")</f>
        <v>High Charges</v>
      </c>
      <c r="Z3245" t="str">
        <f>IF(tbl_Customers[[#This Row],[total_eve_calls]]&lt;=80,"Low Calls",
IF(tbl_Customers[[#This Row],[total_eve_calls]]&lt;=120,"Medium Calls","High Calls"))</f>
        <v>Medium Calls</v>
      </c>
      <c r="AA3245" t="str">
        <f>IF(tbl_Customers[[#This Row],[total_eve_charge]]&lt;=15,"Low Charges",
IF(tbl_Customers[[#This Row],[total_eve_charge]]&lt;=20,"Medium Charges","High Charges"))</f>
        <v>Medium Charges</v>
      </c>
      <c r="AB3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5" t="str">
        <f>IF(tbl_Customers[[#This Row],[number_vmail_messages]] = 0, "No Usage", IF(tbl_Customers[[#This Row],[number_vmail_messages]] &lt;= 20, "Low Usage", IF(tbl_Customers[[#This Row],[number_vmail_messages]] &lt;= 40, "Medium Usgae", "High Usage")))</f>
        <v>No Usage</v>
      </c>
      <c r="AD3245" t="str">
        <f>IF(tbl_Customers[[#This Row],[total_day_minutes]]&lt;=150,"Low Usage", IF(tbl_Customers[[#This Row],[total_day_minutes]]&lt;=200,"Medium Usage", IF(tbl_Customers[[#This Row],[total_day_minutes]]&lt;=250,"High Usage","Very High Usage")))</f>
        <v>Medium Usage</v>
      </c>
      <c r="AE3245" t="str">
        <f>IF(tbl_Customers[[#This Row],[total_intl_calls]]&lt;=5,"Low Calls", IF(tbl_Customers[[#This Row],[total_intl_calls]]&lt;=10, "Medium Calls", "High Calls"))</f>
        <v>Low Calls</v>
      </c>
      <c r="AF3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45" t="str">
        <f>IF(tbl_Customers[[#This Row],[Churn_Risk_Score]]&gt;=10,"High Risk", IF(tbl_Customers[[#This Row],[Churn_Risk_Score]]&gt;=5,"Medium Risk","Low Risk"))</f>
        <v>Medium Risk</v>
      </c>
      <c r="AH3245">
        <f>tbl_Customers[[#This Row],[total_day_charge]] + tbl_Customers[[#This Row],[total_eve_charge]] + tbl_Customers[[#This Row],[total_night_charge]] + tbl_Customers[[#This Row],[total_intl_charge]]</f>
        <v>62.690000000000005</v>
      </c>
    </row>
    <row r="3246" spans="1:34"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t="str">
        <f>IF(tbl_Customers[[#This Row],[total_intl_charge]] &lt;= 3, "Low Charges", "High Charges")</f>
        <v>High Charges</v>
      </c>
      <c r="Z3246" t="str">
        <f>IF(tbl_Customers[[#This Row],[total_eve_calls]]&lt;=80,"Low Calls",
IF(tbl_Customers[[#This Row],[total_eve_calls]]&lt;=120,"Medium Calls","High Calls"))</f>
        <v>Low Calls</v>
      </c>
      <c r="AA3246" t="str">
        <f>IF(tbl_Customers[[#This Row],[total_eve_charge]]&lt;=15,"Low Charges",
IF(tbl_Customers[[#This Row],[total_eve_charge]]&lt;=20,"Medium Charges","High Charges"))</f>
        <v>Low Charges</v>
      </c>
      <c r="AB3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6" t="str">
        <f>IF(tbl_Customers[[#This Row],[number_vmail_messages]] = 0, "No Usage", IF(tbl_Customers[[#This Row],[number_vmail_messages]] &lt;= 20, "Low Usage", IF(tbl_Customers[[#This Row],[number_vmail_messages]] &lt;= 40, "Medium Usgae", "High Usage")))</f>
        <v>No Usage</v>
      </c>
      <c r="AD3246" t="str">
        <f>IF(tbl_Customers[[#This Row],[total_day_minutes]]&lt;=150,"Low Usage", IF(tbl_Customers[[#This Row],[total_day_minutes]]&lt;=200,"Medium Usage", IF(tbl_Customers[[#This Row],[total_day_minutes]]&lt;=250,"High Usage","Very High Usage")))</f>
        <v>High Usage</v>
      </c>
      <c r="AE3246" t="str">
        <f>IF(tbl_Customers[[#This Row],[total_intl_calls]]&lt;=5,"Low Calls", IF(tbl_Customers[[#This Row],[total_intl_calls]]&lt;=10, "Medium Calls", "High Calls"))</f>
        <v>Low Calls</v>
      </c>
      <c r="AF3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6" t="str">
        <f>IF(tbl_Customers[[#This Row],[Churn_Risk_Score]]&gt;=10,"High Risk", IF(tbl_Customers[[#This Row],[Churn_Risk_Score]]&gt;=5,"Medium Risk","Low Risk"))</f>
        <v>Low Risk</v>
      </c>
      <c r="AH3246">
        <f>tbl_Customers[[#This Row],[total_day_charge]] + tbl_Customers[[#This Row],[total_eve_charge]] + tbl_Customers[[#This Row],[total_night_charge]] + tbl_Customers[[#This Row],[total_intl_charge]]</f>
        <v>64.38</v>
      </c>
    </row>
    <row r="3247" spans="1:34"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t="str">
        <f>IF(tbl_Customers[[#This Row],[total_intl_charge]] &lt;= 3, "Low Charges", "High Charges")</f>
        <v>Low Charges</v>
      </c>
      <c r="Z3247" t="str">
        <f>IF(tbl_Customers[[#This Row],[total_eve_calls]]&lt;=80,"Low Calls",
IF(tbl_Customers[[#This Row],[total_eve_calls]]&lt;=120,"Medium Calls","High Calls"))</f>
        <v>High Calls</v>
      </c>
      <c r="AA3247" t="str">
        <f>IF(tbl_Customers[[#This Row],[total_eve_charge]]&lt;=15,"Low Charges",
IF(tbl_Customers[[#This Row],[total_eve_charge]]&lt;=20,"Medium Charges","High Charges"))</f>
        <v>High Charges</v>
      </c>
      <c r="AB3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7" t="str">
        <f>IF(tbl_Customers[[#This Row],[number_vmail_messages]] = 0, "No Usage", IF(tbl_Customers[[#This Row],[number_vmail_messages]] &lt;= 20, "Low Usage", IF(tbl_Customers[[#This Row],[number_vmail_messages]] &lt;= 40, "Medium Usgae", "High Usage")))</f>
        <v>Medium Usgae</v>
      </c>
      <c r="AD3247" t="str">
        <f>IF(tbl_Customers[[#This Row],[total_day_minutes]]&lt;=150,"Low Usage", IF(tbl_Customers[[#This Row],[total_day_minutes]]&lt;=200,"Medium Usage", IF(tbl_Customers[[#This Row],[total_day_minutes]]&lt;=250,"High Usage","Very High Usage")))</f>
        <v>Medium Usage</v>
      </c>
      <c r="AE3247" t="str">
        <f>IF(tbl_Customers[[#This Row],[total_intl_calls]]&lt;=5,"Low Calls", IF(tbl_Customers[[#This Row],[total_intl_calls]]&lt;=10, "Medium Calls", "High Calls"))</f>
        <v>Medium Calls</v>
      </c>
      <c r="AF3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7" t="str">
        <f>IF(tbl_Customers[[#This Row],[Churn_Risk_Score]]&gt;=10,"High Risk", IF(tbl_Customers[[#This Row],[Churn_Risk_Score]]&gt;=5,"Medium Risk","Low Risk"))</f>
        <v>Low Risk</v>
      </c>
      <c r="AH3247">
        <f>tbl_Customers[[#This Row],[total_day_charge]] + tbl_Customers[[#This Row],[total_eve_charge]] + tbl_Customers[[#This Row],[total_night_charge]] + tbl_Customers[[#This Row],[total_intl_charge]]</f>
        <v>59.05</v>
      </c>
    </row>
    <row r="3248" spans="1:34"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t="str">
        <f>IF(tbl_Customers[[#This Row],[total_intl_charge]] &lt;= 3, "Low Charges", "High Charges")</f>
        <v>High Charges</v>
      </c>
      <c r="Z3248" t="str">
        <f>IF(tbl_Customers[[#This Row],[total_eve_calls]]&lt;=80,"Low Calls",
IF(tbl_Customers[[#This Row],[total_eve_calls]]&lt;=120,"Medium Calls","High Calls"))</f>
        <v>Medium Calls</v>
      </c>
      <c r="AA3248" t="str">
        <f>IF(tbl_Customers[[#This Row],[total_eve_charge]]&lt;=15,"Low Charges",
IF(tbl_Customers[[#This Row],[total_eve_charge]]&lt;=20,"Medium Charges","High Charges"))</f>
        <v>High Charges</v>
      </c>
      <c r="AB3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8" t="str">
        <f>IF(tbl_Customers[[#This Row],[number_vmail_messages]] = 0, "No Usage", IF(tbl_Customers[[#This Row],[number_vmail_messages]] &lt;= 20, "Low Usage", IF(tbl_Customers[[#This Row],[number_vmail_messages]] &lt;= 40, "Medium Usgae", "High Usage")))</f>
        <v>No Usage</v>
      </c>
      <c r="AD3248" t="str">
        <f>IF(tbl_Customers[[#This Row],[total_day_minutes]]&lt;=150,"Low Usage", IF(tbl_Customers[[#This Row],[total_day_minutes]]&lt;=200,"Medium Usage", IF(tbl_Customers[[#This Row],[total_day_minutes]]&lt;=250,"High Usage","Very High Usage")))</f>
        <v>Low Usage</v>
      </c>
      <c r="AE3248" t="str">
        <f>IF(tbl_Customers[[#This Row],[total_intl_calls]]&lt;=5,"Low Calls", IF(tbl_Customers[[#This Row],[total_intl_calls]]&lt;=10, "Medium Calls", "High Calls"))</f>
        <v>High Calls</v>
      </c>
      <c r="AF3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8" t="str">
        <f>IF(tbl_Customers[[#This Row],[Churn_Risk_Score]]&gt;=10,"High Risk", IF(tbl_Customers[[#This Row],[Churn_Risk_Score]]&gt;=5,"Medium Risk","Low Risk"))</f>
        <v>Low Risk</v>
      </c>
      <c r="AH3248">
        <f>tbl_Customers[[#This Row],[total_day_charge]] + tbl_Customers[[#This Row],[total_eve_charge]] + tbl_Customers[[#This Row],[total_night_charge]] + tbl_Customers[[#This Row],[total_intl_charge]]</f>
        <v>62.87</v>
      </c>
    </row>
    <row r="3249" spans="1:34"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t="str">
        <f>IF(tbl_Customers[[#This Row],[total_intl_charge]] &lt;= 3, "Low Charges", "High Charges")</f>
        <v>Low Charges</v>
      </c>
      <c r="Z3249" t="str">
        <f>IF(tbl_Customers[[#This Row],[total_eve_calls]]&lt;=80,"Low Calls",
IF(tbl_Customers[[#This Row],[total_eve_calls]]&lt;=120,"Medium Calls","High Calls"))</f>
        <v>High Calls</v>
      </c>
      <c r="AA3249" t="str">
        <f>IF(tbl_Customers[[#This Row],[total_eve_charge]]&lt;=15,"Low Charges",
IF(tbl_Customers[[#This Row],[total_eve_charge]]&lt;=20,"Medium Charges","High Charges"))</f>
        <v>Medium Charges</v>
      </c>
      <c r="AB3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9" t="str">
        <f>IF(tbl_Customers[[#This Row],[number_vmail_messages]] = 0, "No Usage", IF(tbl_Customers[[#This Row],[number_vmail_messages]] &lt;= 20, "Low Usage", IF(tbl_Customers[[#This Row],[number_vmail_messages]] &lt;= 40, "Medium Usgae", "High Usage")))</f>
        <v>High Usage</v>
      </c>
      <c r="AD3249" t="str">
        <f>IF(tbl_Customers[[#This Row],[total_day_minutes]]&lt;=150,"Low Usage", IF(tbl_Customers[[#This Row],[total_day_minutes]]&lt;=200,"Medium Usage", IF(tbl_Customers[[#This Row],[total_day_minutes]]&lt;=250,"High Usage","Very High Usage")))</f>
        <v>High Usage</v>
      </c>
      <c r="AE3249" t="str">
        <f>IF(tbl_Customers[[#This Row],[total_intl_calls]]&lt;=5,"Low Calls", IF(tbl_Customers[[#This Row],[total_intl_calls]]&lt;=10, "Medium Calls", "High Calls"))</f>
        <v>High Calls</v>
      </c>
      <c r="AF3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9" t="str">
        <f>IF(tbl_Customers[[#This Row],[Churn_Risk_Score]]&gt;=10,"High Risk", IF(tbl_Customers[[#This Row],[Churn_Risk_Score]]&gt;=5,"Medium Risk","Low Risk"))</f>
        <v>Low Risk</v>
      </c>
      <c r="AH3249">
        <f>tbl_Customers[[#This Row],[total_day_charge]] + tbl_Customers[[#This Row],[total_eve_charge]] + tbl_Customers[[#This Row],[total_night_charge]] + tbl_Customers[[#This Row],[total_intl_charge]]</f>
        <v>68.260000000000005</v>
      </c>
    </row>
    <row r="3250" spans="1:34"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t="str">
        <f>IF(tbl_Customers[[#This Row],[total_intl_charge]] &lt;= 3, "Low Charges", "High Charges")</f>
        <v>High Charges</v>
      </c>
      <c r="Z3250" t="str">
        <f>IF(tbl_Customers[[#This Row],[total_eve_calls]]&lt;=80,"Low Calls",
IF(tbl_Customers[[#This Row],[total_eve_calls]]&lt;=120,"Medium Calls","High Calls"))</f>
        <v>Medium Calls</v>
      </c>
      <c r="AA3250" t="str">
        <f>IF(tbl_Customers[[#This Row],[total_eve_charge]]&lt;=15,"Low Charges",
IF(tbl_Customers[[#This Row],[total_eve_charge]]&lt;=20,"Medium Charges","High Charges"))</f>
        <v>Medium Charges</v>
      </c>
      <c r="AB3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0" t="str">
        <f>IF(tbl_Customers[[#This Row],[number_vmail_messages]] = 0, "No Usage", IF(tbl_Customers[[#This Row],[number_vmail_messages]] &lt;= 20, "Low Usage", IF(tbl_Customers[[#This Row],[number_vmail_messages]] &lt;= 40, "Medium Usgae", "High Usage")))</f>
        <v>No Usage</v>
      </c>
      <c r="AD3250" t="str">
        <f>IF(tbl_Customers[[#This Row],[total_day_minutes]]&lt;=150,"Low Usage", IF(tbl_Customers[[#This Row],[total_day_minutes]]&lt;=200,"Medium Usage", IF(tbl_Customers[[#This Row],[total_day_minutes]]&lt;=250,"High Usage","Very High Usage")))</f>
        <v>High Usage</v>
      </c>
      <c r="AE3250" t="str">
        <f>IF(tbl_Customers[[#This Row],[total_intl_calls]]&lt;=5,"Low Calls", IF(tbl_Customers[[#This Row],[total_intl_calls]]&lt;=10, "Medium Calls", "High Calls"))</f>
        <v>Low Calls</v>
      </c>
      <c r="AF3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0" t="str">
        <f>IF(tbl_Customers[[#This Row],[Churn_Risk_Score]]&gt;=10,"High Risk", IF(tbl_Customers[[#This Row],[Churn_Risk_Score]]&gt;=5,"Medium Risk","Low Risk"))</f>
        <v>Low Risk</v>
      </c>
      <c r="AH3250">
        <f>tbl_Customers[[#This Row],[total_day_charge]] + tbl_Customers[[#This Row],[total_eve_charge]] + tbl_Customers[[#This Row],[total_night_charge]] + tbl_Customers[[#This Row],[total_intl_charge]]</f>
        <v>60.239999999999995</v>
      </c>
    </row>
    <row r="3251" spans="1:34"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t="str">
        <f>IF(tbl_Customers[[#This Row],[total_intl_charge]] &lt;= 3, "Low Charges", "High Charges")</f>
        <v>High Charges</v>
      </c>
      <c r="Z3251" t="str">
        <f>IF(tbl_Customers[[#This Row],[total_eve_calls]]&lt;=80,"Low Calls",
IF(tbl_Customers[[#This Row],[total_eve_calls]]&lt;=120,"Medium Calls","High Calls"))</f>
        <v>Low Calls</v>
      </c>
      <c r="AA3251" t="str">
        <f>IF(tbl_Customers[[#This Row],[total_eve_charge]]&lt;=15,"Low Charges",
IF(tbl_Customers[[#This Row],[total_eve_charge]]&lt;=20,"Medium Charges","High Charges"))</f>
        <v>Medium Charges</v>
      </c>
      <c r="AB3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1" t="str">
        <f>IF(tbl_Customers[[#This Row],[number_vmail_messages]] = 0, "No Usage", IF(tbl_Customers[[#This Row],[number_vmail_messages]] &lt;= 20, "Low Usage", IF(tbl_Customers[[#This Row],[number_vmail_messages]] &lt;= 40, "Medium Usgae", "High Usage")))</f>
        <v>Medium Usgae</v>
      </c>
      <c r="AD3251" t="str">
        <f>IF(tbl_Customers[[#This Row],[total_day_minutes]]&lt;=150,"Low Usage", IF(tbl_Customers[[#This Row],[total_day_minutes]]&lt;=200,"Medium Usage", IF(tbl_Customers[[#This Row],[total_day_minutes]]&lt;=250,"High Usage","Very High Usage")))</f>
        <v>Low Usage</v>
      </c>
      <c r="AE3251" t="str">
        <f>IF(tbl_Customers[[#This Row],[total_intl_calls]]&lt;=5,"Low Calls", IF(tbl_Customers[[#This Row],[total_intl_calls]]&lt;=10, "Medium Calls", "High Calls"))</f>
        <v>Low Calls</v>
      </c>
      <c r="AF3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1" t="str">
        <f>IF(tbl_Customers[[#This Row],[Churn_Risk_Score]]&gt;=10,"High Risk", IF(tbl_Customers[[#This Row],[Churn_Risk_Score]]&gt;=5,"Medium Risk","Low Risk"))</f>
        <v>Low Risk</v>
      </c>
      <c r="AH3251">
        <f>tbl_Customers[[#This Row],[total_day_charge]] + tbl_Customers[[#This Row],[total_eve_charge]] + tbl_Customers[[#This Row],[total_night_charge]] + tbl_Customers[[#This Row],[total_intl_charge]]</f>
        <v>47.48</v>
      </c>
    </row>
    <row r="3252" spans="1:34"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t="str">
        <f>IF(tbl_Customers[[#This Row],[total_intl_charge]] &lt;= 3, "Low Charges", "High Charges")</f>
        <v>High Charges</v>
      </c>
      <c r="Z3252" t="str">
        <f>IF(tbl_Customers[[#This Row],[total_eve_calls]]&lt;=80,"Low Calls",
IF(tbl_Customers[[#This Row],[total_eve_calls]]&lt;=120,"Medium Calls","High Calls"))</f>
        <v>Medium Calls</v>
      </c>
      <c r="AA3252" t="str">
        <f>IF(tbl_Customers[[#This Row],[total_eve_charge]]&lt;=15,"Low Charges",
IF(tbl_Customers[[#This Row],[total_eve_charge]]&lt;=20,"Medium Charges","High Charges"))</f>
        <v>Low Charges</v>
      </c>
      <c r="AB3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2" t="str">
        <f>IF(tbl_Customers[[#This Row],[number_vmail_messages]] = 0, "No Usage", IF(tbl_Customers[[#This Row],[number_vmail_messages]] &lt;= 20, "Low Usage", IF(tbl_Customers[[#This Row],[number_vmail_messages]] &lt;= 40, "Medium Usgae", "High Usage")))</f>
        <v>No Usage</v>
      </c>
      <c r="AD3252" t="str">
        <f>IF(tbl_Customers[[#This Row],[total_day_minutes]]&lt;=150,"Low Usage", IF(tbl_Customers[[#This Row],[total_day_minutes]]&lt;=200,"Medium Usage", IF(tbl_Customers[[#This Row],[total_day_minutes]]&lt;=250,"High Usage","Very High Usage")))</f>
        <v>High Usage</v>
      </c>
      <c r="AE3252" t="str">
        <f>IF(tbl_Customers[[#This Row],[total_intl_calls]]&lt;=5,"Low Calls", IF(tbl_Customers[[#This Row],[total_intl_calls]]&lt;=10, "Medium Calls", "High Calls"))</f>
        <v>Low Calls</v>
      </c>
      <c r="AF32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2" t="str">
        <f>IF(tbl_Customers[[#This Row],[Churn_Risk_Score]]&gt;=10,"High Risk", IF(tbl_Customers[[#This Row],[Churn_Risk_Score]]&gt;=5,"Medium Risk","Low Risk"))</f>
        <v>Low Risk</v>
      </c>
      <c r="AH3252">
        <f>tbl_Customers[[#This Row],[total_day_charge]] + tbl_Customers[[#This Row],[total_eve_charge]] + tbl_Customers[[#This Row],[total_night_charge]] + tbl_Customers[[#This Row],[total_intl_charge]]</f>
        <v>58.730000000000004</v>
      </c>
    </row>
    <row r="3253" spans="1:34"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t="str">
        <f>IF(tbl_Customers[[#This Row],[total_intl_charge]] &lt;= 3, "Low Charges", "High Charges")</f>
        <v>High Charges</v>
      </c>
      <c r="Z3253" t="str">
        <f>IF(tbl_Customers[[#This Row],[total_eve_calls]]&lt;=80,"Low Calls",
IF(tbl_Customers[[#This Row],[total_eve_calls]]&lt;=120,"Medium Calls","High Calls"))</f>
        <v>Medium Calls</v>
      </c>
      <c r="AA3253" t="str">
        <f>IF(tbl_Customers[[#This Row],[total_eve_charge]]&lt;=15,"Low Charges",
IF(tbl_Customers[[#This Row],[total_eve_charge]]&lt;=20,"Medium Charges","High Charges"))</f>
        <v>Medium Charges</v>
      </c>
      <c r="AB3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3" t="str">
        <f>IF(tbl_Customers[[#This Row],[number_vmail_messages]] = 0, "No Usage", IF(tbl_Customers[[#This Row],[number_vmail_messages]] &lt;= 20, "Low Usage", IF(tbl_Customers[[#This Row],[number_vmail_messages]] &lt;= 40, "Medium Usgae", "High Usage")))</f>
        <v>No Usage</v>
      </c>
      <c r="AD3253" t="str">
        <f>IF(tbl_Customers[[#This Row],[total_day_minutes]]&lt;=150,"Low Usage", IF(tbl_Customers[[#This Row],[total_day_minutes]]&lt;=200,"Medium Usage", IF(tbl_Customers[[#This Row],[total_day_minutes]]&lt;=250,"High Usage","Very High Usage")))</f>
        <v>Low Usage</v>
      </c>
      <c r="AE3253" t="str">
        <f>IF(tbl_Customers[[#This Row],[total_intl_calls]]&lt;=5,"Low Calls", IF(tbl_Customers[[#This Row],[total_intl_calls]]&lt;=10, "Medium Calls", "High Calls"))</f>
        <v>Low Calls</v>
      </c>
      <c r="AF32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3" t="str">
        <f>IF(tbl_Customers[[#This Row],[Churn_Risk_Score]]&gt;=10,"High Risk", IF(tbl_Customers[[#This Row],[Churn_Risk_Score]]&gt;=5,"Medium Risk","Low Risk"))</f>
        <v>Low Risk</v>
      </c>
      <c r="AH3253">
        <f>tbl_Customers[[#This Row],[total_day_charge]] + tbl_Customers[[#This Row],[total_eve_charge]] + tbl_Customers[[#This Row],[total_night_charge]] + tbl_Customers[[#This Row],[total_intl_charge]]</f>
        <v>55.470000000000006</v>
      </c>
    </row>
    <row r="3254" spans="1:34"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t="str">
        <f>IF(tbl_Customers[[#This Row],[total_intl_charge]] &lt;= 3, "Low Charges", "High Charges")</f>
        <v>Low Charges</v>
      </c>
      <c r="Z3254" t="str">
        <f>IF(tbl_Customers[[#This Row],[total_eve_calls]]&lt;=80,"Low Calls",
IF(tbl_Customers[[#This Row],[total_eve_calls]]&lt;=120,"Medium Calls","High Calls"))</f>
        <v>Low Calls</v>
      </c>
      <c r="AA3254" t="str">
        <f>IF(tbl_Customers[[#This Row],[total_eve_charge]]&lt;=15,"Low Charges",
IF(tbl_Customers[[#This Row],[total_eve_charge]]&lt;=20,"Medium Charges","High Charges"))</f>
        <v>High Charges</v>
      </c>
      <c r="AB3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54" t="str">
        <f>IF(tbl_Customers[[#This Row],[number_vmail_messages]] = 0, "No Usage", IF(tbl_Customers[[#This Row],[number_vmail_messages]] &lt;= 20, "Low Usage", IF(tbl_Customers[[#This Row],[number_vmail_messages]] &lt;= 40, "Medium Usgae", "High Usage")))</f>
        <v>Medium Usgae</v>
      </c>
      <c r="AD3254" t="str">
        <f>IF(tbl_Customers[[#This Row],[total_day_minutes]]&lt;=150,"Low Usage", IF(tbl_Customers[[#This Row],[total_day_minutes]]&lt;=200,"Medium Usage", IF(tbl_Customers[[#This Row],[total_day_minutes]]&lt;=250,"High Usage","Very High Usage")))</f>
        <v>Low Usage</v>
      </c>
      <c r="AE3254" t="str">
        <f>IF(tbl_Customers[[#This Row],[total_intl_calls]]&lt;=5,"Low Calls", IF(tbl_Customers[[#This Row],[total_intl_calls]]&lt;=10, "Medium Calls", "High Calls"))</f>
        <v>Low Calls</v>
      </c>
      <c r="AF32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54" t="str">
        <f>IF(tbl_Customers[[#This Row],[Churn_Risk_Score]]&gt;=10,"High Risk", IF(tbl_Customers[[#This Row],[Churn_Risk_Score]]&gt;=5,"Medium Risk","Low Risk"))</f>
        <v>Low Risk</v>
      </c>
      <c r="AH3254">
        <f>tbl_Customers[[#This Row],[total_day_charge]] + tbl_Customers[[#This Row],[total_eve_charge]] + tbl_Customers[[#This Row],[total_night_charge]] + tbl_Customers[[#This Row],[total_intl_charge]]</f>
        <v>45.730000000000004</v>
      </c>
    </row>
    <row r="3255" spans="1:34"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t="str">
        <f>IF(tbl_Customers[[#This Row],[total_intl_charge]] &lt;= 3, "Low Charges", "High Charges")</f>
        <v>High Charges</v>
      </c>
      <c r="Z3255" t="str">
        <f>IF(tbl_Customers[[#This Row],[total_eve_calls]]&lt;=80,"Low Calls",
IF(tbl_Customers[[#This Row],[total_eve_calls]]&lt;=120,"Medium Calls","High Calls"))</f>
        <v>Medium Calls</v>
      </c>
      <c r="AA3255" t="str">
        <f>IF(tbl_Customers[[#This Row],[total_eve_charge]]&lt;=15,"Low Charges",
IF(tbl_Customers[[#This Row],[total_eve_charge]]&lt;=20,"Medium Charges","High Charges"))</f>
        <v>Medium Charges</v>
      </c>
      <c r="AB3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5" t="str">
        <f>IF(tbl_Customers[[#This Row],[number_vmail_messages]] = 0, "No Usage", IF(tbl_Customers[[#This Row],[number_vmail_messages]] &lt;= 20, "Low Usage", IF(tbl_Customers[[#This Row],[number_vmail_messages]] &lt;= 40, "Medium Usgae", "High Usage")))</f>
        <v>No Usage</v>
      </c>
      <c r="AD3255" t="str">
        <f>IF(tbl_Customers[[#This Row],[total_day_minutes]]&lt;=150,"Low Usage", IF(tbl_Customers[[#This Row],[total_day_minutes]]&lt;=200,"Medium Usage", IF(tbl_Customers[[#This Row],[total_day_minutes]]&lt;=250,"High Usage","Very High Usage")))</f>
        <v>Medium Usage</v>
      </c>
      <c r="AE3255" t="str">
        <f>IF(tbl_Customers[[#This Row],[total_intl_calls]]&lt;=5,"Low Calls", IF(tbl_Customers[[#This Row],[total_intl_calls]]&lt;=10, "Medium Calls", "High Calls"))</f>
        <v>Low Calls</v>
      </c>
      <c r="AF32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5" t="str">
        <f>IF(tbl_Customers[[#This Row],[Churn_Risk_Score]]&gt;=10,"High Risk", IF(tbl_Customers[[#This Row],[Churn_Risk_Score]]&gt;=5,"Medium Risk","Low Risk"))</f>
        <v>Low Risk</v>
      </c>
      <c r="AH3255">
        <f>tbl_Customers[[#This Row],[total_day_charge]] + tbl_Customers[[#This Row],[total_eve_charge]] + tbl_Customers[[#This Row],[total_night_charge]] + tbl_Customers[[#This Row],[total_intl_charge]]</f>
        <v>61.46</v>
      </c>
    </row>
    <row r="3256" spans="1:34"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t="str">
        <f>IF(tbl_Customers[[#This Row],[total_intl_charge]] &lt;= 3, "Low Charges", "High Charges")</f>
        <v>Low Charges</v>
      </c>
      <c r="Z3256" t="str">
        <f>IF(tbl_Customers[[#This Row],[total_eve_calls]]&lt;=80,"Low Calls",
IF(tbl_Customers[[#This Row],[total_eve_calls]]&lt;=120,"Medium Calls","High Calls"))</f>
        <v>Low Calls</v>
      </c>
      <c r="AA3256" t="str">
        <f>IF(tbl_Customers[[#This Row],[total_eve_charge]]&lt;=15,"Low Charges",
IF(tbl_Customers[[#This Row],[total_eve_charge]]&lt;=20,"Medium Charges","High Charges"))</f>
        <v>Medium Charges</v>
      </c>
      <c r="AB3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6" t="str">
        <f>IF(tbl_Customers[[#This Row],[number_vmail_messages]] = 0, "No Usage", IF(tbl_Customers[[#This Row],[number_vmail_messages]] &lt;= 20, "Low Usage", IF(tbl_Customers[[#This Row],[number_vmail_messages]] &lt;= 40, "Medium Usgae", "High Usage")))</f>
        <v>Medium Usgae</v>
      </c>
      <c r="AD3256" t="str">
        <f>IF(tbl_Customers[[#This Row],[total_day_minutes]]&lt;=150,"Low Usage", IF(tbl_Customers[[#This Row],[total_day_minutes]]&lt;=200,"Medium Usage", IF(tbl_Customers[[#This Row],[total_day_minutes]]&lt;=250,"High Usage","Very High Usage")))</f>
        <v>Low Usage</v>
      </c>
      <c r="AE3256" t="str">
        <f>IF(tbl_Customers[[#This Row],[total_intl_calls]]&lt;=5,"Low Calls", IF(tbl_Customers[[#This Row],[total_intl_calls]]&lt;=10, "Medium Calls", "High Calls"))</f>
        <v>Medium Calls</v>
      </c>
      <c r="AF32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6" t="str">
        <f>IF(tbl_Customers[[#This Row],[Churn_Risk_Score]]&gt;=10,"High Risk", IF(tbl_Customers[[#This Row],[Churn_Risk_Score]]&gt;=5,"Medium Risk","Low Risk"))</f>
        <v>Low Risk</v>
      </c>
      <c r="AH3256">
        <f>tbl_Customers[[#This Row],[total_day_charge]] + tbl_Customers[[#This Row],[total_eve_charge]] + tbl_Customers[[#This Row],[total_night_charge]] + tbl_Customers[[#This Row],[total_intl_charge]]</f>
        <v>53.379999999999995</v>
      </c>
    </row>
    <row r="3257" spans="1:34"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t="str">
        <f>IF(tbl_Customers[[#This Row],[total_intl_charge]] &lt;= 3, "Low Charges", "High Charges")</f>
        <v>High Charges</v>
      </c>
      <c r="Z3257" t="str">
        <f>IF(tbl_Customers[[#This Row],[total_eve_calls]]&lt;=80,"Low Calls",
IF(tbl_Customers[[#This Row],[total_eve_calls]]&lt;=120,"Medium Calls","High Calls"))</f>
        <v>High Calls</v>
      </c>
      <c r="AA3257" t="str">
        <f>IF(tbl_Customers[[#This Row],[total_eve_charge]]&lt;=15,"Low Charges",
IF(tbl_Customers[[#This Row],[total_eve_charge]]&lt;=20,"Medium Charges","High Charges"))</f>
        <v>High Charges</v>
      </c>
      <c r="AB3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57" t="str">
        <f>IF(tbl_Customers[[#This Row],[number_vmail_messages]] = 0, "No Usage", IF(tbl_Customers[[#This Row],[number_vmail_messages]] &lt;= 20, "Low Usage", IF(tbl_Customers[[#This Row],[number_vmail_messages]] &lt;= 40, "Medium Usgae", "High Usage")))</f>
        <v>No Usage</v>
      </c>
      <c r="AD3257" t="str">
        <f>IF(tbl_Customers[[#This Row],[total_day_minutes]]&lt;=150,"Low Usage", IF(tbl_Customers[[#This Row],[total_day_minutes]]&lt;=200,"Medium Usage", IF(tbl_Customers[[#This Row],[total_day_minutes]]&lt;=250,"High Usage","Very High Usage")))</f>
        <v>High Usage</v>
      </c>
      <c r="AE3257" t="str">
        <f>IF(tbl_Customers[[#This Row],[total_intl_calls]]&lt;=5,"Low Calls", IF(tbl_Customers[[#This Row],[total_intl_calls]]&lt;=10, "Medium Calls", "High Calls"))</f>
        <v>Low Calls</v>
      </c>
      <c r="AF32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7" t="str">
        <f>IF(tbl_Customers[[#This Row],[Churn_Risk_Score]]&gt;=10,"High Risk", IF(tbl_Customers[[#This Row],[Churn_Risk_Score]]&gt;=5,"Medium Risk","Low Risk"))</f>
        <v>Low Risk</v>
      </c>
      <c r="AH3257">
        <f>tbl_Customers[[#This Row],[total_day_charge]] + tbl_Customers[[#This Row],[total_eve_charge]] + tbl_Customers[[#This Row],[total_night_charge]] + tbl_Customers[[#This Row],[total_intl_charge]]</f>
        <v>74.48</v>
      </c>
    </row>
    <row r="3258" spans="1:34"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t="str">
        <f>IF(tbl_Customers[[#This Row],[total_intl_charge]] &lt;= 3, "Low Charges", "High Charges")</f>
        <v>High Charges</v>
      </c>
      <c r="Z3258" t="str">
        <f>IF(tbl_Customers[[#This Row],[total_eve_calls]]&lt;=80,"Low Calls",
IF(tbl_Customers[[#This Row],[total_eve_calls]]&lt;=120,"Medium Calls","High Calls"))</f>
        <v>Medium Calls</v>
      </c>
      <c r="AA3258" t="str">
        <f>IF(tbl_Customers[[#This Row],[total_eve_charge]]&lt;=15,"Low Charges",
IF(tbl_Customers[[#This Row],[total_eve_charge]]&lt;=20,"Medium Charges","High Charges"))</f>
        <v>Medium Charges</v>
      </c>
      <c r="AB3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8" t="str">
        <f>IF(tbl_Customers[[#This Row],[number_vmail_messages]] = 0, "No Usage", IF(tbl_Customers[[#This Row],[number_vmail_messages]] &lt;= 20, "Low Usage", IF(tbl_Customers[[#This Row],[number_vmail_messages]] &lt;= 40, "Medium Usgae", "High Usage")))</f>
        <v>Medium Usgae</v>
      </c>
      <c r="AD3258" t="str">
        <f>IF(tbl_Customers[[#This Row],[total_day_minutes]]&lt;=150,"Low Usage", IF(tbl_Customers[[#This Row],[total_day_minutes]]&lt;=200,"Medium Usage", IF(tbl_Customers[[#This Row],[total_day_minutes]]&lt;=250,"High Usage","Very High Usage")))</f>
        <v>Low Usage</v>
      </c>
      <c r="AE3258" t="str">
        <f>IF(tbl_Customers[[#This Row],[total_intl_calls]]&lt;=5,"Low Calls", IF(tbl_Customers[[#This Row],[total_intl_calls]]&lt;=10, "Medium Calls", "High Calls"))</f>
        <v>Low Calls</v>
      </c>
      <c r="AF32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8" t="str">
        <f>IF(tbl_Customers[[#This Row],[Churn_Risk_Score]]&gt;=10,"High Risk", IF(tbl_Customers[[#This Row],[Churn_Risk_Score]]&gt;=5,"Medium Risk","Low Risk"))</f>
        <v>Low Risk</v>
      </c>
      <c r="AH3258">
        <f>tbl_Customers[[#This Row],[total_day_charge]] + tbl_Customers[[#This Row],[total_eve_charge]] + tbl_Customers[[#This Row],[total_night_charge]] + tbl_Customers[[#This Row],[total_intl_charge]]</f>
        <v>51.36</v>
      </c>
    </row>
    <row r="3259" spans="1:34"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t="str">
        <f>IF(tbl_Customers[[#This Row],[total_intl_charge]] &lt;= 3, "Low Charges", "High Charges")</f>
        <v>High Charges</v>
      </c>
      <c r="Z3259" t="str">
        <f>IF(tbl_Customers[[#This Row],[total_eve_calls]]&lt;=80,"Low Calls",
IF(tbl_Customers[[#This Row],[total_eve_calls]]&lt;=120,"Medium Calls","High Calls"))</f>
        <v>Medium Calls</v>
      </c>
      <c r="AA3259" t="str">
        <f>IF(tbl_Customers[[#This Row],[total_eve_charge]]&lt;=15,"Low Charges",
IF(tbl_Customers[[#This Row],[total_eve_charge]]&lt;=20,"Medium Charges","High Charges"))</f>
        <v>Low Charges</v>
      </c>
      <c r="AB3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9" t="str">
        <f>IF(tbl_Customers[[#This Row],[number_vmail_messages]] = 0, "No Usage", IF(tbl_Customers[[#This Row],[number_vmail_messages]] &lt;= 20, "Low Usage", IF(tbl_Customers[[#This Row],[number_vmail_messages]] &lt;= 40, "Medium Usgae", "High Usage")))</f>
        <v>No Usage</v>
      </c>
      <c r="AD3259" t="str">
        <f>IF(tbl_Customers[[#This Row],[total_day_minutes]]&lt;=150,"Low Usage", IF(tbl_Customers[[#This Row],[total_day_minutes]]&lt;=200,"Medium Usage", IF(tbl_Customers[[#This Row],[total_day_minutes]]&lt;=250,"High Usage","Very High Usage")))</f>
        <v>Medium Usage</v>
      </c>
      <c r="AE3259" t="str">
        <f>IF(tbl_Customers[[#This Row],[total_intl_calls]]&lt;=5,"Low Calls", IF(tbl_Customers[[#This Row],[total_intl_calls]]&lt;=10, "Medium Calls", "High Calls"))</f>
        <v>Medium Calls</v>
      </c>
      <c r="AF32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9" t="str">
        <f>IF(tbl_Customers[[#This Row],[Churn_Risk_Score]]&gt;=10,"High Risk", IF(tbl_Customers[[#This Row],[Churn_Risk_Score]]&gt;=5,"Medium Risk","Low Risk"))</f>
        <v>Low Risk</v>
      </c>
      <c r="AH3259">
        <f>tbl_Customers[[#This Row],[total_day_charge]] + tbl_Customers[[#This Row],[total_eve_charge]] + tbl_Customers[[#This Row],[total_night_charge]] + tbl_Customers[[#This Row],[total_intl_charge]]</f>
        <v>51.97</v>
      </c>
    </row>
    <row r="3260" spans="1:34"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t="str">
        <f>IF(tbl_Customers[[#This Row],[total_intl_charge]] &lt;= 3, "Low Charges", "High Charges")</f>
        <v>Low Charges</v>
      </c>
      <c r="Z3260" t="str">
        <f>IF(tbl_Customers[[#This Row],[total_eve_calls]]&lt;=80,"Low Calls",
IF(tbl_Customers[[#This Row],[total_eve_calls]]&lt;=120,"Medium Calls","High Calls"))</f>
        <v>Medium Calls</v>
      </c>
      <c r="AA3260" t="str">
        <f>IF(tbl_Customers[[#This Row],[total_eve_charge]]&lt;=15,"Low Charges",
IF(tbl_Customers[[#This Row],[total_eve_charge]]&lt;=20,"Medium Charges","High Charges"))</f>
        <v>Medium Charges</v>
      </c>
      <c r="AB3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0" t="str">
        <f>IF(tbl_Customers[[#This Row],[number_vmail_messages]] = 0, "No Usage", IF(tbl_Customers[[#This Row],[number_vmail_messages]] &lt;= 20, "Low Usage", IF(tbl_Customers[[#This Row],[number_vmail_messages]] &lt;= 40, "Medium Usgae", "High Usage")))</f>
        <v>No Usage</v>
      </c>
      <c r="AD3260" t="str">
        <f>IF(tbl_Customers[[#This Row],[total_day_minutes]]&lt;=150,"Low Usage", IF(tbl_Customers[[#This Row],[total_day_minutes]]&lt;=200,"Medium Usage", IF(tbl_Customers[[#This Row],[total_day_minutes]]&lt;=250,"High Usage","Very High Usage")))</f>
        <v>Medium Usage</v>
      </c>
      <c r="AE3260" t="str">
        <f>IF(tbl_Customers[[#This Row],[total_intl_calls]]&lt;=5,"Low Calls", IF(tbl_Customers[[#This Row],[total_intl_calls]]&lt;=10, "Medium Calls", "High Calls"))</f>
        <v>Low Calls</v>
      </c>
      <c r="AF32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0" t="str">
        <f>IF(tbl_Customers[[#This Row],[Churn_Risk_Score]]&gt;=10,"High Risk", IF(tbl_Customers[[#This Row],[Churn_Risk_Score]]&gt;=5,"Medium Risk","Low Risk"))</f>
        <v>Low Risk</v>
      </c>
      <c r="AH3260">
        <f>tbl_Customers[[#This Row],[total_day_charge]] + tbl_Customers[[#This Row],[total_eve_charge]] + tbl_Customers[[#This Row],[total_night_charge]] + tbl_Customers[[#This Row],[total_intl_charge]]</f>
        <v>58.260000000000005</v>
      </c>
    </row>
    <row r="3261" spans="1:34"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t="str">
        <f>IF(tbl_Customers[[#This Row],[total_intl_charge]] &lt;= 3, "Low Charges", "High Charges")</f>
        <v>Low Charges</v>
      </c>
      <c r="Z3261" t="str">
        <f>IF(tbl_Customers[[#This Row],[total_eve_calls]]&lt;=80,"Low Calls",
IF(tbl_Customers[[#This Row],[total_eve_calls]]&lt;=120,"Medium Calls","High Calls"))</f>
        <v>Medium Calls</v>
      </c>
      <c r="AA3261" t="str">
        <f>IF(tbl_Customers[[#This Row],[total_eve_charge]]&lt;=15,"Low Charges",
IF(tbl_Customers[[#This Row],[total_eve_charge]]&lt;=20,"Medium Charges","High Charges"))</f>
        <v>Medium Charges</v>
      </c>
      <c r="AB3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1" t="str">
        <f>IF(tbl_Customers[[#This Row],[number_vmail_messages]] = 0, "No Usage", IF(tbl_Customers[[#This Row],[number_vmail_messages]] &lt;= 20, "Low Usage", IF(tbl_Customers[[#This Row],[number_vmail_messages]] &lt;= 40, "Medium Usgae", "High Usage")))</f>
        <v>Medium Usgae</v>
      </c>
      <c r="AD3261" t="str">
        <f>IF(tbl_Customers[[#This Row],[total_day_minutes]]&lt;=150,"Low Usage", IF(tbl_Customers[[#This Row],[total_day_minutes]]&lt;=200,"Medium Usage", IF(tbl_Customers[[#This Row],[total_day_minutes]]&lt;=250,"High Usage","Very High Usage")))</f>
        <v>High Usage</v>
      </c>
      <c r="AE3261" t="str">
        <f>IF(tbl_Customers[[#This Row],[total_intl_calls]]&lt;=5,"Low Calls", IF(tbl_Customers[[#This Row],[total_intl_calls]]&lt;=10, "Medium Calls", "High Calls"))</f>
        <v>Low Calls</v>
      </c>
      <c r="AF32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1" t="str">
        <f>IF(tbl_Customers[[#This Row],[Churn_Risk_Score]]&gt;=10,"High Risk", IF(tbl_Customers[[#This Row],[Churn_Risk_Score]]&gt;=5,"Medium Risk","Low Risk"))</f>
        <v>Low Risk</v>
      </c>
      <c r="AH3261">
        <f>tbl_Customers[[#This Row],[total_day_charge]] + tbl_Customers[[#This Row],[total_eve_charge]] + tbl_Customers[[#This Row],[total_night_charge]] + tbl_Customers[[#This Row],[total_intl_charge]]</f>
        <v>70.289999999999992</v>
      </c>
    </row>
    <row r="3262" spans="1:34"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t="str">
        <f>IF(tbl_Customers[[#This Row],[total_intl_charge]] &lt;= 3, "Low Charges", "High Charges")</f>
        <v>Low Charges</v>
      </c>
      <c r="Z3262" t="str">
        <f>IF(tbl_Customers[[#This Row],[total_eve_calls]]&lt;=80,"Low Calls",
IF(tbl_Customers[[#This Row],[total_eve_calls]]&lt;=120,"Medium Calls","High Calls"))</f>
        <v>Low Calls</v>
      </c>
      <c r="AA3262" t="str">
        <f>IF(tbl_Customers[[#This Row],[total_eve_charge]]&lt;=15,"Low Charges",
IF(tbl_Customers[[#This Row],[total_eve_charge]]&lt;=20,"Medium Charges","High Charges"))</f>
        <v>Medium Charges</v>
      </c>
      <c r="AB3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62" t="str">
        <f>IF(tbl_Customers[[#This Row],[number_vmail_messages]] = 0, "No Usage", IF(tbl_Customers[[#This Row],[number_vmail_messages]] &lt;= 20, "Low Usage", IF(tbl_Customers[[#This Row],[number_vmail_messages]] &lt;= 40, "Medium Usgae", "High Usage")))</f>
        <v>Medium Usgae</v>
      </c>
      <c r="AD3262" t="str">
        <f>IF(tbl_Customers[[#This Row],[total_day_minutes]]&lt;=150,"Low Usage", IF(tbl_Customers[[#This Row],[total_day_minutes]]&lt;=200,"Medium Usage", IF(tbl_Customers[[#This Row],[total_day_minutes]]&lt;=250,"High Usage","Very High Usage")))</f>
        <v>Low Usage</v>
      </c>
      <c r="AE3262" t="str">
        <f>IF(tbl_Customers[[#This Row],[total_intl_calls]]&lt;=5,"Low Calls", IF(tbl_Customers[[#This Row],[total_intl_calls]]&lt;=10, "Medium Calls", "High Calls"))</f>
        <v>Low Calls</v>
      </c>
      <c r="AF32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2" t="str">
        <f>IF(tbl_Customers[[#This Row],[Churn_Risk_Score]]&gt;=10,"High Risk", IF(tbl_Customers[[#This Row],[Churn_Risk_Score]]&gt;=5,"Medium Risk","Low Risk"))</f>
        <v>Low Risk</v>
      </c>
      <c r="AH3262">
        <f>tbl_Customers[[#This Row],[total_day_charge]] + tbl_Customers[[#This Row],[total_eve_charge]] + tbl_Customers[[#This Row],[total_night_charge]] + tbl_Customers[[#This Row],[total_intl_charge]]</f>
        <v>32.580000000000005</v>
      </c>
    </row>
    <row r="3263" spans="1:34"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t="str">
        <f>IF(tbl_Customers[[#This Row],[total_intl_charge]] &lt;= 3, "Low Charges", "High Charges")</f>
        <v>Low Charges</v>
      </c>
      <c r="Z3263" t="str">
        <f>IF(tbl_Customers[[#This Row],[total_eve_calls]]&lt;=80,"Low Calls",
IF(tbl_Customers[[#This Row],[total_eve_calls]]&lt;=120,"Medium Calls","High Calls"))</f>
        <v>Medium Calls</v>
      </c>
      <c r="AA3263" t="str">
        <f>IF(tbl_Customers[[#This Row],[total_eve_charge]]&lt;=15,"Low Charges",
IF(tbl_Customers[[#This Row],[total_eve_charge]]&lt;=20,"Medium Charges","High Charges"))</f>
        <v>High Charges</v>
      </c>
      <c r="AB3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3" t="str">
        <f>IF(tbl_Customers[[#This Row],[number_vmail_messages]] = 0, "No Usage", IF(tbl_Customers[[#This Row],[number_vmail_messages]] &lt;= 20, "Low Usage", IF(tbl_Customers[[#This Row],[number_vmail_messages]] &lt;= 40, "Medium Usgae", "High Usage")))</f>
        <v>No Usage</v>
      </c>
      <c r="AD3263" t="str">
        <f>IF(tbl_Customers[[#This Row],[total_day_minutes]]&lt;=150,"Low Usage", IF(tbl_Customers[[#This Row],[total_day_minutes]]&lt;=200,"Medium Usage", IF(tbl_Customers[[#This Row],[total_day_minutes]]&lt;=250,"High Usage","Very High Usage")))</f>
        <v>Medium Usage</v>
      </c>
      <c r="AE3263" t="str">
        <f>IF(tbl_Customers[[#This Row],[total_intl_calls]]&lt;=5,"Low Calls", IF(tbl_Customers[[#This Row],[total_intl_calls]]&lt;=10, "Medium Calls", "High Calls"))</f>
        <v>Low Calls</v>
      </c>
      <c r="AF32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3" t="str">
        <f>IF(tbl_Customers[[#This Row],[Churn_Risk_Score]]&gt;=10,"High Risk", IF(tbl_Customers[[#This Row],[Churn_Risk_Score]]&gt;=5,"Medium Risk","Low Risk"))</f>
        <v>Low Risk</v>
      </c>
      <c r="AH3263">
        <f>tbl_Customers[[#This Row],[total_day_charge]] + tbl_Customers[[#This Row],[total_eve_charge]] + tbl_Customers[[#This Row],[total_night_charge]] + tbl_Customers[[#This Row],[total_intl_charge]]</f>
        <v>60.17</v>
      </c>
    </row>
    <row r="3264" spans="1:34"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t="str">
        <f>IF(tbl_Customers[[#This Row],[total_intl_charge]] &lt;= 3, "Low Charges", "High Charges")</f>
        <v>Low Charges</v>
      </c>
      <c r="Z3264" t="str">
        <f>IF(tbl_Customers[[#This Row],[total_eve_calls]]&lt;=80,"Low Calls",
IF(tbl_Customers[[#This Row],[total_eve_calls]]&lt;=120,"Medium Calls","High Calls"))</f>
        <v>Low Calls</v>
      </c>
      <c r="AA3264" t="str">
        <f>IF(tbl_Customers[[#This Row],[total_eve_charge]]&lt;=15,"Low Charges",
IF(tbl_Customers[[#This Row],[total_eve_charge]]&lt;=20,"Medium Charges","High Charges"))</f>
        <v>Medium Charges</v>
      </c>
      <c r="AB3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4" t="str">
        <f>IF(tbl_Customers[[#This Row],[number_vmail_messages]] = 0, "No Usage", IF(tbl_Customers[[#This Row],[number_vmail_messages]] &lt;= 20, "Low Usage", IF(tbl_Customers[[#This Row],[number_vmail_messages]] &lt;= 40, "Medium Usgae", "High Usage")))</f>
        <v>No Usage</v>
      </c>
      <c r="AD3264" t="str">
        <f>IF(tbl_Customers[[#This Row],[total_day_minutes]]&lt;=150,"Low Usage", IF(tbl_Customers[[#This Row],[total_day_minutes]]&lt;=200,"Medium Usage", IF(tbl_Customers[[#This Row],[total_day_minutes]]&lt;=250,"High Usage","Very High Usage")))</f>
        <v>High Usage</v>
      </c>
      <c r="AE3264" t="str">
        <f>IF(tbl_Customers[[#This Row],[total_intl_calls]]&lt;=5,"Low Calls", IF(tbl_Customers[[#This Row],[total_intl_calls]]&lt;=10, "Medium Calls", "High Calls"))</f>
        <v>Low Calls</v>
      </c>
      <c r="AF32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4" t="str">
        <f>IF(tbl_Customers[[#This Row],[Churn_Risk_Score]]&gt;=10,"High Risk", IF(tbl_Customers[[#This Row],[Churn_Risk_Score]]&gt;=5,"Medium Risk","Low Risk"))</f>
        <v>Low Risk</v>
      </c>
      <c r="AH3264">
        <f>tbl_Customers[[#This Row],[total_day_charge]] + tbl_Customers[[#This Row],[total_eve_charge]] + tbl_Customers[[#This Row],[total_night_charge]] + tbl_Customers[[#This Row],[total_intl_charge]]</f>
        <v>66.83</v>
      </c>
    </row>
    <row r="3265" spans="1:34"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t="str">
        <f>IF(tbl_Customers[[#This Row],[total_intl_charge]] &lt;= 3, "Low Charges", "High Charges")</f>
        <v>High Charges</v>
      </c>
      <c r="Z3265" t="str">
        <f>IF(tbl_Customers[[#This Row],[total_eve_calls]]&lt;=80,"Low Calls",
IF(tbl_Customers[[#This Row],[total_eve_calls]]&lt;=120,"Medium Calls","High Calls"))</f>
        <v>Medium Calls</v>
      </c>
      <c r="AA3265" t="str">
        <f>IF(tbl_Customers[[#This Row],[total_eve_charge]]&lt;=15,"Low Charges",
IF(tbl_Customers[[#This Row],[total_eve_charge]]&lt;=20,"Medium Charges","High Charges"))</f>
        <v>Medium Charges</v>
      </c>
      <c r="AB3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5" t="str">
        <f>IF(tbl_Customers[[#This Row],[number_vmail_messages]] = 0, "No Usage", IF(tbl_Customers[[#This Row],[number_vmail_messages]] &lt;= 20, "Low Usage", IF(tbl_Customers[[#This Row],[number_vmail_messages]] &lt;= 40, "Medium Usgae", "High Usage")))</f>
        <v>No Usage</v>
      </c>
      <c r="AD3265" t="str">
        <f>IF(tbl_Customers[[#This Row],[total_day_minutes]]&lt;=150,"Low Usage", IF(tbl_Customers[[#This Row],[total_day_minutes]]&lt;=200,"Medium Usage", IF(tbl_Customers[[#This Row],[total_day_minutes]]&lt;=250,"High Usage","Very High Usage")))</f>
        <v>Low Usage</v>
      </c>
      <c r="AE3265" t="str">
        <f>IF(tbl_Customers[[#This Row],[total_intl_calls]]&lt;=5,"Low Calls", IF(tbl_Customers[[#This Row],[total_intl_calls]]&lt;=10, "Medium Calls", "High Calls"))</f>
        <v>Low Calls</v>
      </c>
      <c r="AF32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65" t="str">
        <f>IF(tbl_Customers[[#This Row],[Churn_Risk_Score]]&gt;=10,"High Risk", IF(tbl_Customers[[#This Row],[Churn_Risk_Score]]&gt;=5,"Medium Risk","Low Risk"))</f>
        <v>Low Risk</v>
      </c>
      <c r="AH3265">
        <f>tbl_Customers[[#This Row],[total_day_charge]] + tbl_Customers[[#This Row],[total_eve_charge]] + tbl_Customers[[#This Row],[total_night_charge]] + tbl_Customers[[#This Row],[total_intl_charge]]</f>
        <v>50.600000000000009</v>
      </c>
    </row>
    <row r="3266" spans="1:34"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t="str">
        <f>IF(tbl_Customers[[#This Row],[total_intl_charge]] &lt;= 3, "Low Charges", "High Charges")</f>
        <v>Low Charges</v>
      </c>
      <c r="Z3266" t="str">
        <f>IF(tbl_Customers[[#This Row],[total_eve_calls]]&lt;=80,"Low Calls",
IF(tbl_Customers[[#This Row],[total_eve_calls]]&lt;=120,"Medium Calls","High Calls"))</f>
        <v>High Calls</v>
      </c>
      <c r="AA3266" t="str">
        <f>IF(tbl_Customers[[#This Row],[total_eve_charge]]&lt;=15,"Low Charges",
IF(tbl_Customers[[#This Row],[total_eve_charge]]&lt;=20,"Medium Charges","High Charges"))</f>
        <v>Low Charges</v>
      </c>
      <c r="AB3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6" t="str">
        <f>IF(tbl_Customers[[#This Row],[number_vmail_messages]] = 0, "No Usage", IF(tbl_Customers[[#This Row],[number_vmail_messages]] &lt;= 20, "Low Usage", IF(tbl_Customers[[#This Row],[number_vmail_messages]] &lt;= 40, "Medium Usgae", "High Usage")))</f>
        <v>High Usage</v>
      </c>
      <c r="AD3266" t="str">
        <f>IF(tbl_Customers[[#This Row],[total_day_minutes]]&lt;=150,"Low Usage", IF(tbl_Customers[[#This Row],[total_day_minutes]]&lt;=200,"Medium Usage", IF(tbl_Customers[[#This Row],[total_day_minutes]]&lt;=250,"High Usage","Very High Usage")))</f>
        <v>Medium Usage</v>
      </c>
      <c r="AE3266" t="str">
        <f>IF(tbl_Customers[[#This Row],[total_intl_calls]]&lt;=5,"Low Calls", IF(tbl_Customers[[#This Row],[total_intl_calls]]&lt;=10, "Medium Calls", "High Calls"))</f>
        <v>Low Calls</v>
      </c>
      <c r="AF32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6" t="str">
        <f>IF(tbl_Customers[[#This Row],[Churn_Risk_Score]]&gt;=10,"High Risk", IF(tbl_Customers[[#This Row],[Churn_Risk_Score]]&gt;=5,"Medium Risk","Low Risk"))</f>
        <v>Low Risk</v>
      </c>
      <c r="AH3266">
        <f>tbl_Customers[[#This Row],[total_day_charge]] + tbl_Customers[[#This Row],[total_eve_charge]] + tbl_Customers[[#This Row],[total_night_charge]] + tbl_Customers[[#This Row],[total_intl_charge]]</f>
        <v>49.080000000000005</v>
      </c>
    </row>
    <row r="3267" spans="1:34"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t="str">
        <f>IF(tbl_Customers[[#This Row],[total_intl_charge]] &lt;= 3, "Low Charges", "High Charges")</f>
        <v>High Charges</v>
      </c>
      <c r="Z3267" t="str">
        <f>IF(tbl_Customers[[#This Row],[total_eve_calls]]&lt;=80,"Low Calls",
IF(tbl_Customers[[#This Row],[total_eve_calls]]&lt;=120,"Medium Calls","High Calls"))</f>
        <v>High Calls</v>
      </c>
      <c r="AA3267" t="str">
        <f>IF(tbl_Customers[[#This Row],[total_eve_charge]]&lt;=15,"Low Charges",
IF(tbl_Customers[[#This Row],[total_eve_charge]]&lt;=20,"Medium Charges","High Charges"))</f>
        <v>Low Charges</v>
      </c>
      <c r="AB3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7" t="str">
        <f>IF(tbl_Customers[[#This Row],[number_vmail_messages]] = 0, "No Usage", IF(tbl_Customers[[#This Row],[number_vmail_messages]] &lt;= 20, "Low Usage", IF(tbl_Customers[[#This Row],[number_vmail_messages]] &lt;= 40, "Medium Usgae", "High Usage")))</f>
        <v>No Usage</v>
      </c>
      <c r="AD3267" t="str">
        <f>IF(tbl_Customers[[#This Row],[total_day_minutes]]&lt;=150,"Low Usage", IF(tbl_Customers[[#This Row],[total_day_minutes]]&lt;=200,"Medium Usage", IF(tbl_Customers[[#This Row],[total_day_minutes]]&lt;=250,"High Usage","Very High Usage")))</f>
        <v>Very High Usage</v>
      </c>
      <c r="AE3267" t="str">
        <f>IF(tbl_Customers[[#This Row],[total_intl_calls]]&lt;=5,"Low Calls", IF(tbl_Customers[[#This Row],[total_intl_calls]]&lt;=10, "Medium Calls", "High Calls"))</f>
        <v>Low Calls</v>
      </c>
      <c r="AF32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67" t="str">
        <f>IF(tbl_Customers[[#This Row],[Churn_Risk_Score]]&gt;=10,"High Risk", IF(tbl_Customers[[#This Row],[Churn_Risk_Score]]&gt;=5,"Medium Risk","Low Risk"))</f>
        <v>Medium Risk</v>
      </c>
      <c r="AH3267">
        <f>tbl_Customers[[#This Row],[total_day_charge]] + tbl_Customers[[#This Row],[total_eve_charge]] + tbl_Customers[[#This Row],[total_night_charge]] + tbl_Customers[[#This Row],[total_intl_charge]]</f>
        <v>69.850000000000009</v>
      </c>
    </row>
    <row r="3268" spans="1:34"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t="str">
        <f>IF(tbl_Customers[[#This Row],[total_intl_charge]] &lt;= 3, "Low Charges", "High Charges")</f>
        <v>Low Charges</v>
      </c>
      <c r="Z3268" t="str">
        <f>IF(tbl_Customers[[#This Row],[total_eve_calls]]&lt;=80,"Low Calls",
IF(tbl_Customers[[#This Row],[total_eve_calls]]&lt;=120,"Medium Calls","High Calls"))</f>
        <v>Medium Calls</v>
      </c>
      <c r="AA3268" t="str">
        <f>IF(tbl_Customers[[#This Row],[total_eve_charge]]&lt;=15,"Low Charges",
IF(tbl_Customers[[#This Row],[total_eve_charge]]&lt;=20,"Medium Charges","High Charges"))</f>
        <v>Medium Charges</v>
      </c>
      <c r="AB3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8" t="str">
        <f>IF(tbl_Customers[[#This Row],[number_vmail_messages]] = 0, "No Usage", IF(tbl_Customers[[#This Row],[number_vmail_messages]] &lt;= 20, "Low Usage", IF(tbl_Customers[[#This Row],[number_vmail_messages]] &lt;= 40, "Medium Usgae", "High Usage")))</f>
        <v>No Usage</v>
      </c>
      <c r="AD3268" t="str">
        <f>IF(tbl_Customers[[#This Row],[total_day_minutes]]&lt;=150,"Low Usage", IF(tbl_Customers[[#This Row],[total_day_minutes]]&lt;=200,"Medium Usage", IF(tbl_Customers[[#This Row],[total_day_minutes]]&lt;=250,"High Usage","Very High Usage")))</f>
        <v>Medium Usage</v>
      </c>
      <c r="AE3268" t="str">
        <f>IF(tbl_Customers[[#This Row],[total_intl_calls]]&lt;=5,"Low Calls", IF(tbl_Customers[[#This Row],[total_intl_calls]]&lt;=10, "Medium Calls", "High Calls"))</f>
        <v>Medium Calls</v>
      </c>
      <c r="AF32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8" t="str">
        <f>IF(tbl_Customers[[#This Row],[Churn_Risk_Score]]&gt;=10,"High Risk", IF(tbl_Customers[[#This Row],[Churn_Risk_Score]]&gt;=5,"Medium Risk","Low Risk"))</f>
        <v>Low Risk</v>
      </c>
      <c r="AH3268">
        <f>tbl_Customers[[#This Row],[total_day_charge]] + tbl_Customers[[#This Row],[total_eve_charge]] + tbl_Customers[[#This Row],[total_night_charge]] + tbl_Customers[[#This Row],[total_intl_charge]]</f>
        <v>61.72</v>
      </c>
    </row>
    <row r="3269" spans="1:34"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t="str">
        <f>IF(tbl_Customers[[#This Row],[total_intl_charge]] &lt;= 3, "Low Charges", "High Charges")</f>
        <v>Low Charges</v>
      </c>
      <c r="Z3269" t="str">
        <f>IF(tbl_Customers[[#This Row],[total_eve_calls]]&lt;=80,"Low Calls",
IF(tbl_Customers[[#This Row],[total_eve_calls]]&lt;=120,"Medium Calls","High Calls"))</f>
        <v>Medium Calls</v>
      </c>
      <c r="AA3269" t="str">
        <f>IF(tbl_Customers[[#This Row],[total_eve_charge]]&lt;=15,"Low Charges",
IF(tbl_Customers[[#This Row],[total_eve_charge]]&lt;=20,"Medium Charges","High Charges"))</f>
        <v>High Charges</v>
      </c>
      <c r="AB3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9" t="str">
        <f>IF(tbl_Customers[[#This Row],[number_vmail_messages]] = 0, "No Usage", IF(tbl_Customers[[#This Row],[number_vmail_messages]] &lt;= 20, "Low Usage", IF(tbl_Customers[[#This Row],[number_vmail_messages]] &lt;= 40, "Medium Usgae", "High Usage")))</f>
        <v>No Usage</v>
      </c>
      <c r="AD3269" t="str">
        <f>IF(tbl_Customers[[#This Row],[total_day_minutes]]&lt;=150,"Low Usage", IF(tbl_Customers[[#This Row],[total_day_minutes]]&lt;=200,"Medium Usage", IF(tbl_Customers[[#This Row],[total_day_minutes]]&lt;=250,"High Usage","Very High Usage")))</f>
        <v>High Usage</v>
      </c>
      <c r="AE3269" t="str">
        <f>IF(tbl_Customers[[#This Row],[total_intl_calls]]&lt;=5,"Low Calls", IF(tbl_Customers[[#This Row],[total_intl_calls]]&lt;=10, "Medium Calls", "High Calls"))</f>
        <v>Low Calls</v>
      </c>
      <c r="AF32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9" t="str">
        <f>IF(tbl_Customers[[#This Row],[Churn_Risk_Score]]&gt;=10,"High Risk", IF(tbl_Customers[[#This Row],[Churn_Risk_Score]]&gt;=5,"Medium Risk","Low Risk"))</f>
        <v>Low Risk</v>
      </c>
      <c r="AH3269">
        <f>tbl_Customers[[#This Row],[total_day_charge]] + tbl_Customers[[#This Row],[total_eve_charge]] + tbl_Customers[[#This Row],[total_night_charge]] + tbl_Customers[[#This Row],[total_intl_charge]]</f>
        <v>74.09</v>
      </c>
    </row>
    <row r="3270" spans="1:34"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t="str">
        <f>IF(tbl_Customers[[#This Row],[total_intl_charge]] &lt;= 3, "Low Charges", "High Charges")</f>
        <v>Low Charges</v>
      </c>
      <c r="Z3270" t="str">
        <f>IF(tbl_Customers[[#This Row],[total_eve_calls]]&lt;=80,"Low Calls",
IF(tbl_Customers[[#This Row],[total_eve_calls]]&lt;=120,"Medium Calls","High Calls"))</f>
        <v>Low Calls</v>
      </c>
      <c r="AA3270" t="str">
        <f>IF(tbl_Customers[[#This Row],[total_eve_charge]]&lt;=15,"Low Charges",
IF(tbl_Customers[[#This Row],[total_eve_charge]]&lt;=20,"Medium Charges","High Charges"))</f>
        <v>High Charges</v>
      </c>
      <c r="AB3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0" t="str">
        <f>IF(tbl_Customers[[#This Row],[number_vmail_messages]] = 0, "No Usage", IF(tbl_Customers[[#This Row],[number_vmail_messages]] &lt;= 20, "Low Usage", IF(tbl_Customers[[#This Row],[number_vmail_messages]] &lt;= 40, "Medium Usgae", "High Usage")))</f>
        <v>No Usage</v>
      </c>
      <c r="AD3270" t="str">
        <f>IF(tbl_Customers[[#This Row],[total_day_minutes]]&lt;=150,"Low Usage", IF(tbl_Customers[[#This Row],[total_day_minutes]]&lt;=200,"Medium Usage", IF(tbl_Customers[[#This Row],[total_day_minutes]]&lt;=250,"High Usage","Very High Usage")))</f>
        <v>Medium Usage</v>
      </c>
      <c r="AE3270" t="str">
        <f>IF(tbl_Customers[[#This Row],[total_intl_calls]]&lt;=5,"Low Calls", IF(tbl_Customers[[#This Row],[total_intl_calls]]&lt;=10, "Medium Calls", "High Calls"))</f>
        <v>Medium Calls</v>
      </c>
      <c r="AF32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0" t="str">
        <f>IF(tbl_Customers[[#This Row],[Churn_Risk_Score]]&gt;=10,"High Risk", IF(tbl_Customers[[#This Row],[Churn_Risk_Score]]&gt;=5,"Medium Risk","Low Risk"))</f>
        <v>Low Risk</v>
      </c>
      <c r="AH3270">
        <f>tbl_Customers[[#This Row],[total_day_charge]] + tbl_Customers[[#This Row],[total_eve_charge]] + tbl_Customers[[#This Row],[total_night_charge]] + tbl_Customers[[#This Row],[total_intl_charge]]</f>
        <v>63.600000000000009</v>
      </c>
    </row>
    <row r="3271" spans="1:34"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t="str">
        <f>IF(tbl_Customers[[#This Row],[total_intl_charge]] &lt;= 3, "Low Charges", "High Charges")</f>
        <v>Low Charges</v>
      </c>
      <c r="Z3271" t="str">
        <f>IF(tbl_Customers[[#This Row],[total_eve_calls]]&lt;=80,"Low Calls",
IF(tbl_Customers[[#This Row],[total_eve_calls]]&lt;=120,"Medium Calls","High Calls"))</f>
        <v>Medium Calls</v>
      </c>
      <c r="AA3271" t="str">
        <f>IF(tbl_Customers[[#This Row],[total_eve_charge]]&lt;=15,"Low Charges",
IF(tbl_Customers[[#This Row],[total_eve_charge]]&lt;=20,"Medium Charges","High Charges"))</f>
        <v>Low Charges</v>
      </c>
      <c r="AB3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1" t="str">
        <f>IF(tbl_Customers[[#This Row],[number_vmail_messages]] = 0, "No Usage", IF(tbl_Customers[[#This Row],[number_vmail_messages]] &lt;= 20, "Low Usage", IF(tbl_Customers[[#This Row],[number_vmail_messages]] &lt;= 40, "Medium Usgae", "High Usage")))</f>
        <v>No Usage</v>
      </c>
      <c r="AD3271" t="str">
        <f>IF(tbl_Customers[[#This Row],[total_day_minutes]]&lt;=150,"Low Usage", IF(tbl_Customers[[#This Row],[total_day_minutes]]&lt;=200,"Medium Usage", IF(tbl_Customers[[#This Row],[total_day_minutes]]&lt;=250,"High Usage","Very High Usage")))</f>
        <v>Medium Usage</v>
      </c>
      <c r="AE3271" t="str">
        <f>IF(tbl_Customers[[#This Row],[total_intl_calls]]&lt;=5,"Low Calls", IF(tbl_Customers[[#This Row],[total_intl_calls]]&lt;=10, "Medium Calls", "High Calls"))</f>
        <v>Low Calls</v>
      </c>
      <c r="AF32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1" t="str">
        <f>IF(tbl_Customers[[#This Row],[Churn_Risk_Score]]&gt;=10,"High Risk", IF(tbl_Customers[[#This Row],[Churn_Risk_Score]]&gt;=5,"Medium Risk","Low Risk"))</f>
        <v>Low Risk</v>
      </c>
      <c r="AH3271">
        <f>tbl_Customers[[#This Row],[total_day_charge]] + tbl_Customers[[#This Row],[total_eve_charge]] + tbl_Customers[[#This Row],[total_night_charge]] + tbl_Customers[[#This Row],[total_intl_charge]]</f>
        <v>53.330000000000005</v>
      </c>
    </row>
    <row r="3272" spans="1:34"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t="str">
        <f>IF(tbl_Customers[[#This Row],[total_intl_charge]] &lt;= 3, "Low Charges", "High Charges")</f>
        <v>Low Charges</v>
      </c>
      <c r="Z3272" t="str">
        <f>IF(tbl_Customers[[#This Row],[total_eve_calls]]&lt;=80,"Low Calls",
IF(tbl_Customers[[#This Row],[total_eve_calls]]&lt;=120,"Medium Calls","High Calls"))</f>
        <v>Medium Calls</v>
      </c>
      <c r="AA3272" t="str">
        <f>IF(tbl_Customers[[#This Row],[total_eve_charge]]&lt;=15,"Low Charges",
IF(tbl_Customers[[#This Row],[total_eve_charge]]&lt;=20,"Medium Charges","High Charges"))</f>
        <v>High Charges</v>
      </c>
      <c r="AB3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2" t="str">
        <f>IF(tbl_Customers[[#This Row],[number_vmail_messages]] = 0, "No Usage", IF(tbl_Customers[[#This Row],[number_vmail_messages]] &lt;= 20, "Low Usage", IF(tbl_Customers[[#This Row],[number_vmail_messages]] &lt;= 40, "Medium Usgae", "High Usage")))</f>
        <v>Medium Usgae</v>
      </c>
      <c r="AD3272" t="str">
        <f>IF(tbl_Customers[[#This Row],[total_day_minutes]]&lt;=150,"Low Usage", IF(tbl_Customers[[#This Row],[total_day_minutes]]&lt;=200,"Medium Usage", IF(tbl_Customers[[#This Row],[total_day_minutes]]&lt;=250,"High Usage","Very High Usage")))</f>
        <v>High Usage</v>
      </c>
      <c r="AE3272" t="str">
        <f>IF(tbl_Customers[[#This Row],[total_intl_calls]]&lt;=5,"Low Calls", IF(tbl_Customers[[#This Row],[total_intl_calls]]&lt;=10, "Medium Calls", "High Calls"))</f>
        <v>Low Calls</v>
      </c>
      <c r="AF32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2" t="str">
        <f>IF(tbl_Customers[[#This Row],[Churn_Risk_Score]]&gt;=10,"High Risk", IF(tbl_Customers[[#This Row],[Churn_Risk_Score]]&gt;=5,"Medium Risk","Low Risk"))</f>
        <v>Low Risk</v>
      </c>
      <c r="AH3272">
        <f>tbl_Customers[[#This Row],[total_day_charge]] + tbl_Customers[[#This Row],[total_eve_charge]] + tbl_Customers[[#This Row],[total_night_charge]] + tbl_Customers[[#This Row],[total_intl_charge]]</f>
        <v>74.110000000000014</v>
      </c>
    </row>
    <row r="3273" spans="1:34"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t="str">
        <f>IF(tbl_Customers[[#This Row],[total_intl_charge]] &lt;= 3, "Low Charges", "High Charges")</f>
        <v>Low Charges</v>
      </c>
      <c r="Z3273" t="str">
        <f>IF(tbl_Customers[[#This Row],[total_eve_calls]]&lt;=80,"Low Calls",
IF(tbl_Customers[[#This Row],[total_eve_calls]]&lt;=120,"Medium Calls","High Calls"))</f>
        <v>Medium Calls</v>
      </c>
      <c r="AA3273" t="str">
        <f>IF(tbl_Customers[[#This Row],[total_eve_charge]]&lt;=15,"Low Charges",
IF(tbl_Customers[[#This Row],[total_eve_charge]]&lt;=20,"Medium Charges","High Charges"))</f>
        <v>Low Charges</v>
      </c>
      <c r="AB3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3" t="str">
        <f>IF(tbl_Customers[[#This Row],[number_vmail_messages]] = 0, "No Usage", IF(tbl_Customers[[#This Row],[number_vmail_messages]] &lt;= 20, "Low Usage", IF(tbl_Customers[[#This Row],[number_vmail_messages]] &lt;= 40, "Medium Usgae", "High Usage")))</f>
        <v>No Usage</v>
      </c>
      <c r="AD3273" t="str">
        <f>IF(tbl_Customers[[#This Row],[total_day_minutes]]&lt;=150,"Low Usage", IF(tbl_Customers[[#This Row],[total_day_minutes]]&lt;=200,"Medium Usage", IF(tbl_Customers[[#This Row],[total_day_minutes]]&lt;=250,"High Usage","Very High Usage")))</f>
        <v>High Usage</v>
      </c>
      <c r="AE3273" t="str">
        <f>IF(tbl_Customers[[#This Row],[total_intl_calls]]&lt;=5,"Low Calls", IF(tbl_Customers[[#This Row],[total_intl_calls]]&lt;=10, "Medium Calls", "High Calls"))</f>
        <v>Low Calls</v>
      </c>
      <c r="AF32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3" t="str">
        <f>IF(tbl_Customers[[#This Row],[Churn_Risk_Score]]&gt;=10,"High Risk", IF(tbl_Customers[[#This Row],[Churn_Risk_Score]]&gt;=5,"Medium Risk","Low Risk"))</f>
        <v>Low Risk</v>
      </c>
      <c r="AH3273">
        <f>tbl_Customers[[#This Row],[total_day_charge]] + tbl_Customers[[#This Row],[total_eve_charge]] + tbl_Customers[[#This Row],[total_night_charge]] + tbl_Customers[[#This Row],[total_intl_charge]]</f>
        <v>62.849999999999994</v>
      </c>
    </row>
    <row r="3274" spans="1:34"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t="str">
        <f>IF(tbl_Customers[[#This Row],[total_intl_charge]] &lt;= 3, "Low Charges", "High Charges")</f>
        <v>High Charges</v>
      </c>
      <c r="Z3274" t="str">
        <f>IF(tbl_Customers[[#This Row],[total_eve_calls]]&lt;=80,"Low Calls",
IF(tbl_Customers[[#This Row],[total_eve_calls]]&lt;=120,"Medium Calls","High Calls"))</f>
        <v>Medium Calls</v>
      </c>
      <c r="AA3274" t="str">
        <f>IF(tbl_Customers[[#This Row],[total_eve_charge]]&lt;=15,"Low Charges",
IF(tbl_Customers[[#This Row],[total_eve_charge]]&lt;=20,"Medium Charges","High Charges"))</f>
        <v>Low Charges</v>
      </c>
      <c r="AB3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4" t="str">
        <f>IF(tbl_Customers[[#This Row],[number_vmail_messages]] = 0, "No Usage", IF(tbl_Customers[[#This Row],[number_vmail_messages]] &lt;= 20, "Low Usage", IF(tbl_Customers[[#This Row],[number_vmail_messages]] &lt;= 40, "Medium Usgae", "High Usage")))</f>
        <v>No Usage</v>
      </c>
      <c r="AD3274" t="str">
        <f>IF(tbl_Customers[[#This Row],[total_day_minutes]]&lt;=150,"Low Usage", IF(tbl_Customers[[#This Row],[total_day_minutes]]&lt;=200,"Medium Usage", IF(tbl_Customers[[#This Row],[total_day_minutes]]&lt;=250,"High Usage","Very High Usage")))</f>
        <v>Medium Usage</v>
      </c>
      <c r="AE3274" t="str">
        <f>IF(tbl_Customers[[#This Row],[total_intl_calls]]&lt;=5,"Low Calls", IF(tbl_Customers[[#This Row],[total_intl_calls]]&lt;=10, "Medium Calls", "High Calls"))</f>
        <v>Medium Calls</v>
      </c>
      <c r="AF32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4" t="str">
        <f>IF(tbl_Customers[[#This Row],[Churn_Risk_Score]]&gt;=10,"High Risk", IF(tbl_Customers[[#This Row],[Churn_Risk_Score]]&gt;=5,"Medium Risk","Low Risk"))</f>
        <v>Medium Risk</v>
      </c>
      <c r="AH3274">
        <f>tbl_Customers[[#This Row],[total_day_charge]] + tbl_Customers[[#This Row],[total_eve_charge]] + tbl_Customers[[#This Row],[total_night_charge]] + tbl_Customers[[#This Row],[total_intl_charge]]</f>
        <v>52.679999999999993</v>
      </c>
    </row>
    <row r="3275" spans="1:34"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t="str">
        <f>IF(tbl_Customers[[#This Row],[total_intl_charge]] &lt;= 3, "Low Charges", "High Charges")</f>
        <v>High Charges</v>
      </c>
      <c r="Z3275" t="str">
        <f>IF(tbl_Customers[[#This Row],[total_eve_calls]]&lt;=80,"Low Calls",
IF(tbl_Customers[[#This Row],[total_eve_calls]]&lt;=120,"Medium Calls","High Calls"))</f>
        <v>Medium Calls</v>
      </c>
      <c r="AA3275" t="str">
        <f>IF(tbl_Customers[[#This Row],[total_eve_charge]]&lt;=15,"Low Charges",
IF(tbl_Customers[[#This Row],[total_eve_charge]]&lt;=20,"Medium Charges","High Charges"))</f>
        <v>Medium Charges</v>
      </c>
      <c r="AB3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5" t="str">
        <f>IF(tbl_Customers[[#This Row],[number_vmail_messages]] = 0, "No Usage", IF(tbl_Customers[[#This Row],[number_vmail_messages]] &lt;= 20, "Low Usage", IF(tbl_Customers[[#This Row],[number_vmail_messages]] &lt;= 40, "Medium Usgae", "High Usage")))</f>
        <v>No Usage</v>
      </c>
      <c r="AD3275" t="str">
        <f>IF(tbl_Customers[[#This Row],[total_day_minutes]]&lt;=150,"Low Usage", IF(tbl_Customers[[#This Row],[total_day_minutes]]&lt;=200,"Medium Usage", IF(tbl_Customers[[#This Row],[total_day_minutes]]&lt;=250,"High Usage","Very High Usage")))</f>
        <v>Very High Usage</v>
      </c>
      <c r="AE3275" t="str">
        <f>IF(tbl_Customers[[#This Row],[total_intl_calls]]&lt;=5,"Low Calls", IF(tbl_Customers[[#This Row],[total_intl_calls]]&lt;=10, "Medium Calls", "High Calls"))</f>
        <v>Low Calls</v>
      </c>
      <c r="AF32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5" t="str">
        <f>IF(tbl_Customers[[#This Row],[Churn_Risk_Score]]&gt;=10,"High Risk", IF(tbl_Customers[[#This Row],[Churn_Risk_Score]]&gt;=5,"Medium Risk","Low Risk"))</f>
        <v>Medium Risk</v>
      </c>
      <c r="AH3275">
        <f>tbl_Customers[[#This Row],[total_day_charge]] + tbl_Customers[[#This Row],[total_eve_charge]] + tbl_Customers[[#This Row],[total_night_charge]] + tbl_Customers[[#This Row],[total_intl_charge]]</f>
        <v>73.850000000000009</v>
      </c>
    </row>
    <row r="3276" spans="1:34"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t="str">
        <f>IF(tbl_Customers[[#This Row],[total_intl_charge]] &lt;= 3, "Low Charges", "High Charges")</f>
        <v>Low Charges</v>
      </c>
      <c r="Z3276" t="str">
        <f>IF(tbl_Customers[[#This Row],[total_eve_calls]]&lt;=80,"Low Calls",
IF(tbl_Customers[[#This Row],[total_eve_calls]]&lt;=120,"Medium Calls","High Calls"))</f>
        <v>Medium Calls</v>
      </c>
      <c r="AA3276" t="str">
        <f>IF(tbl_Customers[[#This Row],[total_eve_charge]]&lt;=15,"Low Charges",
IF(tbl_Customers[[#This Row],[total_eve_charge]]&lt;=20,"Medium Charges","High Charges"))</f>
        <v>Low Charges</v>
      </c>
      <c r="AB3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76" t="str">
        <f>IF(tbl_Customers[[#This Row],[number_vmail_messages]] = 0, "No Usage", IF(tbl_Customers[[#This Row],[number_vmail_messages]] &lt;= 20, "Low Usage", IF(tbl_Customers[[#This Row],[number_vmail_messages]] &lt;= 40, "Medium Usgae", "High Usage")))</f>
        <v>Low Usage</v>
      </c>
      <c r="AD3276" t="str">
        <f>IF(tbl_Customers[[#This Row],[total_day_minutes]]&lt;=150,"Low Usage", IF(tbl_Customers[[#This Row],[total_day_minutes]]&lt;=200,"Medium Usage", IF(tbl_Customers[[#This Row],[total_day_minutes]]&lt;=250,"High Usage","Very High Usage")))</f>
        <v>Medium Usage</v>
      </c>
      <c r="AE3276" t="str">
        <f>IF(tbl_Customers[[#This Row],[total_intl_calls]]&lt;=5,"Low Calls", IF(tbl_Customers[[#This Row],[total_intl_calls]]&lt;=10, "Medium Calls", "High Calls"))</f>
        <v>Low Calls</v>
      </c>
      <c r="AF32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6" t="str">
        <f>IF(tbl_Customers[[#This Row],[Churn_Risk_Score]]&gt;=10,"High Risk", IF(tbl_Customers[[#This Row],[Churn_Risk_Score]]&gt;=5,"Medium Risk","Low Risk"))</f>
        <v>Low Risk</v>
      </c>
      <c r="AH3276">
        <f>tbl_Customers[[#This Row],[total_day_charge]] + tbl_Customers[[#This Row],[total_eve_charge]] + tbl_Customers[[#This Row],[total_night_charge]] + tbl_Customers[[#This Row],[total_intl_charge]]</f>
        <v>46.52000000000001</v>
      </c>
    </row>
    <row r="3277" spans="1:34"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t="str">
        <f>IF(tbl_Customers[[#This Row],[total_intl_charge]] &lt;= 3, "Low Charges", "High Charges")</f>
        <v>High Charges</v>
      </c>
      <c r="Z3277" t="str">
        <f>IF(tbl_Customers[[#This Row],[total_eve_calls]]&lt;=80,"Low Calls",
IF(tbl_Customers[[#This Row],[total_eve_calls]]&lt;=120,"Medium Calls","High Calls"))</f>
        <v>Low Calls</v>
      </c>
      <c r="AA3277" t="str">
        <f>IF(tbl_Customers[[#This Row],[total_eve_charge]]&lt;=15,"Low Charges",
IF(tbl_Customers[[#This Row],[total_eve_charge]]&lt;=20,"Medium Charges","High Charges"))</f>
        <v>Medium Charges</v>
      </c>
      <c r="AB3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7" t="str">
        <f>IF(tbl_Customers[[#This Row],[number_vmail_messages]] = 0, "No Usage", IF(tbl_Customers[[#This Row],[number_vmail_messages]] &lt;= 20, "Low Usage", IF(tbl_Customers[[#This Row],[number_vmail_messages]] &lt;= 40, "Medium Usgae", "High Usage")))</f>
        <v>Medium Usgae</v>
      </c>
      <c r="AD3277" t="str">
        <f>IF(tbl_Customers[[#This Row],[total_day_minutes]]&lt;=150,"Low Usage", IF(tbl_Customers[[#This Row],[total_day_minutes]]&lt;=200,"Medium Usage", IF(tbl_Customers[[#This Row],[total_day_minutes]]&lt;=250,"High Usage","Very High Usage")))</f>
        <v>Low Usage</v>
      </c>
      <c r="AE3277" t="str">
        <f>IF(tbl_Customers[[#This Row],[total_intl_calls]]&lt;=5,"Low Calls", IF(tbl_Customers[[#This Row],[total_intl_calls]]&lt;=10, "Medium Calls", "High Calls"))</f>
        <v>Low Calls</v>
      </c>
      <c r="AF32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77" t="str">
        <f>IF(tbl_Customers[[#This Row],[Churn_Risk_Score]]&gt;=10,"High Risk", IF(tbl_Customers[[#This Row],[Churn_Risk_Score]]&gt;=5,"Medium Risk","Low Risk"))</f>
        <v>Low Risk</v>
      </c>
      <c r="AH3277">
        <f>tbl_Customers[[#This Row],[total_day_charge]] + tbl_Customers[[#This Row],[total_eve_charge]] + tbl_Customers[[#This Row],[total_night_charge]] + tbl_Customers[[#This Row],[total_intl_charge]]</f>
        <v>43.64</v>
      </c>
    </row>
    <row r="3278" spans="1:34"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t="str">
        <f>IF(tbl_Customers[[#This Row],[total_intl_charge]] &lt;= 3, "Low Charges", "High Charges")</f>
        <v>Low Charges</v>
      </c>
      <c r="Z3278" t="str">
        <f>IF(tbl_Customers[[#This Row],[total_eve_calls]]&lt;=80,"Low Calls",
IF(tbl_Customers[[#This Row],[total_eve_calls]]&lt;=120,"Medium Calls","High Calls"))</f>
        <v>Medium Calls</v>
      </c>
      <c r="AA3278" t="str">
        <f>IF(tbl_Customers[[#This Row],[total_eve_charge]]&lt;=15,"Low Charges",
IF(tbl_Customers[[#This Row],[total_eve_charge]]&lt;=20,"Medium Charges","High Charges"))</f>
        <v>High Charges</v>
      </c>
      <c r="AB3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8" t="str">
        <f>IF(tbl_Customers[[#This Row],[number_vmail_messages]] = 0, "No Usage", IF(tbl_Customers[[#This Row],[number_vmail_messages]] &lt;= 20, "Low Usage", IF(tbl_Customers[[#This Row],[number_vmail_messages]] &lt;= 40, "Medium Usgae", "High Usage")))</f>
        <v>No Usage</v>
      </c>
      <c r="AD3278" t="str">
        <f>IF(tbl_Customers[[#This Row],[total_day_minutes]]&lt;=150,"Low Usage", IF(tbl_Customers[[#This Row],[total_day_minutes]]&lt;=200,"Medium Usage", IF(tbl_Customers[[#This Row],[total_day_minutes]]&lt;=250,"High Usage","Very High Usage")))</f>
        <v>Medium Usage</v>
      </c>
      <c r="AE3278" t="str">
        <f>IF(tbl_Customers[[#This Row],[total_intl_calls]]&lt;=5,"Low Calls", IF(tbl_Customers[[#This Row],[total_intl_calls]]&lt;=10, "Medium Calls", "High Calls"))</f>
        <v>Low Calls</v>
      </c>
      <c r="AF32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8" t="str">
        <f>IF(tbl_Customers[[#This Row],[Churn_Risk_Score]]&gt;=10,"High Risk", IF(tbl_Customers[[#This Row],[Churn_Risk_Score]]&gt;=5,"Medium Risk","Low Risk"))</f>
        <v>Low Risk</v>
      </c>
      <c r="AH3278">
        <f>tbl_Customers[[#This Row],[total_day_charge]] + tbl_Customers[[#This Row],[total_eve_charge]] + tbl_Customers[[#This Row],[total_night_charge]] + tbl_Customers[[#This Row],[total_intl_charge]]</f>
        <v>59.55</v>
      </c>
    </row>
    <row r="3279" spans="1:34"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t="str">
        <f>IF(tbl_Customers[[#This Row],[total_intl_charge]] &lt;= 3, "Low Charges", "High Charges")</f>
        <v>Low Charges</v>
      </c>
      <c r="Z3279" t="str">
        <f>IF(tbl_Customers[[#This Row],[total_eve_calls]]&lt;=80,"Low Calls",
IF(tbl_Customers[[#This Row],[total_eve_calls]]&lt;=120,"Medium Calls","High Calls"))</f>
        <v>Medium Calls</v>
      </c>
      <c r="AA3279" t="str">
        <f>IF(tbl_Customers[[#This Row],[total_eve_charge]]&lt;=15,"Low Charges",
IF(tbl_Customers[[#This Row],[total_eve_charge]]&lt;=20,"Medium Charges","High Charges"))</f>
        <v>Low Charges</v>
      </c>
      <c r="AB3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9" t="str">
        <f>IF(tbl_Customers[[#This Row],[number_vmail_messages]] = 0, "No Usage", IF(tbl_Customers[[#This Row],[number_vmail_messages]] &lt;= 20, "Low Usage", IF(tbl_Customers[[#This Row],[number_vmail_messages]] &lt;= 40, "Medium Usgae", "High Usage")))</f>
        <v>Medium Usgae</v>
      </c>
      <c r="AD3279" t="str">
        <f>IF(tbl_Customers[[#This Row],[total_day_minutes]]&lt;=150,"Low Usage", IF(tbl_Customers[[#This Row],[total_day_minutes]]&lt;=200,"Medium Usage", IF(tbl_Customers[[#This Row],[total_day_minutes]]&lt;=250,"High Usage","Very High Usage")))</f>
        <v>Low Usage</v>
      </c>
      <c r="AE3279" t="str">
        <f>IF(tbl_Customers[[#This Row],[total_intl_calls]]&lt;=5,"Low Calls", IF(tbl_Customers[[#This Row],[total_intl_calls]]&lt;=10, "Medium Calls", "High Calls"))</f>
        <v>Low Calls</v>
      </c>
      <c r="AF32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9" t="str">
        <f>IF(tbl_Customers[[#This Row],[Churn_Risk_Score]]&gt;=10,"High Risk", IF(tbl_Customers[[#This Row],[Churn_Risk_Score]]&gt;=5,"Medium Risk","Low Risk"))</f>
        <v>Low Risk</v>
      </c>
      <c r="AH3279">
        <f>tbl_Customers[[#This Row],[total_day_charge]] + tbl_Customers[[#This Row],[total_eve_charge]] + tbl_Customers[[#This Row],[total_night_charge]] + tbl_Customers[[#This Row],[total_intl_charge]]</f>
        <v>46.749999999999993</v>
      </c>
    </row>
    <row r="3280" spans="1:34"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t="str">
        <f>IF(tbl_Customers[[#This Row],[total_intl_charge]] &lt;= 3, "Low Charges", "High Charges")</f>
        <v>Low Charges</v>
      </c>
      <c r="Z3280" t="str">
        <f>IF(tbl_Customers[[#This Row],[total_eve_calls]]&lt;=80,"Low Calls",
IF(tbl_Customers[[#This Row],[total_eve_calls]]&lt;=120,"Medium Calls","High Calls"))</f>
        <v>High Calls</v>
      </c>
      <c r="AA3280" t="str">
        <f>IF(tbl_Customers[[#This Row],[total_eve_charge]]&lt;=15,"Low Charges",
IF(tbl_Customers[[#This Row],[total_eve_charge]]&lt;=20,"Medium Charges","High Charges"))</f>
        <v>Medium Charges</v>
      </c>
      <c r="AB3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0" t="str">
        <f>IF(tbl_Customers[[#This Row],[number_vmail_messages]] = 0, "No Usage", IF(tbl_Customers[[#This Row],[number_vmail_messages]] &lt;= 20, "Low Usage", IF(tbl_Customers[[#This Row],[number_vmail_messages]] &lt;= 40, "Medium Usgae", "High Usage")))</f>
        <v>Medium Usgae</v>
      </c>
      <c r="AD3280" t="str">
        <f>IF(tbl_Customers[[#This Row],[total_day_minutes]]&lt;=150,"Low Usage", IF(tbl_Customers[[#This Row],[total_day_minutes]]&lt;=200,"Medium Usage", IF(tbl_Customers[[#This Row],[total_day_minutes]]&lt;=250,"High Usage","Very High Usage")))</f>
        <v>High Usage</v>
      </c>
      <c r="AE3280" t="str">
        <f>IF(tbl_Customers[[#This Row],[total_intl_calls]]&lt;=5,"Low Calls", IF(tbl_Customers[[#This Row],[total_intl_calls]]&lt;=10, "Medium Calls", "High Calls"))</f>
        <v>Low Calls</v>
      </c>
      <c r="AF32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80" t="str">
        <f>IF(tbl_Customers[[#This Row],[Churn_Risk_Score]]&gt;=10,"High Risk", IF(tbl_Customers[[#This Row],[Churn_Risk_Score]]&gt;=5,"Medium Risk","Low Risk"))</f>
        <v>Low Risk</v>
      </c>
      <c r="AH3280">
        <f>tbl_Customers[[#This Row],[total_day_charge]] + tbl_Customers[[#This Row],[total_eve_charge]] + tbl_Customers[[#This Row],[total_night_charge]] + tbl_Customers[[#This Row],[total_intl_charge]]</f>
        <v>65.540000000000006</v>
      </c>
    </row>
    <row r="3281" spans="1:34"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t="str">
        <f>IF(tbl_Customers[[#This Row],[total_intl_charge]] &lt;= 3, "Low Charges", "High Charges")</f>
        <v>High Charges</v>
      </c>
      <c r="Z3281" t="str">
        <f>IF(tbl_Customers[[#This Row],[total_eve_calls]]&lt;=80,"Low Calls",
IF(tbl_Customers[[#This Row],[total_eve_calls]]&lt;=120,"Medium Calls","High Calls"))</f>
        <v>Medium Calls</v>
      </c>
      <c r="AA3281" t="str">
        <f>IF(tbl_Customers[[#This Row],[total_eve_charge]]&lt;=15,"Low Charges",
IF(tbl_Customers[[#This Row],[total_eve_charge]]&lt;=20,"Medium Charges","High Charges"))</f>
        <v>High Charges</v>
      </c>
      <c r="AB3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1" t="str">
        <f>IF(tbl_Customers[[#This Row],[number_vmail_messages]] = 0, "No Usage", IF(tbl_Customers[[#This Row],[number_vmail_messages]] &lt;= 20, "Low Usage", IF(tbl_Customers[[#This Row],[number_vmail_messages]] &lt;= 40, "Medium Usgae", "High Usage")))</f>
        <v>Medium Usgae</v>
      </c>
      <c r="AD3281" t="str">
        <f>IF(tbl_Customers[[#This Row],[total_day_minutes]]&lt;=150,"Low Usage", IF(tbl_Customers[[#This Row],[total_day_minutes]]&lt;=200,"Medium Usage", IF(tbl_Customers[[#This Row],[total_day_minutes]]&lt;=250,"High Usage","Very High Usage")))</f>
        <v>Low Usage</v>
      </c>
      <c r="AE3281" t="str">
        <f>IF(tbl_Customers[[#This Row],[total_intl_calls]]&lt;=5,"Low Calls", IF(tbl_Customers[[#This Row],[total_intl_calls]]&lt;=10, "Medium Calls", "High Calls"))</f>
        <v>Medium Calls</v>
      </c>
      <c r="AF32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1" t="str">
        <f>IF(tbl_Customers[[#This Row],[Churn_Risk_Score]]&gt;=10,"High Risk", IF(tbl_Customers[[#This Row],[Churn_Risk_Score]]&gt;=5,"Medium Risk","Low Risk"))</f>
        <v>Low Risk</v>
      </c>
      <c r="AH3281">
        <f>tbl_Customers[[#This Row],[total_day_charge]] + tbl_Customers[[#This Row],[total_eve_charge]] + tbl_Customers[[#This Row],[total_night_charge]] + tbl_Customers[[#This Row],[total_intl_charge]]</f>
        <v>58.54</v>
      </c>
    </row>
    <row r="3282" spans="1:34"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t="str">
        <f>IF(tbl_Customers[[#This Row],[total_intl_charge]] &lt;= 3, "Low Charges", "High Charges")</f>
        <v>High Charges</v>
      </c>
      <c r="Z3282" t="str">
        <f>IF(tbl_Customers[[#This Row],[total_eve_calls]]&lt;=80,"Low Calls",
IF(tbl_Customers[[#This Row],[total_eve_calls]]&lt;=120,"Medium Calls","High Calls"))</f>
        <v>Medium Calls</v>
      </c>
      <c r="AA3282" t="str">
        <f>IF(tbl_Customers[[#This Row],[total_eve_charge]]&lt;=15,"Low Charges",
IF(tbl_Customers[[#This Row],[total_eve_charge]]&lt;=20,"Medium Charges","High Charges"))</f>
        <v>High Charges</v>
      </c>
      <c r="AB3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2" t="str">
        <f>IF(tbl_Customers[[#This Row],[number_vmail_messages]] = 0, "No Usage", IF(tbl_Customers[[#This Row],[number_vmail_messages]] &lt;= 20, "Low Usage", IF(tbl_Customers[[#This Row],[number_vmail_messages]] &lt;= 40, "Medium Usgae", "High Usage")))</f>
        <v>No Usage</v>
      </c>
      <c r="AD3282" t="str">
        <f>IF(tbl_Customers[[#This Row],[total_day_minutes]]&lt;=150,"Low Usage", IF(tbl_Customers[[#This Row],[total_day_minutes]]&lt;=200,"Medium Usage", IF(tbl_Customers[[#This Row],[total_day_minutes]]&lt;=250,"High Usage","Very High Usage")))</f>
        <v>Low Usage</v>
      </c>
      <c r="AE3282" t="str">
        <f>IF(tbl_Customers[[#This Row],[total_intl_calls]]&lt;=5,"Low Calls", IF(tbl_Customers[[#This Row],[total_intl_calls]]&lt;=10, "Medium Calls", "High Calls"))</f>
        <v>Low Calls</v>
      </c>
      <c r="AF32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2" t="str">
        <f>IF(tbl_Customers[[#This Row],[Churn_Risk_Score]]&gt;=10,"High Risk", IF(tbl_Customers[[#This Row],[Churn_Risk_Score]]&gt;=5,"Medium Risk","Low Risk"))</f>
        <v>Low Risk</v>
      </c>
      <c r="AH3282">
        <f>tbl_Customers[[#This Row],[total_day_charge]] + tbl_Customers[[#This Row],[total_eve_charge]] + tbl_Customers[[#This Row],[total_night_charge]] + tbl_Customers[[#This Row],[total_intl_charge]]</f>
        <v>58.97999999999999</v>
      </c>
    </row>
    <row r="3283" spans="1:34"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t="str">
        <f>IF(tbl_Customers[[#This Row],[total_intl_charge]] &lt;= 3, "Low Charges", "High Charges")</f>
        <v>High Charges</v>
      </c>
      <c r="Z3283" t="str">
        <f>IF(tbl_Customers[[#This Row],[total_eve_calls]]&lt;=80,"Low Calls",
IF(tbl_Customers[[#This Row],[total_eve_calls]]&lt;=120,"Medium Calls","High Calls"))</f>
        <v>Medium Calls</v>
      </c>
      <c r="AA3283" t="str">
        <f>IF(tbl_Customers[[#This Row],[total_eve_charge]]&lt;=15,"Low Charges",
IF(tbl_Customers[[#This Row],[total_eve_charge]]&lt;=20,"Medium Charges","High Charges"))</f>
        <v>Low Charges</v>
      </c>
      <c r="AB3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3" t="str">
        <f>IF(tbl_Customers[[#This Row],[number_vmail_messages]] = 0, "No Usage", IF(tbl_Customers[[#This Row],[number_vmail_messages]] &lt;= 20, "Low Usage", IF(tbl_Customers[[#This Row],[number_vmail_messages]] &lt;= 40, "Medium Usgae", "High Usage")))</f>
        <v>No Usage</v>
      </c>
      <c r="AD3283" t="str">
        <f>IF(tbl_Customers[[#This Row],[total_day_minutes]]&lt;=150,"Low Usage", IF(tbl_Customers[[#This Row],[total_day_minutes]]&lt;=200,"Medium Usage", IF(tbl_Customers[[#This Row],[total_day_minutes]]&lt;=250,"High Usage","Very High Usage")))</f>
        <v>Very High Usage</v>
      </c>
      <c r="AE3283" t="str">
        <f>IF(tbl_Customers[[#This Row],[total_intl_calls]]&lt;=5,"Low Calls", IF(tbl_Customers[[#This Row],[total_intl_calls]]&lt;=10, "Medium Calls", "High Calls"))</f>
        <v>Low Calls</v>
      </c>
      <c r="AF32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83" t="str">
        <f>IF(tbl_Customers[[#This Row],[Churn_Risk_Score]]&gt;=10,"High Risk", IF(tbl_Customers[[#This Row],[Churn_Risk_Score]]&gt;=5,"Medium Risk","Low Risk"))</f>
        <v>Medium Risk</v>
      </c>
      <c r="AH3283">
        <f>tbl_Customers[[#This Row],[total_day_charge]] + tbl_Customers[[#This Row],[total_eve_charge]] + tbl_Customers[[#This Row],[total_night_charge]] + tbl_Customers[[#This Row],[total_intl_charge]]</f>
        <v>69.560000000000016</v>
      </c>
    </row>
    <row r="3284" spans="1:34"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t="str">
        <f>IF(tbl_Customers[[#This Row],[total_intl_charge]] &lt;= 3, "Low Charges", "High Charges")</f>
        <v>High Charges</v>
      </c>
      <c r="Z3284" t="str">
        <f>IF(tbl_Customers[[#This Row],[total_eve_calls]]&lt;=80,"Low Calls",
IF(tbl_Customers[[#This Row],[total_eve_calls]]&lt;=120,"Medium Calls","High Calls"))</f>
        <v>Medium Calls</v>
      </c>
      <c r="AA3284" t="str">
        <f>IF(tbl_Customers[[#This Row],[total_eve_charge]]&lt;=15,"Low Charges",
IF(tbl_Customers[[#This Row],[total_eve_charge]]&lt;=20,"Medium Charges","High Charges"))</f>
        <v>Medium Charges</v>
      </c>
      <c r="AB3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4" t="str">
        <f>IF(tbl_Customers[[#This Row],[number_vmail_messages]] = 0, "No Usage", IF(tbl_Customers[[#This Row],[number_vmail_messages]] &lt;= 20, "Low Usage", IF(tbl_Customers[[#This Row],[number_vmail_messages]] &lt;= 40, "Medium Usgae", "High Usage")))</f>
        <v>Medium Usgae</v>
      </c>
      <c r="AD3284" t="str">
        <f>IF(tbl_Customers[[#This Row],[total_day_minutes]]&lt;=150,"Low Usage", IF(tbl_Customers[[#This Row],[total_day_minutes]]&lt;=200,"Medium Usage", IF(tbl_Customers[[#This Row],[total_day_minutes]]&lt;=250,"High Usage","Very High Usage")))</f>
        <v>Medium Usage</v>
      </c>
      <c r="AE3284" t="str">
        <f>IF(tbl_Customers[[#This Row],[total_intl_calls]]&lt;=5,"Low Calls", IF(tbl_Customers[[#This Row],[total_intl_calls]]&lt;=10, "Medium Calls", "High Calls"))</f>
        <v>Low Calls</v>
      </c>
      <c r="AF32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4" t="str">
        <f>IF(tbl_Customers[[#This Row],[Churn_Risk_Score]]&gt;=10,"High Risk", IF(tbl_Customers[[#This Row],[Churn_Risk_Score]]&gt;=5,"Medium Risk","Low Risk"))</f>
        <v>Low Risk</v>
      </c>
      <c r="AH3284">
        <f>tbl_Customers[[#This Row],[total_day_charge]] + tbl_Customers[[#This Row],[total_eve_charge]] + tbl_Customers[[#This Row],[total_night_charge]] + tbl_Customers[[#This Row],[total_intl_charge]]</f>
        <v>69.37</v>
      </c>
    </row>
    <row r="3285" spans="1:34"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t="str">
        <f>IF(tbl_Customers[[#This Row],[total_intl_charge]] &lt;= 3, "Low Charges", "High Charges")</f>
        <v>Low Charges</v>
      </c>
      <c r="Z3285" t="str">
        <f>IF(tbl_Customers[[#This Row],[total_eve_calls]]&lt;=80,"Low Calls",
IF(tbl_Customers[[#This Row],[total_eve_calls]]&lt;=120,"Medium Calls","High Calls"))</f>
        <v>Low Calls</v>
      </c>
      <c r="AA3285" t="str">
        <f>IF(tbl_Customers[[#This Row],[total_eve_charge]]&lt;=15,"Low Charges",
IF(tbl_Customers[[#This Row],[total_eve_charge]]&lt;=20,"Medium Charges","High Charges"))</f>
        <v>Medium Charges</v>
      </c>
      <c r="AB3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5" t="str">
        <f>IF(tbl_Customers[[#This Row],[number_vmail_messages]] = 0, "No Usage", IF(tbl_Customers[[#This Row],[number_vmail_messages]] &lt;= 20, "Low Usage", IF(tbl_Customers[[#This Row],[number_vmail_messages]] &lt;= 40, "Medium Usgae", "High Usage")))</f>
        <v>No Usage</v>
      </c>
      <c r="AD3285" t="str">
        <f>IF(tbl_Customers[[#This Row],[total_day_minutes]]&lt;=150,"Low Usage", IF(tbl_Customers[[#This Row],[total_day_minutes]]&lt;=200,"Medium Usage", IF(tbl_Customers[[#This Row],[total_day_minutes]]&lt;=250,"High Usage","Very High Usage")))</f>
        <v>Medium Usage</v>
      </c>
      <c r="AE3285" t="str">
        <f>IF(tbl_Customers[[#This Row],[total_intl_calls]]&lt;=5,"Low Calls", IF(tbl_Customers[[#This Row],[total_intl_calls]]&lt;=10, "Medium Calls", "High Calls"))</f>
        <v>Low Calls</v>
      </c>
      <c r="AF32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5" t="str">
        <f>IF(tbl_Customers[[#This Row],[Churn_Risk_Score]]&gt;=10,"High Risk", IF(tbl_Customers[[#This Row],[Churn_Risk_Score]]&gt;=5,"Medium Risk","Low Risk"))</f>
        <v>Low Risk</v>
      </c>
      <c r="AH3285">
        <f>tbl_Customers[[#This Row],[total_day_charge]] + tbl_Customers[[#This Row],[total_eve_charge]] + tbl_Customers[[#This Row],[total_night_charge]] + tbl_Customers[[#This Row],[total_intl_charge]]</f>
        <v>62.190000000000005</v>
      </c>
    </row>
    <row r="3286" spans="1:34"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t="str">
        <f>IF(tbl_Customers[[#This Row],[total_intl_charge]] &lt;= 3, "Low Charges", "High Charges")</f>
        <v>Low Charges</v>
      </c>
      <c r="Z3286" t="str">
        <f>IF(tbl_Customers[[#This Row],[total_eve_calls]]&lt;=80,"Low Calls",
IF(tbl_Customers[[#This Row],[total_eve_calls]]&lt;=120,"Medium Calls","High Calls"))</f>
        <v>Medium Calls</v>
      </c>
      <c r="AA3286" t="str">
        <f>IF(tbl_Customers[[#This Row],[total_eve_charge]]&lt;=15,"Low Charges",
IF(tbl_Customers[[#This Row],[total_eve_charge]]&lt;=20,"Medium Charges","High Charges"))</f>
        <v>Medium Charges</v>
      </c>
      <c r="AB3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6" t="str">
        <f>IF(tbl_Customers[[#This Row],[number_vmail_messages]] = 0, "No Usage", IF(tbl_Customers[[#This Row],[number_vmail_messages]] &lt;= 20, "Low Usage", IF(tbl_Customers[[#This Row],[number_vmail_messages]] &lt;= 40, "Medium Usgae", "High Usage")))</f>
        <v>No Usage</v>
      </c>
      <c r="AD3286" t="str">
        <f>IF(tbl_Customers[[#This Row],[total_day_minutes]]&lt;=150,"Low Usage", IF(tbl_Customers[[#This Row],[total_day_minutes]]&lt;=200,"Medium Usage", IF(tbl_Customers[[#This Row],[total_day_minutes]]&lt;=250,"High Usage","Very High Usage")))</f>
        <v>Medium Usage</v>
      </c>
      <c r="AE3286" t="str">
        <f>IF(tbl_Customers[[#This Row],[total_intl_calls]]&lt;=5,"Low Calls", IF(tbl_Customers[[#This Row],[total_intl_calls]]&lt;=10, "Medium Calls", "High Calls"))</f>
        <v>Low Calls</v>
      </c>
      <c r="AF32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6" t="str">
        <f>IF(tbl_Customers[[#This Row],[Churn_Risk_Score]]&gt;=10,"High Risk", IF(tbl_Customers[[#This Row],[Churn_Risk_Score]]&gt;=5,"Medium Risk","Low Risk"))</f>
        <v>Low Risk</v>
      </c>
      <c r="AH3286">
        <f>tbl_Customers[[#This Row],[total_day_charge]] + tbl_Customers[[#This Row],[total_eve_charge]] + tbl_Customers[[#This Row],[total_night_charge]] + tbl_Customers[[#This Row],[total_intl_charge]]</f>
        <v>59.17</v>
      </c>
    </row>
    <row r="3287" spans="1:34"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t="str">
        <f>IF(tbl_Customers[[#This Row],[total_intl_charge]] &lt;= 3, "Low Charges", "High Charges")</f>
        <v>High Charges</v>
      </c>
      <c r="Z3287" t="str">
        <f>IF(tbl_Customers[[#This Row],[total_eve_calls]]&lt;=80,"Low Calls",
IF(tbl_Customers[[#This Row],[total_eve_calls]]&lt;=120,"Medium Calls","High Calls"))</f>
        <v>High Calls</v>
      </c>
      <c r="AA3287" t="str">
        <f>IF(tbl_Customers[[#This Row],[total_eve_charge]]&lt;=15,"Low Charges",
IF(tbl_Customers[[#This Row],[total_eve_charge]]&lt;=20,"Medium Charges","High Charges"))</f>
        <v>Low Charges</v>
      </c>
      <c r="AB3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7" t="str">
        <f>IF(tbl_Customers[[#This Row],[number_vmail_messages]] = 0, "No Usage", IF(tbl_Customers[[#This Row],[number_vmail_messages]] &lt;= 20, "Low Usage", IF(tbl_Customers[[#This Row],[number_vmail_messages]] &lt;= 40, "Medium Usgae", "High Usage")))</f>
        <v>Low Usage</v>
      </c>
      <c r="AD3287" t="str">
        <f>IF(tbl_Customers[[#This Row],[total_day_minutes]]&lt;=150,"Low Usage", IF(tbl_Customers[[#This Row],[total_day_minutes]]&lt;=200,"Medium Usage", IF(tbl_Customers[[#This Row],[total_day_minutes]]&lt;=250,"High Usage","Very High Usage")))</f>
        <v>Very High Usage</v>
      </c>
      <c r="AE3287" t="str">
        <f>IF(tbl_Customers[[#This Row],[total_intl_calls]]&lt;=5,"Low Calls", IF(tbl_Customers[[#This Row],[total_intl_calls]]&lt;=10, "Medium Calls", "High Calls"))</f>
        <v>Medium Calls</v>
      </c>
      <c r="AF32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87" t="str">
        <f>IF(tbl_Customers[[#This Row],[Churn_Risk_Score]]&gt;=10,"High Risk", IF(tbl_Customers[[#This Row],[Churn_Risk_Score]]&gt;=5,"Medium Risk","Low Risk"))</f>
        <v>Medium Risk</v>
      </c>
      <c r="AH3287">
        <f>tbl_Customers[[#This Row],[total_day_charge]] + tbl_Customers[[#This Row],[total_eve_charge]] + tbl_Customers[[#This Row],[total_night_charge]] + tbl_Customers[[#This Row],[total_intl_charge]]</f>
        <v>66.62</v>
      </c>
    </row>
    <row r="3288" spans="1:34"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t="str">
        <f>IF(tbl_Customers[[#This Row],[total_intl_charge]] &lt;= 3, "Low Charges", "High Charges")</f>
        <v>Low Charges</v>
      </c>
      <c r="Z3288" t="str">
        <f>IF(tbl_Customers[[#This Row],[total_eve_calls]]&lt;=80,"Low Calls",
IF(tbl_Customers[[#This Row],[total_eve_calls]]&lt;=120,"Medium Calls","High Calls"))</f>
        <v>Medium Calls</v>
      </c>
      <c r="AA3288" t="str">
        <f>IF(tbl_Customers[[#This Row],[total_eve_charge]]&lt;=15,"Low Charges",
IF(tbl_Customers[[#This Row],[total_eve_charge]]&lt;=20,"Medium Charges","High Charges"))</f>
        <v>Medium Charges</v>
      </c>
      <c r="AB3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8" t="str">
        <f>IF(tbl_Customers[[#This Row],[number_vmail_messages]] = 0, "No Usage", IF(tbl_Customers[[#This Row],[number_vmail_messages]] &lt;= 20, "Low Usage", IF(tbl_Customers[[#This Row],[number_vmail_messages]] &lt;= 40, "Medium Usgae", "High Usage")))</f>
        <v>No Usage</v>
      </c>
      <c r="AD3288" t="str">
        <f>IF(tbl_Customers[[#This Row],[total_day_minutes]]&lt;=150,"Low Usage", IF(tbl_Customers[[#This Row],[total_day_minutes]]&lt;=200,"Medium Usage", IF(tbl_Customers[[#This Row],[total_day_minutes]]&lt;=250,"High Usage","Very High Usage")))</f>
        <v>Medium Usage</v>
      </c>
      <c r="AE3288" t="str">
        <f>IF(tbl_Customers[[#This Row],[total_intl_calls]]&lt;=5,"Low Calls", IF(tbl_Customers[[#This Row],[total_intl_calls]]&lt;=10, "Medium Calls", "High Calls"))</f>
        <v>Low Calls</v>
      </c>
      <c r="AF32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8" t="str">
        <f>IF(tbl_Customers[[#This Row],[Churn_Risk_Score]]&gt;=10,"High Risk", IF(tbl_Customers[[#This Row],[Churn_Risk_Score]]&gt;=5,"Medium Risk","Low Risk"))</f>
        <v>Low Risk</v>
      </c>
      <c r="AH3288">
        <f>tbl_Customers[[#This Row],[total_day_charge]] + tbl_Customers[[#This Row],[total_eve_charge]] + tbl_Customers[[#This Row],[total_night_charge]] + tbl_Customers[[#This Row],[total_intl_charge]]</f>
        <v>59.720000000000006</v>
      </c>
    </row>
    <row r="3289" spans="1:34"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t="str">
        <f>IF(tbl_Customers[[#This Row],[total_intl_charge]] &lt;= 3, "Low Charges", "High Charges")</f>
        <v>High Charges</v>
      </c>
      <c r="Z3289" t="str">
        <f>IF(tbl_Customers[[#This Row],[total_eve_calls]]&lt;=80,"Low Calls",
IF(tbl_Customers[[#This Row],[total_eve_calls]]&lt;=120,"Medium Calls","High Calls"))</f>
        <v>Medium Calls</v>
      </c>
      <c r="AA3289" t="str">
        <f>IF(tbl_Customers[[#This Row],[total_eve_charge]]&lt;=15,"Low Charges",
IF(tbl_Customers[[#This Row],[total_eve_charge]]&lt;=20,"Medium Charges","High Charges"))</f>
        <v>Low Charges</v>
      </c>
      <c r="AB3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9" t="str">
        <f>IF(tbl_Customers[[#This Row],[number_vmail_messages]] = 0, "No Usage", IF(tbl_Customers[[#This Row],[number_vmail_messages]] &lt;= 20, "Low Usage", IF(tbl_Customers[[#This Row],[number_vmail_messages]] &lt;= 40, "Medium Usgae", "High Usage")))</f>
        <v>No Usage</v>
      </c>
      <c r="AD3289" t="str">
        <f>IF(tbl_Customers[[#This Row],[total_day_minutes]]&lt;=150,"Low Usage", IF(tbl_Customers[[#This Row],[total_day_minutes]]&lt;=200,"Medium Usage", IF(tbl_Customers[[#This Row],[total_day_minutes]]&lt;=250,"High Usage","Very High Usage")))</f>
        <v>High Usage</v>
      </c>
      <c r="AE3289" t="str">
        <f>IF(tbl_Customers[[#This Row],[total_intl_calls]]&lt;=5,"Low Calls", IF(tbl_Customers[[#This Row],[total_intl_calls]]&lt;=10, "Medium Calls", "High Calls"))</f>
        <v>Medium Calls</v>
      </c>
      <c r="AF32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9" t="str">
        <f>IF(tbl_Customers[[#This Row],[Churn_Risk_Score]]&gt;=10,"High Risk", IF(tbl_Customers[[#This Row],[Churn_Risk_Score]]&gt;=5,"Medium Risk","Low Risk"))</f>
        <v>Low Risk</v>
      </c>
      <c r="AH3289">
        <f>tbl_Customers[[#This Row],[total_day_charge]] + tbl_Customers[[#This Row],[total_eve_charge]] + tbl_Customers[[#This Row],[total_night_charge]] + tbl_Customers[[#This Row],[total_intl_charge]]</f>
        <v>59.259999999999991</v>
      </c>
    </row>
    <row r="3290" spans="1:34"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t="str">
        <f>IF(tbl_Customers[[#This Row],[total_intl_charge]] &lt;= 3, "Low Charges", "High Charges")</f>
        <v>Low Charges</v>
      </c>
      <c r="Z3290" t="str">
        <f>IF(tbl_Customers[[#This Row],[total_eve_calls]]&lt;=80,"Low Calls",
IF(tbl_Customers[[#This Row],[total_eve_calls]]&lt;=120,"Medium Calls","High Calls"))</f>
        <v>High Calls</v>
      </c>
      <c r="AA3290" t="str">
        <f>IF(tbl_Customers[[#This Row],[total_eve_charge]]&lt;=15,"Low Charges",
IF(tbl_Customers[[#This Row],[total_eve_charge]]&lt;=20,"Medium Charges","High Charges"))</f>
        <v>Medium Charges</v>
      </c>
      <c r="AB3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0" t="str">
        <f>IF(tbl_Customers[[#This Row],[number_vmail_messages]] = 0, "No Usage", IF(tbl_Customers[[#This Row],[number_vmail_messages]] &lt;= 20, "Low Usage", IF(tbl_Customers[[#This Row],[number_vmail_messages]] &lt;= 40, "Medium Usgae", "High Usage")))</f>
        <v>No Usage</v>
      </c>
      <c r="AD3290" t="str">
        <f>IF(tbl_Customers[[#This Row],[total_day_minutes]]&lt;=150,"Low Usage", IF(tbl_Customers[[#This Row],[total_day_minutes]]&lt;=200,"Medium Usage", IF(tbl_Customers[[#This Row],[total_day_minutes]]&lt;=250,"High Usage","Very High Usage")))</f>
        <v>Very High Usage</v>
      </c>
      <c r="AE3290" t="str">
        <f>IF(tbl_Customers[[#This Row],[total_intl_calls]]&lt;=5,"Low Calls", IF(tbl_Customers[[#This Row],[total_intl_calls]]&lt;=10, "Medium Calls", "High Calls"))</f>
        <v>Medium Calls</v>
      </c>
      <c r="AF32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0" t="str">
        <f>IF(tbl_Customers[[#This Row],[Churn_Risk_Score]]&gt;=10,"High Risk", IF(tbl_Customers[[#This Row],[Churn_Risk_Score]]&gt;=5,"Medium Risk","Low Risk"))</f>
        <v>Medium Risk</v>
      </c>
      <c r="AH3290">
        <f>tbl_Customers[[#This Row],[total_day_charge]] + tbl_Customers[[#This Row],[total_eve_charge]] + tbl_Customers[[#This Row],[total_night_charge]] + tbl_Customers[[#This Row],[total_intl_charge]]</f>
        <v>66.77</v>
      </c>
    </row>
    <row r="3291" spans="1:34"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t="str">
        <f>IF(tbl_Customers[[#This Row],[total_intl_charge]] &lt;= 3, "Low Charges", "High Charges")</f>
        <v>High Charges</v>
      </c>
      <c r="Z3291" t="str">
        <f>IF(tbl_Customers[[#This Row],[total_eve_calls]]&lt;=80,"Low Calls",
IF(tbl_Customers[[#This Row],[total_eve_calls]]&lt;=120,"Medium Calls","High Calls"))</f>
        <v>Medium Calls</v>
      </c>
      <c r="AA3291" t="str">
        <f>IF(tbl_Customers[[#This Row],[total_eve_charge]]&lt;=15,"Low Charges",
IF(tbl_Customers[[#This Row],[total_eve_charge]]&lt;=20,"Medium Charges","High Charges"))</f>
        <v>Medium Charges</v>
      </c>
      <c r="AB3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1" t="str">
        <f>IF(tbl_Customers[[#This Row],[number_vmail_messages]] = 0, "No Usage", IF(tbl_Customers[[#This Row],[number_vmail_messages]] &lt;= 20, "Low Usage", IF(tbl_Customers[[#This Row],[number_vmail_messages]] &lt;= 40, "Medium Usgae", "High Usage")))</f>
        <v>Medium Usgae</v>
      </c>
      <c r="AD3291" t="str">
        <f>IF(tbl_Customers[[#This Row],[total_day_minutes]]&lt;=150,"Low Usage", IF(tbl_Customers[[#This Row],[total_day_minutes]]&lt;=200,"Medium Usage", IF(tbl_Customers[[#This Row],[total_day_minutes]]&lt;=250,"High Usage","Very High Usage")))</f>
        <v>Medium Usage</v>
      </c>
      <c r="AE3291" t="str">
        <f>IF(tbl_Customers[[#This Row],[total_intl_calls]]&lt;=5,"Low Calls", IF(tbl_Customers[[#This Row],[total_intl_calls]]&lt;=10, "Medium Calls", "High Calls"))</f>
        <v>Low Calls</v>
      </c>
      <c r="AF32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91" t="str">
        <f>IF(tbl_Customers[[#This Row],[Churn_Risk_Score]]&gt;=10,"High Risk", IF(tbl_Customers[[#This Row],[Churn_Risk_Score]]&gt;=5,"Medium Risk","Low Risk"))</f>
        <v>Low Risk</v>
      </c>
      <c r="AH3291">
        <f>tbl_Customers[[#This Row],[total_day_charge]] + tbl_Customers[[#This Row],[total_eve_charge]] + tbl_Customers[[#This Row],[total_night_charge]] + tbl_Customers[[#This Row],[total_intl_charge]]</f>
        <v>67.739999999999995</v>
      </c>
    </row>
    <row r="3292" spans="1:34"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t="str">
        <f>IF(tbl_Customers[[#This Row],[total_intl_charge]] &lt;= 3, "Low Charges", "High Charges")</f>
        <v>Low Charges</v>
      </c>
      <c r="Z3292" t="str">
        <f>IF(tbl_Customers[[#This Row],[total_eve_calls]]&lt;=80,"Low Calls",
IF(tbl_Customers[[#This Row],[total_eve_calls]]&lt;=120,"Medium Calls","High Calls"))</f>
        <v>Medium Calls</v>
      </c>
      <c r="AA3292" t="str">
        <f>IF(tbl_Customers[[#This Row],[total_eve_charge]]&lt;=15,"Low Charges",
IF(tbl_Customers[[#This Row],[total_eve_charge]]&lt;=20,"Medium Charges","High Charges"))</f>
        <v>Medium Charges</v>
      </c>
      <c r="AB3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2" t="str">
        <f>IF(tbl_Customers[[#This Row],[number_vmail_messages]] = 0, "No Usage", IF(tbl_Customers[[#This Row],[number_vmail_messages]] &lt;= 20, "Low Usage", IF(tbl_Customers[[#This Row],[number_vmail_messages]] &lt;= 40, "Medium Usgae", "High Usage")))</f>
        <v>No Usage</v>
      </c>
      <c r="AD3292" t="str">
        <f>IF(tbl_Customers[[#This Row],[total_day_minutes]]&lt;=150,"Low Usage", IF(tbl_Customers[[#This Row],[total_day_minutes]]&lt;=200,"Medium Usage", IF(tbl_Customers[[#This Row],[total_day_minutes]]&lt;=250,"High Usage","Very High Usage")))</f>
        <v>Low Usage</v>
      </c>
      <c r="AE3292" t="str">
        <f>IF(tbl_Customers[[#This Row],[total_intl_calls]]&lt;=5,"Low Calls", IF(tbl_Customers[[#This Row],[total_intl_calls]]&lt;=10, "Medium Calls", "High Calls"))</f>
        <v>Medium Calls</v>
      </c>
      <c r="AF32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2" t="str">
        <f>IF(tbl_Customers[[#This Row],[Churn_Risk_Score]]&gt;=10,"High Risk", IF(tbl_Customers[[#This Row],[Churn_Risk_Score]]&gt;=5,"Medium Risk","Low Risk"))</f>
        <v>Low Risk</v>
      </c>
      <c r="AH3292">
        <f>tbl_Customers[[#This Row],[total_day_charge]] + tbl_Customers[[#This Row],[total_eve_charge]] + tbl_Customers[[#This Row],[total_night_charge]] + tbl_Customers[[#This Row],[total_intl_charge]]</f>
        <v>54.67</v>
      </c>
    </row>
    <row r="3293" spans="1:34"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t="str">
        <f>IF(tbl_Customers[[#This Row],[total_intl_charge]] &lt;= 3, "Low Charges", "High Charges")</f>
        <v>Low Charges</v>
      </c>
      <c r="Z3293" t="str">
        <f>IF(tbl_Customers[[#This Row],[total_eve_calls]]&lt;=80,"Low Calls",
IF(tbl_Customers[[#This Row],[total_eve_calls]]&lt;=120,"Medium Calls","High Calls"))</f>
        <v>Low Calls</v>
      </c>
      <c r="AA3293" t="str">
        <f>IF(tbl_Customers[[#This Row],[total_eve_charge]]&lt;=15,"Low Charges",
IF(tbl_Customers[[#This Row],[total_eve_charge]]&lt;=20,"Medium Charges","High Charges"))</f>
        <v>High Charges</v>
      </c>
      <c r="AB3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3" t="str">
        <f>IF(tbl_Customers[[#This Row],[number_vmail_messages]] = 0, "No Usage", IF(tbl_Customers[[#This Row],[number_vmail_messages]] &lt;= 20, "Low Usage", IF(tbl_Customers[[#This Row],[number_vmail_messages]] &lt;= 40, "Medium Usgae", "High Usage")))</f>
        <v>No Usage</v>
      </c>
      <c r="AD3293" t="str">
        <f>IF(tbl_Customers[[#This Row],[total_day_minutes]]&lt;=150,"Low Usage", IF(tbl_Customers[[#This Row],[total_day_minutes]]&lt;=200,"Medium Usage", IF(tbl_Customers[[#This Row],[total_day_minutes]]&lt;=250,"High Usage","Very High Usage")))</f>
        <v>Low Usage</v>
      </c>
      <c r="AE3293" t="str">
        <f>IF(tbl_Customers[[#This Row],[total_intl_calls]]&lt;=5,"Low Calls", IF(tbl_Customers[[#This Row],[total_intl_calls]]&lt;=10, "Medium Calls", "High Calls"))</f>
        <v>Low Calls</v>
      </c>
      <c r="AF32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3" t="str">
        <f>IF(tbl_Customers[[#This Row],[Churn_Risk_Score]]&gt;=10,"High Risk", IF(tbl_Customers[[#This Row],[Churn_Risk_Score]]&gt;=5,"Medium Risk","Low Risk"))</f>
        <v>Low Risk</v>
      </c>
      <c r="AH3293">
        <f>tbl_Customers[[#This Row],[total_day_charge]] + tbl_Customers[[#This Row],[total_eve_charge]] + tbl_Customers[[#This Row],[total_night_charge]] + tbl_Customers[[#This Row],[total_intl_charge]]</f>
        <v>59.519999999999996</v>
      </c>
    </row>
    <row r="3294" spans="1:34"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t="str">
        <f>IF(tbl_Customers[[#This Row],[total_intl_charge]] &lt;= 3, "Low Charges", "High Charges")</f>
        <v>Low Charges</v>
      </c>
      <c r="Z3294" t="str">
        <f>IF(tbl_Customers[[#This Row],[total_eve_calls]]&lt;=80,"Low Calls",
IF(tbl_Customers[[#This Row],[total_eve_calls]]&lt;=120,"Medium Calls","High Calls"))</f>
        <v>Medium Calls</v>
      </c>
      <c r="AA3294" t="str">
        <f>IF(tbl_Customers[[#This Row],[total_eve_charge]]&lt;=15,"Low Charges",
IF(tbl_Customers[[#This Row],[total_eve_charge]]&lt;=20,"Medium Charges","High Charges"))</f>
        <v>Medium Charges</v>
      </c>
      <c r="AB3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4" t="str">
        <f>IF(tbl_Customers[[#This Row],[number_vmail_messages]] = 0, "No Usage", IF(tbl_Customers[[#This Row],[number_vmail_messages]] &lt;= 20, "Low Usage", IF(tbl_Customers[[#This Row],[number_vmail_messages]] &lt;= 40, "Medium Usgae", "High Usage")))</f>
        <v>No Usage</v>
      </c>
      <c r="AD3294" t="str">
        <f>IF(tbl_Customers[[#This Row],[total_day_minutes]]&lt;=150,"Low Usage", IF(tbl_Customers[[#This Row],[total_day_minutes]]&lt;=200,"Medium Usage", IF(tbl_Customers[[#This Row],[total_day_minutes]]&lt;=250,"High Usage","Very High Usage")))</f>
        <v>Medium Usage</v>
      </c>
      <c r="AE3294" t="str">
        <f>IF(tbl_Customers[[#This Row],[total_intl_calls]]&lt;=5,"Low Calls", IF(tbl_Customers[[#This Row],[total_intl_calls]]&lt;=10, "Medium Calls", "High Calls"))</f>
        <v>Medium Calls</v>
      </c>
      <c r="AF32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4" t="str">
        <f>IF(tbl_Customers[[#This Row],[Churn_Risk_Score]]&gt;=10,"High Risk", IF(tbl_Customers[[#This Row],[Churn_Risk_Score]]&gt;=5,"Medium Risk","Low Risk"))</f>
        <v>Low Risk</v>
      </c>
      <c r="AH3294">
        <f>tbl_Customers[[#This Row],[total_day_charge]] + tbl_Customers[[#This Row],[total_eve_charge]] + tbl_Customers[[#This Row],[total_night_charge]] + tbl_Customers[[#This Row],[total_intl_charge]]</f>
        <v>58.769999999999996</v>
      </c>
    </row>
    <row r="3295" spans="1:34"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t="str">
        <f>IF(tbl_Customers[[#This Row],[total_intl_charge]] &lt;= 3, "Low Charges", "High Charges")</f>
        <v>Low Charges</v>
      </c>
      <c r="Z3295" t="str">
        <f>IF(tbl_Customers[[#This Row],[total_eve_calls]]&lt;=80,"Low Calls",
IF(tbl_Customers[[#This Row],[total_eve_calls]]&lt;=120,"Medium Calls","High Calls"))</f>
        <v>Medium Calls</v>
      </c>
      <c r="AA3295" t="str">
        <f>IF(tbl_Customers[[#This Row],[total_eve_charge]]&lt;=15,"Low Charges",
IF(tbl_Customers[[#This Row],[total_eve_charge]]&lt;=20,"Medium Charges","High Charges"))</f>
        <v>Low Charges</v>
      </c>
      <c r="AB3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5" t="str">
        <f>IF(tbl_Customers[[#This Row],[number_vmail_messages]] = 0, "No Usage", IF(tbl_Customers[[#This Row],[number_vmail_messages]] &lt;= 20, "Low Usage", IF(tbl_Customers[[#This Row],[number_vmail_messages]] &lt;= 40, "Medium Usgae", "High Usage")))</f>
        <v>No Usage</v>
      </c>
      <c r="AD3295" t="str">
        <f>IF(tbl_Customers[[#This Row],[total_day_minutes]]&lt;=150,"Low Usage", IF(tbl_Customers[[#This Row],[total_day_minutes]]&lt;=200,"Medium Usage", IF(tbl_Customers[[#This Row],[total_day_minutes]]&lt;=250,"High Usage","Very High Usage")))</f>
        <v>Low Usage</v>
      </c>
      <c r="AE3295" t="str">
        <f>IF(tbl_Customers[[#This Row],[total_intl_calls]]&lt;=5,"Low Calls", IF(tbl_Customers[[#This Row],[total_intl_calls]]&lt;=10, "Medium Calls", "High Calls"))</f>
        <v>Low Calls</v>
      </c>
      <c r="AF32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5" t="str">
        <f>IF(tbl_Customers[[#This Row],[Churn_Risk_Score]]&gt;=10,"High Risk", IF(tbl_Customers[[#This Row],[Churn_Risk_Score]]&gt;=5,"Medium Risk","Low Risk"))</f>
        <v>Low Risk</v>
      </c>
      <c r="AH3295">
        <f>tbl_Customers[[#This Row],[total_day_charge]] + tbl_Customers[[#This Row],[total_eve_charge]] + tbl_Customers[[#This Row],[total_night_charge]] + tbl_Customers[[#This Row],[total_intl_charge]]</f>
        <v>49.21</v>
      </c>
    </row>
    <row r="3296" spans="1:34"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t="str">
        <f>IF(tbl_Customers[[#This Row],[total_intl_charge]] &lt;= 3, "Low Charges", "High Charges")</f>
        <v>Low Charges</v>
      </c>
      <c r="Z3296" t="str">
        <f>IF(tbl_Customers[[#This Row],[total_eve_calls]]&lt;=80,"Low Calls",
IF(tbl_Customers[[#This Row],[total_eve_calls]]&lt;=120,"Medium Calls","High Calls"))</f>
        <v>Low Calls</v>
      </c>
      <c r="AA3296" t="str">
        <f>IF(tbl_Customers[[#This Row],[total_eve_charge]]&lt;=15,"Low Charges",
IF(tbl_Customers[[#This Row],[total_eve_charge]]&lt;=20,"Medium Charges","High Charges"))</f>
        <v>Low Charges</v>
      </c>
      <c r="AB3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6" t="str">
        <f>IF(tbl_Customers[[#This Row],[number_vmail_messages]] = 0, "No Usage", IF(tbl_Customers[[#This Row],[number_vmail_messages]] &lt;= 20, "Low Usage", IF(tbl_Customers[[#This Row],[number_vmail_messages]] &lt;= 40, "Medium Usgae", "High Usage")))</f>
        <v>No Usage</v>
      </c>
      <c r="AD3296" t="str">
        <f>IF(tbl_Customers[[#This Row],[total_day_minutes]]&lt;=150,"Low Usage", IF(tbl_Customers[[#This Row],[total_day_minutes]]&lt;=200,"Medium Usage", IF(tbl_Customers[[#This Row],[total_day_minutes]]&lt;=250,"High Usage","Very High Usage")))</f>
        <v>Medium Usage</v>
      </c>
      <c r="AE3296" t="str">
        <f>IF(tbl_Customers[[#This Row],[total_intl_calls]]&lt;=5,"Low Calls", IF(tbl_Customers[[#This Row],[total_intl_calls]]&lt;=10, "Medium Calls", "High Calls"))</f>
        <v>Low Calls</v>
      </c>
      <c r="AF32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6" t="str">
        <f>IF(tbl_Customers[[#This Row],[Churn_Risk_Score]]&gt;=10,"High Risk", IF(tbl_Customers[[#This Row],[Churn_Risk_Score]]&gt;=5,"Medium Risk","Low Risk"))</f>
        <v>Low Risk</v>
      </c>
      <c r="AH3296">
        <f>tbl_Customers[[#This Row],[total_day_charge]] + tbl_Customers[[#This Row],[total_eve_charge]] + tbl_Customers[[#This Row],[total_night_charge]] + tbl_Customers[[#This Row],[total_intl_charge]]</f>
        <v>54.370000000000005</v>
      </c>
    </row>
    <row r="3297" spans="1:34"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t="str">
        <f>IF(tbl_Customers[[#This Row],[total_intl_charge]] &lt;= 3, "Low Charges", "High Charges")</f>
        <v>Low Charges</v>
      </c>
      <c r="Z3297" t="str">
        <f>IF(tbl_Customers[[#This Row],[total_eve_calls]]&lt;=80,"Low Calls",
IF(tbl_Customers[[#This Row],[total_eve_calls]]&lt;=120,"Medium Calls","High Calls"))</f>
        <v>High Calls</v>
      </c>
      <c r="AA3297" t="str">
        <f>IF(tbl_Customers[[#This Row],[total_eve_charge]]&lt;=15,"Low Charges",
IF(tbl_Customers[[#This Row],[total_eve_charge]]&lt;=20,"Medium Charges","High Charges"))</f>
        <v>Medium Charges</v>
      </c>
      <c r="AB3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7" t="str">
        <f>IF(tbl_Customers[[#This Row],[number_vmail_messages]] = 0, "No Usage", IF(tbl_Customers[[#This Row],[number_vmail_messages]] &lt;= 20, "Low Usage", IF(tbl_Customers[[#This Row],[number_vmail_messages]] &lt;= 40, "Medium Usgae", "High Usage")))</f>
        <v>Medium Usgae</v>
      </c>
      <c r="AD3297" t="str">
        <f>IF(tbl_Customers[[#This Row],[total_day_minutes]]&lt;=150,"Low Usage", IF(tbl_Customers[[#This Row],[total_day_minutes]]&lt;=200,"Medium Usage", IF(tbl_Customers[[#This Row],[total_day_minutes]]&lt;=250,"High Usage","Very High Usage")))</f>
        <v>Medium Usage</v>
      </c>
      <c r="AE3297" t="str">
        <f>IF(tbl_Customers[[#This Row],[total_intl_calls]]&lt;=5,"Low Calls", IF(tbl_Customers[[#This Row],[total_intl_calls]]&lt;=10, "Medium Calls", "High Calls"))</f>
        <v>Medium Calls</v>
      </c>
      <c r="AF32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97" t="str">
        <f>IF(tbl_Customers[[#This Row],[Churn_Risk_Score]]&gt;=10,"High Risk", IF(tbl_Customers[[#This Row],[Churn_Risk_Score]]&gt;=5,"Medium Risk","Low Risk"))</f>
        <v>Low Risk</v>
      </c>
      <c r="AH3297">
        <f>tbl_Customers[[#This Row],[total_day_charge]] + tbl_Customers[[#This Row],[total_eve_charge]] + tbl_Customers[[#This Row],[total_night_charge]] + tbl_Customers[[#This Row],[total_intl_charge]]</f>
        <v>61.32</v>
      </c>
    </row>
    <row r="3298" spans="1:34"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t="str">
        <f>IF(tbl_Customers[[#This Row],[total_intl_charge]] &lt;= 3, "Low Charges", "High Charges")</f>
        <v>High Charges</v>
      </c>
      <c r="Z3298" t="str">
        <f>IF(tbl_Customers[[#This Row],[total_eve_calls]]&lt;=80,"Low Calls",
IF(tbl_Customers[[#This Row],[total_eve_calls]]&lt;=120,"Medium Calls","High Calls"))</f>
        <v>Low Calls</v>
      </c>
      <c r="AA3298" t="str">
        <f>IF(tbl_Customers[[#This Row],[total_eve_charge]]&lt;=15,"Low Charges",
IF(tbl_Customers[[#This Row],[total_eve_charge]]&lt;=20,"Medium Charges","High Charges"))</f>
        <v>Medium Charges</v>
      </c>
      <c r="AB3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8" t="str">
        <f>IF(tbl_Customers[[#This Row],[number_vmail_messages]] = 0, "No Usage", IF(tbl_Customers[[#This Row],[number_vmail_messages]] &lt;= 20, "Low Usage", IF(tbl_Customers[[#This Row],[number_vmail_messages]] &lt;= 40, "Medium Usgae", "High Usage")))</f>
        <v>Medium Usgae</v>
      </c>
      <c r="AD3298" t="str">
        <f>IF(tbl_Customers[[#This Row],[total_day_minutes]]&lt;=150,"Low Usage", IF(tbl_Customers[[#This Row],[total_day_minutes]]&lt;=200,"Medium Usage", IF(tbl_Customers[[#This Row],[total_day_minutes]]&lt;=250,"High Usage","Very High Usage")))</f>
        <v>Very High Usage</v>
      </c>
      <c r="AE3298" t="str">
        <f>IF(tbl_Customers[[#This Row],[total_intl_calls]]&lt;=5,"Low Calls", IF(tbl_Customers[[#This Row],[total_intl_calls]]&lt;=10, "Medium Calls", "High Calls"))</f>
        <v>Low Calls</v>
      </c>
      <c r="AF32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98" t="str">
        <f>IF(tbl_Customers[[#This Row],[Churn_Risk_Score]]&gt;=10,"High Risk", IF(tbl_Customers[[#This Row],[Churn_Risk_Score]]&gt;=5,"Medium Risk","Low Risk"))</f>
        <v>Medium Risk</v>
      </c>
      <c r="AH3298">
        <f>tbl_Customers[[#This Row],[total_day_charge]] + tbl_Customers[[#This Row],[total_eve_charge]] + tbl_Customers[[#This Row],[total_night_charge]] + tbl_Customers[[#This Row],[total_intl_charge]]</f>
        <v>83.27</v>
      </c>
    </row>
    <row r="3299" spans="1:34"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t="str">
        <f>IF(tbl_Customers[[#This Row],[total_intl_charge]] &lt;= 3, "Low Charges", "High Charges")</f>
        <v>Low Charges</v>
      </c>
      <c r="Z3299" t="str">
        <f>IF(tbl_Customers[[#This Row],[total_eve_calls]]&lt;=80,"Low Calls",
IF(tbl_Customers[[#This Row],[total_eve_calls]]&lt;=120,"Medium Calls","High Calls"))</f>
        <v>Low Calls</v>
      </c>
      <c r="AA3299" t="str">
        <f>IF(tbl_Customers[[#This Row],[total_eve_charge]]&lt;=15,"Low Charges",
IF(tbl_Customers[[#This Row],[total_eve_charge]]&lt;=20,"Medium Charges","High Charges"))</f>
        <v>Medium Charges</v>
      </c>
      <c r="AB3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9" t="str">
        <f>IF(tbl_Customers[[#This Row],[number_vmail_messages]] = 0, "No Usage", IF(tbl_Customers[[#This Row],[number_vmail_messages]] &lt;= 20, "Low Usage", IF(tbl_Customers[[#This Row],[number_vmail_messages]] &lt;= 40, "Medium Usgae", "High Usage")))</f>
        <v>No Usage</v>
      </c>
      <c r="AD3299" t="str">
        <f>IF(tbl_Customers[[#This Row],[total_day_minutes]]&lt;=150,"Low Usage", IF(tbl_Customers[[#This Row],[total_day_minutes]]&lt;=200,"Medium Usage", IF(tbl_Customers[[#This Row],[total_day_minutes]]&lt;=250,"High Usage","Very High Usage")))</f>
        <v>Very High Usage</v>
      </c>
      <c r="AE3299" t="str">
        <f>IF(tbl_Customers[[#This Row],[total_intl_calls]]&lt;=5,"Low Calls", IF(tbl_Customers[[#This Row],[total_intl_calls]]&lt;=10, "Medium Calls", "High Calls"))</f>
        <v>Low Calls</v>
      </c>
      <c r="AF32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9" t="str">
        <f>IF(tbl_Customers[[#This Row],[Churn_Risk_Score]]&gt;=10,"High Risk", IF(tbl_Customers[[#This Row],[Churn_Risk_Score]]&gt;=5,"Medium Risk","Low Risk"))</f>
        <v>Medium Risk</v>
      </c>
      <c r="AH3299">
        <f>tbl_Customers[[#This Row],[total_day_charge]] + tbl_Customers[[#This Row],[total_eve_charge]] + tbl_Customers[[#This Row],[total_night_charge]] + tbl_Customers[[#This Row],[total_intl_charge]]</f>
        <v>80.22</v>
      </c>
    </row>
    <row r="3300" spans="1:34"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t="str">
        <f>IF(tbl_Customers[[#This Row],[total_intl_charge]] &lt;= 3, "Low Charges", "High Charges")</f>
        <v>High Charges</v>
      </c>
      <c r="Z3300" t="str">
        <f>IF(tbl_Customers[[#This Row],[total_eve_calls]]&lt;=80,"Low Calls",
IF(tbl_Customers[[#This Row],[total_eve_calls]]&lt;=120,"Medium Calls","High Calls"))</f>
        <v>High Calls</v>
      </c>
      <c r="AA3300" t="str">
        <f>IF(tbl_Customers[[#This Row],[total_eve_charge]]&lt;=15,"Low Charges",
IF(tbl_Customers[[#This Row],[total_eve_charge]]&lt;=20,"Medium Charges","High Charges"))</f>
        <v>Medium Charges</v>
      </c>
      <c r="AB3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0" t="str">
        <f>IF(tbl_Customers[[#This Row],[number_vmail_messages]] = 0, "No Usage", IF(tbl_Customers[[#This Row],[number_vmail_messages]] &lt;= 20, "Low Usage", IF(tbl_Customers[[#This Row],[number_vmail_messages]] &lt;= 40, "Medium Usgae", "High Usage")))</f>
        <v>No Usage</v>
      </c>
      <c r="AD3300" t="str">
        <f>IF(tbl_Customers[[#This Row],[total_day_minutes]]&lt;=150,"Low Usage", IF(tbl_Customers[[#This Row],[total_day_minutes]]&lt;=200,"Medium Usage", IF(tbl_Customers[[#This Row],[total_day_minutes]]&lt;=250,"High Usage","Very High Usage")))</f>
        <v>High Usage</v>
      </c>
      <c r="AE3300" t="str">
        <f>IF(tbl_Customers[[#This Row],[total_intl_calls]]&lt;=5,"Low Calls", IF(tbl_Customers[[#This Row],[total_intl_calls]]&lt;=10, "Medium Calls", "High Calls"))</f>
        <v>Low Calls</v>
      </c>
      <c r="AF33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0" t="str">
        <f>IF(tbl_Customers[[#This Row],[Churn_Risk_Score]]&gt;=10,"High Risk", IF(tbl_Customers[[#This Row],[Churn_Risk_Score]]&gt;=5,"Medium Risk","Low Risk"))</f>
        <v>Low Risk</v>
      </c>
      <c r="AH3300">
        <f>tbl_Customers[[#This Row],[total_day_charge]] + tbl_Customers[[#This Row],[total_eve_charge]] + tbl_Customers[[#This Row],[total_night_charge]] + tbl_Customers[[#This Row],[total_intl_charge]]</f>
        <v>64.86</v>
      </c>
    </row>
    <row r="3301" spans="1:34"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t="str">
        <f>IF(tbl_Customers[[#This Row],[total_intl_charge]] &lt;= 3, "Low Charges", "High Charges")</f>
        <v>Low Charges</v>
      </c>
      <c r="Z3301" t="str">
        <f>IF(tbl_Customers[[#This Row],[total_eve_calls]]&lt;=80,"Low Calls",
IF(tbl_Customers[[#This Row],[total_eve_calls]]&lt;=120,"Medium Calls","High Calls"))</f>
        <v>High Calls</v>
      </c>
      <c r="AA3301" t="str">
        <f>IF(tbl_Customers[[#This Row],[total_eve_charge]]&lt;=15,"Low Charges",
IF(tbl_Customers[[#This Row],[total_eve_charge]]&lt;=20,"Medium Charges","High Charges"))</f>
        <v>Low Charges</v>
      </c>
      <c r="AB3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1" t="str">
        <f>IF(tbl_Customers[[#This Row],[number_vmail_messages]] = 0, "No Usage", IF(tbl_Customers[[#This Row],[number_vmail_messages]] &lt;= 20, "Low Usage", IF(tbl_Customers[[#This Row],[number_vmail_messages]] &lt;= 40, "Medium Usgae", "High Usage")))</f>
        <v>No Usage</v>
      </c>
      <c r="AD3301" t="str">
        <f>IF(tbl_Customers[[#This Row],[total_day_minutes]]&lt;=150,"Low Usage", IF(tbl_Customers[[#This Row],[total_day_minutes]]&lt;=200,"Medium Usage", IF(tbl_Customers[[#This Row],[total_day_minutes]]&lt;=250,"High Usage","Very High Usage")))</f>
        <v>Low Usage</v>
      </c>
      <c r="AE3301" t="str">
        <f>IF(tbl_Customers[[#This Row],[total_intl_calls]]&lt;=5,"Low Calls", IF(tbl_Customers[[#This Row],[total_intl_calls]]&lt;=10, "Medium Calls", "High Calls"))</f>
        <v>Low Calls</v>
      </c>
      <c r="AF33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1" t="str">
        <f>IF(tbl_Customers[[#This Row],[Churn_Risk_Score]]&gt;=10,"High Risk", IF(tbl_Customers[[#This Row],[Churn_Risk_Score]]&gt;=5,"Medium Risk","Low Risk"))</f>
        <v>Low Risk</v>
      </c>
      <c r="AH3301">
        <f>tbl_Customers[[#This Row],[total_day_charge]] + tbl_Customers[[#This Row],[total_eve_charge]] + tbl_Customers[[#This Row],[total_night_charge]] + tbl_Customers[[#This Row],[total_intl_charge]]</f>
        <v>44.53</v>
      </c>
    </row>
    <row r="3302" spans="1:34"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t="str">
        <f>IF(tbl_Customers[[#This Row],[total_intl_charge]] &lt;= 3, "Low Charges", "High Charges")</f>
        <v>High Charges</v>
      </c>
      <c r="Z3302" t="str">
        <f>IF(tbl_Customers[[#This Row],[total_eve_calls]]&lt;=80,"Low Calls",
IF(tbl_Customers[[#This Row],[total_eve_calls]]&lt;=120,"Medium Calls","High Calls"))</f>
        <v>Medium Calls</v>
      </c>
      <c r="AA3302" t="str">
        <f>IF(tbl_Customers[[#This Row],[total_eve_charge]]&lt;=15,"Low Charges",
IF(tbl_Customers[[#This Row],[total_eve_charge]]&lt;=20,"Medium Charges","High Charges"))</f>
        <v>Medium Charges</v>
      </c>
      <c r="AB3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2" t="str">
        <f>IF(tbl_Customers[[#This Row],[number_vmail_messages]] = 0, "No Usage", IF(tbl_Customers[[#This Row],[number_vmail_messages]] &lt;= 20, "Low Usage", IF(tbl_Customers[[#This Row],[number_vmail_messages]] &lt;= 40, "Medium Usgae", "High Usage")))</f>
        <v>No Usage</v>
      </c>
      <c r="AD3302" t="str">
        <f>IF(tbl_Customers[[#This Row],[total_day_minutes]]&lt;=150,"Low Usage", IF(tbl_Customers[[#This Row],[total_day_minutes]]&lt;=200,"Medium Usage", IF(tbl_Customers[[#This Row],[total_day_minutes]]&lt;=250,"High Usage","Very High Usage")))</f>
        <v>Medium Usage</v>
      </c>
      <c r="AE3302" t="str">
        <f>IF(tbl_Customers[[#This Row],[total_intl_calls]]&lt;=5,"Low Calls", IF(tbl_Customers[[#This Row],[total_intl_calls]]&lt;=10, "Medium Calls", "High Calls"))</f>
        <v>Medium Calls</v>
      </c>
      <c r="AF33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2" t="str">
        <f>IF(tbl_Customers[[#This Row],[Churn_Risk_Score]]&gt;=10,"High Risk", IF(tbl_Customers[[#This Row],[Churn_Risk_Score]]&gt;=5,"Medium Risk","Low Risk"))</f>
        <v>Low Risk</v>
      </c>
      <c r="AH3302">
        <f>tbl_Customers[[#This Row],[total_day_charge]] + tbl_Customers[[#This Row],[total_eve_charge]] + tbl_Customers[[#This Row],[total_night_charge]] + tbl_Customers[[#This Row],[total_intl_charge]]</f>
        <v>66.94</v>
      </c>
    </row>
    <row r="3303" spans="1:34"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t="str">
        <f>IF(tbl_Customers[[#This Row],[total_intl_charge]] &lt;= 3, "Low Charges", "High Charges")</f>
        <v>High Charges</v>
      </c>
      <c r="Z3303" t="str">
        <f>IF(tbl_Customers[[#This Row],[total_eve_calls]]&lt;=80,"Low Calls",
IF(tbl_Customers[[#This Row],[total_eve_calls]]&lt;=120,"Medium Calls","High Calls"))</f>
        <v>Medium Calls</v>
      </c>
      <c r="AA3303" t="str">
        <f>IF(tbl_Customers[[#This Row],[total_eve_charge]]&lt;=15,"Low Charges",
IF(tbl_Customers[[#This Row],[total_eve_charge]]&lt;=20,"Medium Charges","High Charges"))</f>
        <v>Low Charges</v>
      </c>
      <c r="AB3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3" t="str">
        <f>IF(tbl_Customers[[#This Row],[number_vmail_messages]] = 0, "No Usage", IF(tbl_Customers[[#This Row],[number_vmail_messages]] &lt;= 20, "Low Usage", IF(tbl_Customers[[#This Row],[number_vmail_messages]] &lt;= 40, "Medium Usgae", "High Usage")))</f>
        <v>No Usage</v>
      </c>
      <c r="AD3303" t="str">
        <f>IF(tbl_Customers[[#This Row],[total_day_minutes]]&lt;=150,"Low Usage", IF(tbl_Customers[[#This Row],[total_day_minutes]]&lt;=200,"Medium Usage", IF(tbl_Customers[[#This Row],[total_day_minutes]]&lt;=250,"High Usage","Very High Usage")))</f>
        <v>Medium Usage</v>
      </c>
      <c r="AE3303" t="str">
        <f>IF(tbl_Customers[[#This Row],[total_intl_calls]]&lt;=5,"Low Calls", IF(tbl_Customers[[#This Row],[total_intl_calls]]&lt;=10, "Medium Calls", "High Calls"))</f>
        <v>Low Calls</v>
      </c>
      <c r="AF33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3" t="str">
        <f>IF(tbl_Customers[[#This Row],[Churn_Risk_Score]]&gt;=10,"High Risk", IF(tbl_Customers[[#This Row],[Churn_Risk_Score]]&gt;=5,"Medium Risk","Low Risk"))</f>
        <v>Low Risk</v>
      </c>
      <c r="AH3303">
        <f>tbl_Customers[[#This Row],[total_day_charge]] + tbl_Customers[[#This Row],[total_eve_charge]] + tbl_Customers[[#This Row],[total_night_charge]] + tbl_Customers[[#This Row],[total_intl_charge]]</f>
        <v>61.03</v>
      </c>
    </row>
    <row r="3304" spans="1:34"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t="str">
        <f>IF(tbl_Customers[[#This Row],[total_intl_charge]] &lt;= 3, "Low Charges", "High Charges")</f>
        <v>High Charges</v>
      </c>
      <c r="Z3304" t="str">
        <f>IF(tbl_Customers[[#This Row],[total_eve_calls]]&lt;=80,"Low Calls",
IF(tbl_Customers[[#This Row],[total_eve_calls]]&lt;=120,"Medium Calls","High Calls"))</f>
        <v>Low Calls</v>
      </c>
      <c r="AA3304" t="str">
        <f>IF(tbl_Customers[[#This Row],[total_eve_charge]]&lt;=15,"Low Charges",
IF(tbl_Customers[[#This Row],[total_eve_charge]]&lt;=20,"Medium Charges","High Charges"))</f>
        <v>Low Charges</v>
      </c>
      <c r="AB3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4" t="str">
        <f>IF(tbl_Customers[[#This Row],[number_vmail_messages]] = 0, "No Usage", IF(tbl_Customers[[#This Row],[number_vmail_messages]] &lt;= 20, "Low Usage", IF(tbl_Customers[[#This Row],[number_vmail_messages]] &lt;= 40, "Medium Usgae", "High Usage")))</f>
        <v>Medium Usgae</v>
      </c>
      <c r="AD3304" t="str">
        <f>IF(tbl_Customers[[#This Row],[total_day_minutes]]&lt;=150,"Low Usage", IF(tbl_Customers[[#This Row],[total_day_minutes]]&lt;=200,"Medium Usage", IF(tbl_Customers[[#This Row],[total_day_minutes]]&lt;=250,"High Usage","Very High Usage")))</f>
        <v>Medium Usage</v>
      </c>
      <c r="AE3304" t="str">
        <f>IF(tbl_Customers[[#This Row],[total_intl_calls]]&lt;=5,"Low Calls", IF(tbl_Customers[[#This Row],[total_intl_calls]]&lt;=10, "Medium Calls", "High Calls"))</f>
        <v>Low Calls</v>
      </c>
      <c r="AF33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4" t="str">
        <f>IF(tbl_Customers[[#This Row],[Churn_Risk_Score]]&gt;=10,"High Risk", IF(tbl_Customers[[#This Row],[Churn_Risk_Score]]&gt;=5,"Medium Risk","Low Risk"))</f>
        <v>Low Risk</v>
      </c>
      <c r="AH3304">
        <f>tbl_Customers[[#This Row],[total_day_charge]] + tbl_Customers[[#This Row],[total_eve_charge]] + tbl_Customers[[#This Row],[total_night_charge]] + tbl_Customers[[#This Row],[total_intl_charge]]</f>
        <v>57.959999999999994</v>
      </c>
    </row>
    <row r="3305" spans="1:34"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t="str">
        <f>IF(tbl_Customers[[#This Row],[total_intl_charge]] &lt;= 3, "Low Charges", "High Charges")</f>
        <v>Low Charges</v>
      </c>
      <c r="Z3305" t="str">
        <f>IF(tbl_Customers[[#This Row],[total_eve_calls]]&lt;=80,"Low Calls",
IF(tbl_Customers[[#This Row],[total_eve_calls]]&lt;=120,"Medium Calls","High Calls"))</f>
        <v>Medium Calls</v>
      </c>
      <c r="AA3305" t="str">
        <f>IF(tbl_Customers[[#This Row],[total_eve_charge]]&lt;=15,"Low Charges",
IF(tbl_Customers[[#This Row],[total_eve_charge]]&lt;=20,"Medium Charges","High Charges"))</f>
        <v>High Charges</v>
      </c>
      <c r="AB3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5" t="str">
        <f>IF(tbl_Customers[[#This Row],[number_vmail_messages]] = 0, "No Usage", IF(tbl_Customers[[#This Row],[number_vmail_messages]] &lt;= 20, "Low Usage", IF(tbl_Customers[[#This Row],[number_vmail_messages]] &lt;= 40, "Medium Usgae", "High Usage")))</f>
        <v>No Usage</v>
      </c>
      <c r="AD3305" t="str">
        <f>IF(tbl_Customers[[#This Row],[total_day_minutes]]&lt;=150,"Low Usage", IF(tbl_Customers[[#This Row],[total_day_minutes]]&lt;=200,"Medium Usage", IF(tbl_Customers[[#This Row],[total_day_minutes]]&lt;=250,"High Usage","Very High Usage")))</f>
        <v>High Usage</v>
      </c>
      <c r="AE3305" t="str">
        <f>IF(tbl_Customers[[#This Row],[total_intl_calls]]&lt;=5,"Low Calls", IF(tbl_Customers[[#This Row],[total_intl_calls]]&lt;=10, "Medium Calls", "High Calls"))</f>
        <v>Medium Calls</v>
      </c>
      <c r="AF33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5" t="str">
        <f>IF(tbl_Customers[[#This Row],[Churn_Risk_Score]]&gt;=10,"High Risk", IF(tbl_Customers[[#This Row],[Churn_Risk_Score]]&gt;=5,"Medium Risk","Low Risk"))</f>
        <v>Low Risk</v>
      </c>
      <c r="AH3305">
        <f>tbl_Customers[[#This Row],[total_day_charge]] + tbl_Customers[[#This Row],[total_eve_charge]] + tbl_Customers[[#This Row],[total_night_charge]] + tbl_Customers[[#This Row],[total_intl_charge]]</f>
        <v>71.94</v>
      </c>
    </row>
    <row r="3306" spans="1:34"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t="str">
        <f>IF(tbl_Customers[[#This Row],[total_intl_charge]] &lt;= 3, "Low Charges", "High Charges")</f>
        <v>Low Charges</v>
      </c>
      <c r="Z3306" t="str">
        <f>IF(tbl_Customers[[#This Row],[total_eve_calls]]&lt;=80,"Low Calls",
IF(tbl_Customers[[#This Row],[total_eve_calls]]&lt;=120,"Medium Calls","High Calls"))</f>
        <v>Medium Calls</v>
      </c>
      <c r="AA3306" t="str">
        <f>IF(tbl_Customers[[#This Row],[total_eve_charge]]&lt;=15,"Low Charges",
IF(tbl_Customers[[#This Row],[total_eve_charge]]&lt;=20,"Medium Charges","High Charges"))</f>
        <v>Medium Charges</v>
      </c>
      <c r="AB3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6" t="str">
        <f>IF(tbl_Customers[[#This Row],[number_vmail_messages]] = 0, "No Usage", IF(tbl_Customers[[#This Row],[number_vmail_messages]] &lt;= 20, "Low Usage", IF(tbl_Customers[[#This Row],[number_vmail_messages]] &lt;= 40, "Medium Usgae", "High Usage")))</f>
        <v>Medium Usgae</v>
      </c>
      <c r="AD3306" t="str">
        <f>IF(tbl_Customers[[#This Row],[total_day_minutes]]&lt;=150,"Low Usage", IF(tbl_Customers[[#This Row],[total_day_minutes]]&lt;=200,"Medium Usage", IF(tbl_Customers[[#This Row],[total_day_minutes]]&lt;=250,"High Usage","Very High Usage")))</f>
        <v>High Usage</v>
      </c>
      <c r="AE3306" t="str">
        <f>IF(tbl_Customers[[#This Row],[total_intl_calls]]&lt;=5,"Low Calls", IF(tbl_Customers[[#This Row],[total_intl_calls]]&lt;=10, "Medium Calls", "High Calls"))</f>
        <v>Low Calls</v>
      </c>
      <c r="AF33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6" t="str">
        <f>IF(tbl_Customers[[#This Row],[Churn_Risk_Score]]&gt;=10,"High Risk", IF(tbl_Customers[[#This Row],[Churn_Risk_Score]]&gt;=5,"Medium Risk","Low Risk"))</f>
        <v>Low Risk</v>
      </c>
      <c r="AH3306">
        <f>tbl_Customers[[#This Row],[total_day_charge]] + tbl_Customers[[#This Row],[total_eve_charge]] + tbl_Customers[[#This Row],[total_night_charge]] + tbl_Customers[[#This Row],[total_intl_charge]]</f>
        <v>69.16</v>
      </c>
    </row>
    <row r="3307" spans="1:34"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t="str">
        <f>IF(tbl_Customers[[#This Row],[total_intl_charge]] &lt;= 3, "Low Charges", "High Charges")</f>
        <v>Low Charges</v>
      </c>
      <c r="Z3307" t="str">
        <f>IF(tbl_Customers[[#This Row],[total_eve_calls]]&lt;=80,"Low Calls",
IF(tbl_Customers[[#This Row],[total_eve_calls]]&lt;=120,"Medium Calls","High Calls"))</f>
        <v>Medium Calls</v>
      </c>
      <c r="AA3307" t="str">
        <f>IF(tbl_Customers[[#This Row],[total_eve_charge]]&lt;=15,"Low Charges",
IF(tbl_Customers[[#This Row],[total_eve_charge]]&lt;=20,"Medium Charges","High Charges"))</f>
        <v>Medium Charges</v>
      </c>
      <c r="AB3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7" t="str">
        <f>IF(tbl_Customers[[#This Row],[number_vmail_messages]] = 0, "No Usage", IF(tbl_Customers[[#This Row],[number_vmail_messages]] &lt;= 20, "Low Usage", IF(tbl_Customers[[#This Row],[number_vmail_messages]] &lt;= 40, "Medium Usgae", "High Usage")))</f>
        <v>High Usage</v>
      </c>
      <c r="AD3307" t="str">
        <f>IF(tbl_Customers[[#This Row],[total_day_minutes]]&lt;=150,"Low Usage", IF(tbl_Customers[[#This Row],[total_day_minutes]]&lt;=200,"Medium Usage", IF(tbl_Customers[[#This Row],[total_day_minutes]]&lt;=250,"High Usage","Very High Usage")))</f>
        <v>Medium Usage</v>
      </c>
      <c r="AE3307" t="str">
        <f>IF(tbl_Customers[[#This Row],[total_intl_calls]]&lt;=5,"Low Calls", IF(tbl_Customers[[#This Row],[total_intl_calls]]&lt;=10, "Medium Calls", "High Calls"))</f>
        <v>Low Calls</v>
      </c>
      <c r="AF33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07" t="str">
        <f>IF(tbl_Customers[[#This Row],[Churn_Risk_Score]]&gt;=10,"High Risk", IF(tbl_Customers[[#This Row],[Churn_Risk_Score]]&gt;=5,"Medium Risk","Low Risk"))</f>
        <v>Low Risk</v>
      </c>
      <c r="AH3307">
        <f>tbl_Customers[[#This Row],[total_day_charge]] + tbl_Customers[[#This Row],[total_eve_charge]] + tbl_Customers[[#This Row],[total_night_charge]] + tbl_Customers[[#This Row],[total_intl_charge]]</f>
        <v>55.88</v>
      </c>
    </row>
    <row r="3308" spans="1:34"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t="str">
        <f>IF(tbl_Customers[[#This Row],[total_intl_charge]] &lt;= 3, "Low Charges", "High Charges")</f>
        <v>Low Charges</v>
      </c>
      <c r="Z3308" t="str">
        <f>IF(tbl_Customers[[#This Row],[total_eve_calls]]&lt;=80,"Low Calls",
IF(tbl_Customers[[#This Row],[total_eve_calls]]&lt;=120,"Medium Calls","High Calls"))</f>
        <v>Medium Calls</v>
      </c>
      <c r="AA3308" t="str">
        <f>IF(tbl_Customers[[#This Row],[total_eve_charge]]&lt;=15,"Low Charges",
IF(tbl_Customers[[#This Row],[total_eve_charge]]&lt;=20,"Medium Charges","High Charges"))</f>
        <v>Medium Charges</v>
      </c>
      <c r="AB3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8" t="str">
        <f>IF(tbl_Customers[[#This Row],[number_vmail_messages]] = 0, "No Usage", IF(tbl_Customers[[#This Row],[number_vmail_messages]] &lt;= 20, "Low Usage", IF(tbl_Customers[[#This Row],[number_vmail_messages]] &lt;= 40, "Medium Usgae", "High Usage")))</f>
        <v>No Usage</v>
      </c>
      <c r="AD3308" t="str">
        <f>IF(tbl_Customers[[#This Row],[total_day_minutes]]&lt;=150,"Low Usage", IF(tbl_Customers[[#This Row],[total_day_minutes]]&lt;=200,"Medium Usage", IF(tbl_Customers[[#This Row],[total_day_minutes]]&lt;=250,"High Usage","Very High Usage")))</f>
        <v>High Usage</v>
      </c>
      <c r="AE3308" t="str">
        <f>IF(tbl_Customers[[#This Row],[total_intl_calls]]&lt;=5,"Low Calls", IF(tbl_Customers[[#This Row],[total_intl_calls]]&lt;=10, "Medium Calls", "High Calls"))</f>
        <v>Medium Calls</v>
      </c>
      <c r="AF33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8" t="str">
        <f>IF(tbl_Customers[[#This Row],[Churn_Risk_Score]]&gt;=10,"High Risk", IF(tbl_Customers[[#This Row],[Churn_Risk_Score]]&gt;=5,"Medium Risk","Low Risk"))</f>
        <v>Low Risk</v>
      </c>
      <c r="AH3308">
        <f>tbl_Customers[[#This Row],[total_day_charge]] + tbl_Customers[[#This Row],[total_eve_charge]] + tbl_Customers[[#This Row],[total_night_charge]] + tbl_Customers[[#This Row],[total_intl_charge]]</f>
        <v>62.929999999999993</v>
      </c>
    </row>
    <row r="3309" spans="1:34"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t="str">
        <f>IF(tbl_Customers[[#This Row],[total_intl_charge]] &lt;= 3, "Low Charges", "High Charges")</f>
        <v>High Charges</v>
      </c>
      <c r="Z3309" t="str">
        <f>IF(tbl_Customers[[#This Row],[total_eve_calls]]&lt;=80,"Low Calls",
IF(tbl_Customers[[#This Row],[total_eve_calls]]&lt;=120,"Medium Calls","High Calls"))</f>
        <v>Medium Calls</v>
      </c>
      <c r="AA3309" t="str">
        <f>IF(tbl_Customers[[#This Row],[total_eve_charge]]&lt;=15,"Low Charges",
IF(tbl_Customers[[#This Row],[total_eve_charge]]&lt;=20,"Medium Charges","High Charges"))</f>
        <v>Low Charges</v>
      </c>
      <c r="AB3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9" t="str">
        <f>IF(tbl_Customers[[#This Row],[number_vmail_messages]] = 0, "No Usage", IF(tbl_Customers[[#This Row],[number_vmail_messages]] &lt;= 20, "Low Usage", IF(tbl_Customers[[#This Row],[number_vmail_messages]] &lt;= 40, "Medium Usgae", "High Usage")))</f>
        <v>No Usage</v>
      </c>
      <c r="AD3309" t="str">
        <f>IF(tbl_Customers[[#This Row],[total_day_minutes]]&lt;=150,"Low Usage", IF(tbl_Customers[[#This Row],[total_day_minutes]]&lt;=200,"Medium Usage", IF(tbl_Customers[[#This Row],[total_day_minutes]]&lt;=250,"High Usage","Very High Usage")))</f>
        <v>High Usage</v>
      </c>
      <c r="AE3309" t="str">
        <f>IF(tbl_Customers[[#This Row],[total_intl_calls]]&lt;=5,"Low Calls", IF(tbl_Customers[[#This Row],[total_intl_calls]]&lt;=10, "Medium Calls", "High Calls"))</f>
        <v>Low Calls</v>
      </c>
      <c r="AF33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9" t="str">
        <f>IF(tbl_Customers[[#This Row],[Churn_Risk_Score]]&gt;=10,"High Risk", IF(tbl_Customers[[#This Row],[Churn_Risk_Score]]&gt;=5,"Medium Risk","Low Risk"))</f>
        <v>Low Risk</v>
      </c>
      <c r="AH3309">
        <f>tbl_Customers[[#This Row],[total_day_charge]] + tbl_Customers[[#This Row],[total_eve_charge]] + tbl_Customers[[#This Row],[total_night_charge]] + tbl_Customers[[#This Row],[total_intl_charge]]</f>
        <v>59.5</v>
      </c>
    </row>
    <row r="3310" spans="1:34"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t="str">
        <f>IF(tbl_Customers[[#This Row],[total_intl_charge]] &lt;= 3, "Low Charges", "High Charges")</f>
        <v>Low Charges</v>
      </c>
      <c r="Z3310" t="str">
        <f>IF(tbl_Customers[[#This Row],[total_eve_calls]]&lt;=80,"Low Calls",
IF(tbl_Customers[[#This Row],[total_eve_calls]]&lt;=120,"Medium Calls","High Calls"))</f>
        <v>High Calls</v>
      </c>
      <c r="AA3310" t="str">
        <f>IF(tbl_Customers[[#This Row],[total_eve_charge]]&lt;=15,"Low Charges",
IF(tbl_Customers[[#This Row],[total_eve_charge]]&lt;=20,"Medium Charges","High Charges"))</f>
        <v>Medium Charges</v>
      </c>
      <c r="AB3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0" t="str">
        <f>IF(tbl_Customers[[#This Row],[number_vmail_messages]] = 0, "No Usage", IF(tbl_Customers[[#This Row],[number_vmail_messages]] &lt;= 20, "Low Usage", IF(tbl_Customers[[#This Row],[number_vmail_messages]] &lt;= 40, "Medium Usgae", "High Usage")))</f>
        <v>Low Usage</v>
      </c>
      <c r="AD3310" t="str">
        <f>IF(tbl_Customers[[#This Row],[total_day_minutes]]&lt;=150,"Low Usage", IF(tbl_Customers[[#This Row],[total_day_minutes]]&lt;=200,"Medium Usage", IF(tbl_Customers[[#This Row],[total_day_minutes]]&lt;=250,"High Usage","Very High Usage")))</f>
        <v>Medium Usage</v>
      </c>
      <c r="AE3310" t="str">
        <f>IF(tbl_Customers[[#This Row],[total_intl_calls]]&lt;=5,"Low Calls", IF(tbl_Customers[[#This Row],[total_intl_calls]]&lt;=10, "Medium Calls", "High Calls"))</f>
        <v>Low Calls</v>
      </c>
      <c r="AF33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0" t="str">
        <f>IF(tbl_Customers[[#This Row],[Churn_Risk_Score]]&gt;=10,"High Risk", IF(tbl_Customers[[#This Row],[Churn_Risk_Score]]&gt;=5,"Medium Risk","Low Risk"))</f>
        <v>Low Risk</v>
      </c>
      <c r="AH3310">
        <f>tbl_Customers[[#This Row],[total_day_charge]] + tbl_Customers[[#This Row],[total_eve_charge]] + tbl_Customers[[#This Row],[total_night_charge]] + tbl_Customers[[#This Row],[total_intl_charge]]</f>
        <v>57.91</v>
      </c>
    </row>
    <row r="3311" spans="1:34"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t="str">
        <f>IF(tbl_Customers[[#This Row],[total_intl_charge]] &lt;= 3, "Low Charges", "High Charges")</f>
        <v>High Charges</v>
      </c>
      <c r="Z3311" t="str">
        <f>IF(tbl_Customers[[#This Row],[total_eve_calls]]&lt;=80,"Low Calls",
IF(tbl_Customers[[#This Row],[total_eve_calls]]&lt;=120,"Medium Calls","High Calls"))</f>
        <v>Low Calls</v>
      </c>
      <c r="AA3311" t="str">
        <f>IF(tbl_Customers[[#This Row],[total_eve_charge]]&lt;=15,"Low Charges",
IF(tbl_Customers[[#This Row],[total_eve_charge]]&lt;=20,"Medium Charges","High Charges"))</f>
        <v>Low Charges</v>
      </c>
      <c r="AB3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1" t="str">
        <f>IF(tbl_Customers[[#This Row],[number_vmail_messages]] = 0, "No Usage", IF(tbl_Customers[[#This Row],[number_vmail_messages]] &lt;= 20, "Low Usage", IF(tbl_Customers[[#This Row],[number_vmail_messages]] &lt;= 40, "Medium Usgae", "High Usage")))</f>
        <v>No Usage</v>
      </c>
      <c r="AD3311" t="str">
        <f>IF(tbl_Customers[[#This Row],[total_day_minutes]]&lt;=150,"Low Usage", IF(tbl_Customers[[#This Row],[total_day_minutes]]&lt;=200,"Medium Usage", IF(tbl_Customers[[#This Row],[total_day_minutes]]&lt;=250,"High Usage","Very High Usage")))</f>
        <v>High Usage</v>
      </c>
      <c r="AE3311" t="str">
        <f>IF(tbl_Customers[[#This Row],[total_intl_calls]]&lt;=5,"Low Calls", IF(tbl_Customers[[#This Row],[total_intl_calls]]&lt;=10, "Medium Calls", "High Calls"))</f>
        <v>Low Calls</v>
      </c>
      <c r="AF33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1" t="str">
        <f>IF(tbl_Customers[[#This Row],[Churn_Risk_Score]]&gt;=10,"High Risk", IF(tbl_Customers[[#This Row],[Churn_Risk_Score]]&gt;=5,"Medium Risk","Low Risk"))</f>
        <v>Low Risk</v>
      </c>
      <c r="AH3311">
        <f>tbl_Customers[[#This Row],[total_day_charge]] + tbl_Customers[[#This Row],[total_eve_charge]] + tbl_Customers[[#This Row],[total_night_charge]] + tbl_Customers[[#This Row],[total_intl_charge]]</f>
        <v>56.160000000000004</v>
      </c>
    </row>
    <row r="3312" spans="1:34"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t="str">
        <f>IF(tbl_Customers[[#This Row],[total_intl_charge]] &lt;= 3, "Low Charges", "High Charges")</f>
        <v>Low Charges</v>
      </c>
      <c r="Z3312" t="str">
        <f>IF(tbl_Customers[[#This Row],[total_eve_calls]]&lt;=80,"Low Calls",
IF(tbl_Customers[[#This Row],[total_eve_calls]]&lt;=120,"Medium Calls","High Calls"))</f>
        <v>Medium Calls</v>
      </c>
      <c r="AA3312" t="str">
        <f>IF(tbl_Customers[[#This Row],[total_eve_charge]]&lt;=15,"Low Charges",
IF(tbl_Customers[[#This Row],[total_eve_charge]]&lt;=20,"Medium Charges","High Charges"))</f>
        <v>Low Charges</v>
      </c>
      <c r="AB3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2" t="str">
        <f>IF(tbl_Customers[[#This Row],[number_vmail_messages]] = 0, "No Usage", IF(tbl_Customers[[#This Row],[number_vmail_messages]] &lt;= 20, "Low Usage", IF(tbl_Customers[[#This Row],[number_vmail_messages]] &lt;= 40, "Medium Usgae", "High Usage")))</f>
        <v>No Usage</v>
      </c>
      <c r="AD3312" t="str">
        <f>IF(tbl_Customers[[#This Row],[total_day_minutes]]&lt;=150,"Low Usage", IF(tbl_Customers[[#This Row],[total_day_minutes]]&lt;=200,"Medium Usage", IF(tbl_Customers[[#This Row],[total_day_minutes]]&lt;=250,"High Usage","Very High Usage")))</f>
        <v>High Usage</v>
      </c>
      <c r="AE3312" t="str">
        <f>IF(tbl_Customers[[#This Row],[total_intl_calls]]&lt;=5,"Low Calls", IF(tbl_Customers[[#This Row],[total_intl_calls]]&lt;=10, "Medium Calls", "High Calls"))</f>
        <v>Low Calls</v>
      </c>
      <c r="AF33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2" t="str">
        <f>IF(tbl_Customers[[#This Row],[Churn_Risk_Score]]&gt;=10,"High Risk", IF(tbl_Customers[[#This Row],[Churn_Risk_Score]]&gt;=5,"Medium Risk","Low Risk"))</f>
        <v>Low Risk</v>
      </c>
      <c r="AH3312">
        <f>tbl_Customers[[#This Row],[total_day_charge]] + tbl_Customers[[#This Row],[total_eve_charge]] + tbl_Customers[[#This Row],[total_night_charge]] + tbl_Customers[[#This Row],[total_intl_charge]]</f>
        <v>65.900000000000006</v>
      </c>
    </row>
    <row r="3313" spans="1:34"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t="str">
        <f>IF(tbl_Customers[[#This Row],[total_intl_charge]] &lt;= 3, "Low Charges", "High Charges")</f>
        <v>High Charges</v>
      </c>
      <c r="Z3313" t="str">
        <f>IF(tbl_Customers[[#This Row],[total_eve_calls]]&lt;=80,"Low Calls",
IF(tbl_Customers[[#This Row],[total_eve_calls]]&lt;=120,"Medium Calls","High Calls"))</f>
        <v>Medium Calls</v>
      </c>
      <c r="AA3313" t="str">
        <f>IF(tbl_Customers[[#This Row],[total_eve_charge]]&lt;=15,"Low Charges",
IF(tbl_Customers[[#This Row],[total_eve_charge]]&lt;=20,"Medium Charges","High Charges"))</f>
        <v>Medium Charges</v>
      </c>
      <c r="AB3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3" t="str">
        <f>IF(tbl_Customers[[#This Row],[number_vmail_messages]] = 0, "No Usage", IF(tbl_Customers[[#This Row],[number_vmail_messages]] &lt;= 20, "Low Usage", IF(tbl_Customers[[#This Row],[number_vmail_messages]] &lt;= 40, "Medium Usgae", "High Usage")))</f>
        <v>No Usage</v>
      </c>
      <c r="AD3313" t="str">
        <f>IF(tbl_Customers[[#This Row],[total_day_minutes]]&lt;=150,"Low Usage", IF(tbl_Customers[[#This Row],[total_day_minutes]]&lt;=200,"Medium Usage", IF(tbl_Customers[[#This Row],[total_day_minutes]]&lt;=250,"High Usage","Very High Usage")))</f>
        <v>Medium Usage</v>
      </c>
      <c r="AE3313" t="str">
        <f>IF(tbl_Customers[[#This Row],[total_intl_calls]]&lt;=5,"Low Calls", IF(tbl_Customers[[#This Row],[total_intl_calls]]&lt;=10, "Medium Calls", "High Calls"))</f>
        <v>Low Calls</v>
      </c>
      <c r="AF33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3" t="str">
        <f>IF(tbl_Customers[[#This Row],[Churn_Risk_Score]]&gt;=10,"High Risk", IF(tbl_Customers[[#This Row],[Churn_Risk_Score]]&gt;=5,"Medium Risk","Low Risk"))</f>
        <v>Medium Risk</v>
      </c>
      <c r="AH3313">
        <f>tbl_Customers[[#This Row],[total_day_charge]] + tbl_Customers[[#This Row],[total_eve_charge]] + tbl_Customers[[#This Row],[total_night_charge]] + tbl_Customers[[#This Row],[total_intl_charge]]</f>
        <v>66.3</v>
      </c>
    </row>
    <row r="3314" spans="1:34"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t="str">
        <f>IF(tbl_Customers[[#This Row],[total_intl_charge]] &lt;= 3, "Low Charges", "High Charges")</f>
        <v>Low Charges</v>
      </c>
      <c r="Z3314" t="str">
        <f>IF(tbl_Customers[[#This Row],[total_eve_calls]]&lt;=80,"Low Calls",
IF(tbl_Customers[[#This Row],[total_eve_calls]]&lt;=120,"Medium Calls","High Calls"))</f>
        <v>Medium Calls</v>
      </c>
      <c r="AA3314" t="str">
        <f>IF(tbl_Customers[[#This Row],[total_eve_charge]]&lt;=15,"Low Charges",
IF(tbl_Customers[[#This Row],[total_eve_charge]]&lt;=20,"Medium Charges","High Charges"))</f>
        <v>High Charges</v>
      </c>
      <c r="AB3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4" t="str">
        <f>IF(tbl_Customers[[#This Row],[number_vmail_messages]] = 0, "No Usage", IF(tbl_Customers[[#This Row],[number_vmail_messages]] &lt;= 20, "Low Usage", IF(tbl_Customers[[#This Row],[number_vmail_messages]] &lt;= 40, "Medium Usgae", "High Usage")))</f>
        <v>Medium Usgae</v>
      </c>
      <c r="AD3314" t="str">
        <f>IF(tbl_Customers[[#This Row],[total_day_minutes]]&lt;=150,"Low Usage", IF(tbl_Customers[[#This Row],[total_day_minutes]]&lt;=200,"Medium Usage", IF(tbl_Customers[[#This Row],[total_day_minutes]]&lt;=250,"High Usage","Very High Usage")))</f>
        <v>Low Usage</v>
      </c>
      <c r="AE3314" t="str">
        <f>IF(tbl_Customers[[#This Row],[total_intl_calls]]&lt;=5,"Low Calls", IF(tbl_Customers[[#This Row],[total_intl_calls]]&lt;=10, "Medium Calls", "High Calls"))</f>
        <v>Medium Calls</v>
      </c>
      <c r="AF33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4" t="str">
        <f>IF(tbl_Customers[[#This Row],[Churn_Risk_Score]]&gt;=10,"High Risk", IF(tbl_Customers[[#This Row],[Churn_Risk_Score]]&gt;=5,"Medium Risk","Low Risk"))</f>
        <v>Low Risk</v>
      </c>
      <c r="AH3314">
        <f>tbl_Customers[[#This Row],[total_day_charge]] + tbl_Customers[[#This Row],[total_eve_charge]] + tbl_Customers[[#This Row],[total_night_charge]] + tbl_Customers[[#This Row],[total_intl_charge]]</f>
        <v>59.09</v>
      </c>
    </row>
    <row r="3315" spans="1:34"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t="str">
        <f>IF(tbl_Customers[[#This Row],[total_intl_charge]] &lt;= 3, "Low Charges", "High Charges")</f>
        <v>High Charges</v>
      </c>
      <c r="Z3315" t="str">
        <f>IF(tbl_Customers[[#This Row],[total_eve_calls]]&lt;=80,"Low Calls",
IF(tbl_Customers[[#This Row],[total_eve_calls]]&lt;=120,"Medium Calls","High Calls"))</f>
        <v>High Calls</v>
      </c>
      <c r="AA3315" t="str">
        <f>IF(tbl_Customers[[#This Row],[total_eve_charge]]&lt;=15,"Low Charges",
IF(tbl_Customers[[#This Row],[total_eve_charge]]&lt;=20,"Medium Charges","High Charges"))</f>
        <v>High Charges</v>
      </c>
      <c r="AB3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5" t="str">
        <f>IF(tbl_Customers[[#This Row],[number_vmail_messages]] = 0, "No Usage", IF(tbl_Customers[[#This Row],[number_vmail_messages]] &lt;= 20, "Low Usage", IF(tbl_Customers[[#This Row],[number_vmail_messages]] &lt;= 40, "Medium Usgae", "High Usage")))</f>
        <v>Medium Usgae</v>
      </c>
      <c r="AD3315" t="str">
        <f>IF(tbl_Customers[[#This Row],[total_day_minutes]]&lt;=150,"Low Usage", IF(tbl_Customers[[#This Row],[total_day_minutes]]&lt;=200,"Medium Usage", IF(tbl_Customers[[#This Row],[total_day_minutes]]&lt;=250,"High Usage","Very High Usage")))</f>
        <v>High Usage</v>
      </c>
      <c r="AE3315" t="str">
        <f>IF(tbl_Customers[[#This Row],[total_intl_calls]]&lt;=5,"Low Calls", IF(tbl_Customers[[#This Row],[total_intl_calls]]&lt;=10, "Medium Calls", "High Calls"))</f>
        <v>Low Calls</v>
      </c>
      <c r="AF33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5" t="str">
        <f>IF(tbl_Customers[[#This Row],[Churn_Risk_Score]]&gt;=10,"High Risk", IF(tbl_Customers[[#This Row],[Churn_Risk_Score]]&gt;=5,"Medium Risk","Low Risk"))</f>
        <v>Medium Risk</v>
      </c>
      <c r="AH3315">
        <f>tbl_Customers[[#This Row],[total_day_charge]] + tbl_Customers[[#This Row],[total_eve_charge]] + tbl_Customers[[#This Row],[total_night_charge]] + tbl_Customers[[#This Row],[total_intl_charge]]</f>
        <v>74.760000000000005</v>
      </c>
    </row>
    <row r="3316" spans="1:34"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t="str">
        <f>IF(tbl_Customers[[#This Row],[total_intl_charge]] &lt;= 3, "Low Charges", "High Charges")</f>
        <v>Low Charges</v>
      </c>
      <c r="Z3316" t="str">
        <f>IF(tbl_Customers[[#This Row],[total_eve_calls]]&lt;=80,"Low Calls",
IF(tbl_Customers[[#This Row],[total_eve_calls]]&lt;=120,"Medium Calls","High Calls"))</f>
        <v>Medium Calls</v>
      </c>
      <c r="AA3316" t="str">
        <f>IF(tbl_Customers[[#This Row],[total_eve_charge]]&lt;=15,"Low Charges",
IF(tbl_Customers[[#This Row],[total_eve_charge]]&lt;=20,"Medium Charges","High Charges"))</f>
        <v>Medium Charges</v>
      </c>
      <c r="AB3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6" t="str">
        <f>IF(tbl_Customers[[#This Row],[number_vmail_messages]] = 0, "No Usage", IF(tbl_Customers[[#This Row],[number_vmail_messages]] &lt;= 20, "Low Usage", IF(tbl_Customers[[#This Row],[number_vmail_messages]] &lt;= 40, "Medium Usgae", "High Usage")))</f>
        <v>Medium Usgae</v>
      </c>
      <c r="AD3316" t="str">
        <f>IF(tbl_Customers[[#This Row],[total_day_minutes]]&lt;=150,"Low Usage", IF(tbl_Customers[[#This Row],[total_day_minutes]]&lt;=200,"Medium Usage", IF(tbl_Customers[[#This Row],[total_day_minutes]]&lt;=250,"High Usage","Very High Usage")))</f>
        <v>Medium Usage</v>
      </c>
      <c r="AE3316" t="str">
        <f>IF(tbl_Customers[[#This Row],[total_intl_calls]]&lt;=5,"Low Calls", IF(tbl_Customers[[#This Row],[total_intl_calls]]&lt;=10, "Medium Calls", "High Calls"))</f>
        <v>Medium Calls</v>
      </c>
      <c r="AF33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6" t="str">
        <f>IF(tbl_Customers[[#This Row],[Churn_Risk_Score]]&gt;=10,"High Risk", IF(tbl_Customers[[#This Row],[Churn_Risk_Score]]&gt;=5,"Medium Risk","Low Risk"))</f>
        <v>Low Risk</v>
      </c>
      <c r="AH3316">
        <f>tbl_Customers[[#This Row],[total_day_charge]] + tbl_Customers[[#This Row],[total_eve_charge]] + tbl_Customers[[#This Row],[total_night_charge]] + tbl_Customers[[#This Row],[total_intl_charge]]</f>
        <v>63.679999999999993</v>
      </c>
    </row>
    <row r="3317" spans="1:34"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t="str">
        <f>IF(tbl_Customers[[#This Row],[total_intl_charge]] &lt;= 3, "Low Charges", "High Charges")</f>
        <v>High Charges</v>
      </c>
      <c r="Z3317" t="str">
        <f>IF(tbl_Customers[[#This Row],[total_eve_calls]]&lt;=80,"Low Calls",
IF(tbl_Customers[[#This Row],[total_eve_calls]]&lt;=120,"Medium Calls","High Calls"))</f>
        <v>Medium Calls</v>
      </c>
      <c r="AA3317" t="str">
        <f>IF(tbl_Customers[[#This Row],[total_eve_charge]]&lt;=15,"Low Charges",
IF(tbl_Customers[[#This Row],[total_eve_charge]]&lt;=20,"Medium Charges","High Charges"))</f>
        <v>High Charges</v>
      </c>
      <c r="AB3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7" t="str">
        <f>IF(tbl_Customers[[#This Row],[number_vmail_messages]] = 0, "No Usage", IF(tbl_Customers[[#This Row],[number_vmail_messages]] &lt;= 20, "Low Usage", IF(tbl_Customers[[#This Row],[number_vmail_messages]] &lt;= 40, "Medium Usgae", "High Usage")))</f>
        <v>Low Usage</v>
      </c>
      <c r="AD3317" t="str">
        <f>IF(tbl_Customers[[#This Row],[total_day_minutes]]&lt;=150,"Low Usage", IF(tbl_Customers[[#This Row],[total_day_minutes]]&lt;=200,"Medium Usage", IF(tbl_Customers[[#This Row],[total_day_minutes]]&lt;=250,"High Usage","Very High Usage")))</f>
        <v>High Usage</v>
      </c>
      <c r="AE3317" t="str">
        <f>IF(tbl_Customers[[#This Row],[total_intl_calls]]&lt;=5,"Low Calls", IF(tbl_Customers[[#This Row],[total_intl_calls]]&lt;=10, "Medium Calls", "High Calls"))</f>
        <v>Low Calls</v>
      </c>
      <c r="AF33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7" t="str">
        <f>IF(tbl_Customers[[#This Row],[Churn_Risk_Score]]&gt;=10,"High Risk", IF(tbl_Customers[[#This Row],[Churn_Risk_Score]]&gt;=5,"Medium Risk","Low Risk"))</f>
        <v>Medium Risk</v>
      </c>
      <c r="AH3317">
        <f>tbl_Customers[[#This Row],[total_day_charge]] + tbl_Customers[[#This Row],[total_eve_charge]] + tbl_Customers[[#This Row],[total_night_charge]] + tbl_Customers[[#This Row],[total_intl_charge]]</f>
        <v>70.069999999999993</v>
      </c>
    </row>
    <row r="3318" spans="1:34"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t="str">
        <f>IF(tbl_Customers[[#This Row],[total_intl_charge]] &lt;= 3, "Low Charges", "High Charges")</f>
        <v>Low Charges</v>
      </c>
      <c r="Z3318" t="str">
        <f>IF(tbl_Customers[[#This Row],[total_eve_calls]]&lt;=80,"Low Calls",
IF(tbl_Customers[[#This Row],[total_eve_calls]]&lt;=120,"Medium Calls","High Calls"))</f>
        <v>Medium Calls</v>
      </c>
      <c r="AA3318" t="str">
        <f>IF(tbl_Customers[[#This Row],[total_eve_charge]]&lt;=15,"Low Charges",
IF(tbl_Customers[[#This Row],[total_eve_charge]]&lt;=20,"Medium Charges","High Charges"))</f>
        <v>Low Charges</v>
      </c>
      <c r="AB3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8" t="str">
        <f>IF(tbl_Customers[[#This Row],[number_vmail_messages]] = 0, "No Usage", IF(tbl_Customers[[#This Row],[number_vmail_messages]] &lt;= 20, "Low Usage", IF(tbl_Customers[[#This Row],[number_vmail_messages]] &lt;= 40, "Medium Usgae", "High Usage")))</f>
        <v>No Usage</v>
      </c>
      <c r="AD3318" t="str">
        <f>IF(tbl_Customers[[#This Row],[total_day_minutes]]&lt;=150,"Low Usage", IF(tbl_Customers[[#This Row],[total_day_minutes]]&lt;=200,"Medium Usage", IF(tbl_Customers[[#This Row],[total_day_minutes]]&lt;=250,"High Usage","Very High Usage")))</f>
        <v>Medium Usage</v>
      </c>
      <c r="AE3318" t="str">
        <f>IF(tbl_Customers[[#This Row],[total_intl_calls]]&lt;=5,"Low Calls", IF(tbl_Customers[[#This Row],[total_intl_calls]]&lt;=10, "Medium Calls", "High Calls"))</f>
        <v>Low Calls</v>
      </c>
      <c r="AF33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8" t="str">
        <f>IF(tbl_Customers[[#This Row],[Churn_Risk_Score]]&gt;=10,"High Risk", IF(tbl_Customers[[#This Row],[Churn_Risk_Score]]&gt;=5,"Medium Risk","Low Risk"))</f>
        <v>Low Risk</v>
      </c>
      <c r="AH3318">
        <f>tbl_Customers[[#This Row],[total_day_charge]] + tbl_Customers[[#This Row],[total_eve_charge]] + tbl_Customers[[#This Row],[total_night_charge]] + tbl_Customers[[#This Row],[total_intl_charge]]</f>
        <v>55.169999999999995</v>
      </c>
    </row>
    <row r="3319" spans="1:34"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t="str">
        <f>IF(tbl_Customers[[#This Row],[total_intl_charge]] &lt;= 3, "Low Charges", "High Charges")</f>
        <v>Low Charges</v>
      </c>
      <c r="Z3319" t="str">
        <f>IF(tbl_Customers[[#This Row],[total_eve_calls]]&lt;=80,"Low Calls",
IF(tbl_Customers[[#This Row],[total_eve_calls]]&lt;=120,"Medium Calls","High Calls"))</f>
        <v>Medium Calls</v>
      </c>
      <c r="AA3319" t="str">
        <f>IF(tbl_Customers[[#This Row],[total_eve_charge]]&lt;=15,"Low Charges",
IF(tbl_Customers[[#This Row],[total_eve_charge]]&lt;=20,"Medium Charges","High Charges"))</f>
        <v>Low Charges</v>
      </c>
      <c r="AB3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9" t="str">
        <f>IF(tbl_Customers[[#This Row],[number_vmail_messages]] = 0, "No Usage", IF(tbl_Customers[[#This Row],[number_vmail_messages]] &lt;= 20, "Low Usage", IF(tbl_Customers[[#This Row],[number_vmail_messages]] &lt;= 40, "Medium Usgae", "High Usage")))</f>
        <v>No Usage</v>
      </c>
      <c r="AD3319" t="str">
        <f>IF(tbl_Customers[[#This Row],[total_day_minutes]]&lt;=150,"Low Usage", IF(tbl_Customers[[#This Row],[total_day_minutes]]&lt;=200,"Medium Usage", IF(tbl_Customers[[#This Row],[total_day_minutes]]&lt;=250,"High Usage","Very High Usage")))</f>
        <v>Medium Usage</v>
      </c>
      <c r="AE3319" t="str">
        <f>IF(tbl_Customers[[#This Row],[total_intl_calls]]&lt;=5,"Low Calls", IF(tbl_Customers[[#This Row],[total_intl_calls]]&lt;=10, "Medium Calls", "High Calls"))</f>
        <v>Low Calls</v>
      </c>
      <c r="AF33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9" t="str">
        <f>IF(tbl_Customers[[#This Row],[Churn_Risk_Score]]&gt;=10,"High Risk", IF(tbl_Customers[[#This Row],[Churn_Risk_Score]]&gt;=5,"Medium Risk","Low Risk"))</f>
        <v>Low Risk</v>
      </c>
      <c r="AH3319">
        <f>tbl_Customers[[#This Row],[total_day_charge]] + tbl_Customers[[#This Row],[total_eve_charge]] + tbl_Customers[[#This Row],[total_night_charge]] + tbl_Customers[[#This Row],[total_intl_charge]]</f>
        <v>46.64</v>
      </c>
    </row>
    <row r="3320" spans="1:34"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t="str">
        <f>IF(tbl_Customers[[#This Row],[total_intl_charge]] &lt;= 3, "Low Charges", "High Charges")</f>
        <v>Low Charges</v>
      </c>
      <c r="Z3320" t="str">
        <f>IF(tbl_Customers[[#This Row],[total_eve_calls]]&lt;=80,"Low Calls",
IF(tbl_Customers[[#This Row],[total_eve_calls]]&lt;=120,"Medium Calls","High Calls"))</f>
        <v>Low Calls</v>
      </c>
      <c r="AA3320" t="str">
        <f>IF(tbl_Customers[[#This Row],[total_eve_charge]]&lt;=15,"Low Charges",
IF(tbl_Customers[[#This Row],[total_eve_charge]]&lt;=20,"Medium Charges","High Charges"))</f>
        <v>Low Charges</v>
      </c>
      <c r="AB3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0" t="str">
        <f>IF(tbl_Customers[[#This Row],[number_vmail_messages]] = 0, "No Usage", IF(tbl_Customers[[#This Row],[number_vmail_messages]] &lt;= 20, "Low Usage", IF(tbl_Customers[[#This Row],[number_vmail_messages]] &lt;= 40, "Medium Usgae", "High Usage")))</f>
        <v>Low Usage</v>
      </c>
      <c r="AD3320" t="str">
        <f>IF(tbl_Customers[[#This Row],[total_day_minutes]]&lt;=150,"Low Usage", IF(tbl_Customers[[#This Row],[total_day_minutes]]&lt;=200,"Medium Usage", IF(tbl_Customers[[#This Row],[total_day_minutes]]&lt;=250,"High Usage","Very High Usage")))</f>
        <v>Medium Usage</v>
      </c>
      <c r="AE3320" t="str">
        <f>IF(tbl_Customers[[#This Row],[total_intl_calls]]&lt;=5,"Low Calls", IF(tbl_Customers[[#This Row],[total_intl_calls]]&lt;=10, "Medium Calls", "High Calls"))</f>
        <v>Low Calls</v>
      </c>
      <c r="AF33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0" t="str">
        <f>IF(tbl_Customers[[#This Row],[Churn_Risk_Score]]&gt;=10,"High Risk", IF(tbl_Customers[[#This Row],[Churn_Risk_Score]]&gt;=5,"Medium Risk","Low Risk"))</f>
        <v>Low Risk</v>
      </c>
      <c r="AH3320">
        <f>tbl_Customers[[#This Row],[total_day_charge]] + tbl_Customers[[#This Row],[total_eve_charge]] + tbl_Customers[[#This Row],[total_night_charge]] + tbl_Customers[[#This Row],[total_intl_charge]]</f>
        <v>53.37</v>
      </c>
    </row>
    <row r="3321" spans="1:34"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t="str">
        <f>IF(tbl_Customers[[#This Row],[total_intl_charge]] &lt;= 3, "Low Charges", "High Charges")</f>
        <v>High Charges</v>
      </c>
      <c r="Z3321" t="str">
        <f>IF(tbl_Customers[[#This Row],[total_eve_calls]]&lt;=80,"Low Calls",
IF(tbl_Customers[[#This Row],[total_eve_calls]]&lt;=120,"Medium Calls","High Calls"))</f>
        <v>Low Calls</v>
      </c>
      <c r="AA3321" t="str">
        <f>IF(tbl_Customers[[#This Row],[total_eve_charge]]&lt;=15,"Low Charges",
IF(tbl_Customers[[#This Row],[total_eve_charge]]&lt;=20,"Medium Charges","High Charges"))</f>
        <v>Low Charges</v>
      </c>
      <c r="AB3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1" t="str">
        <f>IF(tbl_Customers[[#This Row],[number_vmail_messages]] = 0, "No Usage", IF(tbl_Customers[[#This Row],[number_vmail_messages]] &lt;= 20, "Low Usage", IF(tbl_Customers[[#This Row],[number_vmail_messages]] &lt;= 40, "Medium Usgae", "High Usage")))</f>
        <v>No Usage</v>
      </c>
      <c r="AD3321" t="str">
        <f>IF(tbl_Customers[[#This Row],[total_day_minutes]]&lt;=150,"Low Usage", IF(tbl_Customers[[#This Row],[total_day_minutes]]&lt;=200,"Medium Usage", IF(tbl_Customers[[#This Row],[total_day_minutes]]&lt;=250,"High Usage","Very High Usage")))</f>
        <v>Medium Usage</v>
      </c>
      <c r="AE3321" t="str">
        <f>IF(tbl_Customers[[#This Row],[total_intl_calls]]&lt;=5,"Low Calls", IF(tbl_Customers[[#This Row],[total_intl_calls]]&lt;=10, "Medium Calls", "High Calls"))</f>
        <v>Low Calls</v>
      </c>
      <c r="AF33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21" t="str">
        <f>IF(tbl_Customers[[#This Row],[Churn_Risk_Score]]&gt;=10,"High Risk", IF(tbl_Customers[[#This Row],[Churn_Risk_Score]]&gt;=5,"Medium Risk","Low Risk"))</f>
        <v>Low Risk</v>
      </c>
      <c r="AH3321">
        <f>tbl_Customers[[#This Row],[total_day_charge]] + tbl_Customers[[#This Row],[total_eve_charge]] + tbl_Customers[[#This Row],[total_night_charge]] + tbl_Customers[[#This Row],[total_intl_charge]]</f>
        <v>54.160000000000004</v>
      </c>
    </row>
    <row r="3322" spans="1:34"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t="str">
        <f>IF(tbl_Customers[[#This Row],[total_intl_charge]] &lt;= 3, "Low Charges", "High Charges")</f>
        <v>High Charges</v>
      </c>
      <c r="Z3322" t="str">
        <f>IF(tbl_Customers[[#This Row],[total_eve_calls]]&lt;=80,"Low Calls",
IF(tbl_Customers[[#This Row],[total_eve_calls]]&lt;=120,"Medium Calls","High Calls"))</f>
        <v>Medium Calls</v>
      </c>
      <c r="AA3322" t="str">
        <f>IF(tbl_Customers[[#This Row],[total_eve_charge]]&lt;=15,"Low Charges",
IF(tbl_Customers[[#This Row],[total_eve_charge]]&lt;=20,"Medium Charges","High Charges"))</f>
        <v>High Charges</v>
      </c>
      <c r="AB3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2" t="str">
        <f>IF(tbl_Customers[[#This Row],[number_vmail_messages]] = 0, "No Usage", IF(tbl_Customers[[#This Row],[number_vmail_messages]] &lt;= 20, "Low Usage", IF(tbl_Customers[[#This Row],[number_vmail_messages]] &lt;= 40, "Medium Usgae", "High Usage")))</f>
        <v>Low Usage</v>
      </c>
      <c r="AD3322" t="str">
        <f>IF(tbl_Customers[[#This Row],[total_day_minutes]]&lt;=150,"Low Usage", IF(tbl_Customers[[#This Row],[total_day_minutes]]&lt;=200,"Medium Usage", IF(tbl_Customers[[#This Row],[total_day_minutes]]&lt;=250,"High Usage","Very High Usage")))</f>
        <v>Medium Usage</v>
      </c>
      <c r="AE3322" t="str">
        <f>IF(tbl_Customers[[#This Row],[total_intl_calls]]&lt;=5,"Low Calls", IF(tbl_Customers[[#This Row],[total_intl_calls]]&lt;=10, "Medium Calls", "High Calls"))</f>
        <v>Low Calls</v>
      </c>
      <c r="AF33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2" t="str">
        <f>IF(tbl_Customers[[#This Row],[Churn_Risk_Score]]&gt;=10,"High Risk", IF(tbl_Customers[[#This Row],[Churn_Risk_Score]]&gt;=5,"Medium Risk","Low Risk"))</f>
        <v>Low Risk</v>
      </c>
      <c r="AH3322">
        <f>tbl_Customers[[#This Row],[total_day_charge]] + tbl_Customers[[#This Row],[total_eve_charge]] + tbl_Customers[[#This Row],[total_night_charge]] + tbl_Customers[[#This Row],[total_intl_charge]]</f>
        <v>58.75</v>
      </c>
    </row>
    <row r="3323" spans="1:34"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t="str">
        <f>IF(tbl_Customers[[#This Row],[total_intl_charge]] &lt;= 3, "Low Charges", "High Charges")</f>
        <v>Low Charges</v>
      </c>
      <c r="Z3323" t="str">
        <f>IF(tbl_Customers[[#This Row],[total_eve_calls]]&lt;=80,"Low Calls",
IF(tbl_Customers[[#This Row],[total_eve_calls]]&lt;=120,"Medium Calls","High Calls"))</f>
        <v>Medium Calls</v>
      </c>
      <c r="AA3323" t="str">
        <f>IF(tbl_Customers[[#This Row],[total_eve_charge]]&lt;=15,"Low Charges",
IF(tbl_Customers[[#This Row],[total_eve_charge]]&lt;=20,"Medium Charges","High Charges"))</f>
        <v>High Charges</v>
      </c>
      <c r="AB3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3" t="str">
        <f>IF(tbl_Customers[[#This Row],[number_vmail_messages]] = 0, "No Usage", IF(tbl_Customers[[#This Row],[number_vmail_messages]] &lt;= 20, "Low Usage", IF(tbl_Customers[[#This Row],[number_vmail_messages]] &lt;= 40, "Medium Usgae", "High Usage")))</f>
        <v>No Usage</v>
      </c>
      <c r="AD3323" t="str">
        <f>IF(tbl_Customers[[#This Row],[total_day_minutes]]&lt;=150,"Low Usage", IF(tbl_Customers[[#This Row],[total_day_minutes]]&lt;=200,"Medium Usage", IF(tbl_Customers[[#This Row],[total_day_minutes]]&lt;=250,"High Usage","Very High Usage")))</f>
        <v>Low Usage</v>
      </c>
      <c r="AE3323" t="str">
        <f>IF(tbl_Customers[[#This Row],[total_intl_calls]]&lt;=5,"Low Calls", IF(tbl_Customers[[#This Row],[total_intl_calls]]&lt;=10, "Medium Calls", "High Calls"))</f>
        <v>Low Calls</v>
      </c>
      <c r="AF33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3" t="str">
        <f>IF(tbl_Customers[[#This Row],[Churn_Risk_Score]]&gt;=10,"High Risk", IF(tbl_Customers[[#This Row],[Churn_Risk_Score]]&gt;=5,"Medium Risk","Low Risk"))</f>
        <v>Low Risk</v>
      </c>
      <c r="AH3323">
        <f>tbl_Customers[[#This Row],[total_day_charge]] + tbl_Customers[[#This Row],[total_eve_charge]] + tbl_Customers[[#This Row],[total_night_charge]] + tbl_Customers[[#This Row],[total_intl_charge]]</f>
        <v>49.259999999999991</v>
      </c>
    </row>
    <row r="3324" spans="1:34"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t="str">
        <f>IF(tbl_Customers[[#This Row],[total_intl_charge]] &lt;= 3, "Low Charges", "High Charges")</f>
        <v>Low Charges</v>
      </c>
      <c r="Z3324" t="str">
        <f>IF(tbl_Customers[[#This Row],[total_eve_calls]]&lt;=80,"Low Calls",
IF(tbl_Customers[[#This Row],[total_eve_calls]]&lt;=120,"Medium Calls","High Calls"))</f>
        <v>Medium Calls</v>
      </c>
      <c r="AA3324" t="str">
        <f>IF(tbl_Customers[[#This Row],[total_eve_charge]]&lt;=15,"Low Charges",
IF(tbl_Customers[[#This Row],[total_eve_charge]]&lt;=20,"Medium Charges","High Charges"))</f>
        <v>Medium Charges</v>
      </c>
      <c r="AB3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4" t="str">
        <f>IF(tbl_Customers[[#This Row],[number_vmail_messages]] = 0, "No Usage", IF(tbl_Customers[[#This Row],[number_vmail_messages]] &lt;= 20, "Low Usage", IF(tbl_Customers[[#This Row],[number_vmail_messages]] &lt;= 40, "Medium Usgae", "High Usage")))</f>
        <v>No Usage</v>
      </c>
      <c r="AD3324" t="str">
        <f>IF(tbl_Customers[[#This Row],[total_day_minutes]]&lt;=150,"Low Usage", IF(tbl_Customers[[#This Row],[total_day_minutes]]&lt;=200,"Medium Usage", IF(tbl_Customers[[#This Row],[total_day_minutes]]&lt;=250,"High Usage","Very High Usage")))</f>
        <v>Medium Usage</v>
      </c>
      <c r="AE3324" t="str">
        <f>IF(tbl_Customers[[#This Row],[total_intl_calls]]&lt;=5,"Low Calls", IF(tbl_Customers[[#This Row],[total_intl_calls]]&lt;=10, "Medium Calls", "High Calls"))</f>
        <v>Low Calls</v>
      </c>
      <c r="AF33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4" t="str">
        <f>IF(tbl_Customers[[#This Row],[Churn_Risk_Score]]&gt;=10,"High Risk", IF(tbl_Customers[[#This Row],[Churn_Risk_Score]]&gt;=5,"Medium Risk","Low Risk"))</f>
        <v>Low Risk</v>
      </c>
      <c r="AH3324">
        <f>tbl_Customers[[#This Row],[total_day_charge]] + tbl_Customers[[#This Row],[total_eve_charge]] + tbl_Customers[[#This Row],[total_night_charge]] + tbl_Customers[[#This Row],[total_intl_charge]]</f>
        <v>60.02</v>
      </c>
    </row>
    <row r="3325" spans="1:34"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t="str">
        <f>IF(tbl_Customers[[#This Row],[total_intl_charge]] &lt;= 3, "Low Charges", "High Charges")</f>
        <v>Low Charges</v>
      </c>
      <c r="Z3325" t="str">
        <f>IF(tbl_Customers[[#This Row],[total_eve_calls]]&lt;=80,"Low Calls",
IF(tbl_Customers[[#This Row],[total_eve_calls]]&lt;=120,"Medium Calls","High Calls"))</f>
        <v>Medium Calls</v>
      </c>
      <c r="AA3325" t="str">
        <f>IF(tbl_Customers[[#This Row],[total_eve_charge]]&lt;=15,"Low Charges",
IF(tbl_Customers[[#This Row],[total_eve_charge]]&lt;=20,"Medium Charges","High Charges"))</f>
        <v>Medium Charges</v>
      </c>
      <c r="AB3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5" t="str">
        <f>IF(tbl_Customers[[#This Row],[number_vmail_messages]] = 0, "No Usage", IF(tbl_Customers[[#This Row],[number_vmail_messages]] &lt;= 20, "Low Usage", IF(tbl_Customers[[#This Row],[number_vmail_messages]] &lt;= 40, "Medium Usgae", "High Usage")))</f>
        <v>No Usage</v>
      </c>
      <c r="AD3325" t="str">
        <f>IF(tbl_Customers[[#This Row],[total_day_minutes]]&lt;=150,"Low Usage", IF(tbl_Customers[[#This Row],[total_day_minutes]]&lt;=200,"Medium Usage", IF(tbl_Customers[[#This Row],[total_day_minutes]]&lt;=250,"High Usage","Very High Usage")))</f>
        <v>Low Usage</v>
      </c>
      <c r="AE3325" t="str">
        <f>IF(tbl_Customers[[#This Row],[total_intl_calls]]&lt;=5,"Low Calls", IF(tbl_Customers[[#This Row],[total_intl_calls]]&lt;=10, "Medium Calls", "High Calls"))</f>
        <v>Low Calls</v>
      </c>
      <c r="AF33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25" t="str">
        <f>IF(tbl_Customers[[#This Row],[Churn_Risk_Score]]&gt;=10,"High Risk", IF(tbl_Customers[[#This Row],[Churn_Risk_Score]]&gt;=5,"Medium Risk","Low Risk"))</f>
        <v>Medium Risk</v>
      </c>
      <c r="AH3325">
        <f>tbl_Customers[[#This Row],[total_day_charge]] + tbl_Customers[[#This Row],[total_eve_charge]] + tbl_Customers[[#This Row],[total_night_charge]] + tbl_Customers[[#This Row],[total_intl_charge]]</f>
        <v>58.87</v>
      </c>
    </row>
    <row r="3326" spans="1:34"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t="str">
        <f>IF(tbl_Customers[[#This Row],[total_intl_charge]] &lt;= 3, "Low Charges", "High Charges")</f>
        <v>Low Charges</v>
      </c>
      <c r="Z3326" t="str">
        <f>IF(tbl_Customers[[#This Row],[total_eve_calls]]&lt;=80,"Low Calls",
IF(tbl_Customers[[#This Row],[total_eve_calls]]&lt;=120,"Medium Calls","High Calls"))</f>
        <v>Low Calls</v>
      </c>
      <c r="AA3326" t="str">
        <f>IF(tbl_Customers[[#This Row],[total_eve_charge]]&lt;=15,"Low Charges",
IF(tbl_Customers[[#This Row],[total_eve_charge]]&lt;=20,"Medium Charges","High Charges"))</f>
        <v>Medium Charges</v>
      </c>
      <c r="AB3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6" t="str">
        <f>IF(tbl_Customers[[#This Row],[number_vmail_messages]] = 0, "No Usage", IF(tbl_Customers[[#This Row],[number_vmail_messages]] &lt;= 20, "Low Usage", IF(tbl_Customers[[#This Row],[number_vmail_messages]] &lt;= 40, "Medium Usgae", "High Usage")))</f>
        <v>No Usage</v>
      </c>
      <c r="AD3326" t="str">
        <f>IF(tbl_Customers[[#This Row],[total_day_minutes]]&lt;=150,"Low Usage", IF(tbl_Customers[[#This Row],[total_day_minutes]]&lt;=200,"Medium Usage", IF(tbl_Customers[[#This Row],[total_day_minutes]]&lt;=250,"High Usage","Very High Usage")))</f>
        <v>Medium Usage</v>
      </c>
      <c r="AE3326" t="str">
        <f>IF(tbl_Customers[[#This Row],[total_intl_calls]]&lt;=5,"Low Calls", IF(tbl_Customers[[#This Row],[total_intl_calls]]&lt;=10, "Medium Calls", "High Calls"))</f>
        <v>Low Calls</v>
      </c>
      <c r="AF33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6" t="str">
        <f>IF(tbl_Customers[[#This Row],[Churn_Risk_Score]]&gt;=10,"High Risk", IF(tbl_Customers[[#This Row],[Churn_Risk_Score]]&gt;=5,"Medium Risk","Low Risk"))</f>
        <v>Low Risk</v>
      </c>
      <c r="AH3326">
        <f>tbl_Customers[[#This Row],[total_day_charge]] + tbl_Customers[[#This Row],[total_eve_charge]] + tbl_Customers[[#This Row],[total_night_charge]] + tbl_Customers[[#This Row],[total_intl_charge]]</f>
        <v>61.57</v>
      </c>
    </row>
    <row r="3327" spans="1:34"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t="str">
        <f>IF(tbl_Customers[[#This Row],[total_intl_charge]] &lt;= 3, "Low Charges", "High Charges")</f>
        <v>Low Charges</v>
      </c>
      <c r="Z3327" t="str">
        <f>IF(tbl_Customers[[#This Row],[total_eve_calls]]&lt;=80,"Low Calls",
IF(tbl_Customers[[#This Row],[total_eve_calls]]&lt;=120,"Medium Calls","High Calls"))</f>
        <v>Medium Calls</v>
      </c>
      <c r="AA3327" t="str">
        <f>IF(tbl_Customers[[#This Row],[total_eve_charge]]&lt;=15,"Low Charges",
IF(tbl_Customers[[#This Row],[total_eve_charge]]&lt;=20,"Medium Charges","High Charges"))</f>
        <v>High Charges</v>
      </c>
      <c r="AB3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27" t="str">
        <f>IF(tbl_Customers[[#This Row],[number_vmail_messages]] = 0, "No Usage", IF(tbl_Customers[[#This Row],[number_vmail_messages]] &lt;= 20, "Low Usage", IF(tbl_Customers[[#This Row],[number_vmail_messages]] &lt;= 40, "Medium Usgae", "High Usage")))</f>
        <v>No Usage</v>
      </c>
      <c r="AD3327" t="str">
        <f>IF(tbl_Customers[[#This Row],[total_day_minutes]]&lt;=150,"Low Usage", IF(tbl_Customers[[#This Row],[total_day_minutes]]&lt;=200,"Medium Usage", IF(tbl_Customers[[#This Row],[total_day_minutes]]&lt;=250,"High Usage","Very High Usage")))</f>
        <v>High Usage</v>
      </c>
      <c r="AE3327" t="str">
        <f>IF(tbl_Customers[[#This Row],[total_intl_calls]]&lt;=5,"Low Calls", IF(tbl_Customers[[#This Row],[total_intl_calls]]&lt;=10, "Medium Calls", "High Calls"))</f>
        <v>Low Calls</v>
      </c>
      <c r="AF33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7" t="str">
        <f>IF(tbl_Customers[[#This Row],[Churn_Risk_Score]]&gt;=10,"High Risk", IF(tbl_Customers[[#This Row],[Churn_Risk_Score]]&gt;=5,"Medium Risk","Low Risk"))</f>
        <v>Low Risk</v>
      </c>
      <c r="AH3327">
        <f>tbl_Customers[[#This Row],[total_day_charge]] + tbl_Customers[[#This Row],[total_eve_charge]] + tbl_Customers[[#This Row],[total_night_charge]] + tbl_Customers[[#This Row],[total_intl_charge]]</f>
        <v>78.36</v>
      </c>
    </row>
    <row r="3328" spans="1:34"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t="str">
        <f>IF(tbl_Customers[[#This Row],[total_intl_charge]] &lt;= 3, "Low Charges", "High Charges")</f>
        <v>Low Charges</v>
      </c>
      <c r="Z3328" t="str">
        <f>IF(tbl_Customers[[#This Row],[total_eve_calls]]&lt;=80,"Low Calls",
IF(tbl_Customers[[#This Row],[total_eve_calls]]&lt;=120,"Medium Calls","High Calls"))</f>
        <v>High Calls</v>
      </c>
      <c r="AA3328" t="str">
        <f>IF(tbl_Customers[[#This Row],[total_eve_charge]]&lt;=15,"Low Charges",
IF(tbl_Customers[[#This Row],[total_eve_charge]]&lt;=20,"Medium Charges","High Charges"))</f>
        <v>Low Charges</v>
      </c>
      <c r="AB3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8" t="str">
        <f>IF(tbl_Customers[[#This Row],[number_vmail_messages]] = 0, "No Usage", IF(tbl_Customers[[#This Row],[number_vmail_messages]] &lt;= 20, "Low Usage", IF(tbl_Customers[[#This Row],[number_vmail_messages]] &lt;= 40, "Medium Usgae", "High Usage")))</f>
        <v>No Usage</v>
      </c>
      <c r="AD3328" t="str">
        <f>IF(tbl_Customers[[#This Row],[total_day_minutes]]&lt;=150,"Low Usage", IF(tbl_Customers[[#This Row],[total_day_minutes]]&lt;=200,"Medium Usage", IF(tbl_Customers[[#This Row],[total_day_minutes]]&lt;=250,"High Usage","Very High Usage")))</f>
        <v>Low Usage</v>
      </c>
      <c r="AE3328" t="str">
        <f>IF(tbl_Customers[[#This Row],[total_intl_calls]]&lt;=5,"Low Calls", IF(tbl_Customers[[#This Row],[total_intl_calls]]&lt;=10, "Medium Calls", "High Calls"))</f>
        <v>Low Calls</v>
      </c>
      <c r="AF33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8" t="str">
        <f>IF(tbl_Customers[[#This Row],[Churn_Risk_Score]]&gt;=10,"High Risk", IF(tbl_Customers[[#This Row],[Churn_Risk_Score]]&gt;=5,"Medium Risk","Low Risk"))</f>
        <v>Low Risk</v>
      </c>
      <c r="AH3328">
        <f>tbl_Customers[[#This Row],[total_day_charge]] + tbl_Customers[[#This Row],[total_eve_charge]] + tbl_Customers[[#This Row],[total_night_charge]] + tbl_Customers[[#This Row],[total_intl_charge]]</f>
        <v>39.58</v>
      </c>
    </row>
    <row r="3329" spans="1:34"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t="str">
        <f>IF(tbl_Customers[[#This Row],[total_intl_charge]] &lt;= 3, "Low Charges", "High Charges")</f>
        <v>Low Charges</v>
      </c>
      <c r="Z3329" t="str">
        <f>IF(tbl_Customers[[#This Row],[total_eve_calls]]&lt;=80,"Low Calls",
IF(tbl_Customers[[#This Row],[total_eve_calls]]&lt;=120,"Medium Calls","High Calls"))</f>
        <v>Medium Calls</v>
      </c>
      <c r="AA3329" t="str">
        <f>IF(tbl_Customers[[#This Row],[total_eve_charge]]&lt;=15,"Low Charges",
IF(tbl_Customers[[#This Row],[total_eve_charge]]&lt;=20,"Medium Charges","High Charges"))</f>
        <v>Low Charges</v>
      </c>
      <c r="AB3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9" t="str">
        <f>IF(tbl_Customers[[#This Row],[number_vmail_messages]] = 0, "No Usage", IF(tbl_Customers[[#This Row],[number_vmail_messages]] &lt;= 20, "Low Usage", IF(tbl_Customers[[#This Row],[number_vmail_messages]] &lt;= 40, "Medium Usgae", "High Usage")))</f>
        <v>Medium Usgae</v>
      </c>
      <c r="AD3329" t="str">
        <f>IF(tbl_Customers[[#This Row],[total_day_minutes]]&lt;=150,"Low Usage", IF(tbl_Customers[[#This Row],[total_day_minutes]]&lt;=200,"Medium Usage", IF(tbl_Customers[[#This Row],[total_day_minutes]]&lt;=250,"High Usage","Very High Usage")))</f>
        <v>High Usage</v>
      </c>
      <c r="AE3329" t="str">
        <f>IF(tbl_Customers[[#This Row],[total_intl_calls]]&lt;=5,"Low Calls", IF(tbl_Customers[[#This Row],[total_intl_calls]]&lt;=10, "Medium Calls", "High Calls"))</f>
        <v>Medium Calls</v>
      </c>
      <c r="AF33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29" t="str">
        <f>IF(tbl_Customers[[#This Row],[Churn_Risk_Score]]&gt;=10,"High Risk", IF(tbl_Customers[[#This Row],[Churn_Risk_Score]]&gt;=5,"Medium Risk","Low Risk"))</f>
        <v>Low Risk</v>
      </c>
      <c r="AH3329">
        <f>tbl_Customers[[#This Row],[total_day_charge]] + tbl_Customers[[#This Row],[total_eve_charge]] + tbl_Customers[[#This Row],[total_night_charge]] + tbl_Customers[[#This Row],[total_intl_charge]]</f>
        <v>60.06</v>
      </c>
    </row>
    <row r="3330" spans="1:34"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t="str">
        <f>IF(tbl_Customers[[#This Row],[total_intl_charge]] &lt;= 3, "Low Charges", "High Charges")</f>
        <v>Low Charges</v>
      </c>
      <c r="Z3330" t="str">
        <f>IF(tbl_Customers[[#This Row],[total_eve_calls]]&lt;=80,"Low Calls",
IF(tbl_Customers[[#This Row],[total_eve_calls]]&lt;=120,"Medium Calls","High Calls"))</f>
        <v>Medium Calls</v>
      </c>
      <c r="AA3330" t="str">
        <f>IF(tbl_Customers[[#This Row],[total_eve_charge]]&lt;=15,"Low Charges",
IF(tbl_Customers[[#This Row],[total_eve_charge]]&lt;=20,"Medium Charges","High Charges"))</f>
        <v>Medium Charges</v>
      </c>
      <c r="AB3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30" t="str">
        <f>IF(tbl_Customers[[#This Row],[number_vmail_messages]] = 0, "No Usage", IF(tbl_Customers[[#This Row],[number_vmail_messages]] &lt;= 20, "Low Usage", IF(tbl_Customers[[#This Row],[number_vmail_messages]] &lt;= 40, "Medium Usgae", "High Usage")))</f>
        <v>No Usage</v>
      </c>
      <c r="AD3330" t="str">
        <f>IF(tbl_Customers[[#This Row],[total_day_minutes]]&lt;=150,"Low Usage", IF(tbl_Customers[[#This Row],[total_day_minutes]]&lt;=200,"Medium Usage", IF(tbl_Customers[[#This Row],[total_day_minutes]]&lt;=250,"High Usage","Very High Usage")))</f>
        <v>Medium Usage</v>
      </c>
      <c r="AE3330" t="str">
        <f>IF(tbl_Customers[[#This Row],[total_intl_calls]]&lt;=5,"Low Calls", IF(tbl_Customers[[#This Row],[total_intl_calls]]&lt;=10, "Medium Calls", "High Calls"))</f>
        <v>Low Calls</v>
      </c>
      <c r="AF33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0" t="str">
        <f>IF(tbl_Customers[[#This Row],[Churn_Risk_Score]]&gt;=10,"High Risk", IF(tbl_Customers[[#This Row],[Churn_Risk_Score]]&gt;=5,"Medium Risk","Low Risk"))</f>
        <v>Low Risk</v>
      </c>
      <c r="AH3330">
        <f>tbl_Customers[[#This Row],[total_day_charge]] + tbl_Customers[[#This Row],[total_eve_charge]] + tbl_Customers[[#This Row],[total_night_charge]] + tbl_Customers[[#This Row],[total_intl_charge]]</f>
        <v>55.56</v>
      </c>
    </row>
    <row r="3331" spans="1:34"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t="str">
        <f>IF(tbl_Customers[[#This Row],[total_intl_charge]] &lt;= 3, "Low Charges", "High Charges")</f>
        <v>Low Charges</v>
      </c>
      <c r="Z3331" t="str">
        <f>IF(tbl_Customers[[#This Row],[total_eve_calls]]&lt;=80,"Low Calls",
IF(tbl_Customers[[#This Row],[total_eve_calls]]&lt;=120,"Medium Calls","High Calls"))</f>
        <v>Medium Calls</v>
      </c>
      <c r="AA3331" t="str">
        <f>IF(tbl_Customers[[#This Row],[total_eve_charge]]&lt;=15,"Low Charges",
IF(tbl_Customers[[#This Row],[total_eve_charge]]&lt;=20,"Medium Charges","High Charges"))</f>
        <v>High Charges</v>
      </c>
      <c r="AB3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31" t="str">
        <f>IF(tbl_Customers[[#This Row],[number_vmail_messages]] = 0, "No Usage", IF(tbl_Customers[[#This Row],[number_vmail_messages]] &lt;= 20, "Low Usage", IF(tbl_Customers[[#This Row],[number_vmail_messages]] &lt;= 40, "Medium Usgae", "High Usage")))</f>
        <v>Low Usage</v>
      </c>
      <c r="AD3331" t="str">
        <f>IF(tbl_Customers[[#This Row],[total_day_minutes]]&lt;=150,"Low Usage", IF(tbl_Customers[[#This Row],[total_day_minutes]]&lt;=200,"Medium Usage", IF(tbl_Customers[[#This Row],[total_day_minutes]]&lt;=250,"High Usage","Very High Usage")))</f>
        <v>Low Usage</v>
      </c>
      <c r="AE3331" t="str">
        <f>IF(tbl_Customers[[#This Row],[total_intl_calls]]&lt;=5,"Low Calls", IF(tbl_Customers[[#This Row],[total_intl_calls]]&lt;=10, "Medium Calls", "High Calls"))</f>
        <v>Low Calls</v>
      </c>
      <c r="AF33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1" t="str">
        <f>IF(tbl_Customers[[#This Row],[Churn_Risk_Score]]&gt;=10,"High Risk", IF(tbl_Customers[[#This Row],[Churn_Risk_Score]]&gt;=5,"Medium Risk","Low Risk"))</f>
        <v>Low Risk</v>
      </c>
      <c r="AH3331">
        <f>tbl_Customers[[#This Row],[total_day_charge]] + tbl_Customers[[#This Row],[total_eve_charge]] + tbl_Customers[[#This Row],[total_night_charge]] + tbl_Customers[[#This Row],[total_intl_charge]]</f>
        <v>41.62</v>
      </c>
    </row>
    <row r="3332" spans="1:34"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t="str">
        <f>IF(tbl_Customers[[#This Row],[total_intl_charge]] &lt;= 3, "Low Charges", "High Charges")</f>
        <v>High Charges</v>
      </c>
      <c r="Z3332" t="str">
        <f>IF(tbl_Customers[[#This Row],[total_eve_calls]]&lt;=80,"Low Calls",
IF(tbl_Customers[[#This Row],[total_eve_calls]]&lt;=120,"Medium Calls","High Calls"))</f>
        <v>Medium Calls</v>
      </c>
      <c r="AA3332" t="str">
        <f>IF(tbl_Customers[[#This Row],[total_eve_charge]]&lt;=15,"Low Charges",
IF(tbl_Customers[[#This Row],[total_eve_charge]]&lt;=20,"Medium Charges","High Charges"))</f>
        <v>Low Charges</v>
      </c>
      <c r="AB3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2" t="str">
        <f>IF(tbl_Customers[[#This Row],[number_vmail_messages]] = 0, "No Usage", IF(tbl_Customers[[#This Row],[number_vmail_messages]] &lt;= 20, "Low Usage", IF(tbl_Customers[[#This Row],[number_vmail_messages]] &lt;= 40, "Medium Usgae", "High Usage")))</f>
        <v>High Usage</v>
      </c>
      <c r="AD3332" t="str">
        <f>IF(tbl_Customers[[#This Row],[total_day_minutes]]&lt;=150,"Low Usage", IF(tbl_Customers[[#This Row],[total_day_minutes]]&lt;=200,"Medium Usage", IF(tbl_Customers[[#This Row],[total_day_minutes]]&lt;=250,"High Usage","Very High Usage")))</f>
        <v>High Usage</v>
      </c>
      <c r="AE3332" t="str">
        <f>IF(tbl_Customers[[#This Row],[total_intl_calls]]&lt;=5,"Low Calls", IF(tbl_Customers[[#This Row],[total_intl_calls]]&lt;=10, "Medium Calls", "High Calls"))</f>
        <v>Low Calls</v>
      </c>
      <c r="AF33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2" t="str">
        <f>IF(tbl_Customers[[#This Row],[Churn_Risk_Score]]&gt;=10,"High Risk", IF(tbl_Customers[[#This Row],[Churn_Risk_Score]]&gt;=5,"Medium Risk","Low Risk"))</f>
        <v>Low Risk</v>
      </c>
      <c r="AH3332">
        <f>tbl_Customers[[#This Row],[total_day_charge]] + tbl_Customers[[#This Row],[total_eve_charge]] + tbl_Customers[[#This Row],[total_night_charge]] + tbl_Customers[[#This Row],[total_intl_charge]]</f>
        <v>62.580000000000005</v>
      </c>
    </row>
    <row r="3333" spans="1:34"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t="str">
        <f>IF(tbl_Customers[[#This Row],[total_intl_charge]] &lt;= 3, "Low Charges", "High Charges")</f>
        <v>High Charges</v>
      </c>
      <c r="Z3333" t="str">
        <f>IF(tbl_Customers[[#This Row],[total_eve_calls]]&lt;=80,"Low Calls",
IF(tbl_Customers[[#This Row],[total_eve_calls]]&lt;=120,"Medium Calls","High Calls"))</f>
        <v>Medium Calls</v>
      </c>
      <c r="AA3333" t="str">
        <f>IF(tbl_Customers[[#This Row],[total_eve_charge]]&lt;=15,"Low Charges",
IF(tbl_Customers[[#This Row],[total_eve_charge]]&lt;=20,"Medium Charges","High Charges"))</f>
        <v>Medium Charges</v>
      </c>
      <c r="AB3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3" t="str">
        <f>IF(tbl_Customers[[#This Row],[number_vmail_messages]] = 0, "No Usage", IF(tbl_Customers[[#This Row],[number_vmail_messages]] &lt;= 20, "Low Usage", IF(tbl_Customers[[#This Row],[number_vmail_messages]] &lt;= 40, "Medium Usgae", "High Usage")))</f>
        <v>No Usage</v>
      </c>
      <c r="AD3333" t="str">
        <f>IF(tbl_Customers[[#This Row],[total_day_minutes]]&lt;=150,"Low Usage", IF(tbl_Customers[[#This Row],[total_day_minutes]]&lt;=200,"Medium Usage", IF(tbl_Customers[[#This Row],[total_day_minutes]]&lt;=250,"High Usage","Very High Usage")))</f>
        <v>High Usage</v>
      </c>
      <c r="AE3333" t="str">
        <f>IF(tbl_Customers[[#This Row],[total_intl_calls]]&lt;=5,"Low Calls", IF(tbl_Customers[[#This Row],[total_intl_calls]]&lt;=10, "Medium Calls", "High Calls"))</f>
        <v>Low Calls</v>
      </c>
      <c r="AF33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3" t="str">
        <f>IF(tbl_Customers[[#This Row],[Churn_Risk_Score]]&gt;=10,"High Risk", IF(tbl_Customers[[#This Row],[Churn_Risk_Score]]&gt;=5,"Medium Risk","Low Risk"))</f>
        <v>Low Risk</v>
      </c>
      <c r="AH3333">
        <f>tbl_Customers[[#This Row],[total_day_charge]] + tbl_Customers[[#This Row],[total_eve_charge]] + tbl_Customers[[#This Row],[total_night_charge]] + tbl_Customers[[#This Row],[total_intl_charge]]</f>
        <v>66.900000000000006</v>
      </c>
    </row>
    <row r="3334" spans="1:34"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t="str">
        <f>IF(tbl_Customers[[#This Row],[total_intl_charge]] &lt;= 3, "Low Charges", "High Charges")</f>
        <v>High Charges</v>
      </c>
      <c r="Z3334" t="str">
        <f>IF(tbl_Customers[[#This Row],[total_eve_calls]]&lt;=80,"Low Calls",
IF(tbl_Customers[[#This Row],[total_eve_calls]]&lt;=120,"Medium Calls","High Calls"))</f>
        <v>High Calls</v>
      </c>
      <c r="AA3334" t="str">
        <f>IF(tbl_Customers[[#This Row],[total_eve_charge]]&lt;=15,"Low Charges",
IF(tbl_Customers[[#This Row],[total_eve_charge]]&lt;=20,"Medium Charges","High Charges"))</f>
        <v>Medium Charges</v>
      </c>
      <c r="AB3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4" t="str">
        <f>IF(tbl_Customers[[#This Row],[number_vmail_messages]] = 0, "No Usage", IF(tbl_Customers[[#This Row],[number_vmail_messages]] &lt;= 20, "Low Usage", IF(tbl_Customers[[#This Row],[number_vmail_messages]] &lt;= 40, "Medium Usgae", "High Usage")))</f>
        <v>Low Usage</v>
      </c>
      <c r="AD3334" t="str">
        <f>IF(tbl_Customers[[#This Row],[total_day_minutes]]&lt;=150,"Low Usage", IF(tbl_Customers[[#This Row],[total_day_minutes]]&lt;=200,"Medium Usage", IF(tbl_Customers[[#This Row],[total_day_minutes]]&lt;=250,"High Usage","Very High Usage")))</f>
        <v>Medium Usage</v>
      </c>
      <c r="AE3334" t="str">
        <f>IF(tbl_Customers[[#This Row],[total_intl_calls]]&lt;=5,"Low Calls", IF(tbl_Customers[[#This Row],[total_intl_calls]]&lt;=10, "Medium Calls", "High Calls"))</f>
        <v>Low Calls</v>
      </c>
      <c r="AF33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4" t="str">
        <f>IF(tbl_Customers[[#This Row],[Churn_Risk_Score]]&gt;=10,"High Risk", IF(tbl_Customers[[#This Row],[Churn_Risk_Score]]&gt;=5,"Medium Risk","Low Risk"))</f>
        <v>Low Risk</v>
      </c>
      <c r="AH3334">
        <f>tbl_Customers[[#This Row],[total_day_charge]] + tbl_Customers[[#This Row],[total_eve_charge]] + tbl_Customers[[#This Row],[total_night_charge]] + tbl_Customers[[#This Row],[total_intl_charge]]</f>
        <v>56.980000000000004</v>
      </c>
    </row>
    <row r="3335" spans="1:34"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t="str">
        <f>IF(tbl_Customers[[#This Row],[total_intl_charge]] &lt;= 3, "Low Charges", "High Charges")</f>
        <v>Low Charges</v>
      </c>
      <c r="Z3335" t="str">
        <f>IF(tbl_Customers[[#This Row],[total_eve_calls]]&lt;=80,"Low Calls",
IF(tbl_Customers[[#This Row],[total_eve_calls]]&lt;=120,"Medium Calls","High Calls"))</f>
        <v>Medium Calls</v>
      </c>
      <c r="AA3335" t="str">
        <f>IF(tbl_Customers[[#This Row],[total_eve_charge]]&lt;=15,"Low Charges",
IF(tbl_Customers[[#This Row],[total_eve_charge]]&lt;=20,"Medium Charges","High Charges"))</f>
        <v>Medium Charges</v>
      </c>
      <c r="AB3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5" t="str">
        <f>IF(tbl_Customers[[#This Row],[number_vmail_messages]] = 0, "No Usage", IF(tbl_Customers[[#This Row],[number_vmail_messages]] &lt;= 20, "Low Usage", IF(tbl_Customers[[#This Row],[number_vmail_messages]] &lt;= 40, "Medium Usgae", "High Usage")))</f>
        <v>No Usage</v>
      </c>
      <c r="AD3335" t="str">
        <f>IF(tbl_Customers[[#This Row],[total_day_minutes]]&lt;=150,"Low Usage", IF(tbl_Customers[[#This Row],[total_day_minutes]]&lt;=200,"Medium Usage", IF(tbl_Customers[[#This Row],[total_day_minutes]]&lt;=250,"High Usage","Very High Usage")))</f>
        <v>Medium Usage</v>
      </c>
      <c r="AE3335" t="str">
        <f>IF(tbl_Customers[[#This Row],[total_intl_calls]]&lt;=5,"Low Calls", IF(tbl_Customers[[#This Row],[total_intl_calls]]&lt;=10, "Medium Calls", "High Calls"))</f>
        <v>Low Calls</v>
      </c>
      <c r="AF33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5" t="str">
        <f>IF(tbl_Customers[[#This Row],[Churn_Risk_Score]]&gt;=10,"High Risk", IF(tbl_Customers[[#This Row],[Churn_Risk_Score]]&gt;=5,"Medium Risk","Low Risk"))</f>
        <v>Low Risk</v>
      </c>
      <c r="AH3335">
        <f>tbl_Customers[[#This Row],[total_day_charge]] + tbl_Customers[[#This Row],[total_eve_charge]] + tbl_Customers[[#This Row],[total_night_charge]] + tbl_Customers[[#This Row],[total_intl_charge]]</f>
        <v>63.089999999999996</v>
      </c>
    </row>
    <row r="3336" spans="1:34"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t="str">
        <f>IF(tbl_Customers[[#This Row],[total_intl_charge]] &lt;= 3, "Low Charges", "High Charges")</f>
        <v>High Charges</v>
      </c>
      <c r="Z3336" t="str">
        <f>IF(tbl_Customers[[#This Row],[total_eve_calls]]&lt;=80,"Low Calls",
IF(tbl_Customers[[#This Row],[total_eve_calls]]&lt;=120,"Medium Calls","High Calls"))</f>
        <v>Medium Calls</v>
      </c>
      <c r="AA3336" t="str">
        <f>IF(tbl_Customers[[#This Row],[total_eve_charge]]&lt;=15,"Low Charges",
IF(tbl_Customers[[#This Row],[total_eve_charge]]&lt;=20,"Medium Charges","High Charges"))</f>
        <v>Medium Charges</v>
      </c>
      <c r="AB3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6" t="str">
        <f>IF(tbl_Customers[[#This Row],[number_vmail_messages]] = 0, "No Usage", IF(tbl_Customers[[#This Row],[number_vmail_messages]] &lt;= 20, "Low Usage", IF(tbl_Customers[[#This Row],[number_vmail_messages]] &lt;= 40, "Medium Usgae", "High Usage")))</f>
        <v>High Usage</v>
      </c>
      <c r="AD3336" t="str">
        <f>IF(tbl_Customers[[#This Row],[total_day_minutes]]&lt;=150,"Low Usage", IF(tbl_Customers[[#This Row],[total_day_minutes]]&lt;=200,"Medium Usage", IF(tbl_Customers[[#This Row],[total_day_minutes]]&lt;=250,"High Usage","Very High Usage")))</f>
        <v>High Usage</v>
      </c>
      <c r="AE3336" t="str">
        <f>IF(tbl_Customers[[#This Row],[total_intl_calls]]&lt;=5,"Low Calls", IF(tbl_Customers[[#This Row],[total_intl_calls]]&lt;=10, "Medium Calls", "High Calls"))</f>
        <v>Medium Calls</v>
      </c>
      <c r="AF33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336" t="str">
        <f>IF(tbl_Customers[[#This Row],[Churn_Risk_Score]]&gt;=10,"High Risk", IF(tbl_Customers[[#This Row],[Churn_Risk_Score]]&gt;=5,"Medium Risk","Low Risk"))</f>
        <v>Medium Risk</v>
      </c>
      <c r="AH3336">
        <f>tbl_Customers[[#This Row],[total_day_charge]] + tbl_Customers[[#This Row],[total_eve_charge]] + tbl_Customers[[#This Row],[total_night_charge]] + tbl_Customers[[#This Row],[total_intl_charge]]</f>
        <v>66.989999999999995</v>
      </c>
    </row>
    <row r="3337" spans="1:34"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t="str">
        <f>IF(tbl_Customers[[#This Row],[total_intl_charge]] &lt;= 3, "Low Charges", "High Charges")</f>
        <v>Low Charges</v>
      </c>
      <c r="Z3337" t="str">
        <f>IF(tbl_Customers[[#This Row],[total_eve_calls]]&lt;=80,"Low Calls",
IF(tbl_Customers[[#This Row],[total_eve_calls]]&lt;=120,"Medium Calls","High Calls"))</f>
        <v>Medium Calls</v>
      </c>
      <c r="AA3337" t="str">
        <f>IF(tbl_Customers[[#This Row],[total_eve_charge]]&lt;=15,"Low Charges",
IF(tbl_Customers[[#This Row],[total_eve_charge]]&lt;=20,"Medium Charges","High Charges"))</f>
        <v>Medium Charges</v>
      </c>
      <c r="AB3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7" t="str">
        <f>IF(tbl_Customers[[#This Row],[number_vmail_messages]] = 0, "No Usage", IF(tbl_Customers[[#This Row],[number_vmail_messages]] &lt;= 20, "Low Usage", IF(tbl_Customers[[#This Row],[number_vmail_messages]] &lt;= 40, "Medium Usgae", "High Usage")))</f>
        <v>No Usage</v>
      </c>
      <c r="AD3337" t="str">
        <f>IF(tbl_Customers[[#This Row],[total_day_minutes]]&lt;=150,"Low Usage", IF(tbl_Customers[[#This Row],[total_day_minutes]]&lt;=200,"Medium Usage", IF(tbl_Customers[[#This Row],[total_day_minutes]]&lt;=250,"High Usage","Very High Usage")))</f>
        <v>Medium Usage</v>
      </c>
      <c r="AE3337" t="str">
        <f>IF(tbl_Customers[[#This Row],[total_intl_calls]]&lt;=5,"Low Calls", IF(tbl_Customers[[#This Row],[total_intl_calls]]&lt;=10, "Medium Calls", "High Calls"))</f>
        <v>Low Calls</v>
      </c>
      <c r="AF33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7" t="str">
        <f>IF(tbl_Customers[[#This Row],[Churn_Risk_Score]]&gt;=10,"High Risk", IF(tbl_Customers[[#This Row],[Churn_Risk_Score]]&gt;=5,"Medium Risk","Low Risk"))</f>
        <v>Low Risk</v>
      </c>
      <c r="AH3337">
        <f>tbl_Customers[[#This Row],[total_day_charge]] + tbl_Customers[[#This Row],[total_eve_charge]] + tbl_Customers[[#This Row],[total_night_charge]] + tbl_Customers[[#This Row],[total_intl_charge]]</f>
        <v>54.540000000000006</v>
      </c>
    </row>
    <row r="3338" spans="1:34"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t="str">
        <f>IF(tbl_Customers[[#This Row],[total_intl_charge]] &lt;= 3, "Low Charges", "High Charges")</f>
        <v>Low Charges</v>
      </c>
      <c r="Z3338" t="str">
        <f>IF(tbl_Customers[[#This Row],[total_eve_calls]]&lt;=80,"Low Calls",
IF(tbl_Customers[[#This Row],[total_eve_calls]]&lt;=120,"Medium Calls","High Calls"))</f>
        <v>Medium Calls</v>
      </c>
      <c r="AA3338" t="str">
        <f>IF(tbl_Customers[[#This Row],[total_eve_charge]]&lt;=15,"Low Charges",
IF(tbl_Customers[[#This Row],[total_eve_charge]]&lt;=20,"Medium Charges","High Charges"))</f>
        <v>Medium Charges</v>
      </c>
      <c r="AB3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8" t="str">
        <f>IF(tbl_Customers[[#This Row],[number_vmail_messages]] = 0, "No Usage", IF(tbl_Customers[[#This Row],[number_vmail_messages]] &lt;= 20, "Low Usage", IF(tbl_Customers[[#This Row],[number_vmail_messages]] &lt;= 40, "Medium Usgae", "High Usage")))</f>
        <v>Medium Usgae</v>
      </c>
      <c r="AD3338" t="str">
        <f>IF(tbl_Customers[[#This Row],[total_day_minutes]]&lt;=150,"Low Usage", IF(tbl_Customers[[#This Row],[total_day_minutes]]&lt;=200,"Medium Usage", IF(tbl_Customers[[#This Row],[total_day_minutes]]&lt;=250,"High Usage","Very High Usage")))</f>
        <v>High Usage</v>
      </c>
      <c r="AE3338" t="str">
        <f>IF(tbl_Customers[[#This Row],[total_intl_calls]]&lt;=5,"Low Calls", IF(tbl_Customers[[#This Row],[total_intl_calls]]&lt;=10, "Medium Calls", "High Calls"))</f>
        <v>Medium Calls</v>
      </c>
      <c r="AF33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8" t="str">
        <f>IF(tbl_Customers[[#This Row],[Churn_Risk_Score]]&gt;=10,"High Risk", IF(tbl_Customers[[#This Row],[Churn_Risk_Score]]&gt;=5,"Medium Risk","Low Risk"))</f>
        <v>Low Risk</v>
      </c>
      <c r="AH3338">
        <f>tbl_Customers[[#This Row],[total_day_charge]] + tbl_Customers[[#This Row],[total_eve_charge]] + tbl_Customers[[#This Row],[total_night_charge]] + tbl_Customers[[#This Row],[total_intl_charge]]</f>
        <v>70.849999999999994</v>
      </c>
    </row>
    <row r="3339" spans="1:34"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t="str">
        <f>IF(tbl_Customers[[#This Row],[total_intl_charge]] &lt;= 3, "Low Charges", "High Charges")</f>
        <v>High Charges</v>
      </c>
      <c r="Z3339" t="str">
        <f>IF(tbl_Customers[[#This Row],[total_eve_calls]]&lt;=80,"Low Calls",
IF(tbl_Customers[[#This Row],[total_eve_calls]]&lt;=120,"Medium Calls","High Calls"))</f>
        <v>Medium Calls</v>
      </c>
      <c r="AA3339" t="str">
        <f>IF(tbl_Customers[[#This Row],[total_eve_charge]]&lt;=15,"Low Charges",
IF(tbl_Customers[[#This Row],[total_eve_charge]]&lt;=20,"Medium Charges","High Charges"))</f>
        <v>Low Charges</v>
      </c>
      <c r="AB3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9" t="str">
        <f>IF(tbl_Customers[[#This Row],[number_vmail_messages]] = 0, "No Usage", IF(tbl_Customers[[#This Row],[number_vmail_messages]] &lt;= 20, "Low Usage", IF(tbl_Customers[[#This Row],[number_vmail_messages]] &lt;= 40, "Medium Usgae", "High Usage")))</f>
        <v>No Usage</v>
      </c>
      <c r="AD3339" t="str">
        <f>IF(tbl_Customers[[#This Row],[total_day_minutes]]&lt;=150,"Low Usage", IF(tbl_Customers[[#This Row],[total_day_minutes]]&lt;=200,"Medium Usage", IF(tbl_Customers[[#This Row],[total_day_minutes]]&lt;=250,"High Usage","Very High Usage")))</f>
        <v>High Usage</v>
      </c>
      <c r="AE3339" t="str">
        <f>IF(tbl_Customers[[#This Row],[total_intl_calls]]&lt;=5,"Low Calls", IF(tbl_Customers[[#This Row],[total_intl_calls]]&lt;=10, "Medium Calls", "High Calls"))</f>
        <v>Medium Calls</v>
      </c>
      <c r="AF33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9" t="str">
        <f>IF(tbl_Customers[[#This Row],[Churn_Risk_Score]]&gt;=10,"High Risk", IF(tbl_Customers[[#This Row],[Churn_Risk_Score]]&gt;=5,"Medium Risk","Low Risk"))</f>
        <v>Low Risk</v>
      </c>
      <c r="AH3339">
        <f>tbl_Customers[[#This Row],[total_day_charge]] + tbl_Customers[[#This Row],[total_eve_charge]] + tbl_Customers[[#This Row],[total_night_charge]] + tbl_Customers[[#This Row],[total_intl_charge]]</f>
        <v>61.100000000000009</v>
      </c>
    </row>
    <row r="3340" spans="1:34"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t="str">
        <f>IF(tbl_Customers[[#This Row],[total_intl_charge]] &lt;= 3, "Low Charges", "High Charges")</f>
        <v>High Charges</v>
      </c>
      <c r="Z3340" t="str">
        <f>IF(tbl_Customers[[#This Row],[total_eve_calls]]&lt;=80,"Low Calls",
IF(tbl_Customers[[#This Row],[total_eve_calls]]&lt;=120,"Medium Calls","High Calls"))</f>
        <v>Medium Calls</v>
      </c>
      <c r="AA3340" t="str">
        <f>IF(tbl_Customers[[#This Row],[total_eve_charge]]&lt;=15,"Low Charges",
IF(tbl_Customers[[#This Row],[total_eve_charge]]&lt;=20,"Medium Charges","High Charges"))</f>
        <v>Low Charges</v>
      </c>
      <c r="AB3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0" t="str">
        <f>IF(tbl_Customers[[#This Row],[number_vmail_messages]] = 0, "No Usage", IF(tbl_Customers[[#This Row],[number_vmail_messages]] &lt;= 20, "Low Usage", IF(tbl_Customers[[#This Row],[number_vmail_messages]] &lt;= 40, "Medium Usgae", "High Usage")))</f>
        <v>Low Usage</v>
      </c>
      <c r="AD3340" t="str">
        <f>IF(tbl_Customers[[#This Row],[total_day_minutes]]&lt;=150,"Low Usage", IF(tbl_Customers[[#This Row],[total_day_minutes]]&lt;=200,"Medium Usage", IF(tbl_Customers[[#This Row],[total_day_minutes]]&lt;=250,"High Usage","Very High Usage")))</f>
        <v>Medium Usage</v>
      </c>
      <c r="AE3340" t="str">
        <f>IF(tbl_Customers[[#This Row],[total_intl_calls]]&lt;=5,"Low Calls", IF(tbl_Customers[[#This Row],[total_intl_calls]]&lt;=10, "Medium Calls", "High Calls"))</f>
        <v>Low Calls</v>
      </c>
      <c r="AF33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40" t="str">
        <f>IF(tbl_Customers[[#This Row],[Churn_Risk_Score]]&gt;=10,"High Risk", IF(tbl_Customers[[#This Row],[Churn_Risk_Score]]&gt;=5,"Medium Risk","Low Risk"))</f>
        <v>Low Risk</v>
      </c>
      <c r="AH3340">
        <f>tbl_Customers[[#This Row],[total_day_charge]] + tbl_Customers[[#This Row],[total_eve_charge]] + tbl_Customers[[#This Row],[total_night_charge]] + tbl_Customers[[#This Row],[total_intl_charge]]</f>
        <v>64.510000000000005</v>
      </c>
    </row>
    <row r="3341" spans="1:34"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t="str">
        <f>IF(tbl_Customers[[#This Row],[total_intl_charge]] &lt;= 3, "Low Charges", "High Charges")</f>
        <v>High Charges</v>
      </c>
      <c r="Z3341" t="str">
        <f>IF(tbl_Customers[[#This Row],[total_eve_calls]]&lt;=80,"Low Calls",
IF(tbl_Customers[[#This Row],[total_eve_calls]]&lt;=120,"Medium Calls","High Calls"))</f>
        <v>Medium Calls</v>
      </c>
      <c r="AA3341" t="str">
        <f>IF(tbl_Customers[[#This Row],[total_eve_charge]]&lt;=15,"Low Charges",
IF(tbl_Customers[[#This Row],[total_eve_charge]]&lt;=20,"Medium Charges","High Charges"))</f>
        <v>Medium Charges</v>
      </c>
      <c r="AB3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1" t="str">
        <f>IF(tbl_Customers[[#This Row],[number_vmail_messages]] = 0, "No Usage", IF(tbl_Customers[[#This Row],[number_vmail_messages]] &lt;= 20, "Low Usage", IF(tbl_Customers[[#This Row],[number_vmail_messages]] &lt;= 40, "Medium Usgae", "High Usage")))</f>
        <v>No Usage</v>
      </c>
      <c r="AD3341" t="str">
        <f>IF(tbl_Customers[[#This Row],[total_day_minutes]]&lt;=150,"Low Usage", IF(tbl_Customers[[#This Row],[total_day_minutes]]&lt;=200,"Medium Usage", IF(tbl_Customers[[#This Row],[total_day_minutes]]&lt;=250,"High Usage","Very High Usage")))</f>
        <v>Medium Usage</v>
      </c>
      <c r="AE3341" t="str">
        <f>IF(tbl_Customers[[#This Row],[total_intl_calls]]&lt;=5,"Low Calls", IF(tbl_Customers[[#This Row],[total_intl_calls]]&lt;=10, "Medium Calls", "High Calls"))</f>
        <v>Medium Calls</v>
      </c>
      <c r="AF33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1" t="str">
        <f>IF(tbl_Customers[[#This Row],[Churn_Risk_Score]]&gt;=10,"High Risk", IF(tbl_Customers[[#This Row],[Churn_Risk_Score]]&gt;=5,"Medium Risk","Low Risk"))</f>
        <v>Low Risk</v>
      </c>
      <c r="AH3341">
        <f>tbl_Customers[[#This Row],[total_day_charge]] + tbl_Customers[[#This Row],[total_eve_charge]] + tbl_Customers[[#This Row],[total_night_charge]] + tbl_Customers[[#This Row],[total_intl_charge]]</f>
        <v>67.94</v>
      </c>
    </row>
    <row r="3342" spans="1:34"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t="str">
        <f>IF(tbl_Customers[[#This Row],[total_intl_charge]] &lt;= 3, "Low Charges", "High Charges")</f>
        <v>Low Charges</v>
      </c>
      <c r="Z3342" t="str">
        <f>IF(tbl_Customers[[#This Row],[total_eve_calls]]&lt;=80,"Low Calls",
IF(tbl_Customers[[#This Row],[total_eve_calls]]&lt;=120,"Medium Calls","High Calls"))</f>
        <v>High Calls</v>
      </c>
      <c r="AA3342" t="str">
        <f>IF(tbl_Customers[[#This Row],[total_eve_charge]]&lt;=15,"Low Charges",
IF(tbl_Customers[[#This Row],[total_eve_charge]]&lt;=20,"Medium Charges","High Charges"))</f>
        <v>Medium Charges</v>
      </c>
      <c r="AB3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2" t="str">
        <f>IF(tbl_Customers[[#This Row],[number_vmail_messages]] = 0, "No Usage", IF(tbl_Customers[[#This Row],[number_vmail_messages]] &lt;= 20, "Low Usage", IF(tbl_Customers[[#This Row],[number_vmail_messages]] &lt;= 40, "Medium Usgae", "High Usage")))</f>
        <v>Medium Usgae</v>
      </c>
      <c r="AD3342" t="str">
        <f>IF(tbl_Customers[[#This Row],[total_day_minutes]]&lt;=150,"Low Usage", IF(tbl_Customers[[#This Row],[total_day_minutes]]&lt;=200,"Medium Usage", IF(tbl_Customers[[#This Row],[total_day_minutes]]&lt;=250,"High Usage","Very High Usage")))</f>
        <v>High Usage</v>
      </c>
      <c r="AE3342" t="str">
        <f>IF(tbl_Customers[[#This Row],[total_intl_calls]]&lt;=5,"Low Calls", IF(tbl_Customers[[#This Row],[total_intl_calls]]&lt;=10, "Medium Calls", "High Calls"))</f>
        <v>Low Calls</v>
      </c>
      <c r="AF33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2" t="str">
        <f>IF(tbl_Customers[[#This Row],[Churn_Risk_Score]]&gt;=10,"High Risk", IF(tbl_Customers[[#This Row],[Churn_Risk_Score]]&gt;=5,"Medium Risk","Low Risk"))</f>
        <v>Low Risk</v>
      </c>
      <c r="AH3342">
        <f>tbl_Customers[[#This Row],[total_day_charge]] + tbl_Customers[[#This Row],[total_eve_charge]] + tbl_Customers[[#This Row],[total_night_charge]] + tbl_Customers[[#This Row],[total_intl_charge]]</f>
        <v>62.679999999999993</v>
      </c>
    </row>
    <row r="3343" spans="1:34"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t="str">
        <f>IF(tbl_Customers[[#This Row],[total_intl_charge]] &lt;= 3, "Low Charges", "High Charges")</f>
        <v>Low Charges</v>
      </c>
      <c r="Z3343" t="str">
        <f>IF(tbl_Customers[[#This Row],[total_eve_calls]]&lt;=80,"Low Calls",
IF(tbl_Customers[[#This Row],[total_eve_calls]]&lt;=120,"Medium Calls","High Calls"))</f>
        <v>Low Calls</v>
      </c>
      <c r="AA3343" t="str">
        <f>IF(tbl_Customers[[#This Row],[total_eve_charge]]&lt;=15,"Low Charges",
IF(tbl_Customers[[#This Row],[total_eve_charge]]&lt;=20,"Medium Charges","High Charges"))</f>
        <v>Medium Charges</v>
      </c>
      <c r="AB3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3" t="str">
        <f>IF(tbl_Customers[[#This Row],[number_vmail_messages]] = 0, "No Usage", IF(tbl_Customers[[#This Row],[number_vmail_messages]] &lt;= 20, "Low Usage", IF(tbl_Customers[[#This Row],[number_vmail_messages]] &lt;= 40, "Medium Usgae", "High Usage")))</f>
        <v>No Usage</v>
      </c>
      <c r="AD3343" t="str">
        <f>IF(tbl_Customers[[#This Row],[total_day_minutes]]&lt;=150,"Low Usage", IF(tbl_Customers[[#This Row],[total_day_minutes]]&lt;=200,"Medium Usage", IF(tbl_Customers[[#This Row],[total_day_minutes]]&lt;=250,"High Usage","Very High Usage")))</f>
        <v>Medium Usage</v>
      </c>
      <c r="AE3343" t="str">
        <f>IF(tbl_Customers[[#This Row],[total_intl_calls]]&lt;=5,"Low Calls", IF(tbl_Customers[[#This Row],[total_intl_calls]]&lt;=10, "Medium Calls", "High Calls"))</f>
        <v>Low Calls</v>
      </c>
      <c r="AF33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3" t="str">
        <f>IF(tbl_Customers[[#This Row],[Churn_Risk_Score]]&gt;=10,"High Risk", IF(tbl_Customers[[#This Row],[Churn_Risk_Score]]&gt;=5,"Medium Risk","Low Risk"))</f>
        <v>Low Risk</v>
      </c>
      <c r="AH3343">
        <f>tbl_Customers[[#This Row],[total_day_charge]] + tbl_Customers[[#This Row],[total_eve_charge]] + tbl_Customers[[#This Row],[total_night_charge]] + tbl_Customers[[#This Row],[total_intl_charge]]</f>
        <v>56.419999999999995</v>
      </c>
    </row>
    <row r="3344" spans="1:34"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t="str">
        <f>IF(tbl_Customers[[#This Row],[total_intl_charge]] &lt;= 3, "Low Charges", "High Charges")</f>
        <v>Low Charges</v>
      </c>
      <c r="Z3344" t="str">
        <f>IF(tbl_Customers[[#This Row],[total_eve_calls]]&lt;=80,"Low Calls",
IF(tbl_Customers[[#This Row],[total_eve_calls]]&lt;=120,"Medium Calls","High Calls"))</f>
        <v>Low Calls</v>
      </c>
      <c r="AA3344" t="str">
        <f>IF(tbl_Customers[[#This Row],[total_eve_charge]]&lt;=15,"Low Charges",
IF(tbl_Customers[[#This Row],[total_eve_charge]]&lt;=20,"Medium Charges","High Charges"))</f>
        <v>High Charges</v>
      </c>
      <c r="AB3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4" t="str">
        <f>IF(tbl_Customers[[#This Row],[number_vmail_messages]] = 0, "No Usage", IF(tbl_Customers[[#This Row],[number_vmail_messages]] &lt;= 20, "Low Usage", IF(tbl_Customers[[#This Row],[number_vmail_messages]] &lt;= 40, "Medium Usgae", "High Usage")))</f>
        <v>No Usage</v>
      </c>
      <c r="AD3344" t="str">
        <f>IF(tbl_Customers[[#This Row],[total_day_minutes]]&lt;=150,"Low Usage", IF(tbl_Customers[[#This Row],[total_day_minutes]]&lt;=200,"Medium Usage", IF(tbl_Customers[[#This Row],[total_day_minutes]]&lt;=250,"High Usage","Very High Usage")))</f>
        <v>Low Usage</v>
      </c>
      <c r="AE3344" t="str">
        <f>IF(tbl_Customers[[#This Row],[total_intl_calls]]&lt;=5,"Low Calls", IF(tbl_Customers[[#This Row],[total_intl_calls]]&lt;=10, "Medium Calls", "High Calls"))</f>
        <v>Low Calls</v>
      </c>
      <c r="AF33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4" t="str">
        <f>IF(tbl_Customers[[#This Row],[Churn_Risk_Score]]&gt;=10,"High Risk", IF(tbl_Customers[[#This Row],[Churn_Risk_Score]]&gt;=5,"Medium Risk","Low Risk"))</f>
        <v>Low Risk</v>
      </c>
      <c r="AH3344">
        <f>tbl_Customers[[#This Row],[total_day_charge]] + tbl_Customers[[#This Row],[total_eve_charge]] + tbl_Customers[[#This Row],[total_night_charge]] + tbl_Customers[[#This Row],[total_intl_charge]]</f>
        <v>53.24</v>
      </c>
    </row>
    <row r="3345" spans="1:34"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t="str">
        <f>IF(tbl_Customers[[#This Row],[total_intl_charge]] &lt;= 3, "Low Charges", "High Charges")</f>
        <v>Low Charges</v>
      </c>
      <c r="Z3345" t="str">
        <f>IF(tbl_Customers[[#This Row],[total_eve_calls]]&lt;=80,"Low Calls",
IF(tbl_Customers[[#This Row],[total_eve_calls]]&lt;=120,"Medium Calls","High Calls"))</f>
        <v>High Calls</v>
      </c>
      <c r="AA3345" t="str">
        <f>IF(tbl_Customers[[#This Row],[total_eve_charge]]&lt;=15,"Low Charges",
IF(tbl_Customers[[#This Row],[total_eve_charge]]&lt;=20,"Medium Charges","High Charges"))</f>
        <v>Low Charges</v>
      </c>
      <c r="AB3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5" t="str">
        <f>IF(tbl_Customers[[#This Row],[number_vmail_messages]] = 0, "No Usage", IF(tbl_Customers[[#This Row],[number_vmail_messages]] &lt;= 20, "Low Usage", IF(tbl_Customers[[#This Row],[number_vmail_messages]] &lt;= 40, "Medium Usgae", "High Usage")))</f>
        <v>No Usage</v>
      </c>
      <c r="AD3345" t="str">
        <f>IF(tbl_Customers[[#This Row],[total_day_minutes]]&lt;=150,"Low Usage", IF(tbl_Customers[[#This Row],[total_day_minutes]]&lt;=200,"Medium Usage", IF(tbl_Customers[[#This Row],[total_day_minutes]]&lt;=250,"High Usage","Very High Usage")))</f>
        <v>Very High Usage</v>
      </c>
      <c r="AE3345" t="str">
        <f>IF(tbl_Customers[[#This Row],[total_intl_calls]]&lt;=5,"Low Calls", IF(tbl_Customers[[#This Row],[total_intl_calls]]&lt;=10, "Medium Calls", "High Calls"))</f>
        <v>Low Calls</v>
      </c>
      <c r="AF33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5" t="str">
        <f>IF(tbl_Customers[[#This Row],[Churn_Risk_Score]]&gt;=10,"High Risk", IF(tbl_Customers[[#This Row],[Churn_Risk_Score]]&gt;=5,"Medium Risk","Low Risk"))</f>
        <v>Medium Risk</v>
      </c>
      <c r="AH3345">
        <f>tbl_Customers[[#This Row],[total_day_charge]] + tbl_Customers[[#This Row],[total_eve_charge]] + tbl_Customers[[#This Row],[total_night_charge]] + tbl_Customers[[#This Row],[total_intl_charge]]</f>
        <v>69.91</v>
      </c>
    </row>
    <row r="3346" spans="1:34"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t="str">
        <f>IF(tbl_Customers[[#This Row],[total_intl_charge]] &lt;= 3, "Low Charges", "High Charges")</f>
        <v>High Charges</v>
      </c>
      <c r="Z3346" t="str">
        <f>IF(tbl_Customers[[#This Row],[total_eve_calls]]&lt;=80,"Low Calls",
IF(tbl_Customers[[#This Row],[total_eve_calls]]&lt;=120,"Medium Calls","High Calls"))</f>
        <v>High Calls</v>
      </c>
      <c r="AA3346" t="str">
        <f>IF(tbl_Customers[[#This Row],[total_eve_charge]]&lt;=15,"Low Charges",
IF(tbl_Customers[[#This Row],[total_eve_charge]]&lt;=20,"Medium Charges","High Charges"))</f>
        <v>Low Charges</v>
      </c>
      <c r="AB3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6" t="str">
        <f>IF(tbl_Customers[[#This Row],[number_vmail_messages]] = 0, "No Usage", IF(tbl_Customers[[#This Row],[number_vmail_messages]] &lt;= 20, "Low Usage", IF(tbl_Customers[[#This Row],[number_vmail_messages]] &lt;= 40, "Medium Usgae", "High Usage")))</f>
        <v>No Usage</v>
      </c>
      <c r="AD3346" t="str">
        <f>IF(tbl_Customers[[#This Row],[total_day_minutes]]&lt;=150,"Low Usage", IF(tbl_Customers[[#This Row],[total_day_minutes]]&lt;=200,"Medium Usage", IF(tbl_Customers[[#This Row],[total_day_minutes]]&lt;=250,"High Usage","Very High Usage")))</f>
        <v>Very High Usage</v>
      </c>
      <c r="AE3346" t="str">
        <f>IF(tbl_Customers[[#This Row],[total_intl_calls]]&lt;=5,"Low Calls", IF(tbl_Customers[[#This Row],[total_intl_calls]]&lt;=10, "Medium Calls", "High Calls"))</f>
        <v>Low Calls</v>
      </c>
      <c r="AF33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6" t="str">
        <f>IF(tbl_Customers[[#This Row],[Churn_Risk_Score]]&gt;=10,"High Risk", IF(tbl_Customers[[#This Row],[Churn_Risk_Score]]&gt;=5,"Medium Risk","Low Risk"))</f>
        <v>Medium Risk</v>
      </c>
      <c r="AH3346">
        <f>tbl_Customers[[#This Row],[total_day_charge]] + tbl_Customers[[#This Row],[total_eve_charge]] + tbl_Customers[[#This Row],[total_night_charge]] + tbl_Customers[[#This Row],[total_intl_charge]]</f>
        <v>74.22</v>
      </c>
    </row>
    <row r="3347" spans="1:34"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t="str">
        <f>IF(tbl_Customers[[#This Row],[total_intl_charge]] &lt;= 3, "Low Charges", "High Charges")</f>
        <v>Low Charges</v>
      </c>
      <c r="Z3347" t="str">
        <f>IF(tbl_Customers[[#This Row],[total_eve_calls]]&lt;=80,"Low Calls",
IF(tbl_Customers[[#This Row],[total_eve_calls]]&lt;=120,"Medium Calls","High Calls"))</f>
        <v>Low Calls</v>
      </c>
      <c r="AA3347" t="str">
        <f>IF(tbl_Customers[[#This Row],[total_eve_charge]]&lt;=15,"Low Charges",
IF(tbl_Customers[[#This Row],[total_eve_charge]]&lt;=20,"Medium Charges","High Charges"))</f>
        <v>High Charges</v>
      </c>
      <c r="AB3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7" t="str">
        <f>IF(tbl_Customers[[#This Row],[number_vmail_messages]] = 0, "No Usage", IF(tbl_Customers[[#This Row],[number_vmail_messages]] &lt;= 20, "Low Usage", IF(tbl_Customers[[#This Row],[number_vmail_messages]] &lt;= 40, "Medium Usgae", "High Usage")))</f>
        <v>No Usage</v>
      </c>
      <c r="AD3347" t="str">
        <f>IF(tbl_Customers[[#This Row],[total_day_minutes]]&lt;=150,"Low Usage", IF(tbl_Customers[[#This Row],[total_day_minutes]]&lt;=200,"Medium Usage", IF(tbl_Customers[[#This Row],[total_day_minutes]]&lt;=250,"High Usage","Very High Usage")))</f>
        <v>Medium Usage</v>
      </c>
      <c r="AE3347" t="str">
        <f>IF(tbl_Customers[[#This Row],[total_intl_calls]]&lt;=5,"Low Calls", IF(tbl_Customers[[#This Row],[total_intl_calls]]&lt;=10, "Medium Calls", "High Calls"))</f>
        <v>Low Calls</v>
      </c>
      <c r="AF33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7" t="str">
        <f>IF(tbl_Customers[[#This Row],[Churn_Risk_Score]]&gt;=10,"High Risk", IF(tbl_Customers[[#This Row],[Churn_Risk_Score]]&gt;=5,"Medium Risk","Low Risk"))</f>
        <v>Low Risk</v>
      </c>
      <c r="AH3347">
        <f>tbl_Customers[[#This Row],[total_day_charge]] + tbl_Customers[[#This Row],[total_eve_charge]] + tbl_Customers[[#This Row],[total_night_charge]] + tbl_Customers[[#This Row],[total_intl_charge]]</f>
        <v>73.659999999999982</v>
      </c>
    </row>
    <row r="3348" spans="1:34"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t="str">
        <f>IF(tbl_Customers[[#This Row],[total_intl_charge]] &lt;= 3, "Low Charges", "High Charges")</f>
        <v>Low Charges</v>
      </c>
      <c r="Z3348" t="str">
        <f>IF(tbl_Customers[[#This Row],[total_eve_calls]]&lt;=80,"Low Calls",
IF(tbl_Customers[[#This Row],[total_eve_calls]]&lt;=120,"Medium Calls","High Calls"))</f>
        <v>Medium Calls</v>
      </c>
      <c r="AA3348" t="str">
        <f>IF(tbl_Customers[[#This Row],[total_eve_charge]]&lt;=15,"Low Charges",
IF(tbl_Customers[[#This Row],[total_eve_charge]]&lt;=20,"Medium Charges","High Charges"))</f>
        <v>High Charges</v>
      </c>
      <c r="AB3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8" t="str">
        <f>IF(tbl_Customers[[#This Row],[number_vmail_messages]] = 0, "No Usage", IF(tbl_Customers[[#This Row],[number_vmail_messages]] &lt;= 20, "Low Usage", IF(tbl_Customers[[#This Row],[number_vmail_messages]] &lt;= 40, "Medium Usgae", "High Usage")))</f>
        <v>No Usage</v>
      </c>
      <c r="AD3348" t="str">
        <f>IF(tbl_Customers[[#This Row],[total_day_minutes]]&lt;=150,"Low Usage", IF(tbl_Customers[[#This Row],[total_day_minutes]]&lt;=200,"Medium Usage", IF(tbl_Customers[[#This Row],[total_day_minutes]]&lt;=250,"High Usage","Very High Usage")))</f>
        <v>Medium Usage</v>
      </c>
      <c r="AE3348" t="str">
        <f>IF(tbl_Customers[[#This Row],[total_intl_calls]]&lt;=5,"Low Calls", IF(tbl_Customers[[#This Row],[total_intl_calls]]&lt;=10, "Medium Calls", "High Calls"))</f>
        <v>Low Calls</v>
      </c>
      <c r="AF33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8" t="str">
        <f>IF(tbl_Customers[[#This Row],[Churn_Risk_Score]]&gt;=10,"High Risk", IF(tbl_Customers[[#This Row],[Churn_Risk_Score]]&gt;=5,"Medium Risk","Low Risk"))</f>
        <v>Low Risk</v>
      </c>
      <c r="AH3348">
        <f>tbl_Customers[[#This Row],[total_day_charge]] + tbl_Customers[[#This Row],[total_eve_charge]] + tbl_Customers[[#This Row],[total_night_charge]] + tbl_Customers[[#This Row],[total_intl_charge]]</f>
        <v>60.94</v>
      </c>
    </row>
    <row r="3349" spans="1:34"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t="str">
        <f>IF(tbl_Customers[[#This Row],[total_intl_charge]] &lt;= 3, "Low Charges", "High Charges")</f>
        <v>High Charges</v>
      </c>
      <c r="Z3349" t="str">
        <f>IF(tbl_Customers[[#This Row],[total_eve_calls]]&lt;=80,"Low Calls",
IF(tbl_Customers[[#This Row],[total_eve_calls]]&lt;=120,"Medium Calls","High Calls"))</f>
        <v>Low Calls</v>
      </c>
      <c r="AA3349" t="str">
        <f>IF(tbl_Customers[[#This Row],[total_eve_charge]]&lt;=15,"Low Charges",
IF(tbl_Customers[[#This Row],[total_eve_charge]]&lt;=20,"Medium Charges","High Charges"))</f>
        <v>Medium Charges</v>
      </c>
      <c r="AB3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9" t="str">
        <f>IF(tbl_Customers[[#This Row],[number_vmail_messages]] = 0, "No Usage", IF(tbl_Customers[[#This Row],[number_vmail_messages]] &lt;= 20, "Low Usage", IF(tbl_Customers[[#This Row],[number_vmail_messages]] &lt;= 40, "Medium Usgae", "High Usage")))</f>
        <v>No Usage</v>
      </c>
      <c r="AD3349" t="str">
        <f>IF(tbl_Customers[[#This Row],[total_day_minutes]]&lt;=150,"Low Usage", IF(tbl_Customers[[#This Row],[total_day_minutes]]&lt;=200,"Medium Usage", IF(tbl_Customers[[#This Row],[total_day_minutes]]&lt;=250,"High Usage","Very High Usage")))</f>
        <v>Medium Usage</v>
      </c>
      <c r="AE3349" t="str">
        <f>IF(tbl_Customers[[#This Row],[total_intl_calls]]&lt;=5,"Low Calls", IF(tbl_Customers[[#This Row],[total_intl_calls]]&lt;=10, "Medium Calls", "High Calls"))</f>
        <v>Medium Calls</v>
      </c>
      <c r="AF33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9" t="str">
        <f>IF(tbl_Customers[[#This Row],[Churn_Risk_Score]]&gt;=10,"High Risk", IF(tbl_Customers[[#This Row],[Churn_Risk_Score]]&gt;=5,"Medium Risk","Low Risk"))</f>
        <v>Low Risk</v>
      </c>
      <c r="AH3349">
        <f>tbl_Customers[[#This Row],[total_day_charge]] + tbl_Customers[[#This Row],[total_eve_charge]] + tbl_Customers[[#This Row],[total_night_charge]] + tbl_Customers[[#This Row],[total_intl_charge]]</f>
        <v>58.519999999999996</v>
      </c>
    </row>
    <row r="3350" spans="1:34"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t="str">
        <f>IF(tbl_Customers[[#This Row],[total_intl_charge]] &lt;= 3, "Low Charges", "High Charges")</f>
        <v>Low Charges</v>
      </c>
      <c r="Z3350" t="str">
        <f>IF(tbl_Customers[[#This Row],[total_eve_calls]]&lt;=80,"Low Calls",
IF(tbl_Customers[[#This Row],[total_eve_calls]]&lt;=120,"Medium Calls","High Calls"))</f>
        <v>Low Calls</v>
      </c>
      <c r="AA3350" t="str">
        <f>IF(tbl_Customers[[#This Row],[total_eve_charge]]&lt;=15,"Low Charges",
IF(tbl_Customers[[#This Row],[total_eve_charge]]&lt;=20,"Medium Charges","High Charges"))</f>
        <v>Medium Charges</v>
      </c>
      <c r="AB3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0" t="str">
        <f>IF(tbl_Customers[[#This Row],[number_vmail_messages]] = 0, "No Usage", IF(tbl_Customers[[#This Row],[number_vmail_messages]] &lt;= 20, "Low Usage", IF(tbl_Customers[[#This Row],[number_vmail_messages]] &lt;= 40, "Medium Usgae", "High Usage")))</f>
        <v>Low Usage</v>
      </c>
      <c r="AD3350" t="str">
        <f>IF(tbl_Customers[[#This Row],[total_day_minutes]]&lt;=150,"Low Usage", IF(tbl_Customers[[#This Row],[total_day_minutes]]&lt;=200,"Medium Usage", IF(tbl_Customers[[#This Row],[total_day_minutes]]&lt;=250,"High Usage","Very High Usage")))</f>
        <v>Low Usage</v>
      </c>
      <c r="AE3350" t="str">
        <f>IF(tbl_Customers[[#This Row],[total_intl_calls]]&lt;=5,"Low Calls", IF(tbl_Customers[[#This Row],[total_intl_calls]]&lt;=10, "Medium Calls", "High Calls"))</f>
        <v>Low Calls</v>
      </c>
      <c r="AF33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50" t="str">
        <f>IF(tbl_Customers[[#This Row],[Churn_Risk_Score]]&gt;=10,"High Risk", IF(tbl_Customers[[#This Row],[Churn_Risk_Score]]&gt;=5,"Medium Risk","Low Risk"))</f>
        <v>Low Risk</v>
      </c>
      <c r="AH3350">
        <f>tbl_Customers[[#This Row],[total_day_charge]] + tbl_Customers[[#This Row],[total_eve_charge]] + tbl_Customers[[#This Row],[total_night_charge]] + tbl_Customers[[#This Row],[total_intl_charge]]</f>
        <v>54.15</v>
      </c>
    </row>
    <row r="3351" spans="1:34"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t="str">
        <f>IF(tbl_Customers[[#This Row],[total_intl_charge]] &lt;= 3, "Low Charges", "High Charges")</f>
        <v>High Charges</v>
      </c>
      <c r="Z3351" t="str">
        <f>IF(tbl_Customers[[#This Row],[total_eve_calls]]&lt;=80,"Low Calls",
IF(tbl_Customers[[#This Row],[total_eve_calls]]&lt;=120,"Medium Calls","High Calls"))</f>
        <v>Medium Calls</v>
      </c>
      <c r="AA3351" t="str">
        <f>IF(tbl_Customers[[#This Row],[total_eve_charge]]&lt;=15,"Low Charges",
IF(tbl_Customers[[#This Row],[total_eve_charge]]&lt;=20,"Medium Charges","High Charges"))</f>
        <v>Medium Charges</v>
      </c>
      <c r="AB3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1" t="str">
        <f>IF(tbl_Customers[[#This Row],[number_vmail_messages]] = 0, "No Usage", IF(tbl_Customers[[#This Row],[number_vmail_messages]] &lt;= 20, "Low Usage", IF(tbl_Customers[[#This Row],[number_vmail_messages]] &lt;= 40, "Medium Usgae", "High Usage")))</f>
        <v>No Usage</v>
      </c>
      <c r="AD3351" t="str">
        <f>IF(tbl_Customers[[#This Row],[total_day_minutes]]&lt;=150,"Low Usage", IF(tbl_Customers[[#This Row],[total_day_minutes]]&lt;=200,"Medium Usage", IF(tbl_Customers[[#This Row],[total_day_minutes]]&lt;=250,"High Usage","Very High Usage")))</f>
        <v>Low Usage</v>
      </c>
      <c r="AE3351" t="str">
        <f>IF(tbl_Customers[[#This Row],[total_intl_calls]]&lt;=5,"Low Calls", IF(tbl_Customers[[#This Row],[total_intl_calls]]&lt;=10, "Medium Calls", "High Calls"))</f>
        <v>Low Calls</v>
      </c>
      <c r="AF33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1" t="str">
        <f>IF(tbl_Customers[[#This Row],[Churn_Risk_Score]]&gt;=10,"High Risk", IF(tbl_Customers[[#This Row],[Churn_Risk_Score]]&gt;=5,"Medium Risk","Low Risk"))</f>
        <v>Low Risk</v>
      </c>
      <c r="AH3351">
        <f>tbl_Customers[[#This Row],[total_day_charge]] + tbl_Customers[[#This Row],[total_eve_charge]] + tbl_Customers[[#This Row],[total_night_charge]] + tbl_Customers[[#This Row],[total_intl_charge]]</f>
        <v>48.65</v>
      </c>
    </row>
    <row r="3352" spans="1:34"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t="str">
        <f>IF(tbl_Customers[[#This Row],[total_intl_charge]] &lt;= 3, "Low Charges", "High Charges")</f>
        <v>Low Charges</v>
      </c>
      <c r="Z3352" t="str">
        <f>IF(tbl_Customers[[#This Row],[total_eve_calls]]&lt;=80,"Low Calls",
IF(tbl_Customers[[#This Row],[total_eve_calls]]&lt;=120,"Medium Calls","High Calls"))</f>
        <v>Medium Calls</v>
      </c>
      <c r="AA3352" t="str">
        <f>IF(tbl_Customers[[#This Row],[total_eve_charge]]&lt;=15,"Low Charges",
IF(tbl_Customers[[#This Row],[total_eve_charge]]&lt;=20,"Medium Charges","High Charges"))</f>
        <v>High Charges</v>
      </c>
      <c r="AB3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2" t="str">
        <f>IF(tbl_Customers[[#This Row],[number_vmail_messages]] = 0, "No Usage", IF(tbl_Customers[[#This Row],[number_vmail_messages]] &lt;= 20, "Low Usage", IF(tbl_Customers[[#This Row],[number_vmail_messages]] &lt;= 40, "Medium Usgae", "High Usage")))</f>
        <v>No Usage</v>
      </c>
      <c r="AD3352" t="str">
        <f>IF(tbl_Customers[[#This Row],[total_day_minutes]]&lt;=150,"Low Usage", IF(tbl_Customers[[#This Row],[total_day_minutes]]&lt;=200,"Medium Usage", IF(tbl_Customers[[#This Row],[total_day_minutes]]&lt;=250,"High Usage","Very High Usage")))</f>
        <v>Medium Usage</v>
      </c>
      <c r="AE3352" t="str">
        <f>IF(tbl_Customers[[#This Row],[total_intl_calls]]&lt;=5,"Low Calls", IF(tbl_Customers[[#This Row],[total_intl_calls]]&lt;=10, "Medium Calls", "High Calls"))</f>
        <v>Low Calls</v>
      </c>
      <c r="AF33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2" t="str">
        <f>IF(tbl_Customers[[#This Row],[Churn_Risk_Score]]&gt;=10,"High Risk", IF(tbl_Customers[[#This Row],[Churn_Risk_Score]]&gt;=5,"Medium Risk","Low Risk"))</f>
        <v>Low Risk</v>
      </c>
      <c r="AH3352">
        <f>tbl_Customers[[#This Row],[total_day_charge]] + tbl_Customers[[#This Row],[total_eve_charge]] + tbl_Customers[[#This Row],[total_night_charge]] + tbl_Customers[[#This Row],[total_intl_charge]]</f>
        <v>68.900000000000006</v>
      </c>
    </row>
    <row r="3353" spans="1:34"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t="str">
        <f>IF(tbl_Customers[[#This Row],[total_intl_charge]] &lt;= 3, "Low Charges", "High Charges")</f>
        <v>Low Charges</v>
      </c>
      <c r="Z3353" t="str">
        <f>IF(tbl_Customers[[#This Row],[total_eve_calls]]&lt;=80,"Low Calls",
IF(tbl_Customers[[#This Row],[total_eve_calls]]&lt;=120,"Medium Calls","High Calls"))</f>
        <v>Medium Calls</v>
      </c>
      <c r="AA3353" t="str">
        <f>IF(tbl_Customers[[#This Row],[total_eve_charge]]&lt;=15,"Low Charges",
IF(tbl_Customers[[#This Row],[total_eve_charge]]&lt;=20,"Medium Charges","High Charges"))</f>
        <v>Medium Charges</v>
      </c>
      <c r="AB3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3" t="str">
        <f>IF(tbl_Customers[[#This Row],[number_vmail_messages]] = 0, "No Usage", IF(tbl_Customers[[#This Row],[number_vmail_messages]] &lt;= 20, "Low Usage", IF(tbl_Customers[[#This Row],[number_vmail_messages]] &lt;= 40, "Medium Usgae", "High Usage")))</f>
        <v>No Usage</v>
      </c>
      <c r="AD3353" t="str">
        <f>IF(tbl_Customers[[#This Row],[total_day_minutes]]&lt;=150,"Low Usage", IF(tbl_Customers[[#This Row],[total_day_minutes]]&lt;=200,"Medium Usage", IF(tbl_Customers[[#This Row],[total_day_minutes]]&lt;=250,"High Usage","Very High Usage")))</f>
        <v>Medium Usage</v>
      </c>
      <c r="AE3353" t="str">
        <f>IF(tbl_Customers[[#This Row],[total_intl_calls]]&lt;=5,"Low Calls", IF(tbl_Customers[[#This Row],[total_intl_calls]]&lt;=10, "Medium Calls", "High Calls"))</f>
        <v>Medium Calls</v>
      </c>
      <c r="AF33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3" t="str">
        <f>IF(tbl_Customers[[#This Row],[Churn_Risk_Score]]&gt;=10,"High Risk", IF(tbl_Customers[[#This Row],[Churn_Risk_Score]]&gt;=5,"Medium Risk","Low Risk"))</f>
        <v>Medium Risk</v>
      </c>
      <c r="AH3353">
        <f>tbl_Customers[[#This Row],[total_day_charge]] + tbl_Customers[[#This Row],[total_eve_charge]] + tbl_Customers[[#This Row],[total_night_charge]] + tbl_Customers[[#This Row],[total_intl_charge]]</f>
        <v>56.519999999999996</v>
      </c>
    </row>
    <row r="3354" spans="1:34"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t="str">
        <f>IF(tbl_Customers[[#This Row],[total_intl_charge]] &lt;= 3, "Low Charges", "High Charges")</f>
        <v>High Charges</v>
      </c>
      <c r="Z3354" t="str">
        <f>IF(tbl_Customers[[#This Row],[total_eve_calls]]&lt;=80,"Low Calls",
IF(tbl_Customers[[#This Row],[total_eve_calls]]&lt;=120,"Medium Calls","High Calls"))</f>
        <v>Medium Calls</v>
      </c>
      <c r="AA3354" t="str">
        <f>IF(tbl_Customers[[#This Row],[total_eve_charge]]&lt;=15,"Low Charges",
IF(tbl_Customers[[#This Row],[total_eve_charge]]&lt;=20,"Medium Charges","High Charges"))</f>
        <v>Medium Charges</v>
      </c>
      <c r="AB3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4" t="str">
        <f>IF(tbl_Customers[[#This Row],[number_vmail_messages]] = 0, "No Usage", IF(tbl_Customers[[#This Row],[number_vmail_messages]] &lt;= 20, "Low Usage", IF(tbl_Customers[[#This Row],[number_vmail_messages]] &lt;= 40, "Medium Usgae", "High Usage")))</f>
        <v>Medium Usgae</v>
      </c>
      <c r="AD3354" t="str">
        <f>IF(tbl_Customers[[#This Row],[total_day_minutes]]&lt;=150,"Low Usage", IF(tbl_Customers[[#This Row],[total_day_minutes]]&lt;=200,"Medium Usage", IF(tbl_Customers[[#This Row],[total_day_minutes]]&lt;=250,"High Usage","Very High Usage")))</f>
        <v>High Usage</v>
      </c>
      <c r="AE3354" t="str">
        <f>IF(tbl_Customers[[#This Row],[total_intl_calls]]&lt;=5,"Low Calls", IF(tbl_Customers[[#This Row],[total_intl_calls]]&lt;=10, "Medium Calls", "High Calls"))</f>
        <v>Low Calls</v>
      </c>
      <c r="AF33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54" t="str">
        <f>IF(tbl_Customers[[#This Row],[Churn_Risk_Score]]&gt;=10,"High Risk", IF(tbl_Customers[[#This Row],[Churn_Risk_Score]]&gt;=5,"Medium Risk","Low Risk"))</f>
        <v>Low Risk</v>
      </c>
      <c r="AH3354">
        <f>tbl_Customers[[#This Row],[total_day_charge]] + tbl_Customers[[#This Row],[total_eve_charge]] + tbl_Customers[[#This Row],[total_night_charge]] + tbl_Customers[[#This Row],[total_intl_charge]]</f>
        <v>69.089999999999989</v>
      </c>
    </row>
    <row r="3355" spans="1:34"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t="str">
        <f>IF(tbl_Customers[[#This Row],[total_intl_charge]] &lt;= 3, "Low Charges", "High Charges")</f>
        <v>Low Charges</v>
      </c>
      <c r="Z3355" t="str">
        <f>IF(tbl_Customers[[#This Row],[total_eve_calls]]&lt;=80,"Low Calls",
IF(tbl_Customers[[#This Row],[total_eve_calls]]&lt;=120,"Medium Calls","High Calls"))</f>
        <v>Medium Calls</v>
      </c>
      <c r="AA3355" t="str">
        <f>IF(tbl_Customers[[#This Row],[total_eve_charge]]&lt;=15,"Low Charges",
IF(tbl_Customers[[#This Row],[total_eve_charge]]&lt;=20,"Medium Charges","High Charges"))</f>
        <v>High Charges</v>
      </c>
      <c r="AB3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5" t="str">
        <f>IF(tbl_Customers[[#This Row],[number_vmail_messages]] = 0, "No Usage", IF(tbl_Customers[[#This Row],[number_vmail_messages]] &lt;= 20, "Low Usage", IF(tbl_Customers[[#This Row],[number_vmail_messages]] &lt;= 40, "Medium Usgae", "High Usage")))</f>
        <v>No Usage</v>
      </c>
      <c r="AD3355" t="str">
        <f>IF(tbl_Customers[[#This Row],[total_day_minutes]]&lt;=150,"Low Usage", IF(tbl_Customers[[#This Row],[total_day_minutes]]&lt;=200,"Medium Usage", IF(tbl_Customers[[#This Row],[total_day_minutes]]&lt;=250,"High Usage","Very High Usage")))</f>
        <v>Medium Usage</v>
      </c>
      <c r="AE3355" t="str">
        <f>IF(tbl_Customers[[#This Row],[total_intl_calls]]&lt;=5,"Low Calls", IF(tbl_Customers[[#This Row],[total_intl_calls]]&lt;=10, "Medium Calls", "High Calls"))</f>
        <v>Low Calls</v>
      </c>
      <c r="AF33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5" t="str">
        <f>IF(tbl_Customers[[#This Row],[Churn_Risk_Score]]&gt;=10,"High Risk", IF(tbl_Customers[[#This Row],[Churn_Risk_Score]]&gt;=5,"Medium Risk","Low Risk"))</f>
        <v>Low Risk</v>
      </c>
      <c r="AH3355">
        <f>tbl_Customers[[#This Row],[total_day_charge]] + tbl_Customers[[#This Row],[total_eve_charge]] + tbl_Customers[[#This Row],[total_night_charge]] + tbl_Customers[[#This Row],[total_intl_charge]]</f>
        <v>61.55</v>
      </c>
    </row>
    <row r="3356" spans="1:34"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t="str">
        <f>IF(tbl_Customers[[#This Row],[total_intl_charge]] &lt;= 3, "Low Charges", "High Charges")</f>
        <v>Low Charges</v>
      </c>
      <c r="Z3356" t="str">
        <f>IF(tbl_Customers[[#This Row],[total_eve_calls]]&lt;=80,"Low Calls",
IF(tbl_Customers[[#This Row],[total_eve_calls]]&lt;=120,"Medium Calls","High Calls"))</f>
        <v>Medium Calls</v>
      </c>
      <c r="AA3356" t="str">
        <f>IF(tbl_Customers[[#This Row],[total_eve_charge]]&lt;=15,"Low Charges",
IF(tbl_Customers[[#This Row],[total_eve_charge]]&lt;=20,"Medium Charges","High Charges"))</f>
        <v>Low Charges</v>
      </c>
      <c r="AB3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6" t="str">
        <f>IF(tbl_Customers[[#This Row],[number_vmail_messages]] = 0, "No Usage", IF(tbl_Customers[[#This Row],[number_vmail_messages]] &lt;= 20, "Low Usage", IF(tbl_Customers[[#This Row],[number_vmail_messages]] &lt;= 40, "Medium Usgae", "High Usage")))</f>
        <v>No Usage</v>
      </c>
      <c r="AD3356" t="str">
        <f>IF(tbl_Customers[[#This Row],[total_day_minutes]]&lt;=150,"Low Usage", IF(tbl_Customers[[#This Row],[total_day_minutes]]&lt;=200,"Medium Usage", IF(tbl_Customers[[#This Row],[total_day_minutes]]&lt;=250,"High Usage","Very High Usage")))</f>
        <v>Very High Usage</v>
      </c>
      <c r="AE3356" t="str">
        <f>IF(tbl_Customers[[#This Row],[total_intl_calls]]&lt;=5,"Low Calls", IF(tbl_Customers[[#This Row],[total_intl_calls]]&lt;=10, "Medium Calls", "High Calls"))</f>
        <v>Low Calls</v>
      </c>
      <c r="AF33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6" t="str">
        <f>IF(tbl_Customers[[#This Row],[Churn_Risk_Score]]&gt;=10,"High Risk", IF(tbl_Customers[[#This Row],[Churn_Risk_Score]]&gt;=5,"Medium Risk","Low Risk"))</f>
        <v>Medium Risk</v>
      </c>
      <c r="AH3356">
        <f>tbl_Customers[[#This Row],[total_day_charge]] + tbl_Customers[[#This Row],[total_eve_charge]] + tbl_Customers[[#This Row],[total_night_charge]] + tbl_Customers[[#This Row],[total_intl_charge]]</f>
        <v>64.67</v>
      </c>
    </row>
    <row r="3357" spans="1:34"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t="str">
        <f>IF(tbl_Customers[[#This Row],[total_intl_charge]] &lt;= 3, "Low Charges", "High Charges")</f>
        <v>Low Charges</v>
      </c>
      <c r="Z3357" t="str">
        <f>IF(tbl_Customers[[#This Row],[total_eve_calls]]&lt;=80,"Low Calls",
IF(tbl_Customers[[#This Row],[total_eve_calls]]&lt;=120,"Medium Calls","High Calls"))</f>
        <v>Medium Calls</v>
      </c>
      <c r="AA3357" t="str">
        <f>IF(tbl_Customers[[#This Row],[total_eve_charge]]&lt;=15,"Low Charges",
IF(tbl_Customers[[#This Row],[total_eve_charge]]&lt;=20,"Medium Charges","High Charges"))</f>
        <v>High Charges</v>
      </c>
      <c r="AB3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7" t="str">
        <f>IF(tbl_Customers[[#This Row],[number_vmail_messages]] = 0, "No Usage", IF(tbl_Customers[[#This Row],[number_vmail_messages]] &lt;= 20, "Low Usage", IF(tbl_Customers[[#This Row],[number_vmail_messages]] &lt;= 40, "Medium Usgae", "High Usage")))</f>
        <v>No Usage</v>
      </c>
      <c r="AD3357" t="str">
        <f>IF(tbl_Customers[[#This Row],[total_day_minutes]]&lt;=150,"Low Usage", IF(tbl_Customers[[#This Row],[total_day_minutes]]&lt;=200,"Medium Usage", IF(tbl_Customers[[#This Row],[total_day_minutes]]&lt;=250,"High Usage","Very High Usage")))</f>
        <v>Very High Usage</v>
      </c>
      <c r="AE3357" t="str">
        <f>IF(tbl_Customers[[#This Row],[total_intl_calls]]&lt;=5,"Low Calls", IF(tbl_Customers[[#This Row],[total_intl_calls]]&lt;=10, "Medium Calls", "High Calls"))</f>
        <v>Low Calls</v>
      </c>
      <c r="AF33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7" t="str">
        <f>IF(tbl_Customers[[#This Row],[Churn_Risk_Score]]&gt;=10,"High Risk", IF(tbl_Customers[[#This Row],[Churn_Risk_Score]]&gt;=5,"Medium Risk","Low Risk"))</f>
        <v>Medium Risk</v>
      </c>
      <c r="AH3357">
        <f>tbl_Customers[[#This Row],[total_day_charge]] + tbl_Customers[[#This Row],[total_eve_charge]] + tbl_Customers[[#This Row],[total_night_charge]] + tbl_Customers[[#This Row],[total_intl_charge]]</f>
        <v>83.34</v>
      </c>
    </row>
    <row r="3358" spans="1:34"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t="str">
        <f>IF(tbl_Customers[[#This Row],[total_intl_charge]] &lt;= 3, "Low Charges", "High Charges")</f>
        <v>High Charges</v>
      </c>
      <c r="Z3358" t="str">
        <f>IF(tbl_Customers[[#This Row],[total_eve_calls]]&lt;=80,"Low Calls",
IF(tbl_Customers[[#This Row],[total_eve_calls]]&lt;=120,"Medium Calls","High Calls"))</f>
        <v>Medium Calls</v>
      </c>
      <c r="AA3358" t="str">
        <f>IF(tbl_Customers[[#This Row],[total_eve_charge]]&lt;=15,"Low Charges",
IF(tbl_Customers[[#This Row],[total_eve_charge]]&lt;=20,"Medium Charges","High Charges"))</f>
        <v>High Charges</v>
      </c>
      <c r="AB3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8" t="str">
        <f>IF(tbl_Customers[[#This Row],[number_vmail_messages]] = 0, "No Usage", IF(tbl_Customers[[#This Row],[number_vmail_messages]] &lt;= 20, "Low Usage", IF(tbl_Customers[[#This Row],[number_vmail_messages]] &lt;= 40, "Medium Usgae", "High Usage")))</f>
        <v>No Usage</v>
      </c>
      <c r="AD3358" t="str">
        <f>IF(tbl_Customers[[#This Row],[total_day_minutes]]&lt;=150,"Low Usage", IF(tbl_Customers[[#This Row],[total_day_minutes]]&lt;=200,"Medium Usage", IF(tbl_Customers[[#This Row],[total_day_minutes]]&lt;=250,"High Usage","Very High Usage")))</f>
        <v>Low Usage</v>
      </c>
      <c r="AE3358" t="str">
        <f>IF(tbl_Customers[[#This Row],[total_intl_calls]]&lt;=5,"Low Calls", IF(tbl_Customers[[#This Row],[total_intl_calls]]&lt;=10, "Medium Calls", "High Calls"))</f>
        <v>Low Calls</v>
      </c>
      <c r="AF33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8" t="str">
        <f>IF(tbl_Customers[[#This Row],[Churn_Risk_Score]]&gt;=10,"High Risk", IF(tbl_Customers[[#This Row],[Churn_Risk_Score]]&gt;=5,"Medium Risk","Low Risk"))</f>
        <v>Low Risk</v>
      </c>
      <c r="AH3358">
        <f>tbl_Customers[[#This Row],[total_day_charge]] + tbl_Customers[[#This Row],[total_eve_charge]] + tbl_Customers[[#This Row],[total_night_charge]] + tbl_Customers[[#This Row],[total_intl_charge]]</f>
        <v>62.62</v>
      </c>
    </row>
    <row r="3359" spans="1:34"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t="str">
        <f>IF(tbl_Customers[[#This Row],[total_intl_charge]] &lt;= 3, "Low Charges", "High Charges")</f>
        <v>High Charges</v>
      </c>
      <c r="Z3359" t="str">
        <f>IF(tbl_Customers[[#This Row],[total_eve_calls]]&lt;=80,"Low Calls",
IF(tbl_Customers[[#This Row],[total_eve_calls]]&lt;=120,"Medium Calls","High Calls"))</f>
        <v>Medium Calls</v>
      </c>
      <c r="AA3359" t="str">
        <f>IF(tbl_Customers[[#This Row],[total_eve_charge]]&lt;=15,"Low Charges",
IF(tbl_Customers[[#This Row],[total_eve_charge]]&lt;=20,"Medium Charges","High Charges"))</f>
        <v>Low Charges</v>
      </c>
      <c r="AB3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9" t="str">
        <f>IF(tbl_Customers[[#This Row],[number_vmail_messages]] = 0, "No Usage", IF(tbl_Customers[[#This Row],[number_vmail_messages]] &lt;= 20, "Low Usage", IF(tbl_Customers[[#This Row],[number_vmail_messages]] &lt;= 40, "Medium Usgae", "High Usage")))</f>
        <v>No Usage</v>
      </c>
      <c r="AD3359" t="str">
        <f>IF(tbl_Customers[[#This Row],[total_day_minutes]]&lt;=150,"Low Usage", IF(tbl_Customers[[#This Row],[total_day_minutes]]&lt;=200,"Medium Usage", IF(tbl_Customers[[#This Row],[total_day_minutes]]&lt;=250,"High Usage","Very High Usage")))</f>
        <v>Very High Usage</v>
      </c>
      <c r="AE3359" t="str">
        <f>IF(tbl_Customers[[#This Row],[total_intl_calls]]&lt;=5,"Low Calls", IF(tbl_Customers[[#This Row],[total_intl_calls]]&lt;=10, "Medium Calls", "High Calls"))</f>
        <v>Low Calls</v>
      </c>
      <c r="AF33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59" t="str">
        <f>IF(tbl_Customers[[#This Row],[Churn_Risk_Score]]&gt;=10,"High Risk", IF(tbl_Customers[[#This Row],[Churn_Risk_Score]]&gt;=5,"Medium Risk","Low Risk"))</f>
        <v>Medium Risk</v>
      </c>
      <c r="AH3359">
        <f>tbl_Customers[[#This Row],[total_day_charge]] + tbl_Customers[[#This Row],[total_eve_charge]] + tbl_Customers[[#This Row],[total_night_charge]] + tbl_Customers[[#This Row],[total_intl_charge]]</f>
        <v>72.439999999999984</v>
      </c>
    </row>
    <row r="3360" spans="1:34"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t="str">
        <f>IF(tbl_Customers[[#This Row],[total_intl_charge]] &lt;= 3, "Low Charges", "High Charges")</f>
        <v>High Charges</v>
      </c>
      <c r="Z3360" t="str">
        <f>IF(tbl_Customers[[#This Row],[total_eve_calls]]&lt;=80,"Low Calls",
IF(tbl_Customers[[#This Row],[total_eve_calls]]&lt;=120,"Medium Calls","High Calls"))</f>
        <v>Medium Calls</v>
      </c>
      <c r="AA3360" t="str">
        <f>IF(tbl_Customers[[#This Row],[total_eve_charge]]&lt;=15,"Low Charges",
IF(tbl_Customers[[#This Row],[total_eve_charge]]&lt;=20,"Medium Charges","High Charges"))</f>
        <v>High Charges</v>
      </c>
      <c r="AB3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0" t="str">
        <f>IF(tbl_Customers[[#This Row],[number_vmail_messages]] = 0, "No Usage", IF(tbl_Customers[[#This Row],[number_vmail_messages]] &lt;= 20, "Low Usage", IF(tbl_Customers[[#This Row],[number_vmail_messages]] &lt;= 40, "Medium Usgae", "High Usage")))</f>
        <v>No Usage</v>
      </c>
      <c r="AD3360" t="str">
        <f>IF(tbl_Customers[[#This Row],[total_day_minutes]]&lt;=150,"Low Usage", IF(tbl_Customers[[#This Row],[total_day_minutes]]&lt;=200,"Medium Usage", IF(tbl_Customers[[#This Row],[total_day_minutes]]&lt;=250,"High Usage","Very High Usage")))</f>
        <v>Medium Usage</v>
      </c>
      <c r="AE3360" t="str">
        <f>IF(tbl_Customers[[#This Row],[total_intl_calls]]&lt;=5,"Low Calls", IF(tbl_Customers[[#This Row],[total_intl_calls]]&lt;=10, "Medium Calls", "High Calls"))</f>
        <v>Low Calls</v>
      </c>
      <c r="AF33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0" t="str">
        <f>IF(tbl_Customers[[#This Row],[Churn_Risk_Score]]&gt;=10,"High Risk", IF(tbl_Customers[[#This Row],[Churn_Risk_Score]]&gt;=5,"Medium Risk","Low Risk"))</f>
        <v>Low Risk</v>
      </c>
      <c r="AH3360">
        <f>tbl_Customers[[#This Row],[total_day_charge]] + tbl_Customers[[#This Row],[total_eve_charge]] + tbl_Customers[[#This Row],[total_night_charge]] + tbl_Customers[[#This Row],[total_intl_charge]]</f>
        <v>62.870000000000005</v>
      </c>
    </row>
    <row r="3361" spans="1:34"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t="str">
        <f>IF(tbl_Customers[[#This Row],[total_intl_charge]] &lt;= 3, "Low Charges", "High Charges")</f>
        <v>Low Charges</v>
      </c>
      <c r="Z3361" t="str">
        <f>IF(tbl_Customers[[#This Row],[total_eve_calls]]&lt;=80,"Low Calls",
IF(tbl_Customers[[#This Row],[total_eve_calls]]&lt;=120,"Medium Calls","High Calls"))</f>
        <v>Medium Calls</v>
      </c>
      <c r="AA3361" t="str">
        <f>IF(tbl_Customers[[#This Row],[total_eve_charge]]&lt;=15,"Low Charges",
IF(tbl_Customers[[#This Row],[total_eve_charge]]&lt;=20,"Medium Charges","High Charges"))</f>
        <v>Medium Charges</v>
      </c>
      <c r="AB3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1" t="str">
        <f>IF(tbl_Customers[[#This Row],[number_vmail_messages]] = 0, "No Usage", IF(tbl_Customers[[#This Row],[number_vmail_messages]] &lt;= 20, "Low Usage", IF(tbl_Customers[[#This Row],[number_vmail_messages]] &lt;= 40, "Medium Usgae", "High Usage")))</f>
        <v>Medium Usgae</v>
      </c>
      <c r="AD3361" t="str">
        <f>IF(tbl_Customers[[#This Row],[total_day_minutes]]&lt;=150,"Low Usage", IF(tbl_Customers[[#This Row],[total_day_minutes]]&lt;=200,"Medium Usage", IF(tbl_Customers[[#This Row],[total_day_minutes]]&lt;=250,"High Usage","Very High Usage")))</f>
        <v>Medium Usage</v>
      </c>
      <c r="AE3361" t="str">
        <f>IF(tbl_Customers[[#This Row],[total_intl_calls]]&lt;=5,"Low Calls", IF(tbl_Customers[[#This Row],[total_intl_calls]]&lt;=10, "Medium Calls", "High Calls"))</f>
        <v>Low Calls</v>
      </c>
      <c r="AF33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1" t="str">
        <f>IF(tbl_Customers[[#This Row],[Churn_Risk_Score]]&gt;=10,"High Risk", IF(tbl_Customers[[#This Row],[Churn_Risk_Score]]&gt;=5,"Medium Risk","Low Risk"))</f>
        <v>Low Risk</v>
      </c>
      <c r="AH3361">
        <f>tbl_Customers[[#This Row],[total_day_charge]] + tbl_Customers[[#This Row],[total_eve_charge]] + tbl_Customers[[#This Row],[total_night_charge]] + tbl_Customers[[#This Row],[total_intl_charge]]</f>
        <v>62.480000000000004</v>
      </c>
    </row>
    <row r="3362" spans="1:34"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t="str">
        <f>IF(tbl_Customers[[#This Row],[total_intl_charge]] &lt;= 3, "Low Charges", "High Charges")</f>
        <v>Low Charges</v>
      </c>
      <c r="Z3362" t="str">
        <f>IF(tbl_Customers[[#This Row],[total_eve_calls]]&lt;=80,"Low Calls",
IF(tbl_Customers[[#This Row],[total_eve_calls]]&lt;=120,"Medium Calls","High Calls"))</f>
        <v>Medium Calls</v>
      </c>
      <c r="AA3362" t="str">
        <f>IF(tbl_Customers[[#This Row],[total_eve_charge]]&lt;=15,"Low Charges",
IF(tbl_Customers[[#This Row],[total_eve_charge]]&lt;=20,"Medium Charges","High Charges"))</f>
        <v>Low Charges</v>
      </c>
      <c r="AB3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62" t="str">
        <f>IF(tbl_Customers[[#This Row],[number_vmail_messages]] = 0, "No Usage", IF(tbl_Customers[[#This Row],[number_vmail_messages]] &lt;= 20, "Low Usage", IF(tbl_Customers[[#This Row],[number_vmail_messages]] &lt;= 40, "Medium Usgae", "High Usage")))</f>
        <v>No Usage</v>
      </c>
      <c r="AD3362" t="str">
        <f>IF(tbl_Customers[[#This Row],[total_day_minutes]]&lt;=150,"Low Usage", IF(tbl_Customers[[#This Row],[total_day_minutes]]&lt;=200,"Medium Usage", IF(tbl_Customers[[#This Row],[total_day_minutes]]&lt;=250,"High Usage","Very High Usage")))</f>
        <v>Low Usage</v>
      </c>
      <c r="AE3362" t="str">
        <f>IF(tbl_Customers[[#This Row],[total_intl_calls]]&lt;=5,"Low Calls", IF(tbl_Customers[[#This Row],[total_intl_calls]]&lt;=10, "Medium Calls", "High Calls"))</f>
        <v>Medium Calls</v>
      </c>
      <c r="AF33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62" t="str">
        <f>IF(tbl_Customers[[#This Row],[Churn_Risk_Score]]&gt;=10,"High Risk", IF(tbl_Customers[[#This Row],[Churn_Risk_Score]]&gt;=5,"Medium Risk","Low Risk"))</f>
        <v>Low Risk</v>
      </c>
      <c r="AH3362">
        <f>tbl_Customers[[#This Row],[total_day_charge]] + tbl_Customers[[#This Row],[total_eve_charge]] + tbl_Customers[[#This Row],[total_night_charge]] + tbl_Customers[[#This Row],[total_intl_charge]]</f>
        <v>42.19</v>
      </c>
    </row>
    <row r="3363" spans="1:34"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t="str">
        <f>IF(tbl_Customers[[#This Row],[total_intl_charge]] &lt;= 3, "Low Charges", "High Charges")</f>
        <v>Low Charges</v>
      </c>
      <c r="Z3363" t="str">
        <f>IF(tbl_Customers[[#This Row],[total_eve_calls]]&lt;=80,"Low Calls",
IF(tbl_Customers[[#This Row],[total_eve_calls]]&lt;=120,"Medium Calls","High Calls"))</f>
        <v>High Calls</v>
      </c>
      <c r="AA3363" t="str">
        <f>IF(tbl_Customers[[#This Row],[total_eve_charge]]&lt;=15,"Low Charges",
IF(tbl_Customers[[#This Row],[total_eve_charge]]&lt;=20,"Medium Charges","High Charges"))</f>
        <v>Medium Charges</v>
      </c>
      <c r="AB3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3" t="str">
        <f>IF(tbl_Customers[[#This Row],[number_vmail_messages]] = 0, "No Usage", IF(tbl_Customers[[#This Row],[number_vmail_messages]] &lt;= 20, "Low Usage", IF(tbl_Customers[[#This Row],[number_vmail_messages]] &lt;= 40, "Medium Usgae", "High Usage")))</f>
        <v>Medium Usgae</v>
      </c>
      <c r="AD3363" t="str">
        <f>IF(tbl_Customers[[#This Row],[total_day_minutes]]&lt;=150,"Low Usage", IF(tbl_Customers[[#This Row],[total_day_minutes]]&lt;=200,"Medium Usage", IF(tbl_Customers[[#This Row],[total_day_minutes]]&lt;=250,"High Usage","Very High Usage")))</f>
        <v>Very High Usage</v>
      </c>
      <c r="AE3363" t="str">
        <f>IF(tbl_Customers[[#This Row],[total_intl_calls]]&lt;=5,"Low Calls", IF(tbl_Customers[[#This Row],[total_intl_calls]]&lt;=10, "Medium Calls", "High Calls"))</f>
        <v>Low Calls</v>
      </c>
      <c r="AF33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3" t="str">
        <f>IF(tbl_Customers[[#This Row],[Churn_Risk_Score]]&gt;=10,"High Risk", IF(tbl_Customers[[#This Row],[Churn_Risk_Score]]&gt;=5,"Medium Risk","Low Risk"))</f>
        <v>Low Risk</v>
      </c>
      <c r="AH3363">
        <f>tbl_Customers[[#This Row],[total_day_charge]] + tbl_Customers[[#This Row],[total_eve_charge]] + tbl_Customers[[#This Row],[total_night_charge]] + tbl_Customers[[#This Row],[total_intl_charge]]</f>
        <v>68.679999999999993</v>
      </c>
    </row>
    <row r="3364" spans="1:34"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t="str">
        <f>IF(tbl_Customers[[#This Row],[total_intl_charge]] &lt;= 3, "Low Charges", "High Charges")</f>
        <v>Low Charges</v>
      </c>
      <c r="Z3364" t="str">
        <f>IF(tbl_Customers[[#This Row],[total_eve_calls]]&lt;=80,"Low Calls",
IF(tbl_Customers[[#This Row],[total_eve_calls]]&lt;=120,"Medium Calls","High Calls"))</f>
        <v>High Calls</v>
      </c>
      <c r="AA3364" t="str">
        <f>IF(tbl_Customers[[#This Row],[total_eve_charge]]&lt;=15,"Low Charges",
IF(tbl_Customers[[#This Row],[total_eve_charge]]&lt;=20,"Medium Charges","High Charges"))</f>
        <v>Medium Charges</v>
      </c>
      <c r="AB3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4" t="str">
        <f>IF(tbl_Customers[[#This Row],[number_vmail_messages]] = 0, "No Usage", IF(tbl_Customers[[#This Row],[number_vmail_messages]] &lt;= 20, "Low Usage", IF(tbl_Customers[[#This Row],[number_vmail_messages]] &lt;= 40, "Medium Usgae", "High Usage")))</f>
        <v>No Usage</v>
      </c>
      <c r="AD3364" t="str">
        <f>IF(tbl_Customers[[#This Row],[total_day_minutes]]&lt;=150,"Low Usage", IF(tbl_Customers[[#This Row],[total_day_minutes]]&lt;=200,"Medium Usage", IF(tbl_Customers[[#This Row],[total_day_minutes]]&lt;=250,"High Usage","Very High Usage")))</f>
        <v>Medium Usage</v>
      </c>
      <c r="AE3364" t="str">
        <f>IF(tbl_Customers[[#This Row],[total_intl_calls]]&lt;=5,"Low Calls", IF(tbl_Customers[[#This Row],[total_intl_calls]]&lt;=10, "Medium Calls", "High Calls"))</f>
        <v>High Calls</v>
      </c>
      <c r="AF33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64" t="str">
        <f>IF(tbl_Customers[[#This Row],[Churn_Risk_Score]]&gt;=10,"High Risk", IF(tbl_Customers[[#This Row],[Churn_Risk_Score]]&gt;=5,"Medium Risk","Low Risk"))</f>
        <v>Medium Risk</v>
      </c>
      <c r="AH3364">
        <f>tbl_Customers[[#This Row],[total_day_charge]] + tbl_Customers[[#This Row],[total_eve_charge]] + tbl_Customers[[#This Row],[total_night_charge]] + tbl_Customers[[#This Row],[total_intl_charge]]</f>
        <v>55.999999999999993</v>
      </c>
    </row>
    <row r="3365" spans="1:34"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t="str">
        <f>IF(tbl_Customers[[#This Row],[total_intl_charge]] &lt;= 3, "Low Charges", "High Charges")</f>
        <v>High Charges</v>
      </c>
      <c r="Z3365" t="str">
        <f>IF(tbl_Customers[[#This Row],[total_eve_calls]]&lt;=80,"Low Calls",
IF(tbl_Customers[[#This Row],[total_eve_calls]]&lt;=120,"Medium Calls","High Calls"))</f>
        <v>Medium Calls</v>
      </c>
      <c r="AA3365" t="str">
        <f>IF(tbl_Customers[[#This Row],[total_eve_charge]]&lt;=15,"Low Charges",
IF(tbl_Customers[[#This Row],[total_eve_charge]]&lt;=20,"Medium Charges","High Charges"))</f>
        <v>Low Charges</v>
      </c>
      <c r="AB3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5" t="str">
        <f>IF(tbl_Customers[[#This Row],[number_vmail_messages]] = 0, "No Usage", IF(tbl_Customers[[#This Row],[number_vmail_messages]] &lt;= 20, "Low Usage", IF(tbl_Customers[[#This Row],[number_vmail_messages]] &lt;= 40, "Medium Usgae", "High Usage")))</f>
        <v>No Usage</v>
      </c>
      <c r="AD3365" t="str">
        <f>IF(tbl_Customers[[#This Row],[total_day_minutes]]&lt;=150,"Low Usage", IF(tbl_Customers[[#This Row],[total_day_minutes]]&lt;=200,"Medium Usage", IF(tbl_Customers[[#This Row],[total_day_minutes]]&lt;=250,"High Usage","Very High Usage")))</f>
        <v>High Usage</v>
      </c>
      <c r="AE3365" t="str">
        <f>IF(tbl_Customers[[#This Row],[total_intl_calls]]&lt;=5,"Low Calls", IF(tbl_Customers[[#This Row],[total_intl_calls]]&lt;=10, "Medium Calls", "High Calls"))</f>
        <v>Low Calls</v>
      </c>
      <c r="AF33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5" t="str">
        <f>IF(tbl_Customers[[#This Row],[Churn_Risk_Score]]&gt;=10,"High Risk", IF(tbl_Customers[[#This Row],[Churn_Risk_Score]]&gt;=5,"Medium Risk","Low Risk"))</f>
        <v>Low Risk</v>
      </c>
      <c r="AH3365">
        <f>tbl_Customers[[#This Row],[total_day_charge]] + tbl_Customers[[#This Row],[total_eve_charge]] + tbl_Customers[[#This Row],[total_night_charge]] + tbl_Customers[[#This Row],[total_intl_charge]]</f>
        <v>66.02000000000001</v>
      </c>
    </row>
    <row r="3366" spans="1:34"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t="str">
        <f>IF(tbl_Customers[[#This Row],[total_intl_charge]] &lt;= 3, "Low Charges", "High Charges")</f>
        <v>Low Charges</v>
      </c>
      <c r="Z3366" t="str">
        <f>IF(tbl_Customers[[#This Row],[total_eve_calls]]&lt;=80,"Low Calls",
IF(tbl_Customers[[#This Row],[total_eve_calls]]&lt;=120,"Medium Calls","High Calls"))</f>
        <v>Medium Calls</v>
      </c>
      <c r="AA3366" t="str">
        <f>IF(tbl_Customers[[#This Row],[total_eve_charge]]&lt;=15,"Low Charges",
IF(tbl_Customers[[#This Row],[total_eve_charge]]&lt;=20,"Medium Charges","High Charges"))</f>
        <v>Low Charges</v>
      </c>
      <c r="AB3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6" t="str">
        <f>IF(tbl_Customers[[#This Row],[number_vmail_messages]] = 0, "No Usage", IF(tbl_Customers[[#This Row],[number_vmail_messages]] &lt;= 20, "Low Usage", IF(tbl_Customers[[#This Row],[number_vmail_messages]] &lt;= 40, "Medium Usgae", "High Usage")))</f>
        <v>Medium Usgae</v>
      </c>
      <c r="AD3366" t="str">
        <f>IF(tbl_Customers[[#This Row],[total_day_minutes]]&lt;=150,"Low Usage", IF(tbl_Customers[[#This Row],[total_day_minutes]]&lt;=200,"Medium Usage", IF(tbl_Customers[[#This Row],[total_day_minutes]]&lt;=250,"High Usage","Very High Usage")))</f>
        <v>Medium Usage</v>
      </c>
      <c r="AE3366" t="str">
        <f>IF(tbl_Customers[[#This Row],[total_intl_calls]]&lt;=5,"Low Calls", IF(tbl_Customers[[#This Row],[total_intl_calls]]&lt;=10, "Medium Calls", "High Calls"))</f>
        <v>Low Calls</v>
      </c>
      <c r="AF33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6" t="str">
        <f>IF(tbl_Customers[[#This Row],[Churn_Risk_Score]]&gt;=10,"High Risk", IF(tbl_Customers[[#This Row],[Churn_Risk_Score]]&gt;=5,"Medium Risk","Low Risk"))</f>
        <v>Low Risk</v>
      </c>
      <c r="AH3366">
        <f>tbl_Customers[[#This Row],[total_day_charge]] + tbl_Customers[[#This Row],[total_eve_charge]] + tbl_Customers[[#This Row],[total_night_charge]] + tbl_Customers[[#This Row],[total_intl_charge]]</f>
        <v>58.21</v>
      </c>
    </row>
    <row r="3367" spans="1:34"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t="str">
        <f>IF(tbl_Customers[[#This Row],[total_intl_charge]] &lt;= 3, "Low Charges", "High Charges")</f>
        <v>Low Charges</v>
      </c>
      <c r="Z3367" t="str">
        <f>IF(tbl_Customers[[#This Row],[total_eve_calls]]&lt;=80,"Low Calls",
IF(tbl_Customers[[#This Row],[total_eve_calls]]&lt;=120,"Medium Calls","High Calls"))</f>
        <v>Low Calls</v>
      </c>
      <c r="AA3367" t="str">
        <f>IF(tbl_Customers[[#This Row],[total_eve_charge]]&lt;=15,"Low Charges",
IF(tbl_Customers[[#This Row],[total_eve_charge]]&lt;=20,"Medium Charges","High Charges"))</f>
        <v>High Charges</v>
      </c>
      <c r="AB3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7" t="str">
        <f>IF(tbl_Customers[[#This Row],[number_vmail_messages]] = 0, "No Usage", IF(tbl_Customers[[#This Row],[number_vmail_messages]] &lt;= 20, "Low Usage", IF(tbl_Customers[[#This Row],[number_vmail_messages]] &lt;= 40, "Medium Usgae", "High Usage")))</f>
        <v>Medium Usgae</v>
      </c>
      <c r="AD3367" t="str">
        <f>IF(tbl_Customers[[#This Row],[total_day_minutes]]&lt;=150,"Low Usage", IF(tbl_Customers[[#This Row],[total_day_minutes]]&lt;=200,"Medium Usage", IF(tbl_Customers[[#This Row],[total_day_minutes]]&lt;=250,"High Usage","Very High Usage")))</f>
        <v>Medium Usage</v>
      </c>
      <c r="AE3367" t="str">
        <f>IF(tbl_Customers[[#This Row],[total_intl_calls]]&lt;=5,"Low Calls", IF(tbl_Customers[[#This Row],[total_intl_calls]]&lt;=10, "Medium Calls", "High Calls"))</f>
        <v>Low Calls</v>
      </c>
      <c r="AF33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7" t="str">
        <f>IF(tbl_Customers[[#This Row],[Churn_Risk_Score]]&gt;=10,"High Risk", IF(tbl_Customers[[#This Row],[Churn_Risk_Score]]&gt;=5,"Medium Risk","Low Risk"))</f>
        <v>Low Risk</v>
      </c>
      <c r="AH3367">
        <f>tbl_Customers[[#This Row],[total_day_charge]] + tbl_Customers[[#This Row],[total_eve_charge]] + tbl_Customers[[#This Row],[total_night_charge]] + tbl_Customers[[#This Row],[total_intl_charge]]</f>
        <v>64.36</v>
      </c>
    </row>
    <row r="3368" spans="1:34"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t="str">
        <f>IF(tbl_Customers[[#This Row],[total_intl_charge]] &lt;= 3, "Low Charges", "High Charges")</f>
        <v>Low Charges</v>
      </c>
      <c r="Z3368" t="str">
        <f>IF(tbl_Customers[[#This Row],[total_eve_calls]]&lt;=80,"Low Calls",
IF(tbl_Customers[[#This Row],[total_eve_calls]]&lt;=120,"Medium Calls","High Calls"))</f>
        <v>Low Calls</v>
      </c>
      <c r="AA3368" t="str">
        <f>IF(tbl_Customers[[#This Row],[total_eve_charge]]&lt;=15,"Low Charges",
IF(tbl_Customers[[#This Row],[total_eve_charge]]&lt;=20,"Medium Charges","High Charges"))</f>
        <v>Low Charges</v>
      </c>
      <c r="AB3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8" t="str">
        <f>IF(tbl_Customers[[#This Row],[number_vmail_messages]] = 0, "No Usage", IF(tbl_Customers[[#This Row],[number_vmail_messages]] &lt;= 20, "Low Usage", IF(tbl_Customers[[#This Row],[number_vmail_messages]] &lt;= 40, "Medium Usgae", "High Usage")))</f>
        <v>Medium Usgae</v>
      </c>
      <c r="AD3368" t="str">
        <f>IF(tbl_Customers[[#This Row],[total_day_minutes]]&lt;=150,"Low Usage", IF(tbl_Customers[[#This Row],[total_day_minutes]]&lt;=200,"Medium Usage", IF(tbl_Customers[[#This Row],[total_day_minutes]]&lt;=250,"High Usage","Very High Usage")))</f>
        <v>Medium Usage</v>
      </c>
      <c r="AE3368" t="str">
        <f>IF(tbl_Customers[[#This Row],[total_intl_calls]]&lt;=5,"Low Calls", IF(tbl_Customers[[#This Row],[total_intl_calls]]&lt;=10, "Medium Calls", "High Calls"))</f>
        <v>Low Calls</v>
      </c>
      <c r="AF33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8" t="str">
        <f>IF(tbl_Customers[[#This Row],[Churn_Risk_Score]]&gt;=10,"High Risk", IF(tbl_Customers[[#This Row],[Churn_Risk_Score]]&gt;=5,"Medium Risk","Low Risk"))</f>
        <v>Low Risk</v>
      </c>
      <c r="AH3368">
        <f>tbl_Customers[[#This Row],[total_day_charge]] + tbl_Customers[[#This Row],[total_eve_charge]] + tbl_Customers[[#This Row],[total_night_charge]] + tbl_Customers[[#This Row],[total_intl_charge]]</f>
        <v>55.95</v>
      </c>
    </row>
    <row r="3369" spans="1:34"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t="str">
        <f>IF(tbl_Customers[[#This Row],[total_intl_charge]] &lt;= 3, "Low Charges", "High Charges")</f>
        <v>High Charges</v>
      </c>
      <c r="Z3369" t="str">
        <f>IF(tbl_Customers[[#This Row],[total_eve_calls]]&lt;=80,"Low Calls",
IF(tbl_Customers[[#This Row],[total_eve_calls]]&lt;=120,"Medium Calls","High Calls"))</f>
        <v>High Calls</v>
      </c>
      <c r="AA3369" t="str">
        <f>IF(tbl_Customers[[#This Row],[total_eve_charge]]&lt;=15,"Low Charges",
IF(tbl_Customers[[#This Row],[total_eve_charge]]&lt;=20,"Medium Charges","High Charges"))</f>
        <v>High Charges</v>
      </c>
      <c r="AB3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9" t="str">
        <f>IF(tbl_Customers[[#This Row],[number_vmail_messages]] = 0, "No Usage", IF(tbl_Customers[[#This Row],[number_vmail_messages]] &lt;= 20, "Low Usage", IF(tbl_Customers[[#This Row],[number_vmail_messages]] &lt;= 40, "Medium Usgae", "High Usage")))</f>
        <v>Low Usage</v>
      </c>
      <c r="AD3369" t="str">
        <f>IF(tbl_Customers[[#This Row],[total_day_minutes]]&lt;=150,"Low Usage", IF(tbl_Customers[[#This Row],[total_day_minutes]]&lt;=200,"Medium Usage", IF(tbl_Customers[[#This Row],[total_day_minutes]]&lt;=250,"High Usage","Very High Usage")))</f>
        <v>Low Usage</v>
      </c>
      <c r="AE3369" t="str">
        <f>IF(tbl_Customers[[#This Row],[total_intl_calls]]&lt;=5,"Low Calls", IF(tbl_Customers[[#This Row],[total_intl_calls]]&lt;=10, "Medium Calls", "High Calls"))</f>
        <v>Low Calls</v>
      </c>
      <c r="AF33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9" t="str">
        <f>IF(tbl_Customers[[#This Row],[Churn_Risk_Score]]&gt;=10,"High Risk", IF(tbl_Customers[[#This Row],[Churn_Risk_Score]]&gt;=5,"Medium Risk","Low Risk"))</f>
        <v>Low Risk</v>
      </c>
      <c r="AH3369">
        <f>tbl_Customers[[#This Row],[total_day_charge]] + tbl_Customers[[#This Row],[total_eve_charge]] + tbl_Customers[[#This Row],[total_night_charge]] + tbl_Customers[[#This Row],[total_intl_charge]]</f>
        <v>56.090000000000011</v>
      </c>
    </row>
    <row r="3370" spans="1:34"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t="str">
        <f>IF(tbl_Customers[[#This Row],[total_intl_charge]] &lt;= 3, "Low Charges", "High Charges")</f>
        <v>Low Charges</v>
      </c>
      <c r="Z3370" t="str">
        <f>IF(tbl_Customers[[#This Row],[total_eve_calls]]&lt;=80,"Low Calls",
IF(tbl_Customers[[#This Row],[total_eve_calls]]&lt;=120,"Medium Calls","High Calls"))</f>
        <v>High Calls</v>
      </c>
      <c r="AA3370" t="str">
        <f>IF(tbl_Customers[[#This Row],[total_eve_charge]]&lt;=15,"Low Charges",
IF(tbl_Customers[[#This Row],[total_eve_charge]]&lt;=20,"Medium Charges","High Charges"))</f>
        <v>Medium Charges</v>
      </c>
      <c r="AB3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0" t="str">
        <f>IF(tbl_Customers[[#This Row],[number_vmail_messages]] = 0, "No Usage", IF(tbl_Customers[[#This Row],[number_vmail_messages]] &lt;= 20, "Low Usage", IF(tbl_Customers[[#This Row],[number_vmail_messages]] &lt;= 40, "Medium Usgae", "High Usage")))</f>
        <v>No Usage</v>
      </c>
      <c r="AD3370" t="str">
        <f>IF(tbl_Customers[[#This Row],[total_day_minutes]]&lt;=150,"Low Usage", IF(tbl_Customers[[#This Row],[total_day_minutes]]&lt;=200,"Medium Usage", IF(tbl_Customers[[#This Row],[total_day_minutes]]&lt;=250,"High Usage","Very High Usage")))</f>
        <v>Medium Usage</v>
      </c>
      <c r="AE3370" t="str">
        <f>IF(tbl_Customers[[#This Row],[total_intl_calls]]&lt;=5,"Low Calls", IF(tbl_Customers[[#This Row],[total_intl_calls]]&lt;=10, "Medium Calls", "High Calls"))</f>
        <v>Low Calls</v>
      </c>
      <c r="AF33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0" t="str">
        <f>IF(tbl_Customers[[#This Row],[Churn_Risk_Score]]&gt;=10,"High Risk", IF(tbl_Customers[[#This Row],[Churn_Risk_Score]]&gt;=5,"Medium Risk","Low Risk"))</f>
        <v>Low Risk</v>
      </c>
      <c r="AH3370">
        <f>tbl_Customers[[#This Row],[total_day_charge]] + tbl_Customers[[#This Row],[total_eve_charge]] + tbl_Customers[[#This Row],[total_night_charge]] + tbl_Customers[[#This Row],[total_intl_charge]]</f>
        <v>61.01</v>
      </c>
    </row>
    <row r="3371" spans="1:34"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t="str">
        <f>IF(tbl_Customers[[#This Row],[total_intl_charge]] &lt;= 3, "Low Charges", "High Charges")</f>
        <v>Low Charges</v>
      </c>
      <c r="Z3371" t="str">
        <f>IF(tbl_Customers[[#This Row],[total_eve_calls]]&lt;=80,"Low Calls",
IF(tbl_Customers[[#This Row],[total_eve_calls]]&lt;=120,"Medium Calls","High Calls"))</f>
        <v>Medium Calls</v>
      </c>
      <c r="AA3371" t="str">
        <f>IF(tbl_Customers[[#This Row],[total_eve_charge]]&lt;=15,"Low Charges",
IF(tbl_Customers[[#This Row],[total_eve_charge]]&lt;=20,"Medium Charges","High Charges"))</f>
        <v>High Charges</v>
      </c>
      <c r="AB3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1" t="str">
        <f>IF(tbl_Customers[[#This Row],[number_vmail_messages]] = 0, "No Usage", IF(tbl_Customers[[#This Row],[number_vmail_messages]] &lt;= 20, "Low Usage", IF(tbl_Customers[[#This Row],[number_vmail_messages]] &lt;= 40, "Medium Usgae", "High Usage")))</f>
        <v>No Usage</v>
      </c>
      <c r="AD3371" t="str">
        <f>IF(tbl_Customers[[#This Row],[total_day_minutes]]&lt;=150,"Low Usage", IF(tbl_Customers[[#This Row],[total_day_minutes]]&lt;=200,"Medium Usage", IF(tbl_Customers[[#This Row],[total_day_minutes]]&lt;=250,"High Usage","Very High Usage")))</f>
        <v>Low Usage</v>
      </c>
      <c r="AE3371" t="str">
        <f>IF(tbl_Customers[[#This Row],[total_intl_calls]]&lt;=5,"Low Calls", IF(tbl_Customers[[#This Row],[total_intl_calls]]&lt;=10, "Medium Calls", "High Calls"))</f>
        <v>Medium Calls</v>
      </c>
      <c r="AF33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1" t="str">
        <f>IF(tbl_Customers[[#This Row],[Churn_Risk_Score]]&gt;=10,"High Risk", IF(tbl_Customers[[#This Row],[Churn_Risk_Score]]&gt;=5,"Medium Risk","Low Risk"))</f>
        <v>Low Risk</v>
      </c>
      <c r="AH3371">
        <f>tbl_Customers[[#This Row],[total_day_charge]] + tbl_Customers[[#This Row],[total_eve_charge]] + tbl_Customers[[#This Row],[total_night_charge]] + tbl_Customers[[#This Row],[total_intl_charge]]</f>
        <v>45.620000000000005</v>
      </c>
    </row>
    <row r="3372" spans="1:34"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t="str">
        <f>IF(tbl_Customers[[#This Row],[total_intl_charge]] &lt;= 3, "Low Charges", "High Charges")</f>
        <v>Low Charges</v>
      </c>
      <c r="Z3372" t="str">
        <f>IF(tbl_Customers[[#This Row],[total_eve_calls]]&lt;=80,"Low Calls",
IF(tbl_Customers[[#This Row],[total_eve_calls]]&lt;=120,"Medium Calls","High Calls"))</f>
        <v>Medium Calls</v>
      </c>
      <c r="AA3372" t="str">
        <f>IF(tbl_Customers[[#This Row],[total_eve_charge]]&lt;=15,"Low Charges",
IF(tbl_Customers[[#This Row],[total_eve_charge]]&lt;=20,"Medium Charges","High Charges"))</f>
        <v>Low Charges</v>
      </c>
      <c r="AB3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2" t="str">
        <f>IF(tbl_Customers[[#This Row],[number_vmail_messages]] = 0, "No Usage", IF(tbl_Customers[[#This Row],[number_vmail_messages]] &lt;= 20, "Low Usage", IF(tbl_Customers[[#This Row],[number_vmail_messages]] &lt;= 40, "Medium Usgae", "High Usage")))</f>
        <v>No Usage</v>
      </c>
      <c r="AD3372" t="str">
        <f>IF(tbl_Customers[[#This Row],[total_day_minutes]]&lt;=150,"Low Usage", IF(tbl_Customers[[#This Row],[total_day_minutes]]&lt;=200,"Medium Usage", IF(tbl_Customers[[#This Row],[total_day_minutes]]&lt;=250,"High Usage","Very High Usage")))</f>
        <v>Very High Usage</v>
      </c>
      <c r="AE3372" t="str">
        <f>IF(tbl_Customers[[#This Row],[total_intl_calls]]&lt;=5,"Low Calls", IF(tbl_Customers[[#This Row],[total_intl_calls]]&lt;=10, "Medium Calls", "High Calls"))</f>
        <v>Low Calls</v>
      </c>
      <c r="AF33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2" t="str">
        <f>IF(tbl_Customers[[#This Row],[Churn_Risk_Score]]&gt;=10,"High Risk", IF(tbl_Customers[[#This Row],[Churn_Risk_Score]]&gt;=5,"Medium Risk","Low Risk"))</f>
        <v>Medium Risk</v>
      </c>
      <c r="AH3372">
        <f>tbl_Customers[[#This Row],[total_day_charge]] + tbl_Customers[[#This Row],[total_eve_charge]] + tbl_Customers[[#This Row],[total_night_charge]] + tbl_Customers[[#This Row],[total_intl_charge]]</f>
        <v>68.59</v>
      </c>
    </row>
    <row r="3373" spans="1:34"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t="str">
        <f>IF(tbl_Customers[[#This Row],[total_intl_charge]] &lt;= 3, "Low Charges", "High Charges")</f>
        <v>Low Charges</v>
      </c>
      <c r="Z3373" t="str">
        <f>IF(tbl_Customers[[#This Row],[total_eve_calls]]&lt;=80,"Low Calls",
IF(tbl_Customers[[#This Row],[total_eve_calls]]&lt;=120,"Medium Calls","High Calls"))</f>
        <v>Medium Calls</v>
      </c>
      <c r="AA3373" t="str">
        <f>IF(tbl_Customers[[#This Row],[total_eve_charge]]&lt;=15,"Low Charges",
IF(tbl_Customers[[#This Row],[total_eve_charge]]&lt;=20,"Medium Charges","High Charges"))</f>
        <v>Medium Charges</v>
      </c>
      <c r="AB3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3" t="str">
        <f>IF(tbl_Customers[[#This Row],[number_vmail_messages]] = 0, "No Usage", IF(tbl_Customers[[#This Row],[number_vmail_messages]] &lt;= 20, "Low Usage", IF(tbl_Customers[[#This Row],[number_vmail_messages]] &lt;= 40, "Medium Usgae", "High Usage")))</f>
        <v>No Usage</v>
      </c>
      <c r="AD3373" t="str">
        <f>IF(tbl_Customers[[#This Row],[total_day_minutes]]&lt;=150,"Low Usage", IF(tbl_Customers[[#This Row],[total_day_minutes]]&lt;=200,"Medium Usage", IF(tbl_Customers[[#This Row],[total_day_minutes]]&lt;=250,"High Usage","Very High Usage")))</f>
        <v>High Usage</v>
      </c>
      <c r="AE3373" t="str">
        <f>IF(tbl_Customers[[#This Row],[total_intl_calls]]&lt;=5,"Low Calls", IF(tbl_Customers[[#This Row],[total_intl_calls]]&lt;=10, "Medium Calls", "High Calls"))</f>
        <v>Low Calls</v>
      </c>
      <c r="AF33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3" t="str">
        <f>IF(tbl_Customers[[#This Row],[Churn_Risk_Score]]&gt;=10,"High Risk", IF(tbl_Customers[[#This Row],[Churn_Risk_Score]]&gt;=5,"Medium Risk","Low Risk"))</f>
        <v>Medium Risk</v>
      </c>
      <c r="AH3373">
        <f>tbl_Customers[[#This Row],[total_day_charge]] + tbl_Customers[[#This Row],[total_eve_charge]] + tbl_Customers[[#This Row],[total_night_charge]] + tbl_Customers[[#This Row],[total_intl_charge]]</f>
        <v>74.64</v>
      </c>
    </row>
    <row r="3374" spans="1:34"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t="str">
        <f>IF(tbl_Customers[[#This Row],[total_intl_charge]] &lt;= 3, "Low Charges", "High Charges")</f>
        <v>Low Charges</v>
      </c>
      <c r="Z3374" t="str">
        <f>IF(tbl_Customers[[#This Row],[total_eve_calls]]&lt;=80,"Low Calls",
IF(tbl_Customers[[#This Row],[total_eve_calls]]&lt;=120,"Medium Calls","High Calls"))</f>
        <v>Medium Calls</v>
      </c>
      <c r="AA3374" t="str">
        <f>IF(tbl_Customers[[#This Row],[total_eve_charge]]&lt;=15,"Low Charges",
IF(tbl_Customers[[#This Row],[total_eve_charge]]&lt;=20,"Medium Charges","High Charges"))</f>
        <v>Medium Charges</v>
      </c>
      <c r="AB3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4" t="str">
        <f>IF(tbl_Customers[[#This Row],[number_vmail_messages]] = 0, "No Usage", IF(tbl_Customers[[#This Row],[number_vmail_messages]] &lt;= 20, "Low Usage", IF(tbl_Customers[[#This Row],[number_vmail_messages]] &lt;= 40, "Medium Usgae", "High Usage")))</f>
        <v>No Usage</v>
      </c>
      <c r="AD3374" t="str">
        <f>IF(tbl_Customers[[#This Row],[total_day_minutes]]&lt;=150,"Low Usage", IF(tbl_Customers[[#This Row],[total_day_minutes]]&lt;=200,"Medium Usage", IF(tbl_Customers[[#This Row],[total_day_minutes]]&lt;=250,"High Usage","Very High Usage")))</f>
        <v>Medium Usage</v>
      </c>
      <c r="AE3374" t="str">
        <f>IF(tbl_Customers[[#This Row],[total_intl_calls]]&lt;=5,"Low Calls", IF(tbl_Customers[[#This Row],[total_intl_calls]]&lt;=10, "Medium Calls", "High Calls"))</f>
        <v>Low Calls</v>
      </c>
      <c r="AF33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4" t="str">
        <f>IF(tbl_Customers[[#This Row],[Churn_Risk_Score]]&gt;=10,"High Risk", IF(tbl_Customers[[#This Row],[Churn_Risk_Score]]&gt;=5,"Medium Risk","Low Risk"))</f>
        <v>Low Risk</v>
      </c>
      <c r="AH3374">
        <f>tbl_Customers[[#This Row],[total_day_charge]] + tbl_Customers[[#This Row],[total_eve_charge]] + tbl_Customers[[#This Row],[total_night_charge]] + tbl_Customers[[#This Row],[total_intl_charge]]</f>
        <v>54.23</v>
      </c>
    </row>
    <row r="3375" spans="1:34"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t="str">
        <f>IF(tbl_Customers[[#This Row],[total_intl_charge]] &lt;= 3, "Low Charges", "High Charges")</f>
        <v>High Charges</v>
      </c>
      <c r="Z3375" t="str">
        <f>IF(tbl_Customers[[#This Row],[total_eve_calls]]&lt;=80,"Low Calls",
IF(tbl_Customers[[#This Row],[total_eve_calls]]&lt;=120,"Medium Calls","High Calls"))</f>
        <v>Medium Calls</v>
      </c>
      <c r="AA3375" t="str">
        <f>IF(tbl_Customers[[#This Row],[total_eve_charge]]&lt;=15,"Low Charges",
IF(tbl_Customers[[#This Row],[total_eve_charge]]&lt;=20,"Medium Charges","High Charges"))</f>
        <v>Low Charges</v>
      </c>
      <c r="AB3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5" t="str">
        <f>IF(tbl_Customers[[#This Row],[number_vmail_messages]] = 0, "No Usage", IF(tbl_Customers[[#This Row],[number_vmail_messages]] &lt;= 20, "Low Usage", IF(tbl_Customers[[#This Row],[number_vmail_messages]] &lt;= 40, "Medium Usgae", "High Usage")))</f>
        <v>No Usage</v>
      </c>
      <c r="AD3375" t="str">
        <f>IF(tbl_Customers[[#This Row],[total_day_minutes]]&lt;=150,"Low Usage", IF(tbl_Customers[[#This Row],[total_day_minutes]]&lt;=200,"Medium Usage", IF(tbl_Customers[[#This Row],[total_day_minutes]]&lt;=250,"High Usage","Very High Usage")))</f>
        <v>Low Usage</v>
      </c>
      <c r="AE3375" t="str">
        <f>IF(tbl_Customers[[#This Row],[total_intl_calls]]&lt;=5,"Low Calls", IF(tbl_Customers[[#This Row],[total_intl_calls]]&lt;=10, "Medium Calls", "High Calls"))</f>
        <v>Medium Calls</v>
      </c>
      <c r="AF33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5" t="str">
        <f>IF(tbl_Customers[[#This Row],[Churn_Risk_Score]]&gt;=10,"High Risk", IF(tbl_Customers[[#This Row],[Churn_Risk_Score]]&gt;=5,"Medium Risk","Low Risk"))</f>
        <v>Low Risk</v>
      </c>
      <c r="AH3375">
        <f>tbl_Customers[[#This Row],[total_day_charge]] + tbl_Customers[[#This Row],[total_eve_charge]] + tbl_Customers[[#This Row],[total_night_charge]] + tbl_Customers[[#This Row],[total_intl_charge]]</f>
        <v>36.11</v>
      </c>
    </row>
    <row r="3376" spans="1:34"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t="str">
        <f>IF(tbl_Customers[[#This Row],[total_intl_charge]] &lt;= 3, "Low Charges", "High Charges")</f>
        <v>Low Charges</v>
      </c>
      <c r="Z3376" t="str">
        <f>IF(tbl_Customers[[#This Row],[total_eve_calls]]&lt;=80,"Low Calls",
IF(tbl_Customers[[#This Row],[total_eve_calls]]&lt;=120,"Medium Calls","High Calls"))</f>
        <v>High Calls</v>
      </c>
      <c r="AA3376" t="str">
        <f>IF(tbl_Customers[[#This Row],[total_eve_charge]]&lt;=15,"Low Charges",
IF(tbl_Customers[[#This Row],[total_eve_charge]]&lt;=20,"Medium Charges","High Charges"))</f>
        <v>Medium Charges</v>
      </c>
      <c r="AB3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76" t="str">
        <f>IF(tbl_Customers[[#This Row],[number_vmail_messages]] = 0, "No Usage", IF(tbl_Customers[[#This Row],[number_vmail_messages]] &lt;= 20, "Low Usage", IF(tbl_Customers[[#This Row],[number_vmail_messages]] &lt;= 40, "Medium Usgae", "High Usage")))</f>
        <v>No Usage</v>
      </c>
      <c r="AD3376" t="str">
        <f>IF(tbl_Customers[[#This Row],[total_day_minutes]]&lt;=150,"Low Usage", IF(tbl_Customers[[#This Row],[total_day_minutes]]&lt;=200,"Medium Usage", IF(tbl_Customers[[#This Row],[total_day_minutes]]&lt;=250,"High Usage","Very High Usage")))</f>
        <v>Low Usage</v>
      </c>
      <c r="AE3376" t="str">
        <f>IF(tbl_Customers[[#This Row],[total_intl_calls]]&lt;=5,"Low Calls", IF(tbl_Customers[[#This Row],[total_intl_calls]]&lt;=10, "Medium Calls", "High Calls"))</f>
        <v>Low Calls</v>
      </c>
      <c r="AF33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6" t="str">
        <f>IF(tbl_Customers[[#This Row],[Churn_Risk_Score]]&gt;=10,"High Risk", IF(tbl_Customers[[#This Row],[Churn_Risk_Score]]&gt;=5,"Medium Risk","Low Risk"))</f>
        <v>Medium Risk</v>
      </c>
      <c r="AH3376">
        <f>tbl_Customers[[#This Row],[total_day_charge]] + tbl_Customers[[#This Row],[total_eve_charge]] + tbl_Customers[[#This Row],[total_night_charge]] + tbl_Customers[[#This Row],[total_intl_charge]]</f>
        <v>50.14</v>
      </c>
    </row>
    <row r="3377" spans="1:34"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t="str">
        <f>IF(tbl_Customers[[#This Row],[total_intl_charge]] &lt;= 3, "Low Charges", "High Charges")</f>
        <v>High Charges</v>
      </c>
      <c r="Z3377" t="str">
        <f>IF(tbl_Customers[[#This Row],[total_eve_calls]]&lt;=80,"Low Calls",
IF(tbl_Customers[[#This Row],[total_eve_calls]]&lt;=120,"Medium Calls","High Calls"))</f>
        <v>Medium Calls</v>
      </c>
      <c r="AA3377" t="str">
        <f>IF(tbl_Customers[[#This Row],[total_eve_charge]]&lt;=15,"Low Charges",
IF(tbl_Customers[[#This Row],[total_eve_charge]]&lt;=20,"Medium Charges","High Charges"))</f>
        <v>Medium Charges</v>
      </c>
      <c r="AB3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7" t="str">
        <f>IF(tbl_Customers[[#This Row],[number_vmail_messages]] = 0, "No Usage", IF(tbl_Customers[[#This Row],[number_vmail_messages]] &lt;= 20, "Low Usage", IF(tbl_Customers[[#This Row],[number_vmail_messages]] &lt;= 40, "Medium Usgae", "High Usage")))</f>
        <v>No Usage</v>
      </c>
      <c r="AD3377" t="str">
        <f>IF(tbl_Customers[[#This Row],[total_day_minutes]]&lt;=150,"Low Usage", IF(tbl_Customers[[#This Row],[total_day_minutes]]&lt;=200,"Medium Usage", IF(tbl_Customers[[#This Row],[total_day_minutes]]&lt;=250,"High Usage","Very High Usage")))</f>
        <v>Very High Usage</v>
      </c>
      <c r="AE3377" t="str">
        <f>IF(tbl_Customers[[#This Row],[total_intl_calls]]&lt;=5,"Low Calls", IF(tbl_Customers[[#This Row],[total_intl_calls]]&lt;=10, "Medium Calls", "High Calls"))</f>
        <v>Medium Calls</v>
      </c>
      <c r="AF33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7" t="str">
        <f>IF(tbl_Customers[[#This Row],[Churn_Risk_Score]]&gt;=10,"High Risk", IF(tbl_Customers[[#This Row],[Churn_Risk_Score]]&gt;=5,"Medium Risk","Low Risk"))</f>
        <v>Medium Risk</v>
      </c>
      <c r="AH3377">
        <f>tbl_Customers[[#This Row],[total_day_charge]] + tbl_Customers[[#This Row],[total_eve_charge]] + tbl_Customers[[#This Row],[total_night_charge]] + tbl_Customers[[#This Row],[total_intl_charge]]</f>
        <v>78.42</v>
      </c>
    </row>
    <row r="3378" spans="1:34"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t="str">
        <f>IF(tbl_Customers[[#This Row],[total_intl_charge]] &lt;= 3, "Low Charges", "High Charges")</f>
        <v>High Charges</v>
      </c>
      <c r="Z3378" t="str">
        <f>IF(tbl_Customers[[#This Row],[total_eve_calls]]&lt;=80,"Low Calls",
IF(tbl_Customers[[#This Row],[total_eve_calls]]&lt;=120,"Medium Calls","High Calls"))</f>
        <v>Medium Calls</v>
      </c>
      <c r="AA3378" t="str">
        <f>IF(tbl_Customers[[#This Row],[total_eve_charge]]&lt;=15,"Low Charges",
IF(tbl_Customers[[#This Row],[total_eve_charge]]&lt;=20,"Medium Charges","High Charges"))</f>
        <v>Medium Charges</v>
      </c>
      <c r="AB3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8" t="str">
        <f>IF(tbl_Customers[[#This Row],[number_vmail_messages]] = 0, "No Usage", IF(tbl_Customers[[#This Row],[number_vmail_messages]] &lt;= 20, "Low Usage", IF(tbl_Customers[[#This Row],[number_vmail_messages]] &lt;= 40, "Medium Usgae", "High Usage")))</f>
        <v>No Usage</v>
      </c>
      <c r="AD3378" t="str">
        <f>IF(tbl_Customers[[#This Row],[total_day_minutes]]&lt;=150,"Low Usage", IF(tbl_Customers[[#This Row],[total_day_minutes]]&lt;=200,"Medium Usage", IF(tbl_Customers[[#This Row],[total_day_minutes]]&lt;=250,"High Usage","Very High Usage")))</f>
        <v>High Usage</v>
      </c>
      <c r="AE3378" t="str">
        <f>IF(tbl_Customers[[#This Row],[total_intl_calls]]&lt;=5,"Low Calls", IF(tbl_Customers[[#This Row],[total_intl_calls]]&lt;=10, "Medium Calls", "High Calls"))</f>
        <v>Low Calls</v>
      </c>
      <c r="AF33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8" t="str">
        <f>IF(tbl_Customers[[#This Row],[Churn_Risk_Score]]&gt;=10,"High Risk", IF(tbl_Customers[[#This Row],[Churn_Risk_Score]]&gt;=5,"Medium Risk","Low Risk"))</f>
        <v>Low Risk</v>
      </c>
      <c r="AH3378">
        <f>tbl_Customers[[#This Row],[total_day_charge]] + tbl_Customers[[#This Row],[total_eve_charge]] + tbl_Customers[[#This Row],[total_night_charge]] + tbl_Customers[[#This Row],[total_intl_charge]]</f>
        <v>63.43</v>
      </c>
    </row>
    <row r="3379" spans="1:34"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t="str">
        <f>IF(tbl_Customers[[#This Row],[total_intl_charge]] &lt;= 3, "Low Charges", "High Charges")</f>
        <v>High Charges</v>
      </c>
      <c r="Z3379" t="str">
        <f>IF(tbl_Customers[[#This Row],[total_eve_calls]]&lt;=80,"Low Calls",
IF(tbl_Customers[[#This Row],[total_eve_calls]]&lt;=120,"Medium Calls","High Calls"))</f>
        <v>Low Calls</v>
      </c>
      <c r="AA3379" t="str">
        <f>IF(tbl_Customers[[#This Row],[total_eve_charge]]&lt;=15,"Low Charges",
IF(tbl_Customers[[#This Row],[total_eve_charge]]&lt;=20,"Medium Charges","High Charges"))</f>
        <v>Low Charges</v>
      </c>
      <c r="AB3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9" t="str">
        <f>IF(tbl_Customers[[#This Row],[number_vmail_messages]] = 0, "No Usage", IF(tbl_Customers[[#This Row],[number_vmail_messages]] &lt;= 20, "Low Usage", IF(tbl_Customers[[#This Row],[number_vmail_messages]] &lt;= 40, "Medium Usgae", "High Usage")))</f>
        <v>No Usage</v>
      </c>
      <c r="AD3379" t="str">
        <f>IF(tbl_Customers[[#This Row],[total_day_minutes]]&lt;=150,"Low Usage", IF(tbl_Customers[[#This Row],[total_day_minutes]]&lt;=200,"Medium Usage", IF(tbl_Customers[[#This Row],[total_day_minutes]]&lt;=250,"High Usage","Very High Usage")))</f>
        <v>Very High Usage</v>
      </c>
      <c r="AE3379" t="str">
        <f>IF(tbl_Customers[[#This Row],[total_intl_calls]]&lt;=5,"Low Calls", IF(tbl_Customers[[#This Row],[total_intl_calls]]&lt;=10, "Medium Calls", "High Calls"))</f>
        <v>Low Calls</v>
      </c>
      <c r="AF33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9" t="str">
        <f>IF(tbl_Customers[[#This Row],[Churn_Risk_Score]]&gt;=10,"High Risk", IF(tbl_Customers[[#This Row],[Churn_Risk_Score]]&gt;=5,"Medium Risk","Low Risk"))</f>
        <v>Medium Risk</v>
      </c>
      <c r="AH3379">
        <f>tbl_Customers[[#This Row],[total_day_charge]] + tbl_Customers[[#This Row],[total_eve_charge]] + tbl_Customers[[#This Row],[total_night_charge]] + tbl_Customers[[#This Row],[total_intl_charge]]</f>
        <v>60.32</v>
      </c>
    </row>
    <row r="3380" spans="1:34"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t="str">
        <f>IF(tbl_Customers[[#This Row],[total_intl_charge]] &lt;= 3, "Low Charges", "High Charges")</f>
        <v>Low Charges</v>
      </c>
      <c r="Z3380" t="str">
        <f>IF(tbl_Customers[[#This Row],[total_eve_calls]]&lt;=80,"Low Calls",
IF(tbl_Customers[[#This Row],[total_eve_calls]]&lt;=120,"Medium Calls","High Calls"))</f>
        <v>High Calls</v>
      </c>
      <c r="AA3380" t="str">
        <f>IF(tbl_Customers[[#This Row],[total_eve_charge]]&lt;=15,"Low Charges",
IF(tbl_Customers[[#This Row],[total_eve_charge]]&lt;=20,"Medium Charges","High Charges"))</f>
        <v>Medium Charges</v>
      </c>
      <c r="AB3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0" t="str">
        <f>IF(tbl_Customers[[#This Row],[number_vmail_messages]] = 0, "No Usage", IF(tbl_Customers[[#This Row],[number_vmail_messages]] &lt;= 20, "Low Usage", IF(tbl_Customers[[#This Row],[number_vmail_messages]] &lt;= 40, "Medium Usgae", "High Usage")))</f>
        <v>No Usage</v>
      </c>
      <c r="AD3380" t="str">
        <f>IF(tbl_Customers[[#This Row],[total_day_minutes]]&lt;=150,"Low Usage", IF(tbl_Customers[[#This Row],[total_day_minutes]]&lt;=200,"Medium Usage", IF(tbl_Customers[[#This Row],[total_day_minutes]]&lt;=250,"High Usage","Very High Usage")))</f>
        <v>Low Usage</v>
      </c>
      <c r="AE3380" t="str">
        <f>IF(tbl_Customers[[#This Row],[total_intl_calls]]&lt;=5,"Low Calls", IF(tbl_Customers[[#This Row],[total_intl_calls]]&lt;=10, "Medium Calls", "High Calls"))</f>
        <v>Low Calls</v>
      </c>
      <c r="AF33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0" t="str">
        <f>IF(tbl_Customers[[#This Row],[Churn_Risk_Score]]&gt;=10,"High Risk", IF(tbl_Customers[[#This Row],[Churn_Risk_Score]]&gt;=5,"Medium Risk","Low Risk"))</f>
        <v>Low Risk</v>
      </c>
      <c r="AH3380">
        <f>tbl_Customers[[#This Row],[total_day_charge]] + tbl_Customers[[#This Row],[total_eve_charge]] + tbl_Customers[[#This Row],[total_night_charge]] + tbl_Customers[[#This Row],[total_intl_charge]]</f>
        <v>51.53</v>
      </c>
    </row>
    <row r="3381" spans="1:34"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t="str">
        <f>IF(tbl_Customers[[#This Row],[total_intl_charge]] &lt;= 3, "Low Charges", "High Charges")</f>
        <v>High Charges</v>
      </c>
      <c r="Z3381" t="str">
        <f>IF(tbl_Customers[[#This Row],[total_eve_calls]]&lt;=80,"Low Calls",
IF(tbl_Customers[[#This Row],[total_eve_calls]]&lt;=120,"Medium Calls","High Calls"))</f>
        <v>Medium Calls</v>
      </c>
      <c r="AA3381" t="str">
        <f>IF(tbl_Customers[[#This Row],[total_eve_charge]]&lt;=15,"Low Charges",
IF(tbl_Customers[[#This Row],[total_eve_charge]]&lt;=20,"Medium Charges","High Charges"))</f>
        <v>Low Charges</v>
      </c>
      <c r="AB3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1" t="str">
        <f>IF(tbl_Customers[[#This Row],[number_vmail_messages]] = 0, "No Usage", IF(tbl_Customers[[#This Row],[number_vmail_messages]] &lt;= 20, "Low Usage", IF(tbl_Customers[[#This Row],[number_vmail_messages]] &lt;= 40, "Medium Usgae", "High Usage")))</f>
        <v>No Usage</v>
      </c>
      <c r="AD3381" t="str">
        <f>IF(tbl_Customers[[#This Row],[total_day_minutes]]&lt;=150,"Low Usage", IF(tbl_Customers[[#This Row],[total_day_minutes]]&lt;=200,"Medium Usage", IF(tbl_Customers[[#This Row],[total_day_minutes]]&lt;=250,"High Usage","Very High Usage")))</f>
        <v>Low Usage</v>
      </c>
      <c r="AE3381" t="str">
        <f>IF(tbl_Customers[[#This Row],[total_intl_calls]]&lt;=5,"Low Calls", IF(tbl_Customers[[#This Row],[total_intl_calls]]&lt;=10, "Medium Calls", "High Calls"))</f>
        <v>High Calls</v>
      </c>
      <c r="AF33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1" t="str">
        <f>IF(tbl_Customers[[#This Row],[Churn_Risk_Score]]&gt;=10,"High Risk", IF(tbl_Customers[[#This Row],[Churn_Risk_Score]]&gt;=5,"Medium Risk","Low Risk"))</f>
        <v>Low Risk</v>
      </c>
      <c r="AH3381">
        <f>tbl_Customers[[#This Row],[total_day_charge]] + tbl_Customers[[#This Row],[total_eve_charge]] + tbl_Customers[[#This Row],[total_night_charge]] + tbl_Customers[[#This Row],[total_intl_charge]]</f>
        <v>47.139999999999993</v>
      </c>
    </row>
    <row r="3382" spans="1:34"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t="str">
        <f>IF(tbl_Customers[[#This Row],[total_intl_charge]] &lt;= 3, "Low Charges", "High Charges")</f>
        <v>High Charges</v>
      </c>
      <c r="Z3382" t="str">
        <f>IF(tbl_Customers[[#This Row],[total_eve_calls]]&lt;=80,"Low Calls",
IF(tbl_Customers[[#This Row],[total_eve_calls]]&lt;=120,"Medium Calls","High Calls"))</f>
        <v>High Calls</v>
      </c>
      <c r="AA3382" t="str">
        <f>IF(tbl_Customers[[#This Row],[total_eve_charge]]&lt;=15,"Low Charges",
IF(tbl_Customers[[#This Row],[total_eve_charge]]&lt;=20,"Medium Charges","High Charges"))</f>
        <v>Low Charges</v>
      </c>
      <c r="AB3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2" t="str">
        <f>IF(tbl_Customers[[#This Row],[number_vmail_messages]] = 0, "No Usage", IF(tbl_Customers[[#This Row],[number_vmail_messages]] &lt;= 20, "Low Usage", IF(tbl_Customers[[#This Row],[number_vmail_messages]] &lt;= 40, "Medium Usgae", "High Usage")))</f>
        <v>No Usage</v>
      </c>
      <c r="AD3382" t="str">
        <f>IF(tbl_Customers[[#This Row],[total_day_minutes]]&lt;=150,"Low Usage", IF(tbl_Customers[[#This Row],[total_day_minutes]]&lt;=200,"Medium Usage", IF(tbl_Customers[[#This Row],[total_day_minutes]]&lt;=250,"High Usage","Very High Usage")))</f>
        <v>Medium Usage</v>
      </c>
      <c r="AE3382" t="str">
        <f>IF(tbl_Customers[[#This Row],[total_intl_calls]]&lt;=5,"Low Calls", IF(tbl_Customers[[#This Row],[total_intl_calls]]&lt;=10, "Medium Calls", "High Calls"))</f>
        <v>Low Calls</v>
      </c>
      <c r="AF33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2" t="str">
        <f>IF(tbl_Customers[[#This Row],[Churn_Risk_Score]]&gt;=10,"High Risk", IF(tbl_Customers[[#This Row],[Churn_Risk_Score]]&gt;=5,"Medium Risk","Low Risk"))</f>
        <v>Low Risk</v>
      </c>
      <c r="AH3382">
        <f>tbl_Customers[[#This Row],[total_day_charge]] + tbl_Customers[[#This Row],[total_eve_charge]] + tbl_Customers[[#This Row],[total_night_charge]] + tbl_Customers[[#This Row],[total_intl_charge]]</f>
        <v>56.289999999999992</v>
      </c>
    </row>
    <row r="3383" spans="1:34"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t="str">
        <f>IF(tbl_Customers[[#This Row],[total_intl_charge]] &lt;= 3, "Low Charges", "High Charges")</f>
        <v>High Charges</v>
      </c>
      <c r="Z3383" t="str">
        <f>IF(tbl_Customers[[#This Row],[total_eve_calls]]&lt;=80,"Low Calls",
IF(tbl_Customers[[#This Row],[total_eve_calls]]&lt;=120,"Medium Calls","High Calls"))</f>
        <v>Medium Calls</v>
      </c>
      <c r="AA3383" t="str">
        <f>IF(tbl_Customers[[#This Row],[total_eve_charge]]&lt;=15,"Low Charges",
IF(tbl_Customers[[#This Row],[total_eve_charge]]&lt;=20,"Medium Charges","High Charges"))</f>
        <v>Medium Charges</v>
      </c>
      <c r="AB3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3" t="str">
        <f>IF(tbl_Customers[[#This Row],[number_vmail_messages]] = 0, "No Usage", IF(tbl_Customers[[#This Row],[number_vmail_messages]] &lt;= 20, "Low Usage", IF(tbl_Customers[[#This Row],[number_vmail_messages]] &lt;= 40, "Medium Usgae", "High Usage")))</f>
        <v>No Usage</v>
      </c>
      <c r="AD3383" t="str">
        <f>IF(tbl_Customers[[#This Row],[total_day_minutes]]&lt;=150,"Low Usage", IF(tbl_Customers[[#This Row],[total_day_minutes]]&lt;=200,"Medium Usage", IF(tbl_Customers[[#This Row],[total_day_minutes]]&lt;=250,"High Usage","Very High Usage")))</f>
        <v>Very High Usage</v>
      </c>
      <c r="AE3383" t="str">
        <f>IF(tbl_Customers[[#This Row],[total_intl_calls]]&lt;=5,"Low Calls", IF(tbl_Customers[[#This Row],[total_intl_calls]]&lt;=10, "Medium Calls", "High Calls"))</f>
        <v>Low Calls</v>
      </c>
      <c r="AF33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83" t="str">
        <f>IF(tbl_Customers[[#This Row],[Churn_Risk_Score]]&gt;=10,"High Risk", IF(tbl_Customers[[#This Row],[Churn_Risk_Score]]&gt;=5,"Medium Risk","Low Risk"))</f>
        <v>Medium Risk</v>
      </c>
      <c r="AH3383">
        <f>tbl_Customers[[#This Row],[total_day_charge]] + tbl_Customers[[#This Row],[total_eve_charge]] + tbl_Customers[[#This Row],[total_night_charge]] + tbl_Customers[[#This Row],[total_intl_charge]]</f>
        <v>92.96</v>
      </c>
    </row>
    <row r="3384" spans="1:34"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t="str">
        <f>IF(tbl_Customers[[#This Row],[total_intl_charge]] &lt;= 3, "Low Charges", "High Charges")</f>
        <v>Low Charges</v>
      </c>
      <c r="Z3384" t="str">
        <f>IF(tbl_Customers[[#This Row],[total_eve_calls]]&lt;=80,"Low Calls",
IF(tbl_Customers[[#This Row],[total_eve_calls]]&lt;=120,"Medium Calls","High Calls"))</f>
        <v>Medium Calls</v>
      </c>
      <c r="AA3384" t="str">
        <f>IF(tbl_Customers[[#This Row],[total_eve_charge]]&lt;=15,"Low Charges",
IF(tbl_Customers[[#This Row],[total_eve_charge]]&lt;=20,"Medium Charges","High Charges"))</f>
        <v>Low Charges</v>
      </c>
      <c r="AB3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4" t="str">
        <f>IF(tbl_Customers[[#This Row],[number_vmail_messages]] = 0, "No Usage", IF(tbl_Customers[[#This Row],[number_vmail_messages]] &lt;= 20, "Low Usage", IF(tbl_Customers[[#This Row],[number_vmail_messages]] &lt;= 40, "Medium Usgae", "High Usage")))</f>
        <v>No Usage</v>
      </c>
      <c r="AD3384" t="str">
        <f>IF(tbl_Customers[[#This Row],[total_day_minutes]]&lt;=150,"Low Usage", IF(tbl_Customers[[#This Row],[total_day_minutes]]&lt;=200,"Medium Usage", IF(tbl_Customers[[#This Row],[total_day_minutes]]&lt;=250,"High Usage","Very High Usage")))</f>
        <v>Medium Usage</v>
      </c>
      <c r="AE3384" t="str">
        <f>IF(tbl_Customers[[#This Row],[total_intl_calls]]&lt;=5,"Low Calls", IF(tbl_Customers[[#This Row],[total_intl_calls]]&lt;=10, "Medium Calls", "High Calls"))</f>
        <v>Medium Calls</v>
      </c>
      <c r="AF33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4" t="str">
        <f>IF(tbl_Customers[[#This Row],[Churn_Risk_Score]]&gt;=10,"High Risk", IF(tbl_Customers[[#This Row],[Churn_Risk_Score]]&gt;=5,"Medium Risk","Low Risk"))</f>
        <v>Low Risk</v>
      </c>
      <c r="AH3384">
        <f>tbl_Customers[[#This Row],[total_day_charge]] + tbl_Customers[[#This Row],[total_eve_charge]] + tbl_Customers[[#This Row],[total_night_charge]] + tbl_Customers[[#This Row],[total_intl_charge]]</f>
        <v>56.84</v>
      </c>
    </row>
    <row r="3385" spans="1:34"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t="str">
        <f>IF(tbl_Customers[[#This Row],[total_intl_charge]] &lt;= 3, "Low Charges", "High Charges")</f>
        <v>High Charges</v>
      </c>
      <c r="Z3385" t="str">
        <f>IF(tbl_Customers[[#This Row],[total_eve_calls]]&lt;=80,"Low Calls",
IF(tbl_Customers[[#This Row],[total_eve_calls]]&lt;=120,"Medium Calls","High Calls"))</f>
        <v>Medium Calls</v>
      </c>
      <c r="AA3385" t="str">
        <f>IF(tbl_Customers[[#This Row],[total_eve_charge]]&lt;=15,"Low Charges",
IF(tbl_Customers[[#This Row],[total_eve_charge]]&lt;=20,"Medium Charges","High Charges"))</f>
        <v>Medium Charges</v>
      </c>
      <c r="AB3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5" t="str">
        <f>IF(tbl_Customers[[#This Row],[number_vmail_messages]] = 0, "No Usage", IF(tbl_Customers[[#This Row],[number_vmail_messages]] &lt;= 20, "Low Usage", IF(tbl_Customers[[#This Row],[number_vmail_messages]] &lt;= 40, "Medium Usgae", "High Usage")))</f>
        <v>Medium Usgae</v>
      </c>
      <c r="AD3385" t="str">
        <f>IF(tbl_Customers[[#This Row],[total_day_minutes]]&lt;=150,"Low Usage", IF(tbl_Customers[[#This Row],[total_day_minutes]]&lt;=200,"Medium Usage", IF(tbl_Customers[[#This Row],[total_day_minutes]]&lt;=250,"High Usage","Very High Usage")))</f>
        <v>Medium Usage</v>
      </c>
      <c r="AE3385" t="str">
        <f>IF(tbl_Customers[[#This Row],[total_intl_calls]]&lt;=5,"Low Calls", IF(tbl_Customers[[#This Row],[total_intl_calls]]&lt;=10, "Medium Calls", "High Calls"))</f>
        <v>Low Calls</v>
      </c>
      <c r="AF33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85" t="str">
        <f>IF(tbl_Customers[[#This Row],[Churn_Risk_Score]]&gt;=10,"High Risk", IF(tbl_Customers[[#This Row],[Churn_Risk_Score]]&gt;=5,"Medium Risk","Low Risk"))</f>
        <v>Low Risk</v>
      </c>
      <c r="AH3385">
        <f>tbl_Customers[[#This Row],[total_day_charge]] + tbl_Customers[[#This Row],[total_eve_charge]] + tbl_Customers[[#This Row],[total_night_charge]] + tbl_Customers[[#This Row],[total_intl_charge]]</f>
        <v>62.150000000000006</v>
      </c>
    </row>
    <row r="3386" spans="1:34"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t="str">
        <f>IF(tbl_Customers[[#This Row],[total_intl_charge]] &lt;= 3, "Low Charges", "High Charges")</f>
        <v>Low Charges</v>
      </c>
      <c r="Z3386" t="str">
        <f>IF(tbl_Customers[[#This Row],[total_eve_calls]]&lt;=80,"Low Calls",
IF(tbl_Customers[[#This Row],[total_eve_calls]]&lt;=120,"Medium Calls","High Calls"))</f>
        <v>Medium Calls</v>
      </c>
      <c r="AA3386" t="str">
        <f>IF(tbl_Customers[[#This Row],[total_eve_charge]]&lt;=15,"Low Charges",
IF(tbl_Customers[[#This Row],[total_eve_charge]]&lt;=20,"Medium Charges","High Charges"))</f>
        <v>Low Charges</v>
      </c>
      <c r="AB3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6" t="str">
        <f>IF(tbl_Customers[[#This Row],[number_vmail_messages]] = 0, "No Usage", IF(tbl_Customers[[#This Row],[number_vmail_messages]] &lt;= 20, "Low Usage", IF(tbl_Customers[[#This Row],[number_vmail_messages]] &lt;= 40, "Medium Usgae", "High Usage")))</f>
        <v>No Usage</v>
      </c>
      <c r="AD3386" t="str">
        <f>IF(tbl_Customers[[#This Row],[total_day_minutes]]&lt;=150,"Low Usage", IF(tbl_Customers[[#This Row],[total_day_minutes]]&lt;=200,"Medium Usage", IF(tbl_Customers[[#This Row],[total_day_minutes]]&lt;=250,"High Usage","Very High Usage")))</f>
        <v>Very High Usage</v>
      </c>
      <c r="AE3386" t="str">
        <f>IF(tbl_Customers[[#This Row],[total_intl_calls]]&lt;=5,"Low Calls", IF(tbl_Customers[[#This Row],[total_intl_calls]]&lt;=10, "Medium Calls", "High Calls"))</f>
        <v>Medium Calls</v>
      </c>
      <c r="AF33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6" t="str">
        <f>IF(tbl_Customers[[#This Row],[Churn_Risk_Score]]&gt;=10,"High Risk", IF(tbl_Customers[[#This Row],[Churn_Risk_Score]]&gt;=5,"Medium Risk","Low Risk"))</f>
        <v>Medium Risk</v>
      </c>
      <c r="AH3386">
        <f>tbl_Customers[[#This Row],[total_day_charge]] + tbl_Customers[[#This Row],[total_eve_charge]] + tbl_Customers[[#This Row],[total_night_charge]] + tbl_Customers[[#This Row],[total_intl_charge]]</f>
        <v>57.14</v>
      </c>
    </row>
    <row r="3387" spans="1:34"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t="str">
        <f>IF(tbl_Customers[[#This Row],[total_intl_charge]] &lt;= 3, "Low Charges", "High Charges")</f>
        <v>Low Charges</v>
      </c>
      <c r="Z3387" t="str">
        <f>IF(tbl_Customers[[#This Row],[total_eve_calls]]&lt;=80,"Low Calls",
IF(tbl_Customers[[#This Row],[total_eve_calls]]&lt;=120,"Medium Calls","High Calls"))</f>
        <v>Medium Calls</v>
      </c>
      <c r="AA3387" t="str">
        <f>IF(tbl_Customers[[#This Row],[total_eve_charge]]&lt;=15,"Low Charges",
IF(tbl_Customers[[#This Row],[total_eve_charge]]&lt;=20,"Medium Charges","High Charges"))</f>
        <v>Low Charges</v>
      </c>
      <c r="AB3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7" t="str">
        <f>IF(tbl_Customers[[#This Row],[number_vmail_messages]] = 0, "No Usage", IF(tbl_Customers[[#This Row],[number_vmail_messages]] &lt;= 20, "Low Usage", IF(tbl_Customers[[#This Row],[number_vmail_messages]] &lt;= 40, "Medium Usgae", "High Usage")))</f>
        <v>No Usage</v>
      </c>
      <c r="AD3387" t="str">
        <f>IF(tbl_Customers[[#This Row],[total_day_minutes]]&lt;=150,"Low Usage", IF(tbl_Customers[[#This Row],[total_day_minutes]]&lt;=200,"Medium Usage", IF(tbl_Customers[[#This Row],[total_day_minutes]]&lt;=250,"High Usage","Very High Usage")))</f>
        <v>Low Usage</v>
      </c>
      <c r="AE3387" t="str">
        <f>IF(tbl_Customers[[#This Row],[total_intl_calls]]&lt;=5,"Low Calls", IF(tbl_Customers[[#This Row],[total_intl_calls]]&lt;=10, "Medium Calls", "High Calls"))</f>
        <v>Medium Calls</v>
      </c>
      <c r="AF33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7" t="str">
        <f>IF(tbl_Customers[[#This Row],[Churn_Risk_Score]]&gt;=10,"High Risk", IF(tbl_Customers[[#This Row],[Churn_Risk_Score]]&gt;=5,"Medium Risk","Low Risk"))</f>
        <v>Low Risk</v>
      </c>
      <c r="AH3387">
        <f>tbl_Customers[[#This Row],[total_day_charge]] + tbl_Customers[[#This Row],[total_eve_charge]] + tbl_Customers[[#This Row],[total_night_charge]] + tbl_Customers[[#This Row],[total_intl_charge]]</f>
        <v>50.79</v>
      </c>
    </row>
    <row r="3388" spans="1:34"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t="str">
        <f>IF(tbl_Customers[[#This Row],[total_intl_charge]] &lt;= 3, "Low Charges", "High Charges")</f>
        <v>Low Charges</v>
      </c>
      <c r="Z3388" t="str">
        <f>IF(tbl_Customers[[#This Row],[total_eve_calls]]&lt;=80,"Low Calls",
IF(tbl_Customers[[#This Row],[total_eve_calls]]&lt;=120,"Medium Calls","High Calls"))</f>
        <v>Medium Calls</v>
      </c>
      <c r="AA3388" t="str">
        <f>IF(tbl_Customers[[#This Row],[total_eve_charge]]&lt;=15,"Low Charges",
IF(tbl_Customers[[#This Row],[total_eve_charge]]&lt;=20,"Medium Charges","High Charges"))</f>
        <v>Medium Charges</v>
      </c>
      <c r="AB3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8" t="str">
        <f>IF(tbl_Customers[[#This Row],[number_vmail_messages]] = 0, "No Usage", IF(tbl_Customers[[#This Row],[number_vmail_messages]] &lt;= 20, "Low Usage", IF(tbl_Customers[[#This Row],[number_vmail_messages]] &lt;= 40, "Medium Usgae", "High Usage")))</f>
        <v>No Usage</v>
      </c>
      <c r="AD3388" t="str">
        <f>IF(tbl_Customers[[#This Row],[total_day_minutes]]&lt;=150,"Low Usage", IF(tbl_Customers[[#This Row],[total_day_minutes]]&lt;=200,"Medium Usage", IF(tbl_Customers[[#This Row],[total_day_minutes]]&lt;=250,"High Usage","Very High Usage")))</f>
        <v>Medium Usage</v>
      </c>
      <c r="AE3388" t="str">
        <f>IF(tbl_Customers[[#This Row],[total_intl_calls]]&lt;=5,"Low Calls", IF(tbl_Customers[[#This Row],[total_intl_calls]]&lt;=10, "Medium Calls", "High Calls"))</f>
        <v>Low Calls</v>
      </c>
      <c r="AF33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8" t="str">
        <f>IF(tbl_Customers[[#This Row],[Churn_Risk_Score]]&gt;=10,"High Risk", IF(tbl_Customers[[#This Row],[Churn_Risk_Score]]&gt;=5,"Medium Risk","Low Risk"))</f>
        <v>Low Risk</v>
      </c>
      <c r="AH3388">
        <f>tbl_Customers[[#This Row],[total_day_charge]] + tbl_Customers[[#This Row],[total_eve_charge]] + tbl_Customers[[#This Row],[total_night_charge]] + tbl_Customers[[#This Row],[total_intl_charge]]</f>
        <v>57.129999999999995</v>
      </c>
    </row>
    <row r="3389" spans="1:34"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t="str">
        <f>IF(tbl_Customers[[#This Row],[total_intl_charge]] &lt;= 3, "Low Charges", "High Charges")</f>
        <v>Low Charges</v>
      </c>
      <c r="Z3389" t="str">
        <f>IF(tbl_Customers[[#This Row],[total_eve_calls]]&lt;=80,"Low Calls",
IF(tbl_Customers[[#This Row],[total_eve_calls]]&lt;=120,"Medium Calls","High Calls"))</f>
        <v>Medium Calls</v>
      </c>
      <c r="AA3389" t="str">
        <f>IF(tbl_Customers[[#This Row],[total_eve_charge]]&lt;=15,"Low Charges",
IF(tbl_Customers[[#This Row],[total_eve_charge]]&lt;=20,"Medium Charges","High Charges"))</f>
        <v>Medium Charges</v>
      </c>
      <c r="AB3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9" t="str">
        <f>IF(tbl_Customers[[#This Row],[number_vmail_messages]] = 0, "No Usage", IF(tbl_Customers[[#This Row],[number_vmail_messages]] &lt;= 20, "Low Usage", IF(tbl_Customers[[#This Row],[number_vmail_messages]] &lt;= 40, "Medium Usgae", "High Usage")))</f>
        <v>Low Usage</v>
      </c>
      <c r="AD3389" t="str">
        <f>IF(tbl_Customers[[#This Row],[total_day_minutes]]&lt;=150,"Low Usage", IF(tbl_Customers[[#This Row],[total_day_minutes]]&lt;=200,"Medium Usage", IF(tbl_Customers[[#This Row],[total_day_minutes]]&lt;=250,"High Usage","Very High Usage")))</f>
        <v>Low Usage</v>
      </c>
      <c r="AE3389" t="str">
        <f>IF(tbl_Customers[[#This Row],[total_intl_calls]]&lt;=5,"Low Calls", IF(tbl_Customers[[#This Row],[total_intl_calls]]&lt;=10, "Medium Calls", "High Calls"))</f>
        <v>Low Calls</v>
      </c>
      <c r="AF33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89" t="str">
        <f>IF(tbl_Customers[[#This Row],[Churn_Risk_Score]]&gt;=10,"High Risk", IF(tbl_Customers[[#This Row],[Churn_Risk_Score]]&gt;=5,"Medium Risk","Low Risk"))</f>
        <v>Low Risk</v>
      </c>
      <c r="AH3389">
        <f>tbl_Customers[[#This Row],[total_day_charge]] + tbl_Customers[[#This Row],[total_eve_charge]] + tbl_Customers[[#This Row],[total_night_charge]] + tbl_Customers[[#This Row],[total_intl_charge]]</f>
        <v>53.19</v>
      </c>
    </row>
    <row r="3390" spans="1:34"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t="str">
        <f>IF(tbl_Customers[[#This Row],[total_intl_charge]] &lt;= 3, "Low Charges", "High Charges")</f>
        <v>Low Charges</v>
      </c>
      <c r="Z3390" t="str">
        <f>IF(tbl_Customers[[#This Row],[total_eve_calls]]&lt;=80,"Low Calls",
IF(tbl_Customers[[#This Row],[total_eve_calls]]&lt;=120,"Medium Calls","High Calls"))</f>
        <v>Low Calls</v>
      </c>
      <c r="AA3390" t="str">
        <f>IF(tbl_Customers[[#This Row],[total_eve_charge]]&lt;=15,"Low Charges",
IF(tbl_Customers[[#This Row],[total_eve_charge]]&lt;=20,"Medium Charges","High Charges"))</f>
        <v>Low Charges</v>
      </c>
      <c r="AB3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0" t="str">
        <f>IF(tbl_Customers[[#This Row],[number_vmail_messages]] = 0, "No Usage", IF(tbl_Customers[[#This Row],[number_vmail_messages]] &lt;= 20, "Low Usage", IF(tbl_Customers[[#This Row],[number_vmail_messages]] &lt;= 40, "Medium Usgae", "High Usage")))</f>
        <v>No Usage</v>
      </c>
      <c r="AD3390" t="str">
        <f>IF(tbl_Customers[[#This Row],[total_day_minutes]]&lt;=150,"Low Usage", IF(tbl_Customers[[#This Row],[total_day_minutes]]&lt;=200,"Medium Usage", IF(tbl_Customers[[#This Row],[total_day_minutes]]&lt;=250,"High Usage","Very High Usage")))</f>
        <v>Medium Usage</v>
      </c>
      <c r="AE3390" t="str">
        <f>IF(tbl_Customers[[#This Row],[total_intl_calls]]&lt;=5,"Low Calls", IF(tbl_Customers[[#This Row],[total_intl_calls]]&lt;=10, "Medium Calls", "High Calls"))</f>
        <v>Low Calls</v>
      </c>
      <c r="AF33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0" t="str">
        <f>IF(tbl_Customers[[#This Row],[Churn_Risk_Score]]&gt;=10,"High Risk", IF(tbl_Customers[[#This Row],[Churn_Risk_Score]]&gt;=5,"Medium Risk","Low Risk"))</f>
        <v>Low Risk</v>
      </c>
      <c r="AH3390">
        <f>tbl_Customers[[#This Row],[total_day_charge]] + tbl_Customers[[#This Row],[total_eve_charge]] + tbl_Customers[[#This Row],[total_night_charge]] + tbl_Customers[[#This Row],[total_intl_charge]]</f>
        <v>58.38</v>
      </c>
    </row>
    <row r="3391" spans="1:34"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t="str">
        <f>IF(tbl_Customers[[#This Row],[total_intl_charge]] &lt;= 3, "Low Charges", "High Charges")</f>
        <v>Low Charges</v>
      </c>
      <c r="Z3391" t="str">
        <f>IF(tbl_Customers[[#This Row],[total_eve_calls]]&lt;=80,"Low Calls",
IF(tbl_Customers[[#This Row],[total_eve_calls]]&lt;=120,"Medium Calls","High Calls"))</f>
        <v>Medium Calls</v>
      </c>
      <c r="AA3391" t="str">
        <f>IF(tbl_Customers[[#This Row],[total_eve_charge]]&lt;=15,"Low Charges",
IF(tbl_Customers[[#This Row],[total_eve_charge]]&lt;=20,"Medium Charges","High Charges"))</f>
        <v>High Charges</v>
      </c>
      <c r="AB3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1" t="str">
        <f>IF(tbl_Customers[[#This Row],[number_vmail_messages]] = 0, "No Usage", IF(tbl_Customers[[#This Row],[number_vmail_messages]] &lt;= 20, "Low Usage", IF(tbl_Customers[[#This Row],[number_vmail_messages]] &lt;= 40, "Medium Usgae", "High Usage")))</f>
        <v>Medium Usgae</v>
      </c>
      <c r="AD3391" t="str">
        <f>IF(tbl_Customers[[#This Row],[total_day_minutes]]&lt;=150,"Low Usage", IF(tbl_Customers[[#This Row],[total_day_minutes]]&lt;=200,"Medium Usage", IF(tbl_Customers[[#This Row],[total_day_minutes]]&lt;=250,"High Usage","Very High Usage")))</f>
        <v>High Usage</v>
      </c>
      <c r="AE3391" t="str">
        <f>IF(tbl_Customers[[#This Row],[total_intl_calls]]&lt;=5,"Low Calls", IF(tbl_Customers[[#This Row],[total_intl_calls]]&lt;=10, "Medium Calls", "High Calls"))</f>
        <v>Medium Calls</v>
      </c>
      <c r="AF33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91" t="str">
        <f>IF(tbl_Customers[[#This Row],[Churn_Risk_Score]]&gt;=10,"High Risk", IF(tbl_Customers[[#This Row],[Churn_Risk_Score]]&gt;=5,"Medium Risk","Low Risk"))</f>
        <v>Low Risk</v>
      </c>
      <c r="AH3391">
        <f>tbl_Customers[[#This Row],[total_day_charge]] + tbl_Customers[[#This Row],[total_eve_charge]] + tbl_Customers[[#This Row],[total_night_charge]] + tbl_Customers[[#This Row],[total_intl_charge]]</f>
        <v>65.64</v>
      </c>
    </row>
    <row r="3392" spans="1:34"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t="str">
        <f>IF(tbl_Customers[[#This Row],[total_intl_charge]] &lt;= 3, "Low Charges", "High Charges")</f>
        <v>Low Charges</v>
      </c>
      <c r="Z3392" t="str">
        <f>IF(tbl_Customers[[#This Row],[total_eve_calls]]&lt;=80,"Low Calls",
IF(tbl_Customers[[#This Row],[total_eve_calls]]&lt;=120,"Medium Calls","High Calls"))</f>
        <v>Medium Calls</v>
      </c>
      <c r="AA3392" t="str">
        <f>IF(tbl_Customers[[#This Row],[total_eve_charge]]&lt;=15,"Low Charges",
IF(tbl_Customers[[#This Row],[total_eve_charge]]&lt;=20,"Medium Charges","High Charges"))</f>
        <v>High Charges</v>
      </c>
      <c r="AB3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2" t="str">
        <f>IF(tbl_Customers[[#This Row],[number_vmail_messages]] = 0, "No Usage", IF(tbl_Customers[[#This Row],[number_vmail_messages]] &lt;= 20, "Low Usage", IF(tbl_Customers[[#This Row],[number_vmail_messages]] &lt;= 40, "Medium Usgae", "High Usage")))</f>
        <v>No Usage</v>
      </c>
      <c r="AD3392" t="str">
        <f>IF(tbl_Customers[[#This Row],[total_day_minutes]]&lt;=150,"Low Usage", IF(tbl_Customers[[#This Row],[total_day_minutes]]&lt;=200,"Medium Usage", IF(tbl_Customers[[#This Row],[total_day_minutes]]&lt;=250,"High Usage","Very High Usage")))</f>
        <v>Low Usage</v>
      </c>
      <c r="AE3392" t="str">
        <f>IF(tbl_Customers[[#This Row],[total_intl_calls]]&lt;=5,"Low Calls", IF(tbl_Customers[[#This Row],[total_intl_calls]]&lt;=10, "Medium Calls", "High Calls"))</f>
        <v>Low Calls</v>
      </c>
      <c r="AF33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2" t="str">
        <f>IF(tbl_Customers[[#This Row],[Churn_Risk_Score]]&gt;=10,"High Risk", IF(tbl_Customers[[#This Row],[Churn_Risk_Score]]&gt;=5,"Medium Risk","Low Risk"))</f>
        <v>Low Risk</v>
      </c>
      <c r="AH3392">
        <f>tbl_Customers[[#This Row],[total_day_charge]] + tbl_Customers[[#This Row],[total_eve_charge]] + tbl_Customers[[#This Row],[total_night_charge]] + tbl_Customers[[#This Row],[total_intl_charge]]</f>
        <v>50.54</v>
      </c>
    </row>
    <row r="3393" spans="1:34"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t="str">
        <f>IF(tbl_Customers[[#This Row],[total_intl_charge]] &lt;= 3, "Low Charges", "High Charges")</f>
        <v>High Charges</v>
      </c>
      <c r="Z3393" t="str">
        <f>IF(tbl_Customers[[#This Row],[total_eve_calls]]&lt;=80,"Low Calls",
IF(tbl_Customers[[#This Row],[total_eve_calls]]&lt;=120,"Medium Calls","High Calls"))</f>
        <v>Medium Calls</v>
      </c>
      <c r="AA3393" t="str">
        <f>IF(tbl_Customers[[#This Row],[total_eve_charge]]&lt;=15,"Low Charges",
IF(tbl_Customers[[#This Row],[total_eve_charge]]&lt;=20,"Medium Charges","High Charges"))</f>
        <v>Medium Charges</v>
      </c>
      <c r="AB3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3" t="str">
        <f>IF(tbl_Customers[[#This Row],[number_vmail_messages]] = 0, "No Usage", IF(tbl_Customers[[#This Row],[number_vmail_messages]] &lt;= 20, "Low Usage", IF(tbl_Customers[[#This Row],[number_vmail_messages]] &lt;= 40, "Medium Usgae", "High Usage")))</f>
        <v>Medium Usgae</v>
      </c>
      <c r="AD3393" t="str">
        <f>IF(tbl_Customers[[#This Row],[total_day_minutes]]&lt;=150,"Low Usage", IF(tbl_Customers[[#This Row],[total_day_minutes]]&lt;=200,"Medium Usage", IF(tbl_Customers[[#This Row],[total_day_minutes]]&lt;=250,"High Usage","Very High Usage")))</f>
        <v>Low Usage</v>
      </c>
      <c r="AE3393" t="str">
        <f>IF(tbl_Customers[[#This Row],[total_intl_calls]]&lt;=5,"Low Calls", IF(tbl_Customers[[#This Row],[total_intl_calls]]&lt;=10, "Medium Calls", "High Calls"))</f>
        <v>Low Calls</v>
      </c>
      <c r="AF33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3" t="str">
        <f>IF(tbl_Customers[[#This Row],[Churn_Risk_Score]]&gt;=10,"High Risk", IF(tbl_Customers[[#This Row],[Churn_Risk_Score]]&gt;=5,"Medium Risk","Low Risk"))</f>
        <v>Low Risk</v>
      </c>
      <c r="AH3393">
        <f>tbl_Customers[[#This Row],[total_day_charge]] + tbl_Customers[[#This Row],[total_eve_charge]] + tbl_Customers[[#This Row],[total_night_charge]] + tbl_Customers[[#This Row],[total_intl_charge]]</f>
        <v>44.58</v>
      </c>
    </row>
    <row r="3394" spans="1:34"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t="str">
        <f>IF(tbl_Customers[[#This Row],[total_intl_charge]] &lt;= 3, "Low Charges", "High Charges")</f>
        <v>High Charges</v>
      </c>
      <c r="Z3394" t="str">
        <f>IF(tbl_Customers[[#This Row],[total_eve_calls]]&lt;=80,"Low Calls",
IF(tbl_Customers[[#This Row],[total_eve_calls]]&lt;=120,"Medium Calls","High Calls"))</f>
        <v>Medium Calls</v>
      </c>
      <c r="AA3394" t="str">
        <f>IF(tbl_Customers[[#This Row],[total_eve_charge]]&lt;=15,"Low Charges",
IF(tbl_Customers[[#This Row],[total_eve_charge]]&lt;=20,"Medium Charges","High Charges"))</f>
        <v>Medium Charges</v>
      </c>
      <c r="AB3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4" t="str">
        <f>IF(tbl_Customers[[#This Row],[number_vmail_messages]] = 0, "No Usage", IF(tbl_Customers[[#This Row],[number_vmail_messages]] &lt;= 20, "Low Usage", IF(tbl_Customers[[#This Row],[number_vmail_messages]] &lt;= 40, "Medium Usgae", "High Usage")))</f>
        <v>Medium Usgae</v>
      </c>
      <c r="AD3394" t="str">
        <f>IF(tbl_Customers[[#This Row],[total_day_minutes]]&lt;=150,"Low Usage", IF(tbl_Customers[[#This Row],[total_day_minutes]]&lt;=200,"Medium Usage", IF(tbl_Customers[[#This Row],[total_day_minutes]]&lt;=250,"High Usage","Very High Usage")))</f>
        <v>Medium Usage</v>
      </c>
      <c r="AE3394" t="str">
        <f>IF(tbl_Customers[[#This Row],[total_intl_calls]]&lt;=5,"Low Calls", IF(tbl_Customers[[#This Row],[total_intl_calls]]&lt;=10, "Medium Calls", "High Calls"))</f>
        <v>Low Calls</v>
      </c>
      <c r="AF33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4" t="str">
        <f>IF(tbl_Customers[[#This Row],[Churn_Risk_Score]]&gt;=10,"High Risk", IF(tbl_Customers[[#This Row],[Churn_Risk_Score]]&gt;=5,"Medium Risk","Low Risk"))</f>
        <v>Low Risk</v>
      </c>
      <c r="AH3394">
        <f>tbl_Customers[[#This Row],[total_day_charge]] + tbl_Customers[[#This Row],[total_eve_charge]] + tbl_Customers[[#This Row],[total_night_charge]] + tbl_Customers[[#This Row],[total_intl_charge]]</f>
        <v>59.330000000000005</v>
      </c>
    </row>
    <row r="3395" spans="1:34"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t="str">
        <f>IF(tbl_Customers[[#This Row],[total_intl_charge]] &lt;= 3, "Low Charges", "High Charges")</f>
        <v>High Charges</v>
      </c>
      <c r="Z3395" t="str">
        <f>IF(tbl_Customers[[#This Row],[total_eve_calls]]&lt;=80,"Low Calls",
IF(tbl_Customers[[#This Row],[total_eve_calls]]&lt;=120,"Medium Calls","High Calls"))</f>
        <v>Medium Calls</v>
      </c>
      <c r="AA3395" t="str">
        <f>IF(tbl_Customers[[#This Row],[total_eve_charge]]&lt;=15,"Low Charges",
IF(tbl_Customers[[#This Row],[total_eve_charge]]&lt;=20,"Medium Charges","High Charges"))</f>
        <v>Medium Charges</v>
      </c>
      <c r="AB3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5" t="str">
        <f>IF(tbl_Customers[[#This Row],[number_vmail_messages]] = 0, "No Usage", IF(tbl_Customers[[#This Row],[number_vmail_messages]] &lt;= 20, "Low Usage", IF(tbl_Customers[[#This Row],[number_vmail_messages]] &lt;= 40, "Medium Usgae", "High Usage")))</f>
        <v>No Usage</v>
      </c>
      <c r="AD3395" t="str">
        <f>IF(tbl_Customers[[#This Row],[total_day_minutes]]&lt;=150,"Low Usage", IF(tbl_Customers[[#This Row],[total_day_minutes]]&lt;=200,"Medium Usage", IF(tbl_Customers[[#This Row],[total_day_minutes]]&lt;=250,"High Usage","Very High Usage")))</f>
        <v>Medium Usage</v>
      </c>
      <c r="AE3395" t="str">
        <f>IF(tbl_Customers[[#This Row],[total_intl_calls]]&lt;=5,"Low Calls", IF(tbl_Customers[[#This Row],[total_intl_calls]]&lt;=10, "Medium Calls", "High Calls"))</f>
        <v>Medium Calls</v>
      </c>
      <c r="AF33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5" t="str">
        <f>IF(tbl_Customers[[#This Row],[Churn_Risk_Score]]&gt;=10,"High Risk", IF(tbl_Customers[[#This Row],[Churn_Risk_Score]]&gt;=5,"Medium Risk","Low Risk"))</f>
        <v>Low Risk</v>
      </c>
      <c r="AH3395">
        <f>tbl_Customers[[#This Row],[total_day_charge]] + tbl_Customers[[#This Row],[total_eve_charge]] + tbl_Customers[[#This Row],[total_night_charge]] + tbl_Customers[[#This Row],[total_intl_charge]]</f>
        <v>60.09</v>
      </c>
    </row>
    <row r="3396" spans="1:34"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t="str">
        <f>IF(tbl_Customers[[#This Row],[total_intl_charge]] &lt;= 3, "Low Charges", "High Charges")</f>
        <v>Low Charges</v>
      </c>
      <c r="Z3396" t="str">
        <f>IF(tbl_Customers[[#This Row],[total_eve_calls]]&lt;=80,"Low Calls",
IF(tbl_Customers[[#This Row],[total_eve_calls]]&lt;=120,"Medium Calls","High Calls"))</f>
        <v>Low Calls</v>
      </c>
      <c r="AA3396" t="str">
        <f>IF(tbl_Customers[[#This Row],[total_eve_charge]]&lt;=15,"Low Charges",
IF(tbl_Customers[[#This Row],[total_eve_charge]]&lt;=20,"Medium Charges","High Charges"))</f>
        <v>Medium Charges</v>
      </c>
      <c r="AB3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6" t="str">
        <f>IF(tbl_Customers[[#This Row],[number_vmail_messages]] = 0, "No Usage", IF(tbl_Customers[[#This Row],[number_vmail_messages]] &lt;= 20, "Low Usage", IF(tbl_Customers[[#This Row],[number_vmail_messages]] &lt;= 40, "Medium Usgae", "High Usage")))</f>
        <v>No Usage</v>
      </c>
      <c r="AD3396" t="str">
        <f>IF(tbl_Customers[[#This Row],[total_day_minutes]]&lt;=150,"Low Usage", IF(tbl_Customers[[#This Row],[total_day_minutes]]&lt;=200,"Medium Usage", IF(tbl_Customers[[#This Row],[total_day_minutes]]&lt;=250,"High Usage","Very High Usage")))</f>
        <v>High Usage</v>
      </c>
      <c r="AE3396" t="str">
        <f>IF(tbl_Customers[[#This Row],[total_intl_calls]]&lt;=5,"Low Calls", IF(tbl_Customers[[#This Row],[total_intl_calls]]&lt;=10, "Medium Calls", "High Calls"))</f>
        <v>Low Calls</v>
      </c>
      <c r="AF33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6" t="str">
        <f>IF(tbl_Customers[[#This Row],[Churn_Risk_Score]]&gt;=10,"High Risk", IF(tbl_Customers[[#This Row],[Churn_Risk_Score]]&gt;=5,"Medium Risk","Low Risk"))</f>
        <v>Low Risk</v>
      </c>
      <c r="AH3396">
        <f>tbl_Customers[[#This Row],[total_day_charge]] + tbl_Customers[[#This Row],[total_eve_charge]] + tbl_Customers[[#This Row],[total_night_charge]] + tbl_Customers[[#This Row],[total_intl_charge]]</f>
        <v>67.41</v>
      </c>
    </row>
    <row r="3397" spans="1:34"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t="str">
        <f>IF(tbl_Customers[[#This Row],[total_intl_charge]] &lt;= 3, "Low Charges", "High Charges")</f>
        <v>High Charges</v>
      </c>
      <c r="Z3397" t="str">
        <f>IF(tbl_Customers[[#This Row],[total_eve_calls]]&lt;=80,"Low Calls",
IF(tbl_Customers[[#This Row],[total_eve_calls]]&lt;=120,"Medium Calls","High Calls"))</f>
        <v>Medium Calls</v>
      </c>
      <c r="AA3397" t="str">
        <f>IF(tbl_Customers[[#This Row],[total_eve_charge]]&lt;=15,"Low Charges",
IF(tbl_Customers[[#This Row],[total_eve_charge]]&lt;=20,"Medium Charges","High Charges"))</f>
        <v>Medium Charges</v>
      </c>
      <c r="AB3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7" t="str">
        <f>IF(tbl_Customers[[#This Row],[number_vmail_messages]] = 0, "No Usage", IF(tbl_Customers[[#This Row],[number_vmail_messages]] &lt;= 20, "Low Usage", IF(tbl_Customers[[#This Row],[number_vmail_messages]] &lt;= 40, "Medium Usgae", "High Usage")))</f>
        <v>No Usage</v>
      </c>
      <c r="AD3397" t="str">
        <f>IF(tbl_Customers[[#This Row],[total_day_minutes]]&lt;=150,"Low Usage", IF(tbl_Customers[[#This Row],[total_day_minutes]]&lt;=200,"Medium Usage", IF(tbl_Customers[[#This Row],[total_day_minutes]]&lt;=250,"High Usage","Very High Usage")))</f>
        <v>Medium Usage</v>
      </c>
      <c r="AE3397" t="str">
        <f>IF(tbl_Customers[[#This Row],[total_intl_calls]]&lt;=5,"Low Calls", IF(tbl_Customers[[#This Row],[total_intl_calls]]&lt;=10, "Medium Calls", "High Calls"))</f>
        <v>Low Calls</v>
      </c>
      <c r="AF33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7" t="str">
        <f>IF(tbl_Customers[[#This Row],[Churn_Risk_Score]]&gt;=10,"High Risk", IF(tbl_Customers[[#This Row],[Churn_Risk_Score]]&gt;=5,"Medium Risk","Low Risk"))</f>
        <v>Low Risk</v>
      </c>
      <c r="AH3397">
        <f>tbl_Customers[[#This Row],[total_day_charge]] + tbl_Customers[[#This Row],[total_eve_charge]] + tbl_Customers[[#This Row],[total_night_charge]] + tbl_Customers[[#This Row],[total_intl_charge]]</f>
        <v>53.54</v>
      </c>
    </row>
    <row r="3398" spans="1:34"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t="str">
        <f>IF(tbl_Customers[[#This Row],[total_intl_charge]] &lt;= 3, "Low Charges", "High Charges")</f>
        <v>Low Charges</v>
      </c>
      <c r="Z3398" t="str">
        <f>IF(tbl_Customers[[#This Row],[total_eve_calls]]&lt;=80,"Low Calls",
IF(tbl_Customers[[#This Row],[total_eve_calls]]&lt;=120,"Medium Calls","High Calls"))</f>
        <v>High Calls</v>
      </c>
      <c r="AA3398" t="str">
        <f>IF(tbl_Customers[[#This Row],[total_eve_charge]]&lt;=15,"Low Charges",
IF(tbl_Customers[[#This Row],[total_eve_charge]]&lt;=20,"Medium Charges","High Charges"))</f>
        <v>Medium Charges</v>
      </c>
      <c r="AB3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8" t="str">
        <f>IF(tbl_Customers[[#This Row],[number_vmail_messages]] = 0, "No Usage", IF(tbl_Customers[[#This Row],[number_vmail_messages]] &lt;= 20, "Low Usage", IF(tbl_Customers[[#This Row],[number_vmail_messages]] &lt;= 40, "Medium Usgae", "High Usage")))</f>
        <v>No Usage</v>
      </c>
      <c r="AD3398" t="str">
        <f>IF(tbl_Customers[[#This Row],[total_day_minutes]]&lt;=150,"Low Usage", IF(tbl_Customers[[#This Row],[total_day_minutes]]&lt;=200,"Medium Usage", IF(tbl_Customers[[#This Row],[total_day_minutes]]&lt;=250,"High Usage","Very High Usage")))</f>
        <v>Medium Usage</v>
      </c>
      <c r="AE3398" t="str">
        <f>IF(tbl_Customers[[#This Row],[total_intl_calls]]&lt;=5,"Low Calls", IF(tbl_Customers[[#This Row],[total_intl_calls]]&lt;=10, "Medium Calls", "High Calls"))</f>
        <v>Medium Calls</v>
      </c>
      <c r="AF33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8" t="str">
        <f>IF(tbl_Customers[[#This Row],[Churn_Risk_Score]]&gt;=10,"High Risk", IF(tbl_Customers[[#This Row],[Churn_Risk_Score]]&gt;=5,"Medium Risk","Low Risk"))</f>
        <v>Low Risk</v>
      </c>
      <c r="AH3398">
        <f>tbl_Customers[[#This Row],[total_day_charge]] + tbl_Customers[[#This Row],[total_eve_charge]] + tbl_Customers[[#This Row],[total_night_charge]] + tbl_Customers[[#This Row],[total_intl_charge]]</f>
        <v>58.83</v>
      </c>
    </row>
    <row r="3399" spans="1:34"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t="str">
        <f>IF(tbl_Customers[[#This Row],[total_intl_charge]] &lt;= 3, "Low Charges", "High Charges")</f>
        <v>Low Charges</v>
      </c>
      <c r="Z3399" t="str">
        <f>IF(tbl_Customers[[#This Row],[total_eve_calls]]&lt;=80,"Low Calls",
IF(tbl_Customers[[#This Row],[total_eve_calls]]&lt;=120,"Medium Calls","High Calls"))</f>
        <v>Medium Calls</v>
      </c>
      <c r="AA3399" t="str">
        <f>IF(tbl_Customers[[#This Row],[total_eve_charge]]&lt;=15,"Low Charges",
IF(tbl_Customers[[#This Row],[total_eve_charge]]&lt;=20,"Medium Charges","High Charges"))</f>
        <v>Low Charges</v>
      </c>
      <c r="AB3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9" t="str">
        <f>IF(tbl_Customers[[#This Row],[number_vmail_messages]] = 0, "No Usage", IF(tbl_Customers[[#This Row],[number_vmail_messages]] &lt;= 20, "Low Usage", IF(tbl_Customers[[#This Row],[number_vmail_messages]] &lt;= 40, "Medium Usgae", "High Usage")))</f>
        <v>No Usage</v>
      </c>
      <c r="AD3399" t="str">
        <f>IF(tbl_Customers[[#This Row],[total_day_minutes]]&lt;=150,"Low Usage", IF(tbl_Customers[[#This Row],[total_day_minutes]]&lt;=200,"Medium Usage", IF(tbl_Customers[[#This Row],[total_day_minutes]]&lt;=250,"High Usage","Very High Usage")))</f>
        <v>Very High Usage</v>
      </c>
      <c r="AE3399" t="str">
        <f>IF(tbl_Customers[[#This Row],[total_intl_calls]]&lt;=5,"Low Calls", IF(tbl_Customers[[#This Row],[total_intl_calls]]&lt;=10, "Medium Calls", "High Calls"))</f>
        <v>Low Calls</v>
      </c>
      <c r="AF33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99" t="str">
        <f>IF(tbl_Customers[[#This Row],[Churn_Risk_Score]]&gt;=10,"High Risk", IF(tbl_Customers[[#This Row],[Churn_Risk_Score]]&gt;=5,"Medium Risk","Low Risk"))</f>
        <v>Medium Risk</v>
      </c>
      <c r="AH3399">
        <f>tbl_Customers[[#This Row],[total_day_charge]] + tbl_Customers[[#This Row],[total_eve_charge]] + tbl_Customers[[#This Row],[total_night_charge]] + tbl_Customers[[#This Row],[total_intl_charge]]</f>
        <v>73.850000000000009</v>
      </c>
    </row>
    <row r="3400" spans="1:34"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t="str">
        <f>IF(tbl_Customers[[#This Row],[total_intl_charge]] &lt;= 3, "Low Charges", "High Charges")</f>
        <v>Low Charges</v>
      </c>
      <c r="Z3400" t="str">
        <f>IF(tbl_Customers[[#This Row],[total_eve_calls]]&lt;=80,"Low Calls",
IF(tbl_Customers[[#This Row],[total_eve_calls]]&lt;=120,"Medium Calls","High Calls"))</f>
        <v>Medium Calls</v>
      </c>
      <c r="AA3400" t="str">
        <f>IF(tbl_Customers[[#This Row],[total_eve_charge]]&lt;=15,"Low Charges",
IF(tbl_Customers[[#This Row],[total_eve_charge]]&lt;=20,"Medium Charges","High Charges"))</f>
        <v>Medium Charges</v>
      </c>
      <c r="AB3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0" t="str">
        <f>IF(tbl_Customers[[#This Row],[number_vmail_messages]] = 0, "No Usage", IF(tbl_Customers[[#This Row],[number_vmail_messages]] &lt;= 20, "Low Usage", IF(tbl_Customers[[#This Row],[number_vmail_messages]] &lt;= 40, "Medium Usgae", "High Usage")))</f>
        <v>No Usage</v>
      </c>
      <c r="AD3400" t="str">
        <f>IF(tbl_Customers[[#This Row],[total_day_minutes]]&lt;=150,"Low Usage", IF(tbl_Customers[[#This Row],[total_day_minutes]]&lt;=200,"Medium Usage", IF(tbl_Customers[[#This Row],[total_day_minutes]]&lt;=250,"High Usage","Very High Usage")))</f>
        <v>Low Usage</v>
      </c>
      <c r="AE3400" t="str">
        <f>IF(tbl_Customers[[#This Row],[total_intl_calls]]&lt;=5,"Low Calls", IF(tbl_Customers[[#This Row],[total_intl_calls]]&lt;=10, "Medium Calls", "High Calls"))</f>
        <v>Low Calls</v>
      </c>
      <c r="AF34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0" t="str">
        <f>IF(tbl_Customers[[#This Row],[Churn_Risk_Score]]&gt;=10,"High Risk", IF(tbl_Customers[[#This Row],[Churn_Risk_Score]]&gt;=5,"Medium Risk","Low Risk"))</f>
        <v>Low Risk</v>
      </c>
      <c r="AH3400">
        <f>tbl_Customers[[#This Row],[total_day_charge]] + tbl_Customers[[#This Row],[total_eve_charge]] + tbl_Customers[[#This Row],[total_night_charge]] + tbl_Customers[[#This Row],[total_intl_charge]]</f>
        <v>48.04</v>
      </c>
    </row>
    <row r="3401" spans="1:34"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t="str">
        <f>IF(tbl_Customers[[#This Row],[total_intl_charge]] &lt;= 3, "Low Charges", "High Charges")</f>
        <v>High Charges</v>
      </c>
      <c r="Z3401" t="str">
        <f>IF(tbl_Customers[[#This Row],[total_eve_calls]]&lt;=80,"Low Calls",
IF(tbl_Customers[[#This Row],[total_eve_calls]]&lt;=120,"Medium Calls","High Calls"))</f>
        <v>Medium Calls</v>
      </c>
      <c r="AA3401" t="str">
        <f>IF(tbl_Customers[[#This Row],[total_eve_charge]]&lt;=15,"Low Charges",
IF(tbl_Customers[[#This Row],[total_eve_charge]]&lt;=20,"Medium Charges","High Charges"))</f>
        <v>Low Charges</v>
      </c>
      <c r="AB3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1" t="str">
        <f>IF(tbl_Customers[[#This Row],[number_vmail_messages]] = 0, "No Usage", IF(tbl_Customers[[#This Row],[number_vmail_messages]] &lt;= 20, "Low Usage", IF(tbl_Customers[[#This Row],[number_vmail_messages]] &lt;= 40, "Medium Usgae", "High Usage")))</f>
        <v>No Usage</v>
      </c>
      <c r="AD3401" t="str">
        <f>IF(tbl_Customers[[#This Row],[total_day_minutes]]&lt;=150,"Low Usage", IF(tbl_Customers[[#This Row],[total_day_minutes]]&lt;=200,"Medium Usage", IF(tbl_Customers[[#This Row],[total_day_minutes]]&lt;=250,"High Usage","Very High Usage")))</f>
        <v>Low Usage</v>
      </c>
      <c r="AE3401" t="str">
        <f>IF(tbl_Customers[[#This Row],[total_intl_calls]]&lt;=5,"Low Calls", IF(tbl_Customers[[#This Row],[total_intl_calls]]&lt;=10, "Medium Calls", "High Calls"))</f>
        <v>Medium Calls</v>
      </c>
      <c r="AF34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1" t="str">
        <f>IF(tbl_Customers[[#This Row],[Churn_Risk_Score]]&gt;=10,"High Risk", IF(tbl_Customers[[#This Row],[Churn_Risk_Score]]&gt;=5,"Medium Risk","Low Risk"))</f>
        <v>Low Risk</v>
      </c>
      <c r="AH3401">
        <f>tbl_Customers[[#This Row],[total_day_charge]] + tbl_Customers[[#This Row],[total_eve_charge]] + tbl_Customers[[#This Row],[total_night_charge]] + tbl_Customers[[#This Row],[total_intl_charge]]</f>
        <v>48.120000000000005</v>
      </c>
    </row>
    <row r="3402" spans="1:34"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t="str">
        <f>IF(tbl_Customers[[#This Row],[total_intl_charge]] &lt;= 3, "Low Charges", "High Charges")</f>
        <v>High Charges</v>
      </c>
      <c r="Z3402" t="str">
        <f>IF(tbl_Customers[[#This Row],[total_eve_calls]]&lt;=80,"Low Calls",
IF(tbl_Customers[[#This Row],[total_eve_calls]]&lt;=120,"Medium Calls","High Calls"))</f>
        <v>Medium Calls</v>
      </c>
      <c r="AA3402" t="str">
        <f>IF(tbl_Customers[[#This Row],[total_eve_charge]]&lt;=15,"Low Charges",
IF(tbl_Customers[[#This Row],[total_eve_charge]]&lt;=20,"Medium Charges","High Charges"))</f>
        <v>Medium Charges</v>
      </c>
      <c r="AB3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2" t="str">
        <f>IF(tbl_Customers[[#This Row],[number_vmail_messages]] = 0, "No Usage", IF(tbl_Customers[[#This Row],[number_vmail_messages]] &lt;= 20, "Low Usage", IF(tbl_Customers[[#This Row],[number_vmail_messages]] &lt;= 40, "Medium Usgae", "High Usage")))</f>
        <v>No Usage</v>
      </c>
      <c r="AD3402" t="str">
        <f>IF(tbl_Customers[[#This Row],[total_day_minutes]]&lt;=150,"Low Usage", IF(tbl_Customers[[#This Row],[total_day_minutes]]&lt;=200,"Medium Usage", IF(tbl_Customers[[#This Row],[total_day_minutes]]&lt;=250,"High Usage","Very High Usage")))</f>
        <v>Low Usage</v>
      </c>
      <c r="AE3402" t="str">
        <f>IF(tbl_Customers[[#This Row],[total_intl_calls]]&lt;=5,"Low Calls", IF(tbl_Customers[[#This Row],[total_intl_calls]]&lt;=10, "Medium Calls", "High Calls"))</f>
        <v>Low Calls</v>
      </c>
      <c r="AF34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2" t="str">
        <f>IF(tbl_Customers[[#This Row],[Churn_Risk_Score]]&gt;=10,"High Risk", IF(tbl_Customers[[#This Row],[Churn_Risk_Score]]&gt;=5,"Medium Risk","Low Risk"))</f>
        <v>Low Risk</v>
      </c>
      <c r="AH3402">
        <f>tbl_Customers[[#This Row],[total_day_charge]] + tbl_Customers[[#This Row],[total_eve_charge]] + tbl_Customers[[#This Row],[total_night_charge]] + tbl_Customers[[#This Row],[total_intl_charge]]</f>
        <v>46.679999999999993</v>
      </c>
    </row>
    <row r="3403" spans="1:34"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t="str">
        <f>IF(tbl_Customers[[#This Row],[total_intl_charge]] &lt;= 3, "Low Charges", "High Charges")</f>
        <v>Low Charges</v>
      </c>
      <c r="Z3403" t="str">
        <f>IF(tbl_Customers[[#This Row],[total_eve_calls]]&lt;=80,"Low Calls",
IF(tbl_Customers[[#This Row],[total_eve_calls]]&lt;=120,"Medium Calls","High Calls"))</f>
        <v>Medium Calls</v>
      </c>
      <c r="AA3403" t="str">
        <f>IF(tbl_Customers[[#This Row],[total_eve_charge]]&lt;=15,"Low Charges",
IF(tbl_Customers[[#This Row],[total_eve_charge]]&lt;=20,"Medium Charges","High Charges"))</f>
        <v>Medium Charges</v>
      </c>
      <c r="AB3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3" t="str">
        <f>IF(tbl_Customers[[#This Row],[number_vmail_messages]] = 0, "No Usage", IF(tbl_Customers[[#This Row],[number_vmail_messages]] &lt;= 20, "Low Usage", IF(tbl_Customers[[#This Row],[number_vmail_messages]] &lt;= 40, "Medium Usgae", "High Usage")))</f>
        <v>No Usage</v>
      </c>
      <c r="AD3403" t="str">
        <f>IF(tbl_Customers[[#This Row],[total_day_minutes]]&lt;=150,"Low Usage", IF(tbl_Customers[[#This Row],[total_day_minutes]]&lt;=200,"Medium Usage", IF(tbl_Customers[[#This Row],[total_day_minutes]]&lt;=250,"High Usage","Very High Usage")))</f>
        <v>High Usage</v>
      </c>
      <c r="AE3403" t="str">
        <f>IF(tbl_Customers[[#This Row],[total_intl_calls]]&lt;=5,"Low Calls", IF(tbl_Customers[[#This Row],[total_intl_calls]]&lt;=10, "Medium Calls", "High Calls"))</f>
        <v>Low Calls</v>
      </c>
      <c r="AF34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03" t="str">
        <f>IF(tbl_Customers[[#This Row],[Churn_Risk_Score]]&gt;=10,"High Risk", IF(tbl_Customers[[#This Row],[Churn_Risk_Score]]&gt;=5,"Medium Risk","Low Risk"))</f>
        <v>Medium Risk</v>
      </c>
      <c r="AH3403">
        <f>tbl_Customers[[#This Row],[total_day_charge]] + tbl_Customers[[#This Row],[total_eve_charge]] + tbl_Customers[[#This Row],[total_night_charge]] + tbl_Customers[[#This Row],[total_intl_charge]]</f>
        <v>67.660000000000011</v>
      </c>
    </row>
    <row r="3404" spans="1:34"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t="str">
        <f>IF(tbl_Customers[[#This Row],[total_intl_charge]] &lt;= 3, "Low Charges", "High Charges")</f>
        <v>Low Charges</v>
      </c>
      <c r="Z3404" t="str">
        <f>IF(tbl_Customers[[#This Row],[total_eve_calls]]&lt;=80,"Low Calls",
IF(tbl_Customers[[#This Row],[total_eve_calls]]&lt;=120,"Medium Calls","High Calls"))</f>
        <v>High Calls</v>
      </c>
      <c r="AA3404" t="str">
        <f>IF(tbl_Customers[[#This Row],[total_eve_charge]]&lt;=15,"Low Charges",
IF(tbl_Customers[[#This Row],[total_eve_charge]]&lt;=20,"Medium Charges","High Charges"))</f>
        <v>Low Charges</v>
      </c>
      <c r="AB3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4" t="str">
        <f>IF(tbl_Customers[[#This Row],[number_vmail_messages]] = 0, "No Usage", IF(tbl_Customers[[#This Row],[number_vmail_messages]] &lt;= 20, "Low Usage", IF(tbl_Customers[[#This Row],[number_vmail_messages]] &lt;= 40, "Medium Usgae", "High Usage")))</f>
        <v>No Usage</v>
      </c>
      <c r="AD3404" t="str">
        <f>IF(tbl_Customers[[#This Row],[total_day_minutes]]&lt;=150,"Low Usage", IF(tbl_Customers[[#This Row],[total_day_minutes]]&lt;=200,"Medium Usage", IF(tbl_Customers[[#This Row],[total_day_minutes]]&lt;=250,"High Usage","Very High Usage")))</f>
        <v>Medium Usage</v>
      </c>
      <c r="AE3404" t="str">
        <f>IF(tbl_Customers[[#This Row],[total_intl_calls]]&lt;=5,"Low Calls", IF(tbl_Customers[[#This Row],[total_intl_calls]]&lt;=10, "Medium Calls", "High Calls"))</f>
        <v>Low Calls</v>
      </c>
      <c r="AF34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4" t="str">
        <f>IF(tbl_Customers[[#This Row],[Churn_Risk_Score]]&gt;=10,"High Risk", IF(tbl_Customers[[#This Row],[Churn_Risk_Score]]&gt;=5,"Medium Risk","Low Risk"))</f>
        <v>Low Risk</v>
      </c>
      <c r="AH3404">
        <f>tbl_Customers[[#This Row],[total_day_charge]] + tbl_Customers[[#This Row],[total_eve_charge]] + tbl_Customers[[#This Row],[total_night_charge]] + tbl_Customers[[#This Row],[total_intl_charge]]</f>
        <v>57.51</v>
      </c>
    </row>
    <row r="3405" spans="1:34"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t="str">
        <f>IF(tbl_Customers[[#This Row],[total_intl_charge]] &lt;= 3, "Low Charges", "High Charges")</f>
        <v>Low Charges</v>
      </c>
      <c r="Z3405" t="str">
        <f>IF(tbl_Customers[[#This Row],[total_eve_calls]]&lt;=80,"Low Calls",
IF(tbl_Customers[[#This Row],[total_eve_calls]]&lt;=120,"Medium Calls","High Calls"))</f>
        <v>Medium Calls</v>
      </c>
      <c r="AA3405" t="str">
        <f>IF(tbl_Customers[[#This Row],[total_eve_charge]]&lt;=15,"Low Charges",
IF(tbl_Customers[[#This Row],[total_eve_charge]]&lt;=20,"Medium Charges","High Charges"))</f>
        <v>Low Charges</v>
      </c>
      <c r="AB3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5" t="str">
        <f>IF(tbl_Customers[[#This Row],[number_vmail_messages]] = 0, "No Usage", IF(tbl_Customers[[#This Row],[number_vmail_messages]] &lt;= 20, "Low Usage", IF(tbl_Customers[[#This Row],[number_vmail_messages]] &lt;= 40, "Medium Usgae", "High Usage")))</f>
        <v>No Usage</v>
      </c>
      <c r="AD3405" t="str">
        <f>IF(tbl_Customers[[#This Row],[total_day_minutes]]&lt;=150,"Low Usage", IF(tbl_Customers[[#This Row],[total_day_minutes]]&lt;=200,"Medium Usage", IF(tbl_Customers[[#This Row],[total_day_minutes]]&lt;=250,"High Usage","Very High Usage")))</f>
        <v>Medium Usage</v>
      </c>
      <c r="AE3405" t="str">
        <f>IF(tbl_Customers[[#This Row],[total_intl_calls]]&lt;=5,"Low Calls", IF(tbl_Customers[[#This Row],[total_intl_calls]]&lt;=10, "Medium Calls", "High Calls"))</f>
        <v>Low Calls</v>
      </c>
      <c r="AF34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5" t="str">
        <f>IF(tbl_Customers[[#This Row],[Churn_Risk_Score]]&gt;=10,"High Risk", IF(tbl_Customers[[#This Row],[Churn_Risk_Score]]&gt;=5,"Medium Risk","Low Risk"))</f>
        <v>Low Risk</v>
      </c>
      <c r="AH3405">
        <f>tbl_Customers[[#This Row],[total_day_charge]] + tbl_Customers[[#This Row],[total_eve_charge]] + tbl_Customers[[#This Row],[total_night_charge]] + tbl_Customers[[#This Row],[total_intl_charge]]</f>
        <v>49.459999999999994</v>
      </c>
    </row>
    <row r="3406" spans="1:34"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t="str">
        <f>IF(tbl_Customers[[#This Row],[total_intl_charge]] &lt;= 3, "Low Charges", "High Charges")</f>
        <v>Low Charges</v>
      </c>
      <c r="Z3406" t="str">
        <f>IF(tbl_Customers[[#This Row],[total_eve_calls]]&lt;=80,"Low Calls",
IF(tbl_Customers[[#This Row],[total_eve_calls]]&lt;=120,"Medium Calls","High Calls"))</f>
        <v>Medium Calls</v>
      </c>
      <c r="AA3406" t="str">
        <f>IF(tbl_Customers[[#This Row],[total_eve_charge]]&lt;=15,"Low Charges",
IF(tbl_Customers[[#This Row],[total_eve_charge]]&lt;=20,"Medium Charges","High Charges"))</f>
        <v>Medium Charges</v>
      </c>
      <c r="AB3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6" t="str">
        <f>IF(tbl_Customers[[#This Row],[number_vmail_messages]] = 0, "No Usage", IF(tbl_Customers[[#This Row],[number_vmail_messages]] &lt;= 20, "Low Usage", IF(tbl_Customers[[#This Row],[number_vmail_messages]] &lt;= 40, "Medium Usgae", "High Usage")))</f>
        <v>No Usage</v>
      </c>
      <c r="AD3406" t="str">
        <f>IF(tbl_Customers[[#This Row],[total_day_minutes]]&lt;=150,"Low Usage", IF(tbl_Customers[[#This Row],[total_day_minutes]]&lt;=200,"Medium Usage", IF(tbl_Customers[[#This Row],[total_day_minutes]]&lt;=250,"High Usage","Very High Usage")))</f>
        <v>Low Usage</v>
      </c>
      <c r="AE3406" t="str">
        <f>IF(tbl_Customers[[#This Row],[total_intl_calls]]&lt;=5,"Low Calls", IF(tbl_Customers[[#This Row],[total_intl_calls]]&lt;=10, "Medium Calls", "High Calls"))</f>
        <v>Low Calls</v>
      </c>
      <c r="AF34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6" t="str">
        <f>IF(tbl_Customers[[#This Row],[Churn_Risk_Score]]&gt;=10,"High Risk", IF(tbl_Customers[[#This Row],[Churn_Risk_Score]]&gt;=5,"Medium Risk","Low Risk"))</f>
        <v>Low Risk</v>
      </c>
      <c r="AH3406">
        <f>tbl_Customers[[#This Row],[total_day_charge]] + tbl_Customers[[#This Row],[total_eve_charge]] + tbl_Customers[[#This Row],[total_night_charge]] + tbl_Customers[[#This Row],[total_intl_charge]]</f>
        <v>49.32</v>
      </c>
    </row>
    <row r="3407" spans="1:34"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t="str">
        <f>IF(tbl_Customers[[#This Row],[total_intl_charge]] &lt;= 3, "Low Charges", "High Charges")</f>
        <v>Low Charges</v>
      </c>
      <c r="Z3407" t="str">
        <f>IF(tbl_Customers[[#This Row],[total_eve_calls]]&lt;=80,"Low Calls",
IF(tbl_Customers[[#This Row],[total_eve_calls]]&lt;=120,"Medium Calls","High Calls"))</f>
        <v>Medium Calls</v>
      </c>
      <c r="AA3407" t="str">
        <f>IF(tbl_Customers[[#This Row],[total_eve_charge]]&lt;=15,"Low Charges",
IF(tbl_Customers[[#This Row],[total_eve_charge]]&lt;=20,"Medium Charges","High Charges"))</f>
        <v>Low Charges</v>
      </c>
      <c r="AB3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07" t="str">
        <f>IF(tbl_Customers[[#This Row],[number_vmail_messages]] = 0, "No Usage", IF(tbl_Customers[[#This Row],[number_vmail_messages]] &lt;= 20, "Low Usage", IF(tbl_Customers[[#This Row],[number_vmail_messages]] &lt;= 40, "Medium Usgae", "High Usage")))</f>
        <v>Medium Usgae</v>
      </c>
      <c r="AD3407" t="str">
        <f>IF(tbl_Customers[[#This Row],[total_day_minutes]]&lt;=150,"Low Usage", IF(tbl_Customers[[#This Row],[total_day_minutes]]&lt;=200,"Medium Usage", IF(tbl_Customers[[#This Row],[total_day_minutes]]&lt;=250,"High Usage","Very High Usage")))</f>
        <v>Medium Usage</v>
      </c>
      <c r="AE3407" t="str">
        <f>IF(tbl_Customers[[#This Row],[total_intl_calls]]&lt;=5,"Low Calls", IF(tbl_Customers[[#This Row],[total_intl_calls]]&lt;=10, "Medium Calls", "High Calls"))</f>
        <v>Low Calls</v>
      </c>
      <c r="AF34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07" t="str">
        <f>IF(tbl_Customers[[#This Row],[Churn_Risk_Score]]&gt;=10,"High Risk", IF(tbl_Customers[[#This Row],[Churn_Risk_Score]]&gt;=5,"Medium Risk","Low Risk"))</f>
        <v>Medium Risk</v>
      </c>
      <c r="AH3407">
        <f>tbl_Customers[[#This Row],[total_day_charge]] + tbl_Customers[[#This Row],[total_eve_charge]] + tbl_Customers[[#This Row],[total_night_charge]] + tbl_Customers[[#This Row],[total_intl_charge]]</f>
        <v>48.47</v>
      </c>
    </row>
    <row r="3408" spans="1:34"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t="str">
        <f>IF(tbl_Customers[[#This Row],[total_intl_charge]] &lt;= 3, "Low Charges", "High Charges")</f>
        <v>Low Charges</v>
      </c>
      <c r="Z3408" t="str">
        <f>IF(tbl_Customers[[#This Row],[total_eve_calls]]&lt;=80,"Low Calls",
IF(tbl_Customers[[#This Row],[total_eve_calls]]&lt;=120,"Medium Calls","High Calls"))</f>
        <v>Medium Calls</v>
      </c>
      <c r="AA3408" t="str">
        <f>IF(tbl_Customers[[#This Row],[total_eve_charge]]&lt;=15,"Low Charges",
IF(tbl_Customers[[#This Row],[total_eve_charge]]&lt;=20,"Medium Charges","High Charges"))</f>
        <v>High Charges</v>
      </c>
      <c r="AB3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08" t="str">
        <f>IF(tbl_Customers[[#This Row],[number_vmail_messages]] = 0, "No Usage", IF(tbl_Customers[[#This Row],[number_vmail_messages]] &lt;= 20, "Low Usage", IF(tbl_Customers[[#This Row],[number_vmail_messages]] &lt;= 40, "Medium Usgae", "High Usage")))</f>
        <v>No Usage</v>
      </c>
      <c r="AD3408" t="str">
        <f>IF(tbl_Customers[[#This Row],[total_day_minutes]]&lt;=150,"Low Usage", IF(tbl_Customers[[#This Row],[total_day_minutes]]&lt;=200,"Medium Usage", IF(tbl_Customers[[#This Row],[total_day_minutes]]&lt;=250,"High Usage","Very High Usage")))</f>
        <v>High Usage</v>
      </c>
      <c r="AE3408" t="str">
        <f>IF(tbl_Customers[[#This Row],[total_intl_calls]]&lt;=5,"Low Calls", IF(tbl_Customers[[#This Row],[total_intl_calls]]&lt;=10, "Medium Calls", "High Calls"))</f>
        <v>Medium Calls</v>
      </c>
      <c r="AF34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8" t="str">
        <f>IF(tbl_Customers[[#This Row],[Churn_Risk_Score]]&gt;=10,"High Risk", IF(tbl_Customers[[#This Row],[Churn_Risk_Score]]&gt;=5,"Medium Risk","Low Risk"))</f>
        <v>Low Risk</v>
      </c>
      <c r="AH3408">
        <f>tbl_Customers[[#This Row],[total_day_charge]] + tbl_Customers[[#This Row],[total_eve_charge]] + tbl_Customers[[#This Row],[total_night_charge]] + tbl_Customers[[#This Row],[total_intl_charge]]</f>
        <v>68.91</v>
      </c>
    </row>
    <row r="3409" spans="1:34"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t="str">
        <f>IF(tbl_Customers[[#This Row],[total_intl_charge]] &lt;= 3, "Low Charges", "High Charges")</f>
        <v>Low Charges</v>
      </c>
      <c r="Z3409" t="str">
        <f>IF(tbl_Customers[[#This Row],[total_eve_calls]]&lt;=80,"Low Calls",
IF(tbl_Customers[[#This Row],[total_eve_calls]]&lt;=120,"Medium Calls","High Calls"))</f>
        <v>Medium Calls</v>
      </c>
      <c r="AA3409" t="str">
        <f>IF(tbl_Customers[[#This Row],[total_eve_charge]]&lt;=15,"Low Charges",
IF(tbl_Customers[[#This Row],[total_eve_charge]]&lt;=20,"Medium Charges","High Charges"))</f>
        <v>High Charges</v>
      </c>
      <c r="AB3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9" t="str">
        <f>IF(tbl_Customers[[#This Row],[number_vmail_messages]] = 0, "No Usage", IF(tbl_Customers[[#This Row],[number_vmail_messages]] &lt;= 20, "Low Usage", IF(tbl_Customers[[#This Row],[number_vmail_messages]] &lt;= 40, "Medium Usgae", "High Usage")))</f>
        <v>No Usage</v>
      </c>
      <c r="AD3409" t="str">
        <f>IF(tbl_Customers[[#This Row],[total_day_minutes]]&lt;=150,"Low Usage", IF(tbl_Customers[[#This Row],[total_day_minutes]]&lt;=200,"Medium Usage", IF(tbl_Customers[[#This Row],[total_day_minutes]]&lt;=250,"High Usage","Very High Usage")))</f>
        <v>Low Usage</v>
      </c>
      <c r="AE3409" t="str">
        <f>IF(tbl_Customers[[#This Row],[total_intl_calls]]&lt;=5,"Low Calls", IF(tbl_Customers[[#This Row],[total_intl_calls]]&lt;=10, "Medium Calls", "High Calls"))</f>
        <v>Low Calls</v>
      </c>
      <c r="AF34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9" t="str">
        <f>IF(tbl_Customers[[#This Row],[Churn_Risk_Score]]&gt;=10,"High Risk", IF(tbl_Customers[[#This Row],[Churn_Risk_Score]]&gt;=5,"Medium Risk","Low Risk"))</f>
        <v>Low Risk</v>
      </c>
      <c r="AH3409">
        <f>tbl_Customers[[#This Row],[total_day_charge]] + tbl_Customers[[#This Row],[total_eve_charge]] + tbl_Customers[[#This Row],[total_night_charge]] + tbl_Customers[[#This Row],[total_intl_charge]]</f>
        <v>55.03</v>
      </c>
    </row>
    <row r="3410" spans="1:34"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t="str">
        <f>IF(tbl_Customers[[#This Row],[total_intl_charge]] &lt;= 3, "Low Charges", "High Charges")</f>
        <v>High Charges</v>
      </c>
      <c r="Z3410" t="str">
        <f>IF(tbl_Customers[[#This Row],[total_eve_calls]]&lt;=80,"Low Calls",
IF(tbl_Customers[[#This Row],[total_eve_calls]]&lt;=120,"Medium Calls","High Calls"))</f>
        <v>Medium Calls</v>
      </c>
      <c r="AA3410" t="str">
        <f>IF(tbl_Customers[[#This Row],[total_eve_charge]]&lt;=15,"Low Charges",
IF(tbl_Customers[[#This Row],[total_eve_charge]]&lt;=20,"Medium Charges","High Charges"))</f>
        <v>High Charges</v>
      </c>
      <c r="AB3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0" t="str">
        <f>IF(tbl_Customers[[#This Row],[number_vmail_messages]] = 0, "No Usage", IF(tbl_Customers[[#This Row],[number_vmail_messages]] &lt;= 20, "Low Usage", IF(tbl_Customers[[#This Row],[number_vmail_messages]] &lt;= 40, "Medium Usgae", "High Usage")))</f>
        <v>No Usage</v>
      </c>
      <c r="AD3410" t="str">
        <f>IF(tbl_Customers[[#This Row],[total_day_minutes]]&lt;=150,"Low Usage", IF(tbl_Customers[[#This Row],[total_day_minutes]]&lt;=200,"Medium Usage", IF(tbl_Customers[[#This Row],[total_day_minutes]]&lt;=250,"High Usage","Very High Usage")))</f>
        <v>Medium Usage</v>
      </c>
      <c r="AE3410" t="str">
        <f>IF(tbl_Customers[[#This Row],[total_intl_calls]]&lt;=5,"Low Calls", IF(tbl_Customers[[#This Row],[total_intl_calls]]&lt;=10, "Medium Calls", "High Calls"))</f>
        <v>Low Calls</v>
      </c>
      <c r="AF34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10" t="str">
        <f>IF(tbl_Customers[[#This Row],[Churn_Risk_Score]]&gt;=10,"High Risk", IF(tbl_Customers[[#This Row],[Churn_Risk_Score]]&gt;=5,"Medium Risk","Low Risk"))</f>
        <v>Medium Risk</v>
      </c>
      <c r="AH3410">
        <f>tbl_Customers[[#This Row],[total_day_charge]] + tbl_Customers[[#This Row],[total_eve_charge]] + tbl_Customers[[#This Row],[total_night_charge]] + tbl_Customers[[#This Row],[total_intl_charge]]</f>
        <v>65.33</v>
      </c>
    </row>
    <row r="3411" spans="1:34"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t="str">
        <f>IF(tbl_Customers[[#This Row],[total_intl_charge]] &lt;= 3, "Low Charges", "High Charges")</f>
        <v>Low Charges</v>
      </c>
      <c r="Z3411" t="str">
        <f>IF(tbl_Customers[[#This Row],[total_eve_calls]]&lt;=80,"Low Calls",
IF(tbl_Customers[[#This Row],[total_eve_calls]]&lt;=120,"Medium Calls","High Calls"))</f>
        <v>Medium Calls</v>
      </c>
      <c r="AA3411" t="str">
        <f>IF(tbl_Customers[[#This Row],[total_eve_charge]]&lt;=15,"Low Charges",
IF(tbl_Customers[[#This Row],[total_eve_charge]]&lt;=20,"Medium Charges","High Charges"))</f>
        <v>Low Charges</v>
      </c>
      <c r="AB3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1" t="str">
        <f>IF(tbl_Customers[[#This Row],[number_vmail_messages]] = 0, "No Usage", IF(tbl_Customers[[#This Row],[number_vmail_messages]] &lt;= 20, "Low Usage", IF(tbl_Customers[[#This Row],[number_vmail_messages]] &lt;= 40, "Medium Usgae", "High Usage")))</f>
        <v>No Usage</v>
      </c>
      <c r="AD3411" t="str">
        <f>IF(tbl_Customers[[#This Row],[total_day_minutes]]&lt;=150,"Low Usage", IF(tbl_Customers[[#This Row],[total_day_minutes]]&lt;=200,"Medium Usage", IF(tbl_Customers[[#This Row],[total_day_minutes]]&lt;=250,"High Usage","Very High Usage")))</f>
        <v>Low Usage</v>
      </c>
      <c r="AE3411" t="str">
        <f>IF(tbl_Customers[[#This Row],[total_intl_calls]]&lt;=5,"Low Calls", IF(tbl_Customers[[#This Row],[total_intl_calls]]&lt;=10, "Medium Calls", "High Calls"))</f>
        <v>Low Calls</v>
      </c>
      <c r="AF34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1" t="str">
        <f>IF(tbl_Customers[[#This Row],[Churn_Risk_Score]]&gt;=10,"High Risk", IF(tbl_Customers[[#This Row],[Churn_Risk_Score]]&gt;=5,"Medium Risk","Low Risk"))</f>
        <v>Low Risk</v>
      </c>
      <c r="AH3411">
        <f>tbl_Customers[[#This Row],[total_day_charge]] + tbl_Customers[[#This Row],[total_eve_charge]] + tbl_Customers[[#This Row],[total_night_charge]] + tbl_Customers[[#This Row],[total_intl_charge]]</f>
        <v>45.63</v>
      </c>
    </row>
    <row r="3412" spans="1:34"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t="str">
        <f>IF(tbl_Customers[[#This Row],[total_intl_charge]] &lt;= 3, "Low Charges", "High Charges")</f>
        <v>High Charges</v>
      </c>
      <c r="Z3412" t="str">
        <f>IF(tbl_Customers[[#This Row],[total_eve_calls]]&lt;=80,"Low Calls",
IF(tbl_Customers[[#This Row],[total_eve_calls]]&lt;=120,"Medium Calls","High Calls"))</f>
        <v>Medium Calls</v>
      </c>
      <c r="AA3412" t="str">
        <f>IF(tbl_Customers[[#This Row],[total_eve_charge]]&lt;=15,"Low Charges",
IF(tbl_Customers[[#This Row],[total_eve_charge]]&lt;=20,"Medium Charges","High Charges"))</f>
        <v>Low Charges</v>
      </c>
      <c r="AB3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2" t="str">
        <f>IF(tbl_Customers[[#This Row],[number_vmail_messages]] = 0, "No Usage", IF(tbl_Customers[[#This Row],[number_vmail_messages]] &lt;= 20, "Low Usage", IF(tbl_Customers[[#This Row],[number_vmail_messages]] &lt;= 40, "Medium Usgae", "High Usage")))</f>
        <v>No Usage</v>
      </c>
      <c r="AD3412" t="str">
        <f>IF(tbl_Customers[[#This Row],[total_day_minutes]]&lt;=150,"Low Usage", IF(tbl_Customers[[#This Row],[total_day_minutes]]&lt;=200,"Medium Usage", IF(tbl_Customers[[#This Row],[total_day_minutes]]&lt;=250,"High Usage","Very High Usage")))</f>
        <v>Low Usage</v>
      </c>
      <c r="AE3412" t="str">
        <f>IF(tbl_Customers[[#This Row],[total_intl_calls]]&lt;=5,"Low Calls", IF(tbl_Customers[[#This Row],[total_intl_calls]]&lt;=10, "Medium Calls", "High Calls"))</f>
        <v>Low Calls</v>
      </c>
      <c r="AF34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2" t="str">
        <f>IF(tbl_Customers[[#This Row],[Churn_Risk_Score]]&gt;=10,"High Risk", IF(tbl_Customers[[#This Row],[Churn_Risk_Score]]&gt;=5,"Medium Risk","Low Risk"))</f>
        <v>Medium Risk</v>
      </c>
      <c r="AH3412">
        <f>tbl_Customers[[#This Row],[total_day_charge]] + tbl_Customers[[#This Row],[total_eve_charge]] + tbl_Customers[[#This Row],[total_night_charge]] + tbl_Customers[[#This Row],[total_intl_charge]]</f>
        <v>46.730000000000004</v>
      </c>
    </row>
    <row r="3413" spans="1:34"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t="str">
        <f>IF(tbl_Customers[[#This Row],[total_intl_charge]] &lt;= 3, "Low Charges", "High Charges")</f>
        <v>Low Charges</v>
      </c>
      <c r="Z3413" t="str">
        <f>IF(tbl_Customers[[#This Row],[total_eve_calls]]&lt;=80,"Low Calls",
IF(tbl_Customers[[#This Row],[total_eve_calls]]&lt;=120,"Medium Calls","High Calls"))</f>
        <v>Medium Calls</v>
      </c>
      <c r="AA3413" t="str">
        <f>IF(tbl_Customers[[#This Row],[total_eve_charge]]&lt;=15,"Low Charges",
IF(tbl_Customers[[#This Row],[total_eve_charge]]&lt;=20,"Medium Charges","High Charges"))</f>
        <v>Medium Charges</v>
      </c>
      <c r="AB3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3" t="str">
        <f>IF(tbl_Customers[[#This Row],[number_vmail_messages]] = 0, "No Usage", IF(tbl_Customers[[#This Row],[number_vmail_messages]] &lt;= 20, "Low Usage", IF(tbl_Customers[[#This Row],[number_vmail_messages]] &lt;= 40, "Medium Usgae", "High Usage")))</f>
        <v>No Usage</v>
      </c>
      <c r="AD3413" t="str">
        <f>IF(tbl_Customers[[#This Row],[total_day_minutes]]&lt;=150,"Low Usage", IF(tbl_Customers[[#This Row],[total_day_minutes]]&lt;=200,"Medium Usage", IF(tbl_Customers[[#This Row],[total_day_minutes]]&lt;=250,"High Usage","Very High Usage")))</f>
        <v>High Usage</v>
      </c>
      <c r="AE3413" t="str">
        <f>IF(tbl_Customers[[#This Row],[total_intl_calls]]&lt;=5,"Low Calls", IF(tbl_Customers[[#This Row],[total_intl_calls]]&lt;=10, "Medium Calls", "High Calls"))</f>
        <v>Medium Calls</v>
      </c>
      <c r="AF34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3" t="str">
        <f>IF(tbl_Customers[[#This Row],[Churn_Risk_Score]]&gt;=10,"High Risk", IF(tbl_Customers[[#This Row],[Churn_Risk_Score]]&gt;=5,"Medium Risk","Low Risk"))</f>
        <v>Low Risk</v>
      </c>
      <c r="AH3413">
        <f>tbl_Customers[[#This Row],[total_day_charge]] + tbl_Customers[[#This Row],[total_eve_charge]] + tbl_Customers[[#This Row],[total_night_charge]] + tbl_Customers[[#This Row],[total_intl_charge]]</f>
        <v>66.8</v>
      </c>
    </row>
    <row r="3414" spans="1:34"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t="str">
        <f>IF(tbl_Customers[[#This Row],[total_intl_charge]] &lt;= 3, "Low Charges", "High Charges")</f>
        <v>High Charges</v>
      </c>
      <c r="Z3414" t="str">
        <f>IF(tbl_Customers[[#This Row],[total_eve_calls]]&lt;=80,"Low Calls",
IF(tbl_Customers[[#This Row],[total_eve_calls]]&lt;=120,"Medium Calls","High Calls"))</f>
        <v>Medium Calls</v>
      </c>
      <c r="AA3414" t="str">
        <f>IF(tbl_Customers[[#This Row],[total_eve_charge]]&lt;=15,"Low Charges",
IF(tbl_Customers[[#This Row],[total_eve_charge]]&lt;=20,"Medium Charges","High Charges"))</f>
        <v>Medium Charges</v>
      </c>
      <c r="AB3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4" t="str">
        <f>IF(tbl_Customers[[#This Row],[number_vmail_messages]] = 0, "No Usage", IF(tbl_Customers[[#This Row],[number_vmail_messages]] &lt;= 20, "Low Usage", IF(tbl_Customers[[#This Row],[number_vmail_messages]] &lt;= 40, "Medium Usgae", "High Usage")))</f>
        <v>Medium Usgae</v>
      </c>
      <c r="AD3414" t="str">
        <f>IF(tbl_Customers[[#This Row],[total_day_minutes]]&lt;=150,"Low Usage", IF(tbl_Customers[[#This Row],[total_day_minutes]]&lt;=200,"Medium Usage", IF(tbl_Customers[[#This Row],[total_day_minutes]]&lt;=250,"High Usage","Very High Usage")))</f>
        <v>High Usage</v>
      </c>
      <c r="AE3414" t="str">
        <f>IF(tbl_Customers[[#This Row],[total_intl_calls]]&lt;=5,"Low Calls", IF(tbl_Customers[[#This Row],[total_intl_calls]]&lt;=10, "Medium Calls", "High Calls"))</f>
        <v>Low Calls</v>
      </c>
      <c r="AF34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14" t="str">
        <f>IF(tbl_Customers[[#This Row],[Churn_Risk_Score]]&gt;=10,"High Risk", IF(tbl_Customers[[#This Row],[Churn_Risk_Score]]&gt;=5,"Medium Risk","Low Risk"))</f>
        <v>Low Risk</v>
      </c>
      <c r="AH3414">
        <f>tbl_Customers[[#This Row],[total_day_charge]] + tbl_Customers[[#This Row],[total_eve_charge]] + tbl_Customers[[#This Row],[total_night_charge]] + tbl_Customers[[#This Row],[total_intl_charge]]</f>
        <v>63.620000000000005</v>
      </c>
    </row>
    <row r="3415" spans="1:34"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t="str">
        <f>IF(tbl_Customers[[#This Row],[total_intl_charge]] &lt;= 3, "Low Charges", "High Charges")</f>
        <v>Low Charges</v>
      </c>
      <c r="Z3415" t="str">
        <f>IF(tbl_Customers[[#This Row],[total_eve_calls]]&lt;=80,"Low Calls",
IF(tbl_Customers[[#This Row],[total_eve_calls]]&lt;=120,"Medium Calls","High Calls"))</f>
        <v>Medium Calls</v>
      </c>
      <c r="AA3415" t="str">
        <f>IF(tbl_Customers[[#This Row],[total_eve_charge]]&lt;=15,"Low Charges",
IF(tbl_Customers[[#This Row],[total_eve_charge]]&lt;=20,"Medium Charges","High Charges"))</f>
        <v>High Charges</v>
      </c>
      <c r="AB3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5" t="str">
        <f>IF(tbl_Customers[[#This Row],[number_vmail_messages]] = 0, "No Usage", IF(tbl_Customers[[#This Row],[number_vmail_messages]] &lt;= 20, "Low Usage", IF(tbl_Customers[[#This Row],[number_vmail_messages]] &lt;= 40, "Medium Usgae", "High Usage")))</f>
        <v>No Usage</v>
      </c>
      <c r="AD3415" t="str">
        <f>IF(tbl_Customers[[#This Row],[total_day_minutes]]&lt;=150,"Low Usage", IF(tbl_Customers[[#This Row],[total_day_minutes]]&lt;=200,"Medium Usage", IF(tbl_Customers[[#This Row],[total_day_minutes]]&lt;=250,"High Usage","Very High Usage")))</f>
        <v>Low Usage</v>
      </c>
      <c r="AE3415" t="str">
        <f>IF(tbl_Customers[[#This Row],[total_intl_calls]]&lt;=5,"Low Calls", IF(tbl_Customers[[#This Row],[total_intl_calls]]&lt;=10, "Medium Calls", "High Calls"))</f>
        <v>Low Calls</v>
      </c>
      <c r="AF34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5" t="str">
        <f>IF(tbl_Customers[[#This Row],[Churn_Risk_Score]]&gt;=10,"High Risk", IF(tbl_Customers[[#This Row],[Churn_Risk_Score]]&gt;=5,"Medium Risk","Low Risk"))</f>
        <v>Low Risk</v>
      </c>
      <c r="AH3415">
        <f>tbl_Customers[[#This Row],[total_day_charge]] + tbl_Customers[[#This Row],[total_eve_charge]] + tbl_Customers[[#This Row],[total_night_charge]] + tbl_Customers[[#This Row],[total_intl_charge]]</f>
        <v>58.29</v>
      </c>
    </row>
    <row r="3416" spans="1:34"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t="str">
        <f>IF(tbl_Customers[[#This Row],[total_intl_charge]] &lt;= 3, "Low Charges", "High Charges")</f>
        <v>Low Charges</v>
      </c>
      <c r="Z3416" t="str">
        <f>IF(tbl_Customers[[#This Row],[total_eve_calls]]&lt;=80,"Low Calls",
IF(tbl_Customers[[#This Row],[total_eve_calls]]&lt;=120,"Medium Calls","High Calls"))</f>
        <v>Medium Calls</v>
      </c>
      <c r="AA3416" t="str">
        <f>IF(tbl_Customers[[#This Row],[total_eve_charge]]&lt;=15,"Low Charges",
IF(tbl_Customers[[#This Row],[total_eve_charge]]&lt;=20,"Medium Charges","High Charges"))</f>
        <v>Low Charges</v>
      </c>
      <c r="AB3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6" t="str">
        <f>IF(tbl_Customers[[#This Row],[number_vmail_messages]] = 0, "No Usage", IF(tbl_Customers[[#This Row],[number_vmail_messages]] &lt;= 20, "Low Usage", IF(tbl_Customers[[#This Row],[number_vmail_messages]] &lt;= 40, "Medium Usgae", "High Usage")))</f>
        <v>High Usage</v>
      </c>
      <c r="AD3416" t="str">
        <f>IF(tbl_Customers[[#This Row],[total_day_minutes]]&lt;=150,"Low Usage", IF(tbl_Customers[[#This Row],[total_day_minutes]]&lt;=200,"Medium Usage", IF(tbl_Customers[[#This Row],[total_day_minutes]]&lt;=250,"High Usage","Very High Usage")))</f>
        <v>Low Usage</v>
      </c>
      <c r="AE3416" t="str">
        <f>IF(tbl_Customers[[#This Row],[total_intl_calls]]&lt;=5,"Low Calls", IF(tbl_Customers[[#This Row],[total_intl_calls]]&lt;=10, "Medium Calls", "High Calls"))</f>
        <v>Low Calls</v>
      </c>
      <c r="AF34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16" t="str">
        <f>IF(tbl_Customers[[#This Row],[Churn_Risk_Score]]&gt;=10,"High Risk", IF(tbl_Customers[[#This Row],[Churn_Risk_Score]]&gt;=5,"Medium Risk","Low Risk"))</f>
        <v>Low Risk</v>
      </c>
      <c r="AH3416">
        <f>tbl_Customers[[#This Row],[total_day_charge]] + tbl_Customers[[#This Row],[total_eve_charge]] + tbl_Customers[[#This Row],[total_night_charge]] + tbl_Customers[[#This Row],[total_intl_charge]]</f>
        <v>48.98</v>
      </c>
    </row>
    <row r="3417" spans="1:34"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t="str">
        <f>IF(tbl_Customers[[#This Row],[total_intl_charge]] &lt;= 3, "Low Charges", "High Charges")</f>
        <v>Low Charges</v>
      </c>
      <c r="Z3417" t="str">
        <f>IF(tbl_Customers[[#This Row],[total_eve_calls]]&lt;=80,"Low Calls",
IF(tbl_Customers[[#This Row],[total_eve_calls]]&lt;=120,"Medium Calls","High Calls"))</f>
        <v>Medium Calls</v>
      </c>
      <c r="AA3417" t="str">
        <f>IF(tbl_Customers[[#This Row],[total_eve_charge]]&lt;=15,"Low Charges",
IF(tbl_Customers[[#This Row],[total_eve_charge]]&lt;=20,"Medium Charges","High Charges"))</f>
        <v>Low Charges</v>
      </c>
      <c r="AB3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17" t="str">
        <f>IF(tbl_Customers[[#This Row],[number_vmail_messages]] = 0, "No Usage", IF(tbl_Customers[[#This Row],[number_vmail_messages]] &lt;= 20, "Low Usage", IF(tbl_Customers[[#This Row],[number_vmail_messages]] &lt;= 40, "Medium Usgae", "High Usage")))</f>
        <v>No Usage</v>
      </c>
      <c r="AD3417" t="str">
        <f>IF(tbl_Customers[[#This Row],[total_day_minutes]]&lt;=150,"Low Usage", IF(tbl_Customers[[#This Row],[total_day_minutes]]&lt;=200,"Medium Usage", IF(tbl_Customers[[#This Row],[total_day_minutes]]&lt;=250,"High Usage","Very High Usage")))</f>
        <v>Low Usage</v>
      </c>
      <c r="AE3417" t="str">
        <f>IF(tbl_Customers[[#This Row],[total_intl_calls]]&lt;=5,"Low Calls", IF(tbl_Customers[[#This Row],[total_intl_calls]]&lt;=10, "Medium Calls", "High Calls"))</f>
        <v>Low Calls</v>
      </c>
      <c r="AF34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7" t="str">
        <f>IF(tbl_Customers[[#This Row],[Churn_Risk_Score]]&gt;=10,"High Risk", IF(tbl_Customers[[#This Row],[Churn_Risk_Score]]&gt;=5,"Medium Risk","Low Risk"))</f>
        <v>Low Risk</v>
      </c>
      <c r="AH3417">
        <f>tbl_Customers[[#This Row],[total_day_charge]] + tbl_Customers[[#This Row],[total_eve_charge]] + tbl_Customers[[#This Row],[total_night_charge]] + tbl_Customers[[#This Row],[total_intl_charge]]</f>
        <v>43.870000000000005</v>
      </c>
    </row>
    <row r="3418" spans="1:34"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t="str">
        <f>IF(tbl_Customers[[#This Row],[total_intl_charge]] &lt;= 3, "Low Charges", "High Charges")</f>
        <v>High Charges</v>
      </c>
      <c r="Z3418" t="str">
        <f>IF(tbl_Customers[[#This Row],[total_eve_calls]]&lt;=80,"Low Calls",
IF(tbl_Customers[[#This Row],[total_eve_calls]]&lt;=120,"Medium Calls","High Calls"))</f>
        <v>Medium Calls</v>
      </c>
      <c r="AA3418" t="str">
        <f>IF(tbl_Customers[[#This Row],[total_eve_charge]]&lt;=15,"Low Charges",
IF(tbl_Customers[[#This Row],[total_eve_charge]]&lt;=20,"Medium Charges","High Charges"))</f>
        <v>High Charges</v>
      </c>
      <c r="AB3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8" t="str">
        <f>IF(tbl_Customers[[#This Row],[number_vmail_messages]] = 0, "No Usage", IF(tbl_Customers[[#This Row],[number_vmail_messages]] &lt;= 20, "Low Usage", IF(tbl_Customers[[#This Row],[number_vmail_messages]] &lt;= 40, "Medium Usgae", "High Usage")))</f>
        <v>No Usage</v>
      </c>
      <c r="AD3418" t="str">
        <f>IF(tbl_Customers[[#This Row],[total_day_minutes]]&lt;=150,"Low Usage", IF(tbl_Customers[[#This Row],[total_day_minutes]]&lt;=200,"Medium Usage", IF(tbl_Customers[[#This Row],[total_day_minutes]]&lt;=250,"High Usage","Very High Usage")))</f>
        <v>Very High Usage</v>
      </c>
      <c r="AE3418" t="str">
        <f>IF(tbl_Customers[[#This Row],[total_intl_calls]]&lt;=5,"Low Calls", IF(tbl_Customers[[#This Row],[total_intl_calls]]&lt;=10, "Medium Calls", "High Calls"))</f>
        <v>Medium Calls</v>
      </c>
      <c r="AF34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8" t="str">
        <f>IF(tbl_Customers[[#This Row],[Churn_Risk_Score]]&gt;=10,"High Risk", IF(tbl_Customers[[#This Row],[Churn_Risk_Score]]&gt;=5,"Medium Risk","Low Risk"))</f>
        <v>Medium Risk</v>
      </c>
      <c r="AH3418">
        <f>tbl_Customers[[#This Row],[total_day_charge]] + tbl_Customers[[#This Row],[total_eve_charge]] + tbl_Customers[[#This Row],[total_night_charge]] + tbl_Customers[[#This Row],[total_intl_charge]]</f>
        <v>79.63</v>
      </c>
    </row>
    <row r="3419" spans="1:34"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t="str">
        <f>IF(tbl_Customers[[#This Row],[total_intl_charge]] &lt;= 3, "Low Charges", "High Charges")</f>
        <v>High Charges</v>
      </c>
      <c r="Z3419" t="str">
        <f>IF(tbl_Customers[[#This Row],[total_eve_calls]]&lt;=80,"Low Calls",
IF(tbl_Customers[[#This Row],[total_eve_calls]]&lt;=120,"Medium Calls","High Calls"))</f>
        <v>Medium Calls</v>
      </c>
      <c r="AA3419" t="str">
        <f>IF(tbl_Customers[[#This Row],[total_eve_charge]]&lt;=15,"Low Charges",
IF(tbl_Customers[[#This Row],[total_eve_charge]]&lt;=20,"Medium Charges","High Charges"))</f>
        <v>Low Charges</v>
      </c>
      <c r="AB3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9" t="str">
        <f>IF(tbl_Customers[[#This Row],[number_vmail_messages]] = 0, "No Usage", IF(tbl_Customers[[#This Row],[number_vmail_messages]] &lt;= 20, "Low Usage", IF(tbl_Customers[[#This Row],[number_vmail_messages]] &lt;= 40, "Medium Usgae", "High Usage")))</f>
        <v>No Usage</v>
      </c>
      <c r="AD3419" t="str">
        <f>IF(tbl_Customers[[#This Row],[total_day_minutes]]&lt;=150,"Low Usage", IF(tbl_Customers[[#This Row],[total_day_minutes]]&lt;=200,"Medium Usage", IF(tbl_Customers[[#This Row],[total_day_minutes]]&lt;=250,"High Usage","Very High Usage")))</f>
        <v>Low Usage</v>
      </c>
      <c r="AE3419" t="str">
        <f>IF(tbl_Customers[[#This Row],[total_intl_calls]]&lt;=5,"Low Calls", IF(tbl_Customers[[#This Row],[total_intl_calls]]&lt;=10, "Medium Calls", "High Calls"))</f>
        <v>Low Calls</v>
      </c>
      <c r="AF34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19" t="str">
        <f>IF(tbl_Customers[[#This Row],[Churn_Risk_Score]]&gt;=10,"High Risk", IF(tbl_Customers[[#This Row],[Churn_Risk_Score]]&gt;=5,"Medium Risk","Low Risk"))</f>
        <v>Low Risk</v>
      </c>
      <c r="AH3419">
        <f>tbl_Customers[[#This Row],[total_day_charge]] + tbl_Customers[[#This Row],[total_eve_charge]] + tbl_Customers[[#This Row],[total_night_charge]] + tbl_Customers[[#This Row],[total_intl_charge]]</f>
        <v>45.27</v>
      </c>
    </row>
    <row r="3420" spans="1:34"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t="str">
        <f>IF(tbl_Customers[[#This Row],[total_intl_charge]] &lt;= 3, "Low Charges", "High Charges")</f>
        <v>Low Charges</v>
      </c>
      <c r="Z3420" t="str">
        <f>IF(tbl_Customers[[#This Row],[total_eve_calls]]&lt;=80,"Low Calls",
IF(tbl_Customers[[#This Row],[total_eve_calls]]&lt;=120,"Medium Calls","High Calls"))</f>
        <v>Medium Calls</v>
      </c>
      <c r="AA3420" t="str">
        <f>IF(tbl_Customers[[#This Row],[total_eve_charge]]&lt;=15,"Low Charges",
IF(tbl_Customers[[#This Row],[total_eve_charge]]&lt;=20,"Medium Charges","High Charges"))</f>
        <v>Medium Charges</v>
      </c>
      <c r="AB3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0" t="str">
        <f>IF(tbl_Customers[[#This Row],[number_vmail_messages]] = 0, "No Usage", IF(tbl_Customers[[#This Row],[number_vmail_messages]] &lt;= 20, "Low Usage", IF(tbl_Customers[[#This Row],[number_vmail_messages]] &lt;= 40, "Medium Usgae", "High Usage")))</f>
        <v>No Usage</v>
      </c>
      <c r="AD3420" t="str">
        <f>IF(tbl_Customers[[#This Row],[total_day_minutes]]&lt;=150,"Low Usage", IF(tbl_Customers[[#This Row],[total_day_minutes]]&lt;=200,"Medium Usage", IF(tbl_Customers[[#This Row],[total_day_minutes]]&lt;=250,"High Usage","Very High Usage")))</f>
        <v>Medium Usage</v>
      </c>
      <c r="AE3420" t="str">
        <f>IF(tbl_Customers[[#This Row],[total_intl_calls]]&lt;=5,"Low Calls", IF(tbl_Customers[[#This Row],[total_intl_calls]]&lt;=10, "Medium Calls", "High Calls"))</f>
        <v>Low Calls</v>
      </c>
      <c r="AF34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0" t="str">
        <f>IF(tbl_Customers[[#This Row],[Churn_Risk_Score]]&gt;=10,"High Risk", IF(tbl_Customers[[#This Row],[Churn_Risk_Score]]&gt;=5,"Medium Risk","Low Risk"))</f>
        <v>Low Risk</v>
      </c>
      <c r="AH3420">
        <f>tbl_Customers[[#This Row],[total_day_charge]] + tbl_Customers[[#This Row],[total_eve_charge]] + tbl_Customers[[#This Row],[total_night_charge]] + tbl_Customers[[#This Row],[total_intl_charge]]</f>
        <v>60.240000000000009</v>
      </c>
    </row>
    <row r="3421" spans="1:34"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t="str">
        <f>IF(tbl_Customers[[#This Row],[total_intl_charge]] &lt;= 3, "Low Charges", "High Charges")</f>
        <v>High Charges</v>
      </c>
      <c r="Z3421" t="str">
        <f>IF(tbl_Customers[[#This Row],[total_eve_calls]]&lt;=80,"Low Calls",
IF(tbl_Customers[[#This Row],[total_eve_calls]]&lt;=120,"Medium Calls","High Calls"))</f>
        <v>Medium Calls</v>
      </c>
      <c r="AA3421" t="str">
        <f>IF(tbl_Customers[[#This Row],[total_eve_charge]]&lt;=15,"Low Charges",
IF(tbl_Customers[[#This Row],[total_eve_charge]]&lt;=20,"Medium Charges","High Charges"))</f>
        <v>Medium Charges</v>
      </c>
      <c r="AB3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1" t="str">
        <f>IF(tbl_Customers[[#This Row],[number_vmail_messages]] = 0, "No Usage", IF(tbl_Customers[[#This Row],[number_vmail_messages]] &lt;= 20, "Low Usage", IF(tbl_Customers[[#This Row],[number_vmail_messages]] &lt;= 40, "Medium Usgae", "High Usage")))</f>
        <v>No Usage</v>
      </c>
      <c r="AD3421" t="str">
        <f>IF(tbl_Customers[[#This Row],[total_day_minutes]]&lt;=150,"Low Usage", IF(tbl_Customers[[#This Row],[total_day_minutes]]&lt;=200,"Medium Usage", IF(tbl_Customers[[#This Row],[total_day_minutes]]&lt;=250,"High Usage","Very High Usage")))</f>
        <v>High Usage</v>
      </c>
      <c r="AE3421" t="str">
        <f>IF(tbl_Customers[[#This Row],[total_intl_calls]]&lt;=5,"Low Calls", IF(tbl_Customers[[#This Row],[total_intl_calls]]&lt;=10, "Medium Calls", "High Calls"))</f>
        <v>Medium Calls</v>
      </c>
      <c r="AF34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1" t="str">
        <f>IF(tbl_Customers[[#This Row],[Churn_Risk_Score]]&gt;=10,"High Risk", IF(tbl_Customers[[#This Row],[Churn_Risk_Score]]&gt;=5,"Medium Risk","Low Risk"))</f>
        <v>Low Risk</v>
      </c>
      <c r="AH3421">
        <f>tbl_Customers[[#This Row],[total_day_charge]] + tbl_Customers[[#This Row],[total_eve_charge]] + tbl_Customers[[#This Row],[total_night_charge]] + tbl_Customers[[#This Row],[total_intl_charge]]</f>
        <v>65.87</v>
      </c>
    </row>
    <row r="3422" spans="1:34"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t="str">
        <f>IF(tbl_Customers[[#This Row],[total_intl_charge]] &lt;= 3, "Low Charges", "High Charges")</f>
        <v>High Charges</v>
      </c>
      <c r="Z3422" t="str">
        <f>IF(tbl_Customers[[#This Row],[total_eve_calls]]&lt;=80,"Low Calls",
IF(tbl_Customers[[#This Row],[total_eve_calls]]&lt;=120,"Medium Calls","High Calls"))</f>
        <v>Medium Calls</v>
      </c>
      <c r="AA3422" t="str">
        <f>IF(tbl_Customers[[#This Row],[total_eve_charge]]&lt;=15,"Low Charges",
IF(tbl_Customers[[#This Row],[total_eve_charge]]&lt;=20,"Medium Charges","High Charges"))</f>
        <v>High Charges</v>
      </c>
      <c r="AB3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2" t="str">
        <f>IF(tbl_Customers[[#This Row],[number_vmail_messages]] = 0, "No Usage", IF(tbl_Customers[[#This Row],[number_vmail_messages]] &lt;= 20, "Low Usage", IF(tbl_Customers[[#This Row],[number_vmail_messages]] &lt;= 40, "Medium Usgae", "High Usage")))</f>
        <v>No Usage</v>
      </c>
      <c r="AD3422" t="str">
        <f>IF(tbl_Customers[[#This Row],[total_day_minutes]]&lt;=150,"Low Usage", IF(tbl_Customers[[#This Row],[total_day_minutes]]&lt;=200,"Medium Usage", IF(tbl_Customers[[#This Row],[total_day_minutes]]&lt;=250,"High Usage","Very High Usage")))</f>
        <v>High Usage</v>
      </c>
      <c r="AE3422" t="str">
        <f>IF(tbl_Customers[[#This Row],[total_intl_calls]]&lt;=5,"Low Calls", IF(tbl_Customers[[#This Row],[total_intl_calls]]&lt;=10, "Medium Calls", "High Calls"))</f>
        <v>Low Calls</v>
      </c>
      <c r="AF34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2" t="str">
        <f>IF(tbl_Customers[[#This Row],[Churn_Risk_Score]]&gt;=10,"High Risk", IF(tbl_Customers[[#This Row],[Churn_Risk_Score]]&gt;=5,"Medium Risk","Low Risk"))</f>
        <v>Low Risk</v>
      </c>
      <c r="AH3422">
        <f>tbl_Customers[[#This Row],[total_day_charge]] + tbl_Customers[[#This Row],[total_eve_charge]] + tbl_Customers[[#This Row],[total_night_charge]] + tbl_Customers[[#This Row],[total_intl_charge]]</f>
        <v>68.679999999999993</v>
      </c>
    </row>
    <row r="3423" spans="1:34"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t="str">
        <f>IF(tbl_Customers[[#This Row],[total_intl_charge]] &lt;= 3, "Low Charges", "High Charges")</f>
        <v>Low Charges</v>
      </c>
      <c r="Z3423" t="str">
        <f>IF(tbl_Customers[[#This Row],[total_eve_calls]]&lt;=80,"Low Calls",
IF(tbl_Customers[[#This Row],[total_eve_calls]]&lt;=120,"Medium Calls","High Calls"))</f>
        <v>High Calls</v>
      </c>
      <c r="AA3423" t="str">
        <f>IF(tbl_Customers[[#This Row],[total_eve_charge]]&lt;=15,"Low Charges",
IF(tbl_Customers[[#This Row],[total_eve_charge]]&lt;=20,"Medium Charges","High Charges"))</f>
        <v>Medium Charges</v>
      </c>
      <c r="AB3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3" t="str">
        <f>IF(tbl_Customers[[#This Row],[number_vmail_messages]] = 0, "No Usage", IF(tbl_Customers[[#This Row],[number_vmail_messages]] &lt;= 20, "Low Usage", IF(tbl_Customers[[#This Row],[number_vmail_messages]] &lt;= 40, "Medium Usgae", "High Usage")))</f>
        <v>No Usage</v>
      </c>
      <c r="AD3423" t="str">
        <f>IF(tbl_Customers[[#This Row],[total_day_minutes]]&lt;=150,"Low Usage", IF(tbl_Customers[[#This Row],[total_day_minutes]]&lt;=200,"Medium Usage", IF(tbl_Customers[[#This Row],[total_day_minutes]]&lt;=250,"High Usage","Very High Usage")))</f>
        <v>High Usage</v>
      </c>
      <c r="AE3423" t="str">
        <f>IF(tbl_Customers[[#This Row],[total_intl_calls]]&lt;=5,"Low Calls", IF(tbl_Customers[[#This Row],[total_intl_calls]]&lt;=10, "Medium Calls", "High Calls"))</f>
        <v>Low Calls</v>
      </c>
      <c r="AF34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3" t="str">
        <f>IF(tbl_Customers[[#This Row],[Churn_Risk_Score]]&gt;=10,"High Risk", IF(tbl_Customers[[#This Row],[Churn_Risk_Score]]&gt;=5,"Medium Risk","Low Risk"))</f>
        <v>Low Risk</v>
      </c>
      <c r="AH3423">
        <f>tbl_Customers[[#This Row],[total_day_charge]] + tbl_Customers[[#This Row],[total_eve_charge]] + tbl_Customers[[#This Row],[total_night_charge]] + tbl_Customers[[#This Row],[total_intl_charge]]</f>
        <v>66</v>
      </c>
    </row>
    <row r="3424" spans="1:34"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t="str">
        <f>IF(tbl_Customers[[#This Row],[total_intl_charge]] &lt;= 3, "Low Charges", "High Charges")</f>
        <v>Low Charges</v>
      </c>
      <c r="Z3424" t="str">
        <f>IF(tbl_Customers[[#This Row],[total_eve_calls]]&lt;=80,"Low Calls",
IF(tbl_Customers[[#This Row],[total_eve_calls]]&lt;=120,"Medium Calls","High Calls"))</f>
        <v>High Calls</v>
      </c>
      <c r="AA3424" t="str">
        <f>IF(tbl_Customers[[#This Row],[total_eve_charge]]&lt;=15,"Low Charges",
IF(tbl_Customers[[#This Row],[total_eve_charge]]&lt;=20,"Medium Charges","High Charges"))</f>
        <v>High Charges</v>
      </c>
      <c r="AB3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4" t="str">
        <f>IF(tbl_Customers[[#This Row],[number_vmail_messages]] = 0, "No Usage", IF(tbl_Customers[[#This Row],[number_vmail_messages]] &lt;= 20, "Low Usage", IF(tbl_Customers[[#This Row],[number_vmail_messages]] &lt;= 40, "Medium Usgae", "High Usage")))</f>
        <v>Medium Usgae</v>
      </c>
      <c r="AD3424" t="str">
        <f>IF(tbl_Customers[[#This Row],[total_day_minutes]]&lt;=150,"Low Usage", IF(tbl_Customers[[#This Row],[total_day_minutes]]&lt;=200,"Medium Usage", IF(tbl_Customers[[#This Row],[total_day_minutes]]&lt;=250,"High Usage","Very High Usage")))</f>
        <v>High Usage</v>
      </c>
      <c r="AE3424" t="str">
        <f>IF(tbl_Customers[[#This Row],[total_intl_calls]]&lt;=5,"Low Calls", IF(tbl_Customers[[#This Row],[total_intl_calls]]&lt;=10, "Medium Calls", "High Calls"))</f>
        <v>Low Calls</v>
      </c>
      <c r="AF34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24" t="str">
        <f>IF(tbl_Customers[[#This Row],[Churn_Risk_Score]]&gt;=10,"High Risk", IF(tbl_Customers[[#This Row],[Churn_Risk_Score]]&gt;=5,"Medium Risk","Low Risk"))</f>
        <v>Low Risk</v>
      </c>
      <c r="AH3424">
        <f>tbl_Customers[[#This Row],[total_day_charge]] + tbl_Customers[[#This Row],[total_eve_charge]] + tbl_Customers[[#This Row],[total_night_charge]] + tbl_Customers[[#This Row],[total_intl_charge]]</f>
        <v>67.740000000000009</v>
      </c>
    </row>
    <row r="3425" spans="1:34"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t="str">
        <f>IF(tbl_Customers[[#This Row],[total_intl_charge]] &lt;= 3, "Low Charges", "High Charges")</f>
        <v>High Charges</v>
      </c>
      <c r="Z3425" t="str">
        <f>IF(tbl_Customers[[#This Row],[total_eve_calls]]&lt;=80,"Low Calls",
IF(tbl_Customers[[#This Row],[total_eve_calls]]&lt;=120,"Medium Calls","High Calls"))</f>
        <v>Medium Calls</v>
      </c>
      <c r="AA3425" t="str">
        <f>IF(tbl_Customers[[#This Row],[total_eve_charge]]&lt;=15,"Low Charges",
IF(tbl_Customers[[#This Row],[total_eve_charge]]&lt;=20,"Medium Charges","High Charges"))</f>
        <v>Low Charges</v>
      </c>
      <c r="AB3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5" t="str">
        <f>IF(tbl_Customers[[#This Row],[number_vmail_messages]] = 0, "No Usage", IF(tbl_Customers[[#This Row],[number_vmail_messages]] &lt;= 20, "Low Usage", IF(tbl_Customers[[#This Row],[number_vmail_messages]] &lt;= 40, "Medium Usgae", "High Usage")))</f>
        <v>No Usage</v>
      </c>
      <c r="AD3425" t="str">
        <f>IF(tbl_Customers[[#This Row],[total_day_minutes]]&lt;=150,"Low Usage", IF(tbl_Customers[[#This Row],[total_day_minutes]]&lt;=200,"Medium Usage", IF(tbl_Customers[[#This Row],[total_day_minutes]]&lt;=250,"High Usage","Very High Usage")))</f>
        <v>High Usage</v>
      </c>
      <c r="AE3425" t="str">
        <f>IF(tbl_Customers[[#This Row],[total_intl_calls]]&lt;=5,"Low Calls", IF(tbl_Customers[[#This Row],[total_intl_calls]]&lt;=10, "Medium Calls", "High Calls"))</f>
        <v>Medium Calls</v>
      </c>
      <c r="AF34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5" t="str">
        <f>IF(tbl_Customers[[#This Row],[Churn_Risk_Score]]&gt;=10,"High Risk", IF(tbl_Customers[[#This Row],[Churn_Risk_Score]]&gt;=5,"Medium Risk","Low Risk"))</f>
        <v>Low Risk</v>
      </c>
      <c r="AH3425">
        <f>tbl_Customers[[#This Row],[total_day_charge]] + tbl_Customers[[#This Row],[total_eve_charge]] + tbl_Customers[[#This Row],[total_night_charge]] + tbl_Customers[[#This Row],[total_intl_charge]]</f>
        <v>65.320000000000007</v>
      </c>
    </row>
    <row r="3426" spans="1:34"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t="str">
        <f>IF(tbl_Customers[[#This Row],[total_intl_charge]] &lt;= 3, "Low Charges", "High Charges")</f>
        <v>High Charges</v>
      </c>
      <c r="Z3426" t="str">
        <f>IF(tbl_Customers[[#This Row],[total_eve_calls]]&lt;=80,"Low Calls",
IF(tbl_Customers[[#This Row],[total_eve_calls]]&lt;=120,"Medium Calls","High Calls"))</f>
        <v>Low Calls</v>
      </c>
      <c r="AA3426" t="str">
        <f>IF(tbl_Customers[[#This Row],[total_eve_charge]]&lt;=15,"Low Charges",
IF(tbl_Customers[[#This Row],[total_eve_charge]]&lt;=20,"Medium Charges","High Charges"))</f>
        <v>Medium Charges</v>
      </c>
      <c r="AB3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6" t="str">
        <f>IF(tbl_Customers[[#This Row],[number_vmail_messages]] = 0, "No Usage", IF(tbl_Customers[[#This Row],[number_vmail_messages]] &lt;= 20, "Low Usage", IF(tbl_Customers[[#This Row],[number_vmail_messages]] &lt;= 40, "Medium Usgae", "High Usage")))</f>
        <v>No Usage</v>
      </c>
      <c r="AD3426" t="str">
        <f>IF(tbl_Customers[[#This Row],[total_day_minutes]]&lt;=150,"Low Usage", IF(tbl_Customers[[#This Row],[total_day_minutes]]&lt;=200,"Medium Usage", IF(tbl_Customers[[#This Row],[total_day_minutes]]&lt;=250,"High Usage","Very High Usage")))</f>
        <v>High Usage</v>
      </c>
      <c r="AE3426" t="str">
        <f>IF(tbl_Customers[[#This Row],[total_intl_calls]]&lt;=5,"Low Calls", IF(tbl_Customers[[#This Row],[total_intl_calls]]&lt;=10, "Medium Calls", "High Calls"))</f>
        <v>Medium Calls</v>
      </c>
      <c r="AF34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6" t="str">
        <f>IF(tbl_Customers[[#This Row],[Churn_Risk_Score]]&gt;=10,"High Risk", IF(tbl_Customers[[#This Row],[Churn_Risk_Score]]&gt;=5,"Medium Risk","Low Risk"))</f>
        <v>Low Risk</v>
      </c>
      <c r="AH3426">
        <f>tbl_Customers[[#This Row],[total_day_charge]] + tbl_Customers[[#This Row],[total_eve_charge]] + tbl_Customers[[#This Row],[total_night_charge]] + tbl_Customers[[#This Row],[total_intl_charge]]</f>
        <v>70.330000000000013</v>
      </c>
    </row>
    <row r="3427" spans="1:34"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t="str">
        <f>IF(tbl_Customers[[#This Row],[total_intl_charge]] &lt;= 3, "Low Charges", "High Charges")</f>
        <v>Low Charges</v>
      </c>
      <c r="Z3427" t="str">
        <f>IF(tbl_Customers[[#This Row],[total_eve_calls]]&lt;=80,"Low Calls",
IF(tbl_Customers[[#This Row],[total_eve_calls]]&lt;=120,"Medium Calls","High Calls"))</f>
        <v>Medium Calls</v>
      </c>
      <c r="AA3427" t="str">
        <f>IF(tbl_Customers[[#This Row],[total_eve_charge]]&lt;=15,"Low Charges",
IF(tbl_Customers[[#This Row],[total_eve_charge]]&lt;=20,"Medium Charges","High Charges"))</f>
        <v>Medium Charges</v>
      </c>
      <c r="AB3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7" t="str">
        <f>IF(tbl_Customers[[#This Row],[number_vmail_messages]] = 0, "No Usage", IF(tbl_Customers[[#This Row],[number_vmail_messages]] &lt;= 20, "Low Usage", IF(tbl_Customers[[#This Row],[number_vmail_messages]] &lt;= 40, "Medium Usgae", "High Usage")))</f>
        <v>No Usage</v>
      </c>
      <c r="AD3427" t="str">
        <f>IF(tbl_Customers[[#This Row],[total_day_minutes]]&lt;=150,"Low Usage", IF(tbl_Customers[[#This Row],[total_day_minutes]]&lt;=200,"Medium Usage", IF(tbl_Customers[[#This Row],[total_day_minutes]]&lt;=250,"High Usage","Very High Usage")))</f>
        <v>Low Usage</v>
      </c>
      <c r="AE3427" t="str">
        <f>IF(tbl_Customers[[#This Row],[total_intl_calls]]&lt;=5,"Low Calls", IF(tbl_Customers[[#This Row],[total_intl_calls]]&lt;=10, "Medium Calls", "High Calls"))</f>
        <v>Low Calls</v>
      </c>
      <c r="AF34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7" t="str">
        <f>IF(tbl_Customers[[#This Row],[Churn_Risk_Score]]&gt;=10,"High Risk", IF(tbl_Customers[[#This Row],[Churn_Risk_Score]]&gt;=5,"Medium Risk","Low Risk"))</f>
        <v>Low Risk</v>
      </c>
      <c r="AH3427">
        <f>tbl_Customers[[#This Row],[total_day_charge]] + tbl_Customers[[#This Row],[total_eve_charge]] + tbl_Customers[[#This Row],[total_night_charge]] + tbl_Customers[[#This Row],[total_intl_charge]]</f>
        <v>46.63</v>
      </c>
    </row>
    <row r="3428" spans="1:34"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t="str">
        <f>IF(tbl_Customers[[#This Row],[total_intl_charge]] &lt;= 3, "Low Charges", "High Charges")</f>
        <v>Low Charges</v>
      </c>
      <c r="Z3428" t="str">
        <f>IF(tbl_Customers[[#This Row],[total_eve_calls]]&lt;=80,"Low Calls",
IF(tbl_Customers[[#This Row],[total_eve_calls]]&lt;=120,"Medium Calls","High Calls"))</f>
        <v>Medium Calls</v>
      </c>
      <c r="AA3428" t="str">
        <f>IF(tbl_Customers[[#This Row],[total_eve_charge]]&lt;=15,"Low Charges",
IF(tbl_Customers[[#This Row],[total_eve_charge]]&lt;=20,"Medium Charges","High Charges"))</f>
        <v>Medium Charges</v>
      </c>
      <c r="AB3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8" t="str">
        <f>IF(tbl_Customers[[#This Row],[number_vmail_messages]] = 0, "No Usage", IF(tbl_Customers[[#This Row],[number_vmail_messages]] &lt;= 20, "Low Usage", IF(tbl_Customers[[#This Row],[number_vmail_messages]] &lt;= 40, "Medium Usgae", "High Usage")))</f>
        <v>No Usage</v>
      </c>
      <c r="AD3428" t="str">
        <f>IF(tbl_Customers[[#This Row],[total_day_minutes]]&lt;=150,"Low Usage", IF(tbl_Customers[[#This Row],[total_day_minutes]]&lt;=200,"Medium Usage", IF(tbl_Customers[[#This Row],[total_day_minutes]]&lt;=250,"High Usage","Very High Usage")))</f>
        <v>Medium Usage</v>
      </c>
      <c r="AE3428" t="str">
        <f>IF(tbl_Customers[[#This Row],[total_intl_calls]]&lt;=5,"Low Calls", IF(tbl_Customers[[#This Row],[total_intl_calls]]&lt;=10, "Medium Calls", "High Calls"))</f>
        <v>Medium Calls</v>
      </c>
      <c r="AF34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8" t="str">
        <f>IF(tbl_Customers[[#This Row],[Churn_Risk_Score]]&gt;=10,"High Risk", IF(tbl_Customers[[#This Row],[Churn_Risk_Score]]&gt;=5,"Medium Risk","Low Risk"))</f>
        <v>Low Risk</v>
      </c>
      <c r="AH3428">
        <f>tbl_Customers[[#This Row],[total_day_charge]] + tbl_Customers[[#This Row],[total_eve_charge]] + tbl_Customers[[#This Row],[total_night_charge]] + tbl_Customers[[#This Row],[total_intl_charge]]</f>
        <v>56.129999999999995</v>
      </c>
    </row>
    <row r="3429" spans="1:34"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t="str">
        <f>IF(tbl_Customers[[#This Row],[total_intl_charge]] &lt;= 3, "Low Charges", "High Charges")</f>
        <v>High Charges</v>
      </c>
      <c r="Z3429" t="str">
        <f>IF(tbl_Customers[[#This Row],[total_eve_calls]]&lt;=80,"Low Calls",
IF(tbl_Customers[[#This Row],[total_eve_calls]]&lt;=120,"Medium Calls","High Calls"))</f>
        <v>Medium Calls</v>
      </c>
      <c r="AA3429" t="str">
        <f>IF(tbl_Customers[[#This Row],[total_eve_charge]]&lt;=15,"Low Charges",
IF(tbl_Customers[[#This Row],[total_eve_charge]]&lt;=20,"Medium Charges","High Charges"))</f>
        <v>Medium Charges</v>
      </c>
      <c r="AB3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9" t="str">
        <f>IF(tbl_Customers[[#This Row],[number_vmail_messages]] = 0, "No Usage", IF(tbl_Customers[[#This Row],[number_vmail_messages]] &lt;= 20, "Low Usage", IF(tbl_Customers[[#This Row],[number_vmail_messages]] &lt;= 40, "Medium Usgae", "High Usage")))</f>
        <v>No Usage</v>
      </c>
      <c r="AD3429" t="str">
        <f>IF(tbl_Customers[[#This Row],[total_day_minutes]]&lt;=150,"Low Usage", IF(tbl_Customers[[#This Row],[total_day_minutes]]&lt;=200,"Medium Usage", IF(tbl_Customers[[#This Row],[total_day_minutes]]&lt;=250,"High Usage","Very High Usage")))</f>
        <v>Very High Usage</v>
      </c>
      <c r="AE3429" t="str">
        <f>IF(tbl_Customers[[#This Row],[total_intl_calls]]&lt;=5,"Low Calls", IF(tbl_Customers[[#This Row],[total_intl_calls]]&lt;=10, "Medium Calls", "High Calls"))</f>
        <v>Low Calls</v>
      </c>
      <c r="AF34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29" t="str">
        <f>IF(tbl_Customers[[#This Row],[Churn_Risk_Score]]&gt;=10,"High Risk", IF(tbl_Customers[[#This Row],[Churn_Risk_Score]]&gt;=5,"Medium Risk","Low Risk"))</f>
        <v>Medium Risk</v>
      </c>
      <c r="AH3429">
        <f>tbl_Customers[[#This Row],[total_day_charge]] + tbl_Customers[[#This Row],[total_eve_charge]] + tbl_Customers[[#This Row],[total_night_charge]] + tbl_Customers[[#This Row],[total_intl_charge]]</f>
        <v>77.280000000000015</v>
      </c>
    </row>
    <row r="3430" spans="1:34"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t="str">
        <f>IF(tbl_Customers[[#This Row],[total_intl_charge]] &lt;= 3, "Low Charges", "High Charges")</f>
        <v>Low Charges</v>
      </c>
      <c r="Z3430" t="str">
        <f>IF(tbl_Customers[[#This Row],[total_eve_calls]]&lt;=80,"Low Calls",
IF(tbl_Customers[[#This Row],[total_eve_calls]]&lt;=120,"Medium Calls","High Calls"))</f>
        <v>Medium Calls</v>
      </c>
      <c r="AA3430" t="str">
        <f>IF(tbl_Customers[[#This Row],[total_eve_charge]]&lt;=15,"Low Charges",
IF(tbl_Customers[[#This Row],[total_eve_charge]]&lt;=20,"Medium Charges","High Charges"))</f>
        <v>Low Charges</v>
      </c>
      <c r="AB3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0" t="str">
        <f>IF(tbl_Customers[[#This Row],[number_vmail_messages]] = 0, "No Usage", IF(tbl_Customers[[#This Row],[number_vmail_messages]] &lt;= 20, "Low Usage", IF(tbl_Customers[[#This Row],[number_vmail_messages]] &lt;= 40, "Medium Usgae", "High Usage")))</f>
        <v>No Usage</v>
      </c>
      <c r="AD3430" t="str">
        <f>IF(tbl_Customers[[#This Row],[total_day_minutes]]&lt;=150,"Low Usage", IF(tbl_Customers[[#This Row],[total_day_minutes]]&lt;=200,"Medium Usage", IF(tbl_Customers[[#This Row],[total_day_minutes]]&lt;=250,"High Usage","Very High Usage")))</f>
        <v>High Usage</v>
      </c>
      <c r="AE3430" t="str">
        <f>IF(tbl_Customers[[#This Row],[total_intl_calls]]&lt;=5,"Low Calls", IF(tbl_Customers[[#This Row],[total_intl_calls]]&lt;=10, "Medium Calls", "High Calls"))</f>
        <v>Medium Calls</v>
      </c>
      <c r="AF34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0" t="str">
        <f>IF(tbl_Customers[[#This Row],[Churn_Risk_Score]]&gt;=10,"High Risk", IF(tbl_Customers[[#This Row],[Churn_Risk_Score]]&gt;=5,"Medium Risk","Low Risk"))</f>
        <v>Low Risk</v>
      </c>
      <c r="AH3430">
        <f>tbl_Customers[[#This Row],[total_day_charge]] + tbl_Customers[[#This Row],[total_eve_charge]] + tbl_Customers[[#This Row],[total_night_charge]] + tbl_Customers[[#This Row],[total_intl_charge]]</f>
        <v>61.33</v>
      </c>
    </row>
    <row r="3431" spans="1:34"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t="str">
        <f>IF(tbl_Customers[[#This Row],[total_intl_charge]] &lt;= 3, "Low Charges", "High Charges")</f>
        <v>Low Charges</v>
      </c>
      <c r="Z3431" t="str">
        <f>IF(tbl_Customers[[#This Row],[total_eve_calls]]&lt;=80,"Low Calls",
IF(tbl_Customers[[#This Row],[total_eve_calls]]&lt;=120,"Medium Calls","High Calls"))</f>
        <v>Medium Calls</v>
      </c>
      <c r="AA3431" t="str">
        <f>IF(tbl_Customers[[#This Row],[total_eve_charge]]&lt;=15,"Low Charges",
IF(tbl_Customers[[#This Row],[total_eve_charge]]&lt;=20,"Medium Charges","High Charges"))</f>
        <v>High Charges</v>
      </c>
      <c r="AB3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1" t="str">
        <f>IF(tbl_Customers[[#This Row],[number_vmail_messages]] = 0, "No Usage", IF(tbl_Customers[[#This Row],[number_vmail_messages]] &lt;= 20, "Low Usage", IF(tbl_Customers[[#This Row],[number_vmail_messages]] &lt;= 40, "Medium Usgae", "High Usage")))</f>
        <v>Low Usage</v>
      </c>
      <c r="AD3431" t="str">
        <f>IF(tbl_Customers[[#This Row],[total_day_minutes]]&lt;=150,"Low Usage", IF(tbl_Customers[[#This Row],[total_day_minutes]]&lt;=200,"Medium Usage", IF(tbl_Customers[[#This Row],[total_day_minutes]]&lt;=250,"High Usage","Very High Usage")))</f>
        <v>High Usage</v>
      </c>
      <c r="AE3431" t="str">
        <f>IF(tbl_Customers[[#This Row],[total_intl_calls]]&lt;=5,"Low Calls", IF(tbl_Customers[[#This Row],[total_intl_calls]]&lt;=10, "Medium Calls", "High Calls"))</f>
        <v>Low Calls</v>
      </c>
      <c r="AF34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1" t="str">
        <f>IF(tbl_Customers[[#This Row],[Churn_Risk_Score]]&gt;=10,"High Risk", IF(tbl_Customers[[#This Row],[Churn_Risk_Score]]&gt;=5,"Medium Risk","Low Risk"))</f>
        <v>Low Risk</v>
      </c>
      <c r="AH3431">
        <f>tbl_Customers[[#This Row],[total_day_charge]] + tbl_Customers[[#This Row],[total_eve_charge]] + tbl_Customers[[#This Row],[total_night_charge]] + tbl_Customers[[#This Row],[total_intl_charge]]</f>
        <v>69.260000000000005</v>
      </c>
    </row>
    <row r="3432" spans="1:34"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t="str">
        <f>IF(tbl_Customers[[#This Row],[total_intl_charge]] &lt;= 3, "Low Charges", "High Charges")</f>
        <v>Low Charges</v>
      </c>
      <c r="Z3432" t="str">
        <f>IF(tbl_Customers[[#This Row],[total_eve_calls]]&lt;=80,"Low Calls",
IF(tbl_Customers[[#This Row],[total_eve_calls]]&lt;=120,"Medium Calls","High Calls"))</f>
        <v>Low Calls</v>
      </c>
      <c r="AA3432" t="str">
        <f>IF(tbl_Customers[[#This Row],[total_eve_charge]]&lt;=15,"Low Charges",
IF(tbl_Customers[[#This Row],[total_eve_charge]]&lt;=20,"Medium Charges","High Charges"))</f>
        <v>Medium Charges</v>
      </c>
      <c r="AB3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2" t="str">
        <f>IF(tbl_Customers[[#This Row],[number_vmail_messages]] = 0, "No Usage", IF(tbl_Customers[[#This Row],[number_vmail_messages]] &lt;= 20, "Low Usage", IF(tbl_Customers[[#This Row],[number_vmail_messages]] &lt;= 40, "Medium Usgae", "High Usage")))</f>
        <v>Medium Usgae</v>
      </c>
      <c r="AD3432" t="str">
        <f>IF(tbl_Customers[[#This Row],[total_day_minutes]]&lt;=150,"Low Usage", IF(tbl_Customers[[#This Row],[total_day_minutes]]&lt;=200,"Medium Usage", IF(tbl_Customers[[#This Row],[total_day_minutes]]&lt;=250,"High Usage","Very High Usage")))</f>
        <v>Medium Usage</v>
      </c>
      <c r="AE3432" t="str">
        <f>IF(tbl_Customers[[#This Row],[total_intl_calls]]&lt;=5,"Low Calls", IF(tbl_Customers[[#This Row],[total_intl_calls]]&lt;=10, "Medium Calls", "High Calls"))</f>
        <v>Low Calls</v>
      </c>
      <c r="AF34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2" t="str">
        <f>IF(tbl_Customers[[#This Row],[Churn_Risk_Score]]&gt;=10,"High Risk", IF(tbl_Customers[[#This Row],[Churn_Risk_Score]]&gt;=5,"Medium Risk","Low Risk"))</f>
        <v>Low Risk</v>
      </c>
      <c r="AH3432">
        <f>tbl_Customers[[#This Row],[total_day_charge]] + tbl_Customers[[#This Row],[total_eve_charge]] + tbl_Customers[[#This Row],[total_night_charge]] + tbl_Customers[[#This Row],[total_intl_charge]]</f>
        <v>59.25</v>
      </c>
    </row>
    <row r="3433" spans="1:34"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t="str">
        <f>IF(tbl_Customers[[#This Row],[total_intl_charge]] &lt;= 3, "Low Charges", "High Charges")</f>
        <v>Low Charges</v>
      </c>
      <c r="Z3433" t="str">
        <f>IF(tbl_Customers[[#This Row],[total_eve_calls]]&lt;=80,"Low Calls",
IF(tbl_Customers[[#This Row],[total_eve_calls]]&lt;=120,"Medium Calls","High Calls"))</f>
        <v>Medium Calls</v>
      </c>
      <c r="AA3433" t="str">
        <f>IF(tbl_Customers[[#This Row],[total_eve_charge]]&lt;=15,"Low Charges",
IF(tbl_Customers[[#This Row],[total_eve_charge]]&lt;=20,"Medium Charges","High Charges"))</f>
        <v>Medium Charges</v>
      </c>
      <c r="AB3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3" t="str">
        <f>IF(tbl_Customers[[#This Row],[number_vmail_messages]] = 0, "No Usage", IF(tbl_Customers[[#This Row],[number_vmail_messages]] &lt;= 20, "Low Usage", IF(tbl_Customers[[#This Row],[number_vmail_messages]] &lt;= 40, "Medium Usgae", "High Usage")))</f>
        <v>Medium Usgae</v>
      </c>
      <c r="AD3433" t="str">
        <f>IF(tbl_Customers[[#This Row],[total_day_minutes]]&lt;=150,"Low Usage", IF(tbl_Customers[[#This Row],[total_day_minutes]]&lt;=200,"Medium Usage", IF(tbl_Customers[[#This Row],[total_day_minutes]]&lt;=250,"High Usage","Very High Usage")))</f>
        <v>Low Usage</v>
      </c>
      <c r="AE3433" t="str">
        <f>IF(tbl_Customers[[#This Row],[total_intl_calls]]&lt;=5,"Low Calls", IF(tbl_Customers[[#This Row],[total_intl_calls]]&lt;=10, "Medium Calls", "High Calls"))</f>
        <v>Low Calls</v>
      </c>
      <c r="AF34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3" t="str">
        <f>IF(tbl_Customers[[#This Row],[Churn_Risk_Score]]&gt;=10,"High Risk", IF(tbl_Customers[[#This Row],[Churn_Risk_Score]]&gt;=5,"Medium Risk","Low Risk"))</f>
        <v>Low Risk</v>
      </c>
      <c r="AH3433">
        <f>tbl_Customers[[#This Row],[total_day_charge]] + tbl_Customers[[#This Row],[total_eve_charge]] + tbl_Customers[[#This Row],[total_night_charge]] + tbl_Customers[[#This Row],[total_intl_charge]]</f>
        <v>55.35</v>
      </c>
    </row>
    <row r="3434" spans="1:34"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t="str">
        <f>IF(tbl_Customers[[#This Row],[total_intl_charge]] &lt;= 3, "Low Charges", "High Charges")</f>
        <v>High Charges</v>
      </c>
      <c r="Z3434" t="str">
        <f>IF(tbl_Customers[[#This Row],[total_eve_calls]]&lt;=80,"Low Calls",
IF(tbl_Customers[[#This Row],[total_eve_calls]]&lt;=120,"Medium Calls","High Calls"))</f>
        <v>Medium Calls</v>
      </c>
      <c r="AA3434" t="str">
        <f>IF(tbl_Customers[[#This Row],[total_eve_charge]]&lt;=15,"Low Charges",
IF(tbl_Customers[[#This Row],[total_eve_charge]]&lt;=20,"Medium Charges","High Charges"))</f>
        <v>Medium Charges</v>
      </c>
      <c r="AB3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4" t="str">
        <f>IF(tbl_Customers[[#This Row],[number_vmail_messages]] = 0, "No Usage", IF(tbl_Customers[[#This Row],[number_vmail_messages]] &lt;= 20, "Low Usage", IF(tbl_Customers[[#This Row],[number_vmail_messages]] &lt;= 40, "Medium Usgae", "High Usage")))</f>
        <v>No Usage</v>
      </c>
      <c r="AD3434" t="str">
        <f>IF(tbl_Customers[[#This Row],[total_day_minutes]]&lt;=150,"Low Usage", IF(tbl_Customers[[#This Row],[total_day_minutes]]&lt;=200,"Medium Usage", IF(tbl_Customers[[#This Row],[total_day_minutes]]&lt;=250,"High Usage","Very High Usage")))</f>
        <v>High Usage</v>
      </c>
      <c r="AE3434" t="str">
        <f>IF(tbl_Customers[[#This Row],[total_intl_calls]]&lt;=5,"Low Calls", IF(tbl_Customers[[#This Row],[total_intl_calls]]&lt;=10, "Medium Calls", "High Calls"))</f>
        <v>Low Calls</v>
      </c>
      <c r="AF34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4" t="str">
        <f>IF(tbl_Customers[[#This Row],[Churn_Risk_Score]]&gt;=10,"High Risk", IF(tbl_Customers[[#This Row],[Churn_Risk_Score]]&gt;=5,"Medium Risk","Low Risk"))</f>
        <v>Low Risk</v>
      </c>
      <c r="AH3434">
        <f>tbl_Customers[[#This Row],[total_day_charge]] + tbl_Customers[[#This Row],[total_eve_charge]] + tbl_Customers[[#This Row],[total_night_charge]] + tbl_Customers[[#This Row],[total_intl_charge]]</f>
        <v>71.400000000000006</v>
      </c>
    </row>
    <row r="3435" spans="1:34"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t="str">
        <f>IF(tbl_Customers[[#This Row],[total_intl_charge]] &lt;= 3, "Low Charges", "High Charges")</f>
        <v>High Charges</v>
      </c>
      <c r="Z3435" t="str">
        <f>IF(tbl_Customers[[#This Row],[total_eve_calls]]&lt;=80,"Low Calls",
IF(tbl_Customers[[#This Row],[total_eve_calls]]&lt;=120,"Medium Calls","High Calls"))</f>
        <v>Medium Calls</v>
      </c>
      <c r="AA3435" t="str">
        <f>IF(tbl_Customers[[#This Row],[total_eve_charge]]&lt;=15,"Low Charges",
IF(tbl_Customers[[#This Row],[total_eve_charge]]&lt;=20,"Medium Charges","High Charges"))</f>
        <v>Low Charges</v>
      </c>
      <c r="AB3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5" t="str">
        <f>IF(tbl_Customers[[#This Row],[number_vmail_messages]] = 0, "No Usage", IF(tbl_Customers[[#This Row],[number_vmail_messages]] &lt;= 20, "Low Usage", IF(tbl_Customers[[#This Row],[number_vmail_messages]] &lt;= 40, "Medium Usgae", "High Usage")))</f>
        <v>No Usage</v>
      </c>
      <c r="AD3435" t="str">
        <f>IF(tbl_Customers[[#This Row],[total_day_minutes]]&lt;=150,"Low Usage", IF(tbl_Customers[[#This Row],[total_day_minutes]]&lt;=200,"Medium Usage", IF(tbl_Customers[[#This Row],[total_day_minutes]]&lt;=250,"High Usage","Very High Usage")))</f>
        <v>Low Usage</v>
      </c>
      <c r="AE3435" t="str">
        <f>IF(tbl_Customers[[#This Row],[total_intl_calls]]&lt;=5,"Low Calls", IF(tbl_Customers[[#This Row],[total_intl_calls]]&lt;=10, "Medium Calls", "High Calls"))</f>
        <v>Low Calls</v>
      </c>
      <c r="AF34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5" t="str">
        <f>IF(tbl_Customers[[#This Row],[Churn_Risk_Score]]&gt;=10,"High Risk", IF(tbl_Customers[[#This Row],[Churn_Risk_Score]]&gt;=5,"Medium Risk","Low Risk"))</f>
        <v>Low Risk</v>
      </c>
      <c r="AH3435">
        <f>tbl_Customers[[#This Row],[total_day_charge]] + tbl_Customers[[#This Row],[total_eve_charge]] + tbl_Customers[[#This Row],[total_night_charge]] + tbl_Customers[[#This Row],[total_intl_charge]]</f>
        <v>49.89</v>
      </c>
    </row>
    <row r="3436" spans="1:34"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t="str">
        <f>IF(tbl_Customers[[#This Row],[total_intl_charge]] &lt;= 3, "Low Charges", "High Charges")</f>
        <v>High Charges</v>
      </c>
      <c r="Z3436" t="str">
        <f>IF(tbl_Customers[[#This Row],[total_eve_calls]]&lt;=80,"Low Calls",
IF(tbl_Customers[[#This Row],[total_eve_calls]]&lt;=120,"Medium Calls","High Calls"))</f>
        <v>Medium Calls</v>
      </c>
      <c r="AA3436" t="str">
        <f>IF(tbl_Customers[[#This Row],[total_eve_charge]]&lt;=15,"Low Charges",
IF(tbl_Customers[[#This Row],[total_eve_charge]]&lt;=20,"Medium Charges","High Charges"))</f>
        <v>High Charges</v>
      </c>
      <c r="AB3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6" t="str">
        <f>IF(tbl_Customers[[#This Row],[number_vmail_messages]] = 0, "No Usage", IF(tbl_Customers[[#This Row],[number_vmail_messages]] &lt;= 20, "Low Usage", IF(tbl_Customers[[#This Row],[number_vmail_messages]] &lt;= 40, "Medium Usgae", "High Usage")))</f>
        <v>No Usage</v>
      </c>
      <c r="AD3436" t="str">
        <f>IF(tbl_Customers[[#This Row],[total_day_minutes]]&lt;=150,"Low Usage", IF(tbl_Customers[[#This Row],[total_day_minutes]]&lt;=200,"Medium Usage", IF(tbl_Customers[[#This Row],[total_day_minutes]]&lt;=250,"High Usage","Very High Usage")))</f>
        <v>Low Usage</v>
      </c>
      <c r="AE3436" t="str">
        <f>IF(tbl_Customers[[#This Row],[total_intl_calls]]&lt;=5,"Low Calls", IF(tbl_Customers[[#This Row],[total_intl_calls]]&lt;=10, "Medium Calls", "High Calls"))</f>
        <v>Medium Calls</v>
      </c>
      <c r="AF34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6" t="str">
        <f>IF(tbl_Customers[[#This Row],[Churn_Risk_Score]]&gt;=10,"High Risk", IF(tbl_Customers[[#This Row],[Churn_Risk_Score]]&gt;=5,"Medium Risk","Low Risk"))</f>
        <v>Low Risk</v>
      </c>
      <c r="AH3436">
        <f>tbl_Customers[[#This Row],[total_day_charge]] + tbl_Customers[[#This Row],[total_eve_charge]] + tbl_Customers[[#This Row],[total_night_charge]] + tbl_Customers[[#This Row],[total_intl_charge]]</f>
        <v>56.440000000000005</v>
      </c>
    </row>
    <row r="3437" spans="1:34"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t="str">
        <f>IF(tbl_Customers[[#This Row],[total_intl_charge]] &lt;= 3, "Low Charges", "High Charges")</f>
        <v>High Charges</v>
      </c>
      <c r="Z3437" t="str">
        <f>IF(tbl_Customers[[#This Row],[total_eve_calls]]&lt;=80,"Low Calls",
IF(tbl_Customers[[#This Row],[total_eve_calls]]&lt;=120,"Medium Calls","High Calls"))</f>
        <v>Low Calls</v>
      </c>
      <c r="AA3437" t="str">
        <f>IF(tbl_Customers[[#This Row],[total_eve_charge]]&lt;=15,"Low Charges",
IF(tbl_Customers[[#This Row],[total_eve_charge]]&lt;=20,"Medium Charges","High Charges"))</f>
        <v>High Charges</v>
      </c>
      <c r="AB3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7" t="str">
        <f>IF(tbl_Customers[[#This Row],[number_vmail_messages]] = 0, "No Usage", IF(tbl_Customers[[#This Row],[number_vmail_messages]] &lt;= 20, "Low Usage", IF(tbl_Customers[[#This Row],[number_vmail_messages]] &lt;= 40, "Medium Usgae", "High Usage")))</f>
        <v>Medium Usgae</v>
      </c>
      <c r="AD3437" t="str">
        <f>IF(tbl_Customers[[#This Row],[total_day_minutes]]&lt;=150,"Low Usage", IF(tbl_Customers[[#This Row],[total_day_minutes]]&lt;=200,"Medium Usage", IF(tbl_Customers[[#This Row],[total_day_minutes]]&lt;=250,"High Usage","Very High Usage")))</f>
        <v>High Usage</v>
      </c>
      <c r="AE3437" t="str">
        <f>IF(tbl_Customers[[#This Row],[total_intl_calls]]&lt;=5,"Low Calls", IF(tbl_Customers[[#This Row],[total_intl_calls]]&lt;=10, "Medium Calls", "High Calls"))</f>
        <v>Medium Calls</v>
      </c>
      <c r="AF34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37" t="str">
        <f>IF(tbl_Customers[[#This Row],[Churn_Risk_Score]]&gt;=10,"High Risk", IF(tbl_Customers[[#This Row],[Churn_Risk_Score]]&gt;=5,"Medium Risk","Low Risk"))</f>
        <v>Low Risk</v>
      </c>
      <c r="AH3437">
        <f>tbl_Customers[[#This Row],[total_day_charge]] + tbl_Customers[[#This Row],[total_eve_charge]] + tbl_Customers[[#This Row],[total_night_charge]] + tbl_Customers[[#This Row],[total_intl_charge]]</f>
        <v>68.239999999999995</v>
      </c>
    </row>
    <row r="3438" spans="1:34"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t="str">
        <f>IF(tbl_Customers[[#This Row],[total_intl_charge]] &lt;= 3, "Low Charges", "High Charges")</f>
        <v>Low Charges</v>
      </c>
      <c r="Z3438" t="str">
        <f>IF(tbl_Customers[[#This Row],[total_eve_calls]]&lt;=80,"Low Calls",
IF(tbl_Customers[[#This Row],[total_eve_calls]]&lt;=120,"Medium Calls","High Calls"))</f>
        <v>High Calls</v>
      </c>
      <c r="AA3438" t="str">
        <f>IF(tbl_Customers[[#This Row],[total_eve_charge]]&lt;=15,"Low Charges",
IF(tbl_Customers[[#This Row],[total_eve_charge]]&lt;=20,"Medium Charges","High Charges"))</f>
        <v>High Charges</v>
      </c>
      <c r="AB3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8" t="str">
        <f>IF(tbl_Customers[[#This Row],[number_vmail_messages]] = 0, "No Usage", IF(tbl_Customers[[#This Row],[number_vmail_messages]] &lt;= 20, "Low Usage", IF(tbl_Customers[[#This Row],[number_vmail_messages]] &lt;= 40, "Medium Usgae", "High Usage")))</f>
        <v>No Usage</v>
      </c>
      <c r="AD3438" t="str">
        <f>IF(tbl_Customers[[#This Row],[total_day_minutes]]&lt;=150,"Low Usage", IF(tbl_Customers[[#This Row],[total_day_minutes]]&lt;=200,"Medium Usage", IF(tbl_Customers[[#This Row],[total_day_minutes]]&lt;=250,"High Usage","Very High Usage")))</f>
        <v>Low Usage</v>
      </c>
      <c r="AE3438" t="str">
        <f>IF(tbl_Customers[[#This Row],[total_intl_calls]]&lt;=5,"Low Calls", IF(tbl_Customers[[#This Row],[total_intl_calls]]&lt;=10, "Medium Calls", "High Calls"))</f>
        <v>Low Calls</v>
      </c>
      <c r="AF34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8" t="str">
        <f>IF(tbl_Customers[[#This Row],[Churn_Risk_Score]]&gt;=10,"High Risk", IF(tbl_Customers[[#This Row],[Churn_Risk_Score]]&gt;=5,"Medium Risk","Low Risk"))</f>
        <v>Low Risk</v>
      </c>
      <c r="AH3438">
        <f>tbl_Customers[[#This Row],[total_day_charge]] + tbl_Customers[[#This Row],[total_eve_charge]] + tbl_Customers[[#This Row],[total_night_charge]] + tbl_Customers[[#This Row],[total_intl_charge]]</f>
        <v>60.24</v>
      </c>
    </row>
    <row r="3439" spans="1:34"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t="str">
        <f>IF(tbl_Customers[[#This Row],[total_intl_charge]] &lt;= 3, "Low Charges", "High Charges")</f>
        <v>Low Charges</v>
      </c>
      <c r="Z3439" t="str">
        <f>IF(tbl_Customers[[#This Row],[total_eve_calls]]&lt;=80,"Low Calls",
IF(tbl_Customers[[#This Row],[total_eve_calls]]&lt;=120,"Medium Calls","High Calls"))</f>
        <v>Medium Calls</v>
      </c>
      <c r="AA3439" t="str">
        <f>IF(tbl_Customers[[#This Row],[total_eve_charge]]&lt;=15,"Low Charges",
IF(tbl_Customers[[#This Row],[total_eve_charge]]&lt;=20,"Medium Charges","High Charges"))</f>
        <v>Medium Charges</v>
      </c>
      <c r="AB3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9" t="str">
        <f>IF(tbl_Customers[[#This Row],[number_vmail_messages]] = 0, "No Usage", IF(tbl_Customers[[#This Row],[number_vmail_messages]] &lt;= 20, "Low Usage", IF(tbl_Customers[[#This Row],[number_vmail_messages]] &lt;= 40, "Medium Usgae", "High Usage")))</f>
        <v>No Usage</v>
      </c>
      <c r="AD3439" t="str">
        <f>IF(tbl_Customers[[#This Row],[total_day_minutes]]&lt;=150,"Low Usage", IF(tbl_Customers[[#This Row],[total_day_minutes]]&lt;=200,"Medium Usage", IF(tbl_Customers[[#This Row],[total_day_minutes]]&lt;=250,"High Usage","Very High Usage")))</f>
        <v>Low Usage</v>
      </c>
      <c r="AE3439" t="str">
        <f>IF(tbl_Customers[[#This Row],[total_intl_calls]]&lt;=5,"Low Calls", IF(tbl_Customers[[#This Row],[total_intl_calls]]&lt;=10, "Medium Calls", "High Calls"))</f>
        <v>Low Calls</v>
      </c>
      <c r="AF34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9" t="str">
        <f>IF(tbl_Customers[[#This Row],[Churn_Risk_Score]]&gt;=10,"High Risk", IF(tbl_Customers[[#This Row],[Churn_Risk_Score]]&gt;=5,"Medium Risk","Low Risk"))</f>
        <v>Medium Risk</v>
      </c>
      <c r="AH3439">
        <f>tbl_Customers[[#This Row],[total_day_charge]] + tbl_Customers[[#This Row],[total_eve_charge]] + tbl_Customers[[#This Row],[total_night_charge]] + tbl_Customers[[#This Row],[total_intl_charge]]</f>
        <v>50.11</v>
      </c>
    </row>
    <row r="3440" spans="1:34"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t="str">
        <f>IF(tbl_Customers[[#This Row],[total_intl_charge]] &lt;= 3, "Low Charges", "High Charges")</f>
        <v>High Charges</v>
      </c>
      <c r="Z3440" t="str">
        <f>IF(tbl_Customers[[#This Row],[total_eve_calls]]&lt;=80,"Low Calls",
IF(tbl_Customers[[#This Row],[total_eve_calls]]&lt;=120,"Medium Calls","High Calls"))</f>
        <v>Medium Calls</v>
      </c>
      <c r="AA3440" t="str">
        <f>IF(tbl_Customers[[#This Row],[total_eve_charge]]&lt;=15,"Low Charges",
IF(tbl_Customers[[#This Row],[total_eve_charge]]&lt;=20,"Medium Charges","High Charges"))</f>
        <v>Low Charges</v>
      </c>
      <c r="AB3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0" t="str">
        <f>IF(tbl_Customers[[#This Row],[number_vmail_messages]] = 0, "No Usage", IF(tbl_Customers[[#This Row],[number_vmail_messages]] &lt;= 20, "Low Usage", IF(tbl_Customers[[#This Row],[number_vmail_messages]] &lt;= 40, "Medium Usgae", "High Usage")))</f>
        <v>No Usage</v>
      </c>
      <c r="AD3440" t="str">
        <f>IF(tbl_Customers[[#This Row],[total_day_minutes]]&lt;=150,"Low Usage", IF(tbl_Customers[[#This Row],[total_day_minutes]]&lt;=200,"Medium Usage", IF(tbl_Customers[[#This Row],[total_day_minutes]]&lt;=250,"High Usage","Very High Usage")))</f>
        <v>Medium Usage</v>
      </c>
      <c r="AE3440" t="str">
        <f>IF(tbl_Customers[[#This Row],[total_intl_calls]]&lt;=5,"Low Calls", IF(tbl_Customers[[#This Row],[total_intl_calls]]&lt;=10, "Medium Calls", "High Calls"))</f>
        <v>Low Calls</v>
      </c>
      <c r="AF34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0" t="str">
        <f>IF(tbl_Customers[[#This Row],[Churn_Risk_Score]]&gt;=10,"High Risk", IF(tbl_Customers[[#This Row],[Churn_Risk_Score]]&gt;=5,"Medium Risk","Low Risk"))</f>
        <v>Low Risk</v>
      </c>
      <c r="AH3440">
        <f>tbl_Customers[[#This Row],[total_day_charge]] + tbl_Customers[[#This Row],[total_eve_charge]] + tbl_Customers[[#This Row],[total_night_charge]] + tbl_Customers[[#This Row],[total_intl_charge]]</f>
        <v>55.8</v>
      </c>
    </row>
    <row r="3441" spans="1:34"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t="str">
        <f>IF(tbl_Customers[[#This Row],[total_intl_charge]] &lt;= 3, "Low Charges", "High Charges")</f>
        <v>Low Charges</v>
      </c>
      <c r="Z3441" t="str">
        <f>IF(tbl_Customers[[#This Row],[total_eve_calls]]&lt;=80,"Low Calls",
IF(tbl_Customers[[#This Row],[total_eve_calls]]&lt;=120,"Medium Calls","High Calls"))</f>
        <v>Low Calls</v>
      </c>
      <c r="AA3441" t="str">
        <f>IF(tbl_Customers[[#This Row],[total_eve_charge]]&lt;=15,"Low Charges",
IF(tbl_Customers[[#This Row],[total_eve_charge]]&lt;=20,"Medium Charges","High Charges"))</f>
        <v>Low Charges</v>
      </c>
      <c r="AB3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1" t="str">
        <f>IF(tbl_Customers[[#This Row],[number_vmail_messages]] = 0, "No Usage", IF(tbl_Customers[[#This Row],[number_vmail_messages]] &lt;= 20, "Low Usage", IF(tbl_Customers[[#This Row],[number_vmail_messages]] &lt;= 40, "Medium Usgae", "High Usage")))</f>
        <v>No Usage</v>
      </c>
      <c r="AD3441" t="str">
        <f>IF(tbl_Customers[[#This Row],[total_day_minutes]]&lt;=150,"Low Usage", IF(tbl_Customers[[#This Row],[total_day_minutes]]&lt;=200,"Medium Usage", IF(tbl_Customers[[#This Row],[total_day_minutes]]&lt;=250,"High Usage","Very High Usage")))</f>
        <v>Medium Usage</v>
      </c>
      <c r="AE3441" t="str">
        <f>IF(tbl_Customers[[#This Row],[total_intl_calls]]&lt;=5,"Low Calls", IF(tbl_Customers[[#This Row],[total_intl_calls]]&lt;=10, "Medium Calls", "High Calls"))</f>
        <v>Medium Calls</v>
      </c>
      <c r="AF34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1" t="str">
        <f>IF(tbl_Customers[[#This Row],[Churn_Risk_Score]]&gt;=10,"High Risk", IF(tbl_Customers[[#This Row],[Churn_Risk_Score]]&gt;=5,"Medium Risk","Low Risk"))</f>
        <v>Low Risk</v>
      </c>
      <c r="AH3441">
        <f>tbl_Customers[[#This Row],[total_day_charge]] + tbl_Customers[[#This Row],[total_eve_charge]] + tbl_Customers[[#This Row],[total_night_charge]] + tbl_Customers[[#This Row],[total_intl_charge]]</f>
        <v>50.3</v>
      </c>
    </row>
    <row r="3442" spans="1:34"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t="str">
        <f>IF(tbl_Customers[[#This Row],[total_intl_charge]] &lt;= 3, "Low Charges", "High Charges")</f>
        <v>High Charges</v>
      </c>
      <c r="Z3442" t="str">
        <f>IF(tbl_Customers[[#This Row],[total_eve_calls]]&lt;=80,"Low Calls",
IF(tbl_Customers[[#This Row],[total_eve_calls]]&lt;=120,"Medium Calls","High Calls"))</f>
        <v>Medium Calls</v>
      </c>
      <c r="AA3442" t="str">
        <f>IF(tbl_Customers[[#This Row],[total_eve_charge]]&lt;=15,"Low Charges",
IF(tbl_Customers[[#This Row],[total_eve_charge]]&lt;=20,"Medium Charges","High Charges"))</f>
        <v>Low Charges</v>
      </c>
      <c r="AB3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2" t="str">
        <f>IF(tbl_Customers[[#This Row],[number_vmail_messages]] = 0, "No Usage", IF(tbl_Customers[[#This Row],[number_vmail_messages]] &lt;= 20, "Low Usage", IF(tbl_Customers[[#This Row],[number_vmail_messages]] &lt;= 40, "Medium Usgae", "High Usage")))</f>
        <v>No Usage</v>
      </c>
      <c r="AD3442" t="str">
        <f>IF(tbl_Customers[[#This Row],[total_day_minutes]]&lt;=150,"Low Usage", IF(tbl_Customers[[#This Row],[total_day_minutes]]&lt;=200,"Medium Usage", IF(tbl_Customers[[#This Row],[total_day_minutes]]&lt;=250,"High Usage","Very High Usage")))</f>
        <v>High Usage</v>
      </c>
      <c r="AE3442" t="str">
        <f>IF(tbl_Customers[[#This Row],[total_intl_calls]]&lt;=5,"Low Calls", IF(tbl_Customers[[#This Row],[total_intl_calls]]&lt;=10, "Medium Calls", "High Calls"))</f>
        <v>Low Calls</v>
      </c>
      <c r="AF34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2" t="str">
        <f>IF(tbl_Customers[[#This Row],[Churn_Risk_Score]]&gt;=10,"High Risk", IF(tbl_Customers[[#This Row],[Churn_Risk_Score]]&gt;=5,"Medium Risk","Low Risk"))</f>
        <v>Low Risk</v>
      </c>
      <c r="AH3442">
        <f>tbl_Customers[[#This Row],[total_day_charge]] + tbl_Customers[[#This Row],[total_eve_charge]] + tbl_Customers[[#This Row],[total_night_charge]] + tbl_Customers[[#This Row],[total_intl_charge]]</f>
        <v>64.930000000000007</v>
      </c>
    </row>
    <row r="3443" spans="1:34"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t="str">
        <f>IF(tbl_Customers[[#This Row],[total_intl_charge]] &lt;= 3, "Low Charges", "High Charges")</f>
        <v>Low Charges</v>
      </c>
      <c r="Z3443" t="str">
        <f>IF(tbl_Customers[[#This Row],[total_eve_calls]]&lt;=80,"Low Calls",
IF(tbl_Customers[[#This Row],[total_eve_calls]]&lt;=120,"Medium Calls","High Calls"))</f>
        <v>Medium Calls</v>
      </c>
      <c r="AA3443" t="str">
        <f>IF(tbl_Customers[[#This Row],[total_eve_charge]]&lt;=15,"Low Charges",
IF(tbl_Customers[[#This Row],[total_eve_charge]]&lt;=20,"Medium Charges","High Charges"))</f>
        <v>Medium Charges</v>
      </c>
      <c r="AB3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3" t="str">
        <f>IF(tbl_Customers[[#This Row],[number_vmail_messages]] = 0, "No Usage", IF(tbl_Customers[[#This Row],[number_vmail_messages]] &lt;= 20, "Low Usage", IF(tbl_Customers[[#This Row],[number_vmail_messages]] &lt;= 40, "Medium Usgae", "High Usage")))</f>
        <v>No Usage</v>
      </c>
      <c r="AD3443" t="str">
        <f>IF(tbl_Customers[[#This Row],[total_day_minutes]]&lt;=150,"Low Usage", IF(tbl_Customers[[#This Row],[total_day_minutes]]&lt;=200,"Medium Usage", IF(tbl_Customers[[#This Row],[total_day_minutes]]&lt;=250,"High Usage","Very High Usage")))</f>
        <v>Medium Usage</v>
      </c>
      <c r="AE3443" t="str">
        <f>IF(tbl_Customers[[#This Row],[total_intl_calls]]&lt;=5,"Low Calls", IF(tbl_Customers[[#This Row],[total_intl_calls]]&lt;=10, "Medium Calls", "High Calls"))</f>
        <v>Low Calls</v>
      </c>
      <c r="AF34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3" t="str">
        <f>IF(tbl_Customers[[#This Row],[Churn_Risk_Score]]&gt;=10,"High Risk", IF(tbl_Customers[[#This Row],[Churn_Risk_Score]]&gt;=5,"Medium Risk","Low Risk"))</f>
        <v>Low Risk</v>
      </c>
      <c r="AH3443">
        <f>tbl_Customers[[#This Row],[total_day_charge]] + tbl_Customers[[#This Row],[total_eve_charge]] + tbl_Customers[[#This Row],[total_night_charge]] + tbl_Customers[[#This Row],[total_intl_charge]]</f>
        <v>57.519999999999996</v>
      </c>
    </row>
    <row r="3444" spans="1:34"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t="str">
        <f>IF(tbl_Customers[[#This Row],[total_intl_charge]] &lt;= 3, "Low Charges", "High Charges")</f>
        <v>Low Charges</v>
      </c>
      <c r="Z3444" t="str">
        <f>IF(tbl_Customers[[#This Row],[total_eve_calls]]&lt;=80,"Low Calls",
IF(tbl_Customers[[#This Row],[total_eve_calls]]&lt;=120,"Medium Calls","High Calls"))</f>
        <v>Medium Calls</v>
      </c>
      <c r="AA3444" t="str">
        <f>IF(tbl_Customers[[#This Row],[total_eve_charge]]&lt;=15,"Low Charges",
IF(tbl_Customers[[#This Row],[total_eve_charge]]&lt;=20,"Medium Charges","High Charges"))</f>
        <v>Low Charges</v>
      </c>
      <c r="AB3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4" t="str">
        <f>IF(tbl_Customers[[#This Row],[number_vmail_messages]] = 0, "No Usage", IF(tbl_Customers[[#This Row],[number_vmail_messages]] &lt;= 20, "Low Usage", IF(tbl_Customers[[#This Row],[number_vmail_messages]] &lt;= 40, "Medium Usgae", "High Usage")))</f>
        <v>No Usage</v>
      </c>
      <c r="AD3444" t="str">
        <f>IF(tbl_Customers[[#This Row],[total_day_minutes]]&lt;=150,"Low Usage", IF(tbl_Customers[[#This Row],[total_day_minutes]]&lt;=200,"Medium Usage", IF(tbl_Customers[[#This Row],[total_day_minutes]]&lt;=250,"High Usage","Very High Usage")))</f>
        <v>Medium Usage</v>
      </c>
      <c r="AE3444" t="str">
        <f>IF(tbl_Customers[[#This Row],[total_intl_calls]]&lt;=5,"Low Calls", IF(tbl_Customers[[#This Row],[total_intl_calls]]&lt;=10, "Medium Calls", "High Calls"))</f>
        <v>Low Calls</v>
      </c>
      <c r="AF34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4" t="str">
        <f>IF(tbl_Customers[[#This Row],[Churn_Risk_Score]]&gt;=10,"High Risk", IF(tbl_Customers[[#This Row],[Churn_Risk_Score]]&gt;=5,"Medium Risk","Low Risk"))</f>
        <v>Low Risk</v>
      </c>
      <c r="AH3444">
        <f>tbl_Customers[[#This Row],[total_day_charge]] + tbl_Customers[[#This Row],[total_eve_charge]] + tbl_Customers[[#This Row],[total_night_charge]] + tbl_Customers[[#This Row],[total_intl_charge]]</f>
        <v>58.58</v>
      </c>
    </row>
    <row r="3445" spans="1:34"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t="str">
        <f>IF(tbl_Customers[[#This Row],[total_intl_charge]] &lt;= 3, "Low Charges", "High Charges")</f>
        <v>Low Charges</v>
      </c>
      <c r="Z3445" t="str">
        <f>IF(tbl_Customers[[#This Row],[total_eve_calls]]&lt;=80,"Low Calls",
IF(tbl_Customers[[#This Row],[total_eve_calls]]&lt;=120,"Medium Calls","High Calls"))</f>
        <v>Medium Calls</v>
      </c>
      <c r="AA3445" t="str">
        <f>IF(tbl_Customers[[#This Row],[total_eve_charge]]&lt;=15,"Low Charges",
IF(tbl_Customers[[#This Row],[total_eve_charge]]&lt;=20,"Medium Charges","High Charges"))</f>
        <v>Low Charges</v>
      </c>
      <c r="AB3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5" t="str">
        <f>IF(tbl_Customers[[#This Row],[number_vmail_messages]] = 0, "No Usage", IF(tbl_Customers[[#This Row],[number_vmail_messages]] &lt;= 20, "Low Usage", IF(tbl_Customers[[#This Row],[number_vmail_messages]] &lt;= 40, "Medium Usgae", "High Usage")))</f>
        <v>High Usage</v>
      </c>
      <c r="AD3445" t="str">
        <f>IF(tbl_Customers[[#This Row],[total_day_minutes]]&lt;=150,"Low Usage", IF(tbl_Customers[[#This Row],[total_day_minutes]]&lt;=200,"Medium Usage", IF(tbl_Customers[[#This Row],[total_day_minutes]]&lt;=250,"High Usage","Very High Usage")))</f>
        <v>Medium Usage</v>
      </c>
      <c r="AE3445" t="str">
        <f>IF(tbl_Customers[[#This Row],[total_intl_calls]]&lt;=5,"Low Calls", IF(tbl_Customers[[#This Row],[total_intl_calls]]&lt;=10, "Medium Calls", "High Calls"))</f>
        <v>Medium Calls</v>
      </c>
      <c r="AF34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45" t="str">
        <f>IF(tbl_Customers[[#This Row],[Churn_Risk_Score]]&gt;=10,"High Risk", IF(tbl_Customers[[#This Row],[Churn_Risk_Score]]&gt;=5,"Medium Risk","Low Risk"))</f>
        <v>Low Risk</v>
      </c>
      <c r="AH3445">
        <f>tbl_Customers[[#This Row],[total_day_charge]] + tbl_Customers[[#This Row],[total_eve_charge]] + tbl_Customers[[#This Row],[total_night_charge]] + tbl_Customers[[#This Row],[total_intl_charge]]</f>
        <v>47.62</v>
      </c>
    </row>
    <row r="3446" spans="1:34"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t="str">
        <f>IF(tbl_Customers[[#This Row],[total_intl_charge]] &lt;= 3, "Low Charges", "High Charges")</f>
        <v>High Charges</v>
      </c>
      <c r="Z3446" t="str">
        <f>IF(tbl_Customers[[#This Row],[total_eve_calls]]&lt;=80,"Low Calls",
IF(tbl_Customers[[#This Row],[total_eve_calls]]&lt;=120,"Medium Calls","High Calls"))</f>
        <v>Medium Calls</v>
      </c>
      <c r="AA3446" t="str">
        <f>IF(tbl_Customers[[#This Row],[total_eve_charge]]&lt;=15,"Low Charges",
IF(tbl_Customers[[#This Row],[total_eve_charge]]&lt;=20,"Medium Charges","High Charges"))</f>
        <v>Medium Charges</v>
      </c>
      <c r="AB3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6" t="str">
        <f>IF(tbl_Customers[[#This Row],[number_vmail_messages]] = 0, "No Usage", IF(tbl_Customers[[#This Row],[number_vmail_messages]] &lt;= 20, "Low Usage", IF(tbl_Customers[[#This Row],[number_vmail_messages]] &lt;= 40, "Medium Usgae", "High Usage")))</f>
        <v>No Usage</v>
      </c>
      <c r="AD3446" t="str">
        <f>IF(tbl_Customers[[#This Row],[total_day_minutes]]&lt;=150,"Low Usage", IF(tbl_Customers[[#This Row],[total_day_minutes]]&lt;=200,"Medium Usage", IF(tbl_Customers[[#This Row],[total_day_minutes]]&lt;=250,"High Usage","Very High Usage")))</f>
        <v>Medium Usage</v>
      </c>
      <c r="AE3446" t="str">
        <f>IF(tbl_Customers[[#This Row],[total_intl_calls]]&lt;=5,"Low Calls", IF(tbl_Customers[[#This Row],[total_intl_calls]]&lt;=10, "Medium Calls", "High Calls"))</f>
        <v>Low Calls</v>
      </c>
      <c r="AF34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6" t="str">
        <f>IF(tbl_Customers[[#This Row],[Churn_Risk_Score]]&gt;=10,"High Risk", IF(tbl_Customers[[#This Row],[Churn_Risk_Score]]&gt;=5,"Medium Risk","Low Risk"))</f>
        <v>Low Risk</v>
      </c>
      <c r="AH3446">
        <f>tbl_Customers[[#This Row],[total_day_charge]] + tbl_Customers[[#This Row],[total_eve_charge]] + tbl_Customers[[#This Row],[total_night_charge]] + tbl_Customers[[#This Row],[total_intl_charge]]</f>
        <v>64.239999999999995</v>
      </c>
    </row>
    <row r="3447" spans="1:34"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t="str">
        <f>IF(tbl_Customers[[#This Row],[total_intl_charge]] &lt;= 3, "Low Charges", "High Charges")</f>
        <v>High Charges</v>
      </c>
      <c r="Z3447" t="str">
        <f>IF(tbl_Customers[[#This Row],[total_eve_calls]]&lt;=80,"Low Calls",
IF(tbl_Customers[[#This Row],[total_eve_calls]]&lt;=120,"Medium Calls","High Calls"))</f>
        <v>Medium Calls</v>
      </c>
      <c r="AA3447" t="str">
        <f>IF(tbl_Customers[[#This Row],[total_eve_charge]]&lt;=15,"Low Charges",
IF(tbl_Customers[[#This Row],[total_eve_charge]]&lt;=20,"Medium Charges","High Charges"))</f>
        <v>Medium Charges</v>
      </c>
      <c r="AB3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7" t="str">
        <f>IF(tbl_Customers[[#This Row],[number_vmail_messages]] = 0, "No Usage", IF(tbl_Customers[[#This Row],[number_vmail_messages]] &lt;= 20, "Low Usage", IF(tbl_Customers[[#This Row],[number_vmail_messages]] &lt;= 40, "Medium Usgae", "High Usage")))</f>
        <v>Medium Usgae</v>
      </c>
      <c r="AD3447" t="str">
        <f>IF(tbl_Customers[[#This Row],[total_day_minutes]]&lt;=150,"Low Usage", IF(tbl_Customers[[#This Row],[total_day_minutes]]&lt;=200,"Medium Usage", IF(tbl_Customers[[#This Row],[total_day_minutes]]&lt;=250,"High Usage","Very High Usage")))</f>
        <v>High Usage</v>
      </c>
      <c r="AE3447" t="str">
        <f>IF(tbl_Customers[[#This Row],[total_intl_calls]]&lt;=5,"Low Calls", IF(tbl_Customers[[#This Row],[total_intl_calls]]&lt;=10, "Medium Calls", "High Calls"))</f>
        <v>Low Calls</v>
      </c>
      <c r="AF34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7" t="str">
        <f>IF(tbl_Customers[[#This Row],[Churn_Risk_Score]]&gt;=10,"High Risk", IF(tbl_Customers[[#This Row],[Churn_Risk_Score]]&gt;=5,"Medium Risk","Low Risk"))</f>
        <v>Medium Risk</v>
      </c>
      <c r="AH3447">
        <f>tbl_Customers[[#This Row],[total_day_charge]] + tbl_Customers[[#This Row],[total_eve_charge]] + tbl_Customers[[#This Row],[total_night_charge]] + tbl_Customers[[#This Row],[total_intl_charge]]</f>
        <v>62.559999999999995</v>
      </c>
    </row>
    <row r="3448" spans="1:34"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t="str">
        <f>IF(tbl_Customers[[#This Row],[total_intl_charge]] &lt;= 3, "Low Charges", "High Charges")</f>
        <v>High Charges</v>
      </c>
      <c r="Z3448" t="str">
        <f>IF(tbl_Customers[[#This Row],[total_eve_calls]]&lt;=80,"Low Calls",
IF(tbl_Customers[[#This Row],[total_eve_calls]]&lt;=120,"Medium Calls","High Calls"))</f>
        <v>Medium Calls</v>
      </c>
      <c r="AA3448" t="str">
        <f>IF(tbl_Customers[[#This Row],[total_eve_charge]]&lt;=15,"Low Charges",
IF(tbl_Customers[[#This Row],[total_eve_charge]]&lt;=20,"Medium Charges","High Charges"))</f>
        <v>Medium Charges</v>
      </c>
      <c r="AB3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8" t="str">
        <f>IF(tbl_Customers[[#This Row],[number_vmail_messages]] = 0, "No Usage", IF(tbl_Customers[[#This Row],[number_vmail_messages]] &lt;= 20, "Low Usage", IF(tbl_Customers[[#This Row],[number_vmail_messages]] &lt;= 40, "Medium Usgae", "High Usage")))</f>
        <v>Low Usage</v>
      </c>
      <c r="AD3448" t="str">
        <f>IF(tbl_Customers[[#This Row],[total_day_minutes]]&lt;=150,"Low Usage", IF(tbl_Customers[[#This Row],[total_day_minutes]]&lt;=200,"Medium Usage", IF(tbl_Customers[[#This Row],[total_day_minutes]]&lt;=250,"High Usage","Very High Usage")))</f>
        <v>Low Usage</v>
      </c>
      <c r="AE3448" t="str">
        <f>IF(tbl_Customers[[#This Row],[total_intl_calls]]&lt;=5,"Low Calls", IF(tbl_Customers[[#This Row],[total_intl_calls]]&lt;=10, "Medium Calls", "High Calls"))</f>
        <v>Medium Calls</v>
      </c>
      <c r="AF34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8" t="str">
        <f>IF(tbl_Customers[[#This Row],[Churn_Risk_Score]]&gt;=10,"High Risk", IF(tbl_Customers[[#This Row],[Churn_Risk_Score]]&gt;=5,"Medium Risk","Low Risk"))</f>
        <v>Medium Risk</v>
      </c>
      <c r="AH3448">
        <f>tbl_Customers[[#This Row],[total_day_charge]] + tbl_Customers[[#This Row],[total_eve_charge]] + tbl_Customers[[#This Row],[total_night_charge]] + tbl_Customers[[#This Row],[total_intl_charge]]</f>
        <v>50.47</v>
      </c>
    </row>
    <row r="3449" spans="1:34"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t="str">
        <f>IF(tbl_Customers[[#This Row],[total_intl_charge]] &lt;= 3, "Low Charges", "High Charges")</f>
        <v>High Charges</v>
      </c>
      <c r="Z3449" t="str">
        <f>IF(tbl_Customers[[#This Row],[total_eve_calls]]&lt;=80,"Low Calls",
IF(tbl_Customers[[#This Row],[total_eve_calls]]&lt;=120,"Medium Calls","High Calls"))</f>
        <v>Medium Calls</v>
      </c>
      <c r="AA3449" t="str">
        <f>IF(tbl_Customers[[#This Row],[total_eve_charge]]&lt;=15,"Low Charges",
IF(tbl_Customers[[#This Row],[total_eve_charge]]&lt;=20,"Medium Charges","High Charges"))</f>
        <v>Low Charges</v>
      </c>
      <c r="AB3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9" t="str">
        <f>IF(tbl_Customers[[#This Row],[number_vmail_messages]] = 0, "No Usage", IF(tbl_Customers[[#This Row],[number_vmail_messages]] &lt;= 20, "Low Usage", IF(tbl_Customers[[#This Row],[number_vmail_messages]] &lt;= 40, "Medium Usgae", "High Usage")))</f>
        <v>No Usage</v>
      </c>
      <c r="AD3449" t="str">
        <f>IF(tbl_Customers[[#This Row],[total_day_minutes]]&lt;=150,"Low Usage", IF(tbl_Customers[[#This Row],[total_day_minutes]]&lt;=200,"Medium Usage", IF(tbl_Customers[[#This Row],[total_day_minutes]]&lt;=250,"High Usage","Very High Usage")))</f>
        <v>Very High Usage</v>
      </c>
      <c r="AE3449" t="str">
        <f>IF(tbl_Customers[[#This Row],[total_intl_calls]]&lt;=5,"Low Calls", IF(tbl_Customers[[#This Row],[total_intl_calls]]&lt;=10, "Medium Calls", "High Calls"))</f>
        <v>Medium Calls</v>
      </c>
      <c r="AF34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49" t="str">
        <f>IF(tbl_Customers[[#This Row],[Churn_Risk_Score]]&gt;=10,"High Risk", IF(tbl_Customers[[#This Row],[Churn_Risk_Score]]&gt;=5,"Medium Risk","Low Risk"))</f>
        <v>Medium Risk</v>
      </c>
      <c r="AH3449">
        <f>tbl_Customers[[#This Row],[total_day_charge]] + tbl_Customers[[#This Row],[total_eve_charge]] + tbl_Customers[[#This Row],[total_night_charge]] + tbl_Customers[[#This Row],[total_intl_charge]]</f>
        <v>68.77</v>
      </c>
    </row>
    <row r="3450" spans="1:34"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t="str">
        <f>IF(tbl_Customers[[#This Row],[total_intl_charge]] &lt;= 3, "Low Charges", "High Charges")</f>
        <v>Low Charges</v>
      </c>
      <c r="Z3450" t="str">
        <f>IF(tbl_Customers[[#This Row],[total_eve_calls]]&lt;=80,"Low Calls",
IF(tbl_Customers[[#This Row],[total_eve_calls]]&lt;=120,"Medium Calls","High Calls"))</f>
        <v>Medium Calls</v>
      </c>
      <c r="AA3450" t="str">
        <f>IF(tbl_Customers[[#This Row],[total_eve_charge]]&lt;=15,"Low Charges",
IF(tbl_Customers[[#This Row],[total_eve_charge]]&lt;=20,"Medium Charges","High Charges"))</f>
        <v>Medium Charges</v>
      </c>
      <c r="AB3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0" t="str">
        <f>IF(tbl_Customers[[#This Row],[number_vmail_messages]] = 0, "No Usage", IF(tbl_Customers[[#This Row],[number_vmail_messages]] &lt;= 20, "Low Usage", IF(tbl_Customers[[#This Row],[number_vmail_messages]] &lt;= 40, "Medium Usgae", "High Usage")))</f>
        <v>No Usage</v>
      </c>
      <c r="AD3450" t="str">
        <f>IF(tbl_Customers[[#This Row],[total_day_minutes]]&lt;=150,"Low Usage", IF(tbl_Customers[[#This Row],[total_day_minutes]]&lt;=200,"Medium Usage", IF(tbl_Customers[[#This Row],[total_day_minutes]]&lt;=250,"High Usage","Very High Usage")))</f>
        <v>High Usage</v>
      </c>
      <c r="AE3450" t="str">
        <f>IF(tbl_Customers[[#This Row],[total_intl_calls]]&lt;=5,"Low Calls", IF(tbl_Customers[[#This Row],[total_intl_calls]]&lt;=10, "Medium Calls", "High Calls"))</f>
        <v>Low Calls</v>
      </c>
      <c r="AF34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0" t="str">
        <f>IF(tbl_Customers[[#This Row],[Churn_Risk_Score]]&gt;=10,"High Risk", IF(tbl_Customers[[#This Row],[Churn_Risk_Score]]&gt;=5,"Medium Risk","Low Risk"))</f>
        <v>Low Risk</v>
      </c>
      <c r="AH3450">
        <f>tbl_Customers[[#This Row],[total_day_charge]] + tbl_Customers[[#This Row],[total_eve_charge]] + tbl_Customers[[#This Row],[total_night_charge]] + tbl_Customers[[#This Row],[total_intl_charge]]</f>
        <v>71.56</v>
      </c>
    </row>
    <row r="3451" spans="1:34"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t="str">
        <f>IF(tbl_Customers[[#This Row],[total_intl_charge]] &lt;= 3, "Low Charges", "High Charges")</f>
        <v>Low Charges</v>
      </c>
      <c r="Z3451" t="str">
        <f>IF(tbl_Customers[[#This Row],[total_eve_calls]]&lt;=80,"Low Calls",
IF(tbl_Customers[[#This Row],[total_eve_calls]]&lt;=120,"Medium Calls","High Calls"))</f>
        <v>Low Calls</v>
      </c>
      <c r="AA3451" t="str">
        <f>IF(tbl_Customers[[#This Row],[total_eve_charge]]&lt;=15,"Low Charges",
IF(tbl_Customers[[#This Row],[total_eve_charge]]&lt;=20,"Medium Charges","High Charges"))</f>
        <v>Low Charges</v>
      </c>
      <c r="AB3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1" t="str">
        <f>IF(tbl_Customers[[#This Row],[number_vmail_messages]] = 0, "No Usage", IF(tbl_Customers[[#This Row],[number_vmail_messages]] &lt;= 20, "Low Usage", IF(tbl_Customers[[#This Row],[number_vmail_messages]] &lt;= 40, "Medium Usgae", "High Usage")))</f>
        <v>No Usage</v>
      </c>
      <c r="AD3451" t="str">
        <f>IF(tbl_Customers[[#This Row],[total_day_minutes]]&lt;=150,"Low Usage", IF(tbl_Customers[[#This Row],[total_day_minutes]]&lt;=200,"Medium Usage", IF(tbl_Customers[[#This Row],[total_day_minutes]]&lt;=250,"High Usage","Very High Usage")))</f>
        <v>High Usage</v>
      </c>
      <c r="AE3451" t="str">
        <f>IF(tbl_Customers[[#This Row],[total_intl_calls]]&lt;=5,"Low Calls", IF(tbl_Customers[[#This Row],[total_intl_calls]]&lt;=10, "Medium Calls", "High Calls"))</f>
        <v>Low Calls</v>
      </c>
      <c r="AF34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1" t="str">
        <f>IF(tbl_Customers[[#This Row],[Churn_Risk_Score]]&gt;=10,"High Risk", IF(tbl_Customers[[#This Row],[Churn_Risk_Score]]&gt;=5,"Medium Risk","Low Risk"))</f>
        <v>Low Risk</v>
      </c>
      <c r="AH3451">
        <f>tbl_Customers[[#This Row],[total_day_charge]] + tbl_Customers[[#This Row],[total_eve_charge]] + tbl_Customers[[#This Row],[total_night_charge]] + tbl_Customers[[#This Row],[total_intl_charge]]</f>
        <v>54.519999999999996</v>
      </c>
    </row>
    <row r="3452" spans="1:34"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t="str">
        <f>IF(tbl_Customers[[#This Row],[total_intl_charge]] &lt;= 3, "Low Charges", "High Charges")</f>
        <v>Low Charges</v>
      </c>
      <c r="Z3452" t="str">
        <f>IF(tbl_Customers[[#This Row],[total_eve_calls]]&lt;=80,"Low Calls",
IF(tbl_Customers[[#This Row],[total_eve_calls]]&lt;=120,"Medium Calls","High Calls"))</f>
        <v>Low Calls</v>
      </c>
      <c r="AA3452" t="str">
        <f>IF(tbl_Customers[[#This Row],[total_eve_charge]]&lt;=15,"Low Charges",
IF(tbl_Customers[[#This Row],[total_eve_charge]]&lt;=20,"Medium Charges","High Charges"))</f>
        <v>High Charges</v>
      </c>
      <c r="AB3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2" t="str">
        <f>IF(tbl_Customers[[#This Row],[number_vmail_messages]] = 0, "No Usage", IF(tbl_Customers[[#This Row],[number_vmail_messages]] &lt;= 20, "Low Usage", IF(tbl_Customers[[#This Row],[number_vmail_messages]] &lt;= 40, "Medium Usgae", "High Usage")))</f>
        <v>Medium Usgae</v>
      </c>
      <c r="AD3452" t="str">
        <f>IF(tbl_Customers[[#This Row],[total_day_minutes]]&lt;=150,"Low Usage", IF(tbl_Customers[[#This Row],[total_day_minutes]]&lt;=200,"Medium Usage", IF(tbl_Customers[[#This Row],[total_day_minutes]]&lt;=250,"High Usage","Very High Usage")))</f>
        <v>Low Usage</v>
      </c>
      <c r="AE3452" t="str">
        <f>IF(tbl_Customers[[#This Row],[total_intl_calls]]&lt;=5,"Low Calls", IF(tbl_Customers[[#This Row],[total_intl_calls]]&lt;=10, "Medium Calls", "High Calls"))</f>
        <v>Low Calls</v>
      </c>
      <c r="AF34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52" t="str">
        <f>IF(tbl_Customers[[#This Row],[Churn_Risk_Score]]&gt;=10,"High Risk", IF(tbl_Customers[[#This Row],[Churn_Risk_Score]]&gt;=5,"Medium Risk","Low Risk"))</f>
        <v>Low Risk</v>
      </c>
      <c r="AH3452">
        <f>tbl_Customers[[#This Row],[total_day_charge]] + tbl_Customers[[#This Row],[total_eve_charge]] + tbl_Customers[[#This Row],[total_night_charge]] + tbl_Customers[[#This Row],[total_intl_charge]]</f>
        <v>54.36</v>
      </c>
    </row>
    <row r="3453" spans="1:34"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t="str">
        <f>IF(tbl_Customers[[#This Row],[total_intl_charge]] &lt;= 3, "Low Charges", "High Charges")</f>
        <v>Low Charges</v>
      </c>
      <c r="Z3453" t="str">
        <f>IF(tbl_Customers[[#This Row],[total_eve_calls]]&lt;=80,"Low Calls",
IF(tbl_Customers[[#This Row],[total_eve_calls]]&lt;=120,"Medium Calls","High Calls"))</f>
        <v>Low Calls</v>
      </c>
      <c r="AA3453" t="str">
        <f>IF(tbl_Customers[[#This Row],[total_eve_charge]]&lt;=15,"Low Charges",
IF(tbl_Customers[[#This Row],[total_eve_charge]]&lt;=20,"Medium Charges","High Charges"))</f>
        <v>High Charges</v>
      </c>
      <c r="AB3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3" t="str">
        <f>IF(tbl_Customers[[#This Row],[number_vmail_messages]] = 0, "No Usage", IF(tbl_Customers[[#This Row],[number_vmail_messages]] &lt;= 20, "Low Usage", IF(tbl_Customers[[#This Row],[number_vmail_messages]] &lt;= 40, "Medium Usgae", "High Usage")))</f>
        <v>No Usage</v>
      </c>
      <c r="AD3453" t="str">
        <f>IF(tbl_Customers[[#This Row],[total_day_minutes]]&lt;=150,"Low Usage", IF(tbl_Customers[[#This Row],[total_day_minutes]]&lt;=200,"Medium Usage", IF(tbl_Customers[[#This Row],[total_day_minutes]]&lt;=250,"High Usage","Very High Usage")))</f>
        <v>High Usage</v>
      </c>
      <c r="AE3453" t="str">
        <f>IF(tbl_Customers[[#This Row],[total_intl_calls]]&lt;=5,"Low Calls", IF(tbl_Customers[[#This Row],[total_intl_calls]]&lt;=10, "Medium Calls", "High Calls"))</f>
        <v>Low Calls</v>
      </c>
      <c r="AF34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3" t="str">
        <f>IF(tbl_Customers[[#This Row],[Churn_Risk_Score]]&gt;=10,"High Risk", IF(tbl_Customers[[#This Row],[Churn_Risk_Score]]&gt;=5,"Medium Risk","Low Risk"))</f>
        <v>Low Risk</v>
      </c>
      <c r="AH3453">
        <f>tbl_Customers[[#This Row],[total_day_charge]] + tbl_Customers[[#This Row],[total_eve_charge]] + tbl_Customers[[#This Row],[total_night_charge]] + tbl_Customers[[#This Row],[total_intl_charge]]</f>
        <v>68.67</v>
      </c>
    </row>
    <row r="3454" spans="1:34"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t="str">
        <f>IF(tbl_Customers[[#This Row],[total_intl_charge]] &lt;= 3, "Low Charges", "High Charges")</f>
        <v>High Charges</v>
      </c>
      <c r="Z3454" t="str">
        <f>IF(tbl_Customers[[#This Row],[total_eve_calls]]&lt;=80,"Low Calls",
IF(tbl_Customers[[#This Row],[total_eve_calls]]&lt;=120,"Medium Calls","High Calls"))</f>
        <v>Medium Calls</v>
      </c>
      <c r="AA3454" t="str">
        <f>IF(tbl_Customers[[#This Row],[total_eve_charge]]&lt;=15,"Low Charges",
IF(tbl_Customers[[#This Row],[total_eve_charge]]&lt;=20,"Medium Charges","High Charges"))</f>
        <v>High Charges</v>
      </c>
      <c r="AB3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4" t="str">
        <f>IF(tbl_Customers[[#This Row],[number_vmail_messages]] = 0, "No Usage", IF(tbl_Customers[[#This Row],[number_vmail_messages]] &lt;= 20, "Low Usage", IF(tbl_Customers[[#This Row],[number_vmail_messages]] &lt;= 40, "Medium Usgae", "High Usage")))</f>
        <v>No Usage</v>
      </c>
      <c r="AD3454" t="str">
        <f>IF(tbl_Customers[[#This Row],[total_day_minutes]]&lt;=150,"Low Usage", IF(tbl_Customers[[#This Row],[total_day_minutes]]&lt;=200,"Medium Usage", IF(tbl_Customers[[#This Row],[total_day_minutes]]&lt;=250,"High Usage","Very High Usage")))</f>
        <v>Medium Usage</v>
      </c>
      <c r="AE3454" t="str">
        <f>IF(tbl_Customers[[#This Row],[total_intl_calls]]&lt;=5,"Low Calls", IF(tbl_Customers[[#This Row],[total_intl_calls]]&lt;=10, "Medium Calls", "High Calls"))</f>
        <v>Medium Calls</v>
      </c>
      <c r="AF34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4" t="str">
        <f>IF(tbl_Customers[[#This Row],[Churn_Risk_Score]]&gt;=10,"High Risk", IF(tbl_Customers[[#This Row],[Churn_Risk_Score]]&gt;=5,"Medium Risk","Low Risk"))</f>
        <v>Low Risk</v>
      </c>
      <c r="AH3454">
        <f>tbl_Customers[[#This Row],[total_day_charge]] + tbl_Customers[[#This Row],[total_eve_charge]] + tbl_Customers[[#This Row],[total_night_charge]] + tbl_Customers[[#This Row],[total_intl_charge]]</f>
        <v>65.7</v>
      </c>
    </row>
    <row r="3455" spans="1:34"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t="str">
        <f>IF(tbl_Customers[[#This Row],[total_intl_charge]] &lt;= 3, "Low Charges", "High Charges")</f>
        <v>Low Charges</v>
      </c>
      <c r="Z3455" t="str">
        <f>IF(tbl_Customers[[#This Row],[total_eve_calls]]&lt;=80,"Low Calls",
IF(tbl_Customers[[#This Row],[total_eve_calls]]&lt;=120,"Medium Calls","High Calls"))</f>
        <v>High Calls</v>
      </c>
      <c r="AA3455" t="str">
        <f>IF(tbl_Customers[[#This Row],[total_eve_charge]]&lt;=15,"Low Charges",
IF(tbl_Customers[[#This Row],[total_eve_charge]]&lt;=20,"Medium Charges","High Charges"))</f>
        <v>Low Charges</v>
      </c>
      <c r="AB3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5" t="str">
        <f>IF(tbl_Customers[[#This Row],[number_vmail_messages]] = 0, "No Usage", IF(tbl_Customers[[#This Row],[number_vmail_messages]] &lt;= 20, "Low Usage", IF(tbl_Customers[[#This Row],[number_vmail_messages]] &lt;= 40, "Medium Usgae", "High Usage")))</f>
        <v>No Usage</v>
      </c>
      <c r="AD3455" t="str">
        <f>IF(tbl_Customers[[#This Row],[total_day_minutes]]&lt;=150,"Low Usage", IF(tbl_Customers[[#This Row],[total_day_minutes]]&lt;=200,"Medium Usage", IF(tbl_Customers[[#This Row],[total_day_minutes]]&lt;=250,"High Usage","Very High Usage")))</f>
        <v>High Usage</v>
      </c>
      <c r="AE3455" t="str">
        <f>IF(tbl_Customers[[#This Row],[total_intl_calls]]&lt;=5,"Low Calls", IF(tbl_Customers[[#This Row],[total_intl_calls]]&lt;=10, "Medium Calls", "High Calls"))</f>
        <v>Low Calls</v>
      </c>
      <c r="AF34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5" t="str">
        <f>IF(tbl_Customers[[#This Row],[Churn_Risk_Score]]&gt;=10,"High Risk", IF(tbl_Customers[[#This Row],[Churn_Risk_Score]]&gt;=5,"Medium Risk","Low Risk"))</f>
        <v>Low Risk</v>
      </c>
      <c r="AH3455">
        <f>tbl_Customers[[#This Row],[total_day_charge]] + tbl_Customers[[#This Row],[total_eve_charge]] + tbl_Customers[[#This Row],[total_night_charge]] + tbl_Customers[[#This Row],[total_intl_charge]]</f>
        <v>59.15</v>
      </c>
    </row>
    <row r="3456" spans="1:34"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t="str">
        <f>IF(tbl_Customers[[#This Row],[total_intl_charge]] &lt;= 3, "Low Charges", "High Charges")</f>
        <v>Low Charges</v>
      </c>
      <c r="Z3456" t="str">
        <f>IF(tbl_Customers[[#This Row],[total_eve_calls]]&lt;=80,"Low Calls",
IF(tbl_Customers[[#This Row],[total_eve_calls]]&lt;=120,"Medium Calls","High Calls"))</f>
        <v>Medium Calls</v>
      </c>
      <c r="AA3456" t="str">
        <f>IF(tbl_Customers[[#This Row],[total_eve_charge]]&lt;=15,"Low Charges",
IF(tbl_Customers[[#This Row],[total_eve_charge]]&lt;=20,"Medium Charges","High Charges"))</f>
        <v>Low Charges</v>
      </c>
      <c r="AB3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6" t="str">
        <f>IF(tbl_Customers[[#This Row],[number_vmail_messages]] = 0, "No Usage", IF(tbl_Customers[[#This Row],[number_vmail_messages]] &lt;= 20, "Low Usage", IF(tbl_Customers[[#This Row],[number_vmail_messages]] &lt;= 40, "Medium Usgae", "High Usage")))</f>
        <v>No Usage</v>
      </c>
      <c r="AD3456" t="str">
        <f>IF(tbl_Customers[[#This Row],[total_day_minutes]]&lt;=150,"Low Usage", IF(tbl_Customers[[#This Row],[total_day_minutes]]&lt;=200,"Medium Usage", IF(tbl_Customers[[#This Row],[total_day_minutes]]&lt;=250,"High Usage","Very High Usage")))</f>
        <v>Medium Usage</v>
      </c>
      <c r="AE3456" t="str">
        <f>IF(tbl_Customers[[#This Row],[total_intl_calls]]&lt;=5,"Low Calls", IF(tbl_Customers[[#This Row],[total_intl_calls]]&lt;=10, "Medium Calls", "High Calls"))</f>
        <v>Low Calls</v>
      </c>
      <c r="AF34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6" t="str">
        <f>IF(tbl_Customers[[#This Row],[Churn_Risk_Score]]&gt;=10,"High Risk", IF(tbl_Customers[[#This Row],[Churn_Risk_Score]]&gt;=5,"Medium Risk","Low Risk"))</f>
        <v>Low Risk</v>
      </c>
      <c r="AH3456">
        <f>tbl_Customers[[#This Row],[total_day_charge]] + tbl_Customers[[#This Row],[total_eve_charge]] + tbl_Customers[[#This Row],[total_night_charge]] + tbl_Customers[[#This Row],[total_intl_charge]]</f>
        <v>52.809999999999995</v>
      </c>
    </row>
    <row r="3457" spans="1:34"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t="str">
        <f>IF(tbl_Customers[[#This Row],[total_intl_charge]] &lt;= 3, "Low Charges", "High Charges")</f>
        <v>Low Charges</v>
      </c>
      <c r="Z3457" t="str">
        <f>IF(tbl_Customers[[#This Row],[total_eve_calls]]&lt;=80,"Low Calls",
IF(tbl_Customers[[#This Row],[total_eve_calls]]&lt;=120,"Medium Calls","High Calls"))</f>
        <v>Medium Calls</v>
      </c>
      <c r="AA3457" t="str">
        <f>IF(tbl_Customers[[#This Row],[total_eve_charge]]&lt;=15,"Low Charges",
IF(tbl_Customers[[#This Row],[total_eve_charge]]&lt;=20,"Medium Charges","High Charges"))</f>
        <v>Low Charges</v>
      </c>
      <c r="AB3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57" t="str">
        <f>IF(tbl_Customers[[#This Row],[number_vmail_messages]] = 0, "No Usage", IF(tbl_Customers[[#This Row],[number_vmail_messages]] &lt;= 20, "Low Usage", IF(tbl_Customers[[#This Row],[number_vmail_messages]] &lt;= 40, "Medium Usgae", "High Usage")))</f>
        <v>No Usage</v>
      </c>
      <c r="AD3457" t="str">
        <f>IF(tbl_Customers[[#This Row],[total_day_minutes]]&lt;=150,"Low Usage", IF(tbl_Customers[[#This Row],[total_day_minutes]]&lt;=200,"Medium Usage", IF(tbl_Customers[[#This Row],[total_day_minutes]]&lt;=250,"High Usage","Very High Usage")))</f>
        <v>Low Usage</v>
      </c>
      <c r="AE3457" t="str">
        <f>IF(tbl_Customers[[#This Row],[total_intl_calls]]&lt;=5,"Low Calls", IF(tbl_Customers[[#This Row],[total_intl_calls]]&lt;=10, "Medium Calls", "High Calls"))</f>
        <v>Medium Calls</v>
      </c>
      <c r="AF34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7" t="str">
        <f>IF(tbl_Customers[[#This Row],[Churn_Risk_Score]]&gt;=10,"High Risk", IF(tbl_Customers[[#This Row],[Churn_Risk_Score]]&gt;=5,"Medium Risk","Low Risk"))</f>
        <v>Low Risk</v>
      </c>
      <c r="AH3457">
        <f>tbl_Customers[[#This Row],[total_day_charge]] + tbl_Customers[[#This Row],[total_eve_charge]] + tbl_Customers[[#This Row],[total_night_charge]] + tbl_Customers[[#This Row],[total_intl_charge]]</f>
        <v>44.92</v>
      </c>
    </row>
    <row r="3458" spans="1:34"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t="str">
        <f>IF(tbl_Customers[[#This Row],[total_intl_charge]] &lt;= 3, "Low Charges", "High Charges")</f>
        <v>High Charges</v>
      </c>
      <c r="Z3458" t="str">
        <f>IF(tbl_Customers[[#This Row],[total_eve_calls]]&lt;=80,"Low Calls",
IF(tbl_Customers[[#This Row],[total_eve_calls]]&lt;=120,"Medium Calls","High Calls"))</f>
        <v>Medium Calls</v>
      </c>
      <c r="AA3458" t="str">
        <f>IF(tbl_Customers[[#This Row],[total_eve_charge]]&lt;=15,"Low Charges",
IF(tbl_Customers[[#This Row],[total_eve_charge]]&lt;=20,"Medium Charges","High Charges"))</f>
        <v>Medium Charges</v>
      </c>
      <c r="AB3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8" t="str">
        <f>IF(tbl_Customers[[#This Row],[number_vmail_messages]] = 0, "No Usage", IF(tbl_Customers[[#This Row],[number_vmail_messages]] &lt;= 20, "Low Usage", IF(tbl_Customers[[#This Row],[number_vmail_messages]] &lt;= 40, "Medium Usgae", "High Usage")))</f>
        <v>No Usage</v>
      </c>
      <c r="AD3458" t="str">
        <f>IF(tbl_Customers[[#This Row],[total_day_minutes]]&lt;=150,"Low Usage", IF(tbl_Customers[[#This Row],[total_day_minutes]]&lt;=200,"Medium Usage", IF(tbl_Customers[[#This Row],[total_day_minutes]]&lt;=250,"High Usage","Very High Usage")))</f>
        <v>Low Usage</v>
      </c>
      <c r="AE3458" t="str">
        <f>IF(tbl_Customers[[#This Row],[total_intl_calls]]&lt;=5,"Low Calls", IF(tbl_Customers[[#This Row],[total_intl_calls]]&lt;=10, "Medium Calls", "High Calls"))</f>
        <v>Low Calls</v>
      </c>
      <c r="AF34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8" t="str">
        <f>IF(tbl_Customers[[#This Row],[Churn_Risk_Score]]&gt;=10,"High Risk", IF(tbl_Customers[[#This Row],[Churn_Risk_Score]]&gt;=5,"Medium Risk","Low Risk"))</f>
        <v>Low Risk</v>
      </c>
      <c r="AH3458">
        <f>tbl_Customers[[#This Row],[total_day_charge]] + tbl_Customers[[#This Row],[total_eve_charge]] + tbl_Customers[[#This Row],[total_night_charge]] + tbl_Customers[[#This Row],[total_intl_charge]]</f>
        <v>50.660000000000004</v>
      </c>
    </row>
    <row r="3459" spans="1:34"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t="str">
        <f>IF(tbl_Customers[[#This Row],[total_intl_charge]] &lt;= 3, "Low Charges", "High Charges")</f>
        <v>Low Charges</v>
      </c>
      <c r="Z3459" t="str">
        <f>IF(tbl_Customers[[#This Row],[total_eve_calls]]&lt;=80,"Low Calls",
IF(tbl_Customers[[#This Row],[total_eve_calls]]&lt;=120,"Medium Calls","High Calls"))</f>
        <v>High Calls</v>
      </c>
      <c r="AA3459" t="str">
        <f>IF(tbl_Customers[[#This Row],[total_eve_charge]]&lt;=15,"Low Charges",
IF(tbl_Customers[[#This Row],[total_eve_charge]]&lt;=20,"Medium Charges","High Charges"))</f>
        <v>Medium Charges</v>
      </c>
      <c r="AB3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9" t="str">
        <f>IF(tbl_Customers[[#This Row],[number_vmail_messages]] = 0, "No Usage", IF(tbl_Customers[[#This Row],[number_vmail_messages]] &lt;= 20, "Low Usage", IF(tbl_Customers[[#This Row],[number_vmail_messages]] &lt;= 40, "Medium Usgae", "High Usage")))</f>
        <v>No Usage</v>
      </c>
      <c r="AD3459" t="str">
        <f>IF(tbl_Customers[[#This Row],[total_day_minutes]]&lt;=150,"Low Usage", IF(tbl_Customers[[#This Row],[total_day_minutes]]&lt;=200,"Medium Usage", IF(tbl_Customers[[#This Row],[total_day_minutes]]&lt;=250,"High Usage","Very High Usage")))</f>
        <v>Very High Usage</v>
      </c>
      <c r="AE3459" t="str">
        <f>IF(tbl_Customers[[#This Row],[total_intl_calls]]&lt;=5,"Low Calls", IF(tbl_Customers[[#This Row],[total_intl_calls]]&lt;=10, "Medium Calls", "High Calls"))</f>
        <v>Low Calls</v>
      </c>
      <c r="AF34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59" t="str">
        <f>IF(tbl_Customers[[#This Row],[Churn_Risk_Score]]&gt;=10,"High Risk", IF(tbl_Customers[[#This Row],[Churn_Risk_Score]]&gt;=5,"Medium Risk","Low Risk"))</f>
        <v>Medium Risk</v>
      </c>
      <c r="AH3459">
        <f>tbl_Customers[[#This Row],[total_day_charge]] + tbl_Customers[[#This Row],[total_eve_charge]] + tbl_Customers[[#This Row],[total_night_charge]] + tbl_Customers[[#This Row],[total_intl_charge]]</f>
        <v>77.16</v>
      </c>
    </row>
    <row r="3460" spans="1:34"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t="str">
        <f>IF(tbl_Customers[[#This Row],[total_intl_charge]] &lt;= 3, "Low Charges", "High Charges")</f>
        <v>Low Charges</v>
      </c>
      <c r="Z3460" t="str">
        <f>IF(tbl_Customers[[#This Row],[total_eve_calls]]&lt;=80,"Low Calls",
IF(tbl_Customers[[#This Row],[total_eve_calls]]&lt;=120,"Medium Calls","High Calls"))</f>
        <v>Medium Calls</v>
      </c>
      <c r="AA3460" t="str">
        <f>IF(tbl_Customers[[#This Row],[total_eve_charge]]&lt;=15,"Low Charges",
IF(tbl_Customers[[#This Row],[total_eve_charge]]&lt;=20,"Medium Charges","High Charges"))</f>
        <v>Medium Charges</v>
      </c>
      <c r="AB3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60" t="str">
        <f>IF(tbl_Customers[[#This Row],[number_vmail_messages]] = 0, "No Usage", IF(tbl_Customers[[#This Row],[number_vmail_messages]] &lt;= 20, "Low Usage", IF(tbl_Customers[[#This Row],[number_vmail_messages]] &lt;= 40, "Medium Usgae", "High Usage")))</f>
        <v>No Usage</v>
      </c>
      <c r="AD3460" t="str">
        <f>IF(tbl_Customers[[#This Row],[total_day_minutes]]&lt;=150,"Low Usage", IF(tbl_Customers[[#This Row],[total_day_minutes]]&lt;=200,"Medium Usage", IF(tbl_Customers[[#This Row],[total_day_minutes]]&lt;=250,"High Usage","Very High Usage")))</f>
        <v>Medium Usage</v>
      </c>
      <c r="AE3460" t="str">
        <f>IF(tbl_Customers[[#This Row],[total_intl_calls]]&lt;=5,"Low Calls", IF(tbl_Customers[[#This Row],[total_intl_calls]]&lt;=10, "Medium Calls", "High Calls"))</f>
        <v>Low Calls</v>
      </c>
      <c r="AF34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0" t="str">
        <f>IF(tbl_Customers[[#This Row],[Churn_Risk_Score]]&gt;=10,"High Risk", IF(tbl_Customers[[#This Row],[Churn_Risk_Score]]&gt;=5,"Medium Risk","Low Risk"))</f>
        <v>Low Risk</v>
      </c>
      <c r="AH3460">
        <f>tbl_Customers[[#This Row],[total_day_charge]] + tbl_Customers[[#This Row],[total_eve_charge]] + tbl_Customers[[#This Row],[total_night_charge]] + tbl_Customers[[#This Row],[total_intl_charge]]</f>
        <v>62.63</v>
      </c>
    </row>
    <row r="3461" spans="1:34"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t="str">
        <f>IF(tbl_Customers[[#This Row],[total_intl_charge]] &lt;= 3, "Low Charges", "High Charges")</f>
        <v>Low Charges</v>
      </c>
      <c r="Z3461" t="str">
        <f>IF(tbl_Customers[[#This Row],[total_eve_calls]]&lt;=80,"Low Calls",
IF(tbl_Customers[[#This Row],[total_eve_calls]]&lt;=120,"Medium Calls","High Calls"))</f>
        <v>Medium Calls</v>
      </c>
      <c r="AA3461" t="str">
        <f>IF(tbl_Customers[[#This Row],[total_eve_charge]]&lt;=15,"Low Charges",
IF(tbl_Customers[[#This Row],[total_eve_charge]]&lt;=20,"Medium Charges","High Charges"))</f>
        <v>Low Charges</v>
      </c>
      <c r="AB3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1" t="str">
        <f>IF(tbl_Customers[[#This Row],[number_vmail_messages]] = 0, "No Usage", IF(tbl_Customers[[#This Row],[number_vmail_messages]] &lt;= 20, "Low Usage", IF(tbl_Customers[[#This Row],[number_vmail_messages]] &lt;= 40, "Medium Usgae", "High Usage")))</f>
        <v>No Usage</v>
      </c>
      <c r="AD3461" t="str">
        <f>IF(tbl_Customers[[#This Row],[total_day_minutes]]&lt;=150,"Low Usage", IF(tbl_Customers[[#This Row],[total_day_minutes]]&lt;=200,"Medium Usage", IF(tbl_Customers[[#This Row],[total_day_minutes]]&lt;=250,"High Usage","Very High Usage")))</f>
        <v>High Usage</v>
      </c>
      <c r="AE3461" t="str">
        <f>IF(tbl_Customers[[#This Row],[total_intl_calls]]&lt;=5,"Low Calls", IF(tbl_Customers[[#This Row],[total_intl_calls]]&lt;=10, "Medium Calls", "High Calls"))</f>
        <v>Low Calls</v>
      </c>
      <c r="AF34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1" t="str">
        <f>IF(tbl_Customers[[#This Row],[Churn_Risk_Score]]&gt;=10,"High Risk", IF(tbl_Customers[[#This Row],[Churn_Risk_Score]]&gt;=5,"Medium Risk","Low Risk"))</f>
        <v>Low Risk</v>
      </c>
      <c r="AH3461">
        <f>tbl_Customers[[#This Row],[total_day_charge]] + tbl_Customers[[#This Row],[total_eve_charge]] + tbl_Customers[[#This Row],[total_night_charge]] + tbl_Customers[[#This Row],[total_intl_charge]]</f>
        <v>70.56</v>
      </c>
    </row>
    <row r="3462" spans="1:34"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t="str">
        <f>IF(tbl_Customers[[#This Row],[total_intl_charge]] &lt;= 3, "Low Charges", "High Charges")</f>
        <v>Low Charges</v>
      </c>
      <c r="Z3462" t="str">
        <f>IF(tbl_Customers[[#This Row],[total_eve_calls]]&lt;=80,"Low Calls",
IF(tbl_Customers[[#This Row],[total_eve_calls]]&lt;=120,"Medium Calls","High Calls"))</f>
        <v>Low Calls</v>
      </c>
      <c r="AA3462" t="str">
        <f>IF(tbl_Customers[[#This Row],[total_eve_charge]]&lt;=15,"Low Charges",
IF(tbl_Customers[[#This Row],[total_eve_charge]]&lt;=20,"Medium Charges","High Charges"))</f>
        <v>Low Charges</v>
      </c>
      <c r="AB3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2" t="str">
        <f>IF(tbl_Customers[[#This Row],[number_vmail_messages]] = 0, "No Usage", IF(tbl_Customers[[#This Row],[number_vmail_messages]] &lt;= 20, "Low Usage", IF(tbl_Customers[[#This Row],[number_vmail_messages]] &lt;= 40, "Medium Usgae", "High Usage")))</f>
        <v>Medium Usgae</v>
      </c>
      <c r="AD3462" t="str">
        <f>IF(tbl_Customers[[#This Row],[total_day_minutes]]&lt;=150,"Low Usage", IF(tbl_Customers[[#This Row],[total_day_minutes]]&lt;=200,"Medium Usage", IF(tbl_Customers[[#This Row],[total_day_minutes]]&lt;=250,"High Usage","Very High Usage")))</f>
        <v>Medium Usage</v>
      </c>
      <c r="AE3462" t="str">
        <f>IF(tbl_Customers[[#This Row],[total_intl_calls]]&lt;=5,"Low Calls", IF(tbl_Customers[[#This Row],[total_intl_calls]]&lt;=10, "Medium Calls", "High Calls"))</f>
        <v>Low Calls</v>
      </c>
      <c r="AF34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2" t="str">
        <f>IF(tbl_Customers[[#This Row],[Churn_Risk_Score]]&gt;=10,"High Risk", IF(tbl_Customers[[#This Row],[Churn_Risk_Score]]&gt;=5,"Medium Risk","Low Risk"))</f>
        <v>Low Risk</v>
      </c>
      <c r="AH3462">
        <f>tbl_Customers[[#This Row],[total_day_charge]] + tbl_Customers[[#This Row],[total_eve_charge]] + tbl_Customers[[#This Row],[total_night_charge]] + tbl_Customers[[#This Row],[total_intl_charge]]</f>
        <v>46.92</v>
      </c>
    </row>
    <row r="3463" spans="1:34"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t="str">
        <f>IF(tbl_Customers[[#This Row],[total_intl_charge]] &lt;= 3, "Low Charges", "High Charges")</f>
        <v>Low Charges</v>
      </c>
      <c r="Z3463" t="str">
        <f>IF(tbl_Customers[[#This Row],[total_eve_calls]]&lt;=80,"Low Calls",
IF(tbl_Customers[[#This Row],[total_eve_calls]]&lt;=120,"Medium Calls","High Calls"))</f>
        <v>Low Calls</v>
      </c>
      <c r="AA3463" t="str">
        <f>IF(tbl_Customers[[#This Row],[total_eve_charge]]&lt;=15,"Low Charges",
IF(tbl_Customers[[#This Row],[total_eve_charge]]&lt;=20,"Medium Charges","High Charges"))</f>
        <v>High Charges</v>
      </c>
      <c r="AB3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3" t="str">
        <f>IF(tbl_Customers[[#This Row],[number_vmail_messages]] = 0, "No Usage", IF(tbl_Customers[[#This Row],[number_vmail_messages]] &lt;= 20, "Low Usage", IF(tbl_Customers[[#This Row],[number_vmail_messages]] &lt;= 40, "Medium Usgae", "High Usage")))</f>
        <v>Medium Usgae</v>
      </c>
      <c r="AD3463" t="str">
        <f>IF(tbl_Customers[[#This Row],[total_day_minutes]]&lt;=150,"Low Usage", IF(tbl_Customers[[#This Row],[total_day_minutes]]&lt;=200,"Medium Usage", IF(tbl_Customers[[#This Row],[total_day_minutes]]&lt;=250,"High Usage","Very High Usage")))</f>
        <v>Low Usage</v>
      </c>
      <c r="AE3463" t="str">
        <f>IF(tbl_Customers[[#This Row],[total_intl_calls]]&lt;=5,"Low Calls", IF(tbl_Customers[[#This Row],[total_intl_calls]]&lt;=10, "Medium Calls", "High Calls"))</f>
        <v>Medium Calls</v>
      </c>
      <c r="AF34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3" t="str">
        <f>IF(tbl_Customers[[#This Row],[Churn_Risk_Score]]&gt;=10,"High Risk", IF(tbl_Customers[[#This Row],[Churn_Risk_Score]]&gt;=5,"Medium Risk","Low Risk"))</f>
        <v>Low Risk</v>
      </c>
      <c r="AH3463">
        <f>tbl_Customers[[#This Row],[total_day_charge]] + tbl_Customers[[#This Row],[total_eve_charge]] + tbl_Customers[[#This Row],[total_night_charge]] + tbl_Customers[[#This Row],[total_intl_charge]]</f>
        <v>52.88</v>
      </c>
    </row>
    <row r="3464" spans="1:34"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t="str">
        <f>IF(tbl_Customers[[#This Row],[total_intl_charge]] &lt;= 3, "Low Charges", "High Charges")</f>
        <v>Low Charges</v>
      </c>
      <c r="Z3464" t="str">
        <f>IF(tbl_Customers[[#This Row],[total_eve_calls]]&lt;=80,"Low Calls",
IF(tbl_Customers[[#This Row],[total_eve_calls]]&lt;=120,"Medium Calls","High Calls"))</f>
        <v>Medium Calls</v>
      </c>
      <c r="AA3464" t="str">
        <f>IF(tbl_Customers[[#This Row],[total_eve_charge]]&lt;=15,"Low Charges",
IF(tbl_Customers[[#This Row],[total_eve_charge]]&lt;=20,"Medium Charges","High Charges"))</f>
        <v>Medium Charges</v>
      </c>
      <c r="AB3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4" t="str">
        <f>IF(tbl_Customers[[#This Row],[number_vmail_messages]] = 0, "No Usage", IF(tbl_Customers[[#This Row],[number_vmail_messages]] &lt;= 20, "Low Usage", IF(tbl_Customers[[#This Row],[number_vmail_messages]] &lt;= 40, "Medium Usgae", "High Usage")))</f>
        <v>No Usage</v>
      </c>
      <c r="AD3464" t="str">
        <f>IF(tbl_Customers[[#This Row],[total_day_minutes]]&lt;=150,"Low Usage", IF(tbl_Customers[[#This Row],[total_day_minutes]]&lt;=200,"Medium Usage", IF(tbl_Customers[[#This Row],[total_day_minutes]]&lt;=250,"High Usage","Very High Usage")))</f>
        <v>Medium Usage</v>
      </c>
      <c r="AE3464" t="str">
        <f>IF(tbl_Customers[[#This Row],[total_intl_calls]]&lt;=5,"Low Calls", IF(tbl_Customers[[#This Row],[total_intl_calls]]&lt;=10, "Medium Calls", "High Calls"))</f>
        <v>Low Calls</v>
      </c>
      <c r="AF34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64" t="str">
        <f>IF(tbl_Customers[[#This Row],[Churn_Risk_Score]]&gt;=10,"High Risk", IF(tbl_Customers[[#This Row],[Churn_Risk_Score]]&gt;=5,"Medium Risk","Low Risk"))</f>
        <v>Medium Risk</v>
      </c>
      <c r="AH3464">
        <f>tbl_Customers[[#This Row],[total_day_charge]] + tbl_Customers[[#This Row],[total_eve_charge]] + tbl_Customers[[#This Row],[total_night_charge]] + tbl_Customers[[#This Row],[total_intl_charge]]</f>
        <v>57.36</v>
      </c>
    </row>
    <row r="3465" spans="1:34"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t="str">
        <f>IF(tbl_Customers[[#This Row],[total_intl_charge]] &lt;= 3, "Low Charges", "High Charges")</f>
        <v>Low Charges</v>
      </c>
      <c r="Z3465" t="str">
        <f>IF(tbl_Customers[[#This Row],[total_eve_calls]]&lt;=80,"Low Calls",
IF(tbl_Customers[[#This Row],[total_eve_calls]]&lt;=120,"Medium Calls","High Calls"))</f>
        <v>High Calls</v>
      </c>
      <c r="AA3465" t="str">
        <f>IF(tbl_Customers[[#This Row],[total_eve_charge]]&lt;=15,"Low Charges",
IF(tbl_Customers[[#This Row],[total_eve_charge]]&lt;=20,"Medium Charges","High Charges"))</f>
        <v>Medium Charges</v>
      </c>
      <c r="AB3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5" t="str">
        <f>IF(tbl_Customers[[#This Row],[number_vmail_messages]] = 0, "No Usage", IF(tbl_Customers[[#This Row],[number_vmail_messages]] &lt;= 20, "Low Usage", IF(tbl_Customers[[#This Row],[number_vmail_messages]] &lt;= 40, "Medium Usgae", "High Usage")))</f>
        <v>No Usage</v>
      </c>
      <c r="AD3465" t="str">
        <f>IF(tbl_Customers[[#This Row],[total_day_minutes]]&lt;=150,"Low Usage", IF(tbl_Customers[[#This Row],[total_day_minutes]]&lt;=200,"Medium Usage", IF(tbl_Customers[[#This Row],[total_day_minutes]]&lt;=250,"High Usage","Very High Usage")))</f>
        <v>Medium Usage</v>
      </c>
      <c r="AE3465" t="str">
        <f>IF(tbl_Customers[[#This Row],[total_intl_calls]]&lt;=5,"Low Calls", IF(tbl_Customers[[#This Row],[total_intl_calls]]&lt;=10, "Medium Calls", "High Calls"))</f>
        <v>Low Calls</v>
      </c>
      <c r="AF34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65" t="str">
        <f>IF(tbl_Customers[[#This Row],[Churn_Risk_Score]]&gt;=10,"High Risk", IF(tbl_Customers[[#This Row],[Churn_Risk_Score]]&gt;=5,"Medium Risk","Low Risk"))</f>
        <v>Low Risk</v>
      </c>
      <c r="AH3465">
        <f>tbl_Customers[[#This Row],[total_day_charge]] + tbl_Customers[[#This Row],[total_eve_charge]] + tbl_Customers[[#This Row],[total_night_charge]] + tbl_Customers[[#This Row],[total_intl_charge]]</f>
        <v>56.830000000000005</v>
      </c>
    </row>
    <row r="3466" spans="1:34"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t="str">
        <f>IF(tbl_Customers[[#This Row],[total_intl_charge]] &lt;= 3, "Low Charges", "High Charges")</f>
        <v>Low Charges</v>
      </c>
      <c r="Z3466" t="str">
        <f>IF(tbl_Customers[[#This Row],[total_eve_calls]]&lt;=80,"Low Calls",
IF(tbl_Customers[[#This Row],[total_eve_calls]]&lt;=120,"Medium Calls","High Calls"))</f>
        <v>High Calls</v>
      </c>
      <c r="AA3466" t="str">
        <f>IF(tbl_Customers[[#This Row],[total_eve_charge]]&lt;=15,"Low Charges",
IF(tbl_Customers[[#This Row],[total_eve_charge]]&lt;=20,"Medium Charges","High Charges"))</f>
        <v>Medium Charges</v>
      </c>
      <c r="AB3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6" t="str">
        <f>IF(tbl_Customers[[#This Row],[number_vmail_messages]] = 0, "No Usage", IF(tbl_Customers[[#This Row],[number_vmail_messages]] &lt;= 20, "Low Usage", IF(tbl_Customers[[#This Row],[number_vmail_messages]] &lt;= 40, "Medium Usgae", "High Usage")))</f>
        <v>No Usage</v>
      </c>
      <c r="AD3466" t="str">
        <f>IF(tbl_Customers[[#This Row],[total_day_minutes]]&lt;=150,"Low Usage", IF(tbl_Customers[[#This Row],[total_day_minutes]]&lt;=200,"Medium Usage", IF(tbl_Customers[[#This Row],[total_day_minutes]]&lt;=250,"High Usage","Very High Usage")))</f>
        <v>Low Usage</v>
      </c>
      <c r="AE3466" t="str">
        <f>IF(tbl_Customers[[#This Row],[total_intl_calls]]&lt;=5,"Low Calls", IF(tbl_Customers[[#This Row],[total_intl_calls]]&lt;=10, "Medium Calls", "High Calls"))</f>
        <v>Low Calls</v>
      </c>
      <c r="AF34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6" t="str">
        <f>IF(tbl_Customers[[#This Row],[Churn_Risk_Score]]&gt;=10,"High Risk", IF(tbl_Customers[[#This Row],[Churn_Risk_Score]]&gt;=5,"Medium Risk","Low Risk"))</f>
        <v>Low Risk</v>
      </c>
      <c r="AH3466">
        <f>tbl_Customers[[#This Row],[total_day_charge]] + tbl_Customers[[#This Row],[total_eve_charge]] + tbl_Customers[[#This Row],[total_night_charge]] + tbl_Customers[[#This Row],[total_intl_charge]]</f>
        <v>52.18</v>
      </c>
    </row>
    <row r="3467" spans="1:34"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t="str">
        <f>IF(tbl_Customers[[#This Row],[total_intl_charge]] &lt;= 3, "Low Charges", "High Charges")</f>
        <v>Low Charges</v>
      </c>
      <c r="Z3467" t="str">
        <f>IF(tbl_Customers[[#This Row],[total_eve_calls]]&lt;=80,"Low Calls",
IF(tbl_Customers[[#This Row],[total_eve_calls]]&lt;=120,"Medium Calls","High Calls"))</f>
        <v>High Calls</v>
      </c>
      <c r="AA3467" t="str">
        <f>IF(tbl_Customers[[#This Row],[total_eve_charge]]&lt;=15,"Low Charges",
IF(tbl_Customers[[#This Row],[total_eve_charge]]&lt;=20,"Medium Charges","High Charges"))</f>
        <v>Low Charges</v>
      </c>
      <c r="AB3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7" t="str">
        <f>IF(tbl_Customers[[#This Row],[number_vmail_messages]] = 0, "No Usage", IF(tbl_Customers[[#This Row],[number_vmail_messages]] &lt;= 20, "Low Usage", IF(tbl_Customers[[#This Row],[number_vmail_messages]] &lt;= 40, "Medium Usgae", "High Usage")))</f>
        <v>No Usage</v>
      </c>
      <c r="AD3467" t="str">
        <f>IF(tbl_Customers[[#This Row],[total_day_minutes]]&lt;=150,"Low Usage", IF(tbl_Customers[[#This Row],[total_day_minutes]]&lt;=200,"Medium Usage", IF(tbl_Customers[[#This Row],[total_day_minutes]]&lt;=250,"High Usage","Very High Usage")))</f>
        <v>Low Usage</v>
      </c>
      <c r="AE3467" t="str">
        <f>IF(tbl_Customers[[#This Row],[total_intl_calls]]&lt;=5,"Low Calls", IF(tbl_Customers[[#This Row],[total_intl_calls]]&lt;=10, "Medium Calls", "High Calls"))</f>
        <v>Low Calls</v>
      </c>
      <c r="AF34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7" t="str">
        <f>IF(tbl_Customers[[#This Row],[Churn_Risk_Score]]&gt;=10,"High Risk", IF(tbl_Customers[[#This Row],[Churn_Risk_Score]]&gt;=5,"Medium Risk","Low Risk"))</f>
        <v>Low Risk</v>
      </c>
      <c r="AH3467">
        <f>tbl_Customers[[#This Row],[total_day_charge]] + tbl_Customers[[#This Row],[total_eve_charge]] + tbl_Customers[[#This Row],[total_night_charge]] + tbl_Customers[[#This Row],[total_intl_charge]]</f>
        <v>49.929999999999993</v>
      </c>
    </row>
    <row r="3468" spans="1:34"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t="str">
        <f>IF(tbl_Customers[[#This Row],[total_intl_charge]] &lt;= 3, "Low Charges", "High Charges")</f>
        <v>Low Charges</v>
      </c>
      <c r="Z3468" t="str">
        <f>IF(tbl_Customers[[#This Row],[total_eve_calls]]&lt;=80,"Low Calls",
IF(tbl_Customers[[#This Row],[total_eve_calls]]&lt;=120,"Medium Calls","High Calls"))</f>
        <v>Medium Calls</v>
      </c>
      <c r="AA3468" t="str">
        <f>IF(tbl_Customers[[#This Row],[total_eve_charge]]&lt;=15,"Low Charges",
IF(tbl_Customers[[#This Row],[total_eve_charge]]&lt;=20,"Medium Charges","High Charges"))</f>
        <v>Low Charges</v>
      </c>
      <c r="AB3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8" t="str">
        <f>IF(tbl_Customers[[#This Row],[number_vmail_messages]] = 0, "No Usage", IF(tbl_Customers[[#This Row],[number_vmail_messages]] &lt;= 20, "Low Usage", IF(tbl_Customers[[#This Row],[number_vmail_messages]] &lt;= 40, "Medium Usgae", "High Usage")))</f>
        <v>No Usage</v>
      </c>
      <c r="AD3468" t="str">
        <f>IF(tbl_Customers[[#This Row],[total_day_minutes]]&lt;=150,"Low Usage", IF(tbl_Customers[[#This Row],[total_day_minutes]]&lt;=200,"Medium Usage", IF(tbl_Customers[[#This Row],[total_day_minutes]]&lt;=250,"High Usage","Very High Usage")))</f>
        <v>High Usage</v>
      </c>
      <c r="AE3468" t="str">
        <f>IF(tbl_Customers[[#This Row],[total_intl_calls]]&lt;=5,"Low Calls", IF(tbl_Customers[[#This Row],[total_intl_calls]]&lt;=10, "Medium Calls", "High Calls"))</f>
        <v>Low Calls</v>
      </c>
      <c r="AF34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8" t="str">
        <f>IF(tbl_Customers[[#This Row],[Churn_Risk_Score]]&gt;=10,"High Risk", IF(tbl_Customers[[#This Row],[Churn_Risk_Score]]&gt;=5,"Medium Risk","Low Risk"))</f>
        <v>Low Risk</v>
      </c>
      <c r="AH3468">
        <f>tbl_Customers[[#This Row],[total_day_charge]] + tbl_Customers[[#This Row],[total_eve_charge]] + tbl_Customers[[#This Row],[total_night_charge]] + tbl_Customers[[#This Row],[total_intl_charge]]</f>
        <v>62.800000000000004</v>
      </c>
    </row>
    <row r="3469" spans="1:34"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t="str">
        <f>IF(tbl_Customers[[#This Row],[total_intl_charge]] &lt;= 3, "Low Charges", "High Charges")</f>
        <v>Low Charges</v>
      </c>
      <c r="Z3469" t="str">
        <f>IF(tbl_Customers[[#This Row],[total_eve_calls]]&lt;=80,"Low Calls",
IF(tbl_Customers[[#This Row],[total_eve_calls]]&lt;=120,"Medium Calls","High Calls"))</f>
        <v>Medium Calls</v>
      </c>
      <c r="AA3469" t="str">
        <f>IF(tbl_Customers[[#This Row],[total_eve_charge]]&lt;=15,"Low Charges",
IF(tbl_Customers[[#This Row],[total_eve_charge]]&lt;=20,"Medium Charges","High Charges"))</f>
        <v>Medium Charges</v>
      </c>
      <c r="AB3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9" t="str">
        <f>IF(tbl_Customers[[#This Row],[number_vmail_messages]] = 0, "No Usage", IF(tbl_Customers[[#This Row],[number_vmail_messages]] &lt;= 20, "Low Usage", IF(tbl_Customers[[#This Row],[number_vmail_messages]] &lt;= 40, "Medium Usgae", "High Usage")))</f>
        <v>No Usage</v>
      </c>
      <c r="AD3469" t="str">
        <f>IF(tbl_Customers[[#This Row],[total_day_minutes]]&lt;=150,"Low Usage", IF(tbl_Customers[[#This Row],[total_day_minutes]]&lt;=200,"Medium Usage", IF(tbl_Customers[[#This Row],[total_day_minutes]]&lt;=250,"High Usage","Very High Usage")))</f>
        <v>Medium Usage</v>
      </c>
      <c r="AE3469" t="str">
        <f>IF(tbl_Customers[[#This Row],[total_intl_calls]]&lt;=5,"Low Calls", IF(tbl_Customers[[#This Row],[total_intl_calls]]&lt;=10, "Medium Calls", "High Calls"))</f>
        <v>Low Calls</v>
      </c>
      <c r="AF34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9" t="str">
        <f>IF(tbl_Customers[[#This Row],[Churn_Risk_Score]]&gt;=10,"High Risk", IF(tbl_Customers[[#This Row],[Churn_Risk_Score]]&gt;=5,"Medium Risk","Low Risk"))</f>
        <v>Low Risk</v>
      </c>
      <c r="AH3469">
        <f>tbl_Customers[[#This Row],[total_day_charge]] + tbl_Customers[[#This Row],[total_eve_charge]] + tbl_Customers[[#This Row],[total_night_charge]] + tbl_Customers[[#This Row],[total_intl_charge]]</f>
        <v>60.09</v>
      </c>
    </row>
    <row r="3470" spans="1:34"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t="str">
        <f>IF(tbl_Customers[[#This Row],[total_intl_charge]] &lt;= 3, "Low Charges", "High Charges")</f>
        <v>High Charges</v>
      </c>
      <c r="Z3470" t="str">
        <f>IF(tbl_Customers[[#This Row],[total_eve_calls]]&lt;=80,"Low Calls",
IF(tbl_Customers[[#This Row],[total_eve_calls]]&lt;=120,"Medium Calls","High Calls"))</f>
        <v>High Calls</v>
      </c>
      <c r="AA3470" t="str">
        <f>IF(tbl_Customers[[#This Row],[total_eve_charge]]&lt;=15,"Low Charges",
IF(tbl_Customers[[#This Row],[total_eve_charge]]&lt;=20,"Medium Charges","High Charges"))</f>
        <v>Medium Charges</v>
      </c>
      <c r="AB3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0" t="str">
        <f>IF(tbl_Customers[[#This Row],[number_vmail_messages]] = 0, "No Usage", IF(tbl_Customers[[#This Row],[number_vmail_messages]] &lt;= 20, "Low Usage", IF(tbl_Customers[[#This Row],[number_vmail_messages]] &lt;= 40, "Medium Usgae", "High Usage")))</f>
        <v>No Usage</v>
      </c>
      <c r="AD3470" t="str">
        <f>IF(tbl_Customers[[#This Row],[total_day_minutes]]&lt;=150,"Low Usage", IF(tbl_Customers[[#This Row],[total_day_minutes]]&lt;=200,"Medium Usage", IF(tbl_Customers[[#This Row],[total_day_minutes]]&lt;=250,"High Usage","Very High Usage")))</f>
        <v>Very High Usage</v>
      </c>
      <c r="AE3470" t="str">
        <f>IF(tbl_Customers[[#This Row],[total_intl_calls]]&lt;=5,"Low Calls", IF(tbl_Customers[[#This Row],[total_intl_calls]]&lt;=10, "Medium Calls", "High Calls"))</f>
        <v>Low Calls</v>
      </c>
      <c r="AF34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0" t="str">
        <f>IF(tbl_Customers[[#This Row],[Churn_Risk_Score]]&gt;=10,"High Risk", IF(tbl_Customers[[#This Row],[Churn_Risk_Score]]&gt;=5,"Medium Risk","Low Risk"))</f>
        <v>Medium Risk</v>
      </c>
      <c r="AH3470">
        <f>tbl_Customers[[#This Row],[total_day_charge]] + tbl_Customers[[#This Row],[total_eve_charge]] + tbl_Customers[[#This Row],[total_night_charge]] + tbl_Customers[[#This Row],[total_intl_charge]]</f>
        <v>74.36</v>
      </c>
    </row>
    <row r="3471" spans="1:34"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t="str">
        <f>IF(tbl_Customers[[#This Row],[total_intl_charge]] &lt;= 3, "Low Charges", "High Charges")</f>
        <v>Low Charges</v>
      </c>
      <c r="Z3471" t="str">
        <f>IF(tbl_Customers[[#This Row],[total_eve_calls]]&lt;=80,"Low Calls",
IF(tbl_Customers[[#This Row],[total_eve_calls]]&lt;=120,"Medium Calls","High Calls"))</f>
        <v>Low Calls</v>
      </c>
      <c r="AA3471" t="str">
        <f>IF(tbl_Customers[[#This Row],[total_eve_charge]]&lt;=15,"Low Charges",
IF(tbl_Customers[[#This Row],[total_eve_charge]]&lt;=20,"Medium Charges","High Charges"))</f>
        <v>Medium Charges</v>
      </c>
      <c r="AB3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1" t="str">
        <f>IF(tbl_Customers[[#This Row],[number_vmail_messages]] = 0, "No Usage", IF(tbl_Customers[[#This Row],[number_vmail_messages]] &lt;= 20, "Low Usage", IF(tbl_Customers[[#This Row],[number_vmail_messages]] &lt;= 40, "Medium Usgae", "High Usage")))</f>
        <v>Low Usage</v>
      </c>
      <c r="AD3471" t="str">
        <f>IF(tbl_Customers[[#This Row],[total_day_minutes]]&lt;=150,"Low Usage", IF(tbl_Customers[[#This Row],[total_day_minutes]]&lt;=200,"Medium Usage", IF(tbl_Customers[[#This Row],[total_day_minutes]]&lt;=250,"High Usage","Very High Usage")))</f>
        <v>Low Usage</v>
      </c>
      <c r="AE3471" t="str">
        <f>IF(tbl_Customers[[#This Row],[total_intl_calls]]&lt;=5,"Low Calls", IF(tbl_Customers[[#This Row],[total_intl_calls]]&lt;=10, "Medium Calls", "High Calls"))</f>
        <v>Low Calls</v>
      </c>
      <c r="AF34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71" t="str">
        <f>IF(tbl_Customers[[#This Row],[Churn_Risk_Score]]&gt;=10,"High Risk", IF(tbl_Customers[[#This Row],[Churn_Risk_Score]]&gt;=5,"Medium Risk","Low Risk"))</f>
        <v>Low Risk</v>
      </c>
      <c r="AH3471">
        <f>tbl_Customers[[#This Row],[total_day_charge]] + tbl_Customers[[#This Row],[total_eve_charge]] + tbl_Customers[[#This Row],[total_night_charge]] + tbl_Customers[[#This Row],[total_intl_charge]]</f>
        <v>52.789999999999992</v>
      </c>
    </row>
    <row r="3472" spans="1:34"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t="str">
        <f>IF(tbl_Customers[[#This Row],[total_intl_charge]] &lt;= 3, "Low Charges", "High Charges")</f>
        <v>Low Charges</v>
      </c>
      <c r="Z3472" t="str">
        <f>IF(tbl_Customers[[#This Row],[total_eve_calls]]&lt;=80,"Low Calls",
IF(tbl_Customers[[#This Row],[total_eve_calls]]&lt;=120,"Medium Calls","High Calls"))</f>
        <v>Medium Calls</v>
      </c>
      <c r="AA3472" t="str">
        <f>IF(tbl_Customers[[#This Row],[total_eve_charge]]&lt;=15,"Low Charges",
IF(tbl_Customers[[#This Row],[total_eve_charge]]&lt;=20,"Medium Charges","High Charges"))</f>
        <v>High Charges</v>
      </c>
      <c r="AB3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2" t="str">
        <f>IF(tbl_Customers[[#This Row],[number_vmail_messages]] = 0, "No Usage", IF(tbl_Customers[[#This Row],[number_vmail_messages]] &lt;= 20, "Low Usage", IF(tbl_Customers[[#This Row],[number_vmail_messages]] &lt;= 40, "Medium Usgae", "High Usage")))</f>
        <v>No Usage</v>
      </c>
      <c r="AD3472" t="str">
        <f>IF(tbl_Customers[[#This Row],[total_day_minutes]]&lt;=150,"Low Usage", IF(tbl_Customers[[#This Row],[total_day_minutes]]&lt;=200,"Medium Usage", IF(tbl_Customers[[#This Row],[total_day_minutes]]&lt;=250,"High Usage","Very High Usage")))</f>
        <v>Low Usage</v>
      </c>
      <c r="AE3472" t="str">
        <f>IF(tbl_Customers[[#This Row],[total_intl_calls]]&lt;=5,"Low Calls", IF(tbl_Customers[[#This Row],[total_intl_calls]]&lt;=10, "Medium Calls", "High Calls"))</f>
        <v>Medium Calls</v>
      </c>
      <c r="AF34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2" t="str">
        <f>IF(tbl_Customers[[#This Row],[Churn_Risk_Score]]&gt;=10,"High Risk", IF(tbl_Customers[[#This Row],[Churn_Risk_Score]]&gt;=5,"Medium Risk","Low Risk"))</f>
        <v>Low Risk</v>
      </c>
      <c r="AH3472">
        <f>tbl_Customers[[#This Row],[total_day_charge]] + tbl_Customers[[#This Row],[total_eve_charge]] + tbl_Customers[[#This Row],[total_night_charge]] + tbl_Customers[[#This Row],[total_intl_charge]]</f>
        <v>54.04</v>
      </c>
    </row>
    <row r="3473" spans="1:34"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t="str">
        <f>IF(tbl_Customers[[#This Row],[total_intl_charge]] &lt;= 3, "Low Charges", "High Charges")</f>
        <v>High Charges</v>
      </c>
      <c r="Z3473" t="str">
        <f>IF(tbl_Customers[[#This Row],[total_eve_calls]]&lt;=80,"Low Calls",
IF(tbl_Customers[[#This Row],[total_eve_calls]]&lt;=120,"Medium Calls","High Calls"))</f>
        <v>Medium Calls</v>
      </c>
      <c r="AA3473" t="str">
        <f>IF(tbl_Customers[[#This Row],[total_eve_charge]]&lt;=15,"Low Charges",
IF(tbl_Customers[[#This Row],[total_eve_charge]]&lt;=20,"Medium Charges","High Charges"))</f>
        <v>Medium Charges</v>
      </c>
      <c r="AB3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73" t="str">
        <f>IF(tbl_Customers[[#This Row],[number_vmail_messages]] = 0, "No Usage", IF(tbl_Customers[[#This Row],[number_vmail_messages]] &lt;= 20, "Low Usage", IF(tbl_Customers[[#This Row],[number_vmail_messages]] &lt;= 40, "Medium Usgae", "High Usage")))</f>
        <v>No Usage</v>
      </c>
      <c r="AD3473" t="str">
        <f>IF(tbl_Customers[[#This Row],[total_day_minutes]]&lt;=150,"Low Usage", IF(tbl_Customers[[#This Row],[total_day_minutes]]&lt;=200,"Medium Usage", IF(tbl_Customers[[#This Row],[total_day_minutes]]&lt;=250,"High Usage","Very High Usage")))</f>
        <v>Medium Usage</v>
      </c>
      <c r="AE3473" t="str">
        <f>IF(tbl_Customers[[#This Row],[total_intl_calls]]&lt;=5,"Low Calls", IF(tbl_Customers[[#This Row],[total_intl_calls]]&lt;=10, "Medium Calls", "High Calls"))</f>
        <v>Low Calls</v>
      </c>
      <c r="AF34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3" t="str">
        <f>IF(tbl_Customers[[#This Row],[Churn_Risk_Score]]&gt;=10,"High Risk", IF(tbl_Customers[[#This Row],[Churn_Risk_Score]]&gt;=5,"Medium Risk","Low Risk"))</f>
        <v>Medium Risk</v>
      </c>
      <c r="AH3473">
        <f>tbl_Customers[[#This Row],[total_day_charge]] + tbl_Customers[[#This Row],[total_eve_charge]] + tbl_Customers[[#This Row],[total_night_charge]] + tbl_Customers[[#This Row],[total_intl_charge]]</f>
        <v>60.989999999999995</v>
      </c>
    </row>
    <row r="3474" spans="1:34"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t="str">
        <f>IF(tbl_Customers[[#This Row],[total_intl_charge]] &lt;= 3, "Low Charges", "High Charges")</f>
        <v>Low Charges</v>
      </c>
      <c r="Z3474" t="str">
        <f>IF(tbl_Customers[[#This Row],[total_eve_calls]]&lt;=80,"Low Calls",
IF(tbl_Customers[[#This Row],[total_eve_calls]]&lt;=120,"Medium Calls","High Calls"))</f>
        <v>Medium Calls</v>
      </c>
      <c r="AA3474" t="str">
        <f>IF(tbl_Customers[[#This Row],[total_eve_charge]]&lt;=15,"Low Charges",
IF(tbl_Customers[[#This Row],[total_eve_charge]]&lt;=20,"Medium Charges","High Charges"))</f>
        <v>High Charges</v>
      </c>
      <c r="AB3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4" t="str">
        <f>IF(tbl_Customers[[#This Row],[number_vmail_messages]] = 0, "No Usage", IF(tbl_Customers[[#This Row],[number_vmail_messages]] &lt;= 20, "Low Usage", IF(tbl_Customers[[#This Row],[number_vmail_messages]] &lt;= 40, "Medium Usgae", "High Usage")))</f>
        <v>No Usage</v>
      </c>
      <c r="AD3474" t="str">
        <f>IF(tbl_Customers[[#This Row],[total_day_minutes]]&lt;=150,"Low Usage", IF(tbl_Customers[[#This Row],[total_day_minutes]]&lt;=200,"Medium Usage", IF(tbl_Customers[[#This Row],[total_day_minutes]]&lt;=250,"High Usage","Very High Usage")))</f>
        <v>Medium Usage</v>
      </c>
      <c r="AE3474" t="str">
        <f>IF(tbl_Customers[[#This Row],[total_intl_calls]]&lt;=5,"Low Calls", IF(tbl_Customers[[#This Row],[total_intl_calls]]&lt;=10, "Medium Calls", "High Calls"))</f>
        <v>Low Calls</v>
      </c>
      <c r="AF34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4" t="str">
        <f>IF(tbl_Customers[[#This Row],[Churn_Risk_Score]]&gt;=10,"High Risk", IF(tbl_Customers[[#This Row],[Churn_Risk_Score]]&gt;=5,"Medium Risk","Low Risk"))</f>
        <v>Low Risk</v>
      </c>
      <c r="AH3474">
        <f>tbl_Customers[[#This Row],[total_day_charge]] + tbl_Customers[[#This Row],[total_eve_charge]] + tbl_Customers[[#This Row],[total_night_charge]] + tbl_Customers[[#This Row],[total_intl_charge]]</f>
        <v>62.53</v>
      </c>
    </row>
    <row r="3475" spans="1:34"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t="str">
        <f>IF(tbl_Customers[[#This Row],[total_intl_charge]] &lt;= 3, "Low Charges", "High Charges")</f>
        <v>Low Charges</v>
      </c>
      <c r="Z3475" t="str">
        <f>IF(tbl_Customers[[#This Row],[total_eve_calls]]&lt;=80,"Low Calls",
IF(tbl_Customers[[#This Row],[total_eve_calls]]&lt;=120,"Medium Calls","High Calls"))</f>
        <v>Medium Calls</v>
      </c>
      <c r="AA3475" t="str">
        <f>IF(tbl_Customers[[#This Row],[total_eve_charge]]&lt;=15,"Low Charges",
IF(tbl_Customers[[#This Row],[total_eve_charge]]&lt;=20,"Medium Charges","High Charges"))</f>
        <v>Medium Charges</v>
      </c>
      <c r="AB3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5" t="str">
        <f>IF(tbl_Customers[[#This Row],[number_vmail_messages]] = 0, "No Usage", IF(tbl_Customers[[#This Row],[number_vmail_messages]] &lt;= 20, "Low Usage", IF(tbl_Customers[[#This Row],[number_vmail_messages]] &lt;= 40, "Medium Usgae", "High Usage")))</f>
        <v>No Usage</v>
      </c>
      <c r="AD3475" t="str">
        <f>IF(tbl_Customers[[#This Row],[total_day_minutes]]&lt;=150,"Low Usage", IF(tbl_Customers[[#This Row],[total_day_minutes]]&lt;=200,"Medium Usage", IF(tbl_Customers[[#This Row],[total_day_minutes]]&lt;=250,"High Usage","Very High Usage")))</f>
        <v>Medium Usage</v>
      </c>
      <c r="AE3475" t="str">
        <f>IF(tbl_Customers[[#This Row],[total_intl_calls]]&lt;=5,"Low Calls", IF(tbl_Customers[[#This Row],[total_intl_calls]]&lt;=10, "Medium Calls", "High Calls"))</f>
        <v>Low Calls</v>
      </c>
      <c r="AF34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5" t="str">
        <f>IF(tbl_Customers[[#This Row],[Churn_Risk_Score]]&gt;=10,"High Risk", IF(tbl_Customers[[#This Row],[Churn_Risk_Score]]&gt;=5,"Medium Risk","Low Risk"))</f>
        <v>Low Risk</v>
      </c>
      <c r="AH3475">
        <f>tbl_Customers[[#This Row],[total_day_charge]] + tbl_Customers[[#This Row],[total_eve_charge]] + tbl_Customers[[#This Row],[total_night_charge]] + tbl_Customers[[#This Row],[total_intl_charge]]</f>
        <v>59.74</v>
      </c>
    </row>
    <row r="3476" spans="1:34"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t="str">
        <f>IF(tbl_Customers[[#This Row],[total_intl_charge]] &lt;= 3, "Low Charges", "High Charges")</f>
        <v>High Charges</v>
      </c>
      <c r="Z3476" t="str">
        <f>IF(tbl_Customers[[#This Row],[total_eve_calls]]&lt;=80,"Low Calls",
IF(tbl_Customers[[#This Row],[total_eve_calls]]&lt;=120,"Medium Calls","High Calls"))</f>
        <v>High Calls</v>
      </c>
      <c r="AA3476" t="str">
        <f>IF(tbl_Customers[[#This Row],[total_eve_charge]]&lt;=15,"Low Charges",
IF(tbl_Customers[[#This Row],[total_eve_charge]]&lt;=20,"Medium Charges","High Charges"))</f>
        <v>Medium Charges</v>
      </c>
      <c r="AB3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6" t="str">
        <f>IF(tbl_Customers[[#This Row],[number_vmail_messages]] = 0, "No Usage", IF(tbl_Customers[[#This Row],[number_vmail_messages]] &lt;= 20, "Low Usage", IF(tbl_Customers[[#This Row],[number_vmail_messages]] &lt;= 40, "Medium Usgae", "High Usage")))</f>
        <v>Medium Usgae</v>
      </c>
      <c r="AD3476" t="str">
        <f>IF(tbl_Customers[[#This Row],[total_day_minutes]]&lt;=150,"Low Usage", IF(tbl_Customers[[#This Row],[total_day_minutes]]&lt;=200,"Medium Usage", IF(tbl_Customers[[#This Row],[total_day_minutes]]&lt;=250,"High Usage","Very High Usage")))</f>
        <v>Medium Usage</v>
      </c>
      <c r="AE3476" t="str">
        <f>IF(tbl_Customers[[#This Row],[total_intl_calls]]&lt;=5,"Low Calls", IF(tbl_Customers[[#This Row],[total_intl_calls]]&lt;=10, "Medium Calls", "High Calls"))</f>
        <v>Low Calls</v>
      </c>
      <c r="AF34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76" t="str">
        <f>IF(tbl_Customers[[#This Row],[Churn_Risk_Score]]&gt;=10,"High Risk", IF(tbl_Customers[[#This Row],[Churn_Risk_Score]]&gt;=5,"Medium Risk","Low Risk"))</f>
        <v>Medium Risk</v>
      </c>
      <c r="AH3476">
        <f>tbl_Customers[[#This Row],[total_day_charge]] + tbl_Customers[[#This Row],[total_eve_charge]] + tbl_Customers[[#This Row],[total_night_charge]] + tbl_Customers[[#This Row],[total_intl_charge]]</f>
        <v>56.009999999999991</v>
      </c>
    </row>
    <row r="3477" spans="1:34"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t="str">
        <f>IF(tbl_Customers[[#This Row],[total_intl_charge]] &lt;= 3, "Low Charges", "High Charges")</f>
        <v>Low Charges</v>
      </c>
      <c r="Z3477" t="str">
        <f>IF(tbl_Customers[[#This Row],[total_eve_calls]]&lt;=80,"Low Calls",
IF(tbl_Customers[[#This Row],[total_eve_calls]]&lt;=120,"Medium Calls","High Calls"))</f>
        <v>Medium Calls</v>
      </c>
      <c r="AA3477" t="str">
        <f>IF(tbl_Customers[[#This Row],[total_eve_charge]]&lt;=15,"Low Charges",
IF(tbl_Customers[[#This Row],[total_eve_charge]]&lt;=20,"Medium Charges","High Charges"))</f>
        <v>Low Charges</v>
      </c>
      <c r="AB3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7" t="str">
        <f>IF(tbl_Customers[[#This Row],[number_vmail_messages]] = 0, "No Usage", IF(tbl_Customers[[#This Row],[number_vmail_messages]] &lt;= 20, "Low Usage", IF(tbl_Customers[[#This Row],[number_vmail_messages]] &lt;= 40, "Medium Usgae", "High Usage")))</f>
        <v>No Usage</v>
      </c>
      <c r="AD3477" t="str">
        <f>IF(tbl_Customers[[#This Row],[total_day_minutes]]&lt;=150,"Low Usage", IF(tbl_Customers[[#This Row],[total_day_minutes]]&lt;=200,"Medium Usage", IF(tbl_Customers[[#This Row],[total_day_minutes]]&lt;=250,"High Usage","Very High Usage")))</f>
        <v>Medium Usage</v>
      </c>
      <c r="AE3477" t="str">
        <f>IF(tbl_Customers[[#This Row],[total_intl_calls]]&lt;=5,"Low Calls", IF(tbl_Customers[[#This Row],[total_intl_calls]]&lt;=10, "Medium Calls", "High Calls"))</f>
        <v>Low Calls</v>
      </c>
      <c r="AF34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7" t="str">
        <f>IF(tbl_Customers[[#This Row],[Churn_Risk_Score]]&gt;=10,"High Risk", IF(tbl_Customers[[#This Row],[Churn_Risk_Score]]&gt;=5,"Medium Risk","Low Risk"))</f>
        <v>Low Risk</v>
      </c>
      <c r="AH3477">
        <f>tbl_Customers[[#This Row],[total_day_charge]] + tbl_Customers[[#This Row],[total_eve_charge]] + tbl_Customers[[#This Row],[total_night_charge]] + tbl_Customers[[#This Row],[total_intl_charge]]</f>
        <v>48.49</v>
      </c>
    </row>
    <row r="3478" spans="1:34"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t="str">
        <f>IF(tbl_Customers[[#This Row],[total_intl_charge]] &lt;= 3, "Low Charges", "High Charges")</f>
        <v>Low Charges</v>
      </c>
      <c r="Z3478" t="str">
        <f>IF(tbl_Customers[[#This Row],[total_eve_calls]]&lt;=80,"Low Calls",
IF(tbl_Customers[[#This Row],[total_eve_calls]]&lt;=120,"Medium Calls","High Calls"))</f>
        <v>Medium Calls</v>
      </c>
      <c r="AA3478" t="str">
        <f>IF(tbl_Customers[[#This Row],[total_eve_charge]]&lt;=15,"Low Charges",
IF(tbl_Customers[[#This Row],[total_eve_charge]]&lt;=20,"Medium Charges","High Charges"))</f>
        <v>Medium Charges</v>
      </c>
      <c r="AB3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8" t="str">
        <f>IF(tbl_Customers[[#This Row],[number_vmail_messages]] = 0, "No Usage", IF(tbl_Customers[[#This Row],[number_vmail_messages]] &lt;= 20, "Low Usage", IF(tbl_Customers[[#This Row],[number_vmail_messages]] &lt;= 40, "Medium Usgae", "High Usage")))</f>
        <v>No Usage</v>
      </c>
      <c r="AD3478" t="str">
        <f>IF(tbl_Customers[[#This Row],[total_day_minutes]]&lt;=150,"Low Usage", IF(tbl_Customers[[#This Row],[total_day_minutes]]&lt;=200,"Medium Usage", IF(tbl_Customers[[#This Row],[total_day_minutes]]&lt;=250,"High Usage","Very High Usage")))</f>
        <v>Medium Usage</v>
      </c>
      <c r="AE3478" t="str">
        <f>IF(tbl_Customers[[#This Row],[total_intl_calls]]&lt;=5,"Low Calls", IF(tbl_Customers[[#This Row],[total_intl_calls]]&lt;=10, "Medium Calls", "High Calls"))</f>
        <v>Medium Calls</v>
      </c>
      <c r="AF34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8" t="str">
        <f>IF(tbl_Customers[[#This Row],[Churn_Risk_Score]]&gt;=10,"High Risk", IF(tbl_Customers[[#This Row],[Churn_Risk_Score]]&gt;=5,"Medium Risk","Low Risk"))</f>
        <v>Low Risk</v>
      </c>
      <c r="AH3478">
        <f>tbl_Customers[[#This Row],[total_day_charge]] + tbl_Customers[[#This Row],[total_eve_charge]] + tbl_Customers[[#This Row],[total_night_charge]] + tbl_Customers[[#This Row],[total_intl_charge]]</f>
        <v>62.2</v>
      </c>
    </row>
    <row r="3479" spans="1:34"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t="str">
        <f>IF(tbl_Customers[[#This Row],[total_intl_charge]] &lt;= 3, "Low Charges", "High Charges")</f>
        <v>Low Charges</v>
      </c>
      <c r="Z3479" t="str">
        <f>IF(tbl_Customers[[#This Row],[total_eve_calls]]&lt;=80,"Low Calls",
IF(tbl_Customers[[#This Row],[total_eve_calls]]&lt;=120,"Medium Calls","High Calls"))</f>
        <v>Medium Calls</v>
      </c>
      <c r="AA3479" t="str">
        <f>IF(tbl_Customers[[#This Row],[total_eve_charge]]&lt;=15,"Low Charges",
IF(tbl_Customers[[#This Row],[total_eve_charge]]&lt;=20,"Medium Charges","High Charges"))</f>
        <v>Medium Charges</v>
      </c>
      <c r="AB3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9" t="str">
        <f>IF(tbl_Customers[[#This Row],[number_vmail_messages]] = 0, "No Usage", IF(tbl_Customers[[#This Row],[number_vmail_messages]] &lt;= 20, "Low Usage", IF(tbl_Customers[[#This Row],[number_vmail_messages]] &lt;= 40, "Medium Usgae", "High Usage")))</f>
        <v>No Usage</v>
      </c>
      <c r="AD3479" t="str">
        <f>IF(tbl_Customers[[#This Row],[total_day_minutes]]&lt;=150,"Low Usage", IF(tbl_Customers[[#This Row],[total_day_minutes]]&lt;=200,"Medium Usage", IF(tbl_Customers[[#This Row],[total_day_minutes]]&lt;=250,"High Usage","Very High Usage")))</f>
        <v>Medium Usage</v>
      </c>
      <c r="AE3479" t="str">
        <f>IF(tbl_Customers[[#This Row],[total_intl_calls]]&lt;=5,"Low Calls", IF(tbl_Customers[[#This Row],[total_intl_calls]]&lt;=10, "Medium Calls", "High Calls"))</f>
        <v>Low Calls</v>
      </c>
      <c r="AF34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9" t="str">
        <f>IF(tbl_Customers[[#This Row],[Churn_Risk_Score]]&gt;=10,"High Risk", IF(tbl_Customers[[#This Row],[Churn_Risk_Score]]&gt;=5,"Medium Risk","Low Risk"))</f>
        <v>Low Risk</v>
      </c>
      <c r="AH3479">
        <f>tbl_Customers[[#This Row],[total_day_charge]] + tbl_Customers[[#This Row],[total_eve_charge]] + tbl_Customers[[#This Row],[total_night_charge]] + tbl_Customers[[#This Row],[total_intl_charge]]</f>
        <v>53.84</v>
      </c>
    </row>
    <row r="3480" spans="1:34"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t="str">
        <f>IF(tbl_Customers[[#This Row],[total_intl_charge]] &lt;= 3, "Low Charges", "High Charges")</f>
        <v>High Charges</v>
      </c>
      <c r="Z3480" t="str">
        <f>IF(tbl_Customers[[#This Row],[total_eve_calls]]&lt;=80,"Low Calls",
IF(tbl_Customers[[#This Row],[total_eve_calls]]&lt;=120,"Medium Calls","High Calls"))</f>
        <v>High Calls</v>
      </c>
      <c r="AA3480" t="str">
        <f>IF(tbl_Customers[[#This Row],[total_eve_charge]]&lt;=15,"Low Charges",
IF(tbl_Customers[[#This Row],[total_eve_charge]]&lt;=20,"Medium Charges","High Charges"))</f>
        <v>Medium Charges</v>
      </c>
      <c r="AB3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0" t="str">
        <f>IF(tbl_Customers[[#This Row],[number_vmail_messages]] = 0, "No Usage", IF(tbl_Customers[[#This Row],[number_vmail_messages]] &lt;= 20, "Low Usage", IF(tbl_Customers[[#This Row],[number_vmail_messages]] &lt;= 40, "Medium Usgae", "High Usage")))</f>
        <v>No Usage</v>
      </c>
      <c r="AD3480" t="str">
        <f>IF(tbl_Customers[[#This Row],[total_day_minutes]]&lt;=150,"Low Usage", IF(tbl_Customers[[#This Row],[total_day_minutes]]&lt;=200,"Medium Usage", IF(tbl_Customers[[#This Row],[total_day_minutes]]&lt;=250,"High Usage","Very High Usage")))</f>
        <v>Low Usage</v>
      </c>
      <c r="AE3480" t="str">
        <f>IF(tbl_Customers[[#This Row],[total_intl_calls]]&lt;=5,"Low Calls", IF(tbl_Customers[[#This Row],[total_intl_calls]]&lt;=10, "Medium Calls", "High Calls"))</f>
        <v>Low Calls</v>
      </c>
      <c r="AF34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0" t="str">
        <f>IF(tbl_Customers[[#This Row],[Churn_Risk_Score]]&gt;=10,"High Risk", IF(tbl_Customers[[#This Row],[Churn_Risk_Score]]&gt;=5,"Medium Risk","Low Risk"))</f>
        <v>Low Risk</v>
      </c>
      <c r="AH3480">
        <f>tbl_Customers[[#This Row],[total_day_charge]] + tbl_Customers[[#This Row],[total_eve_charge]] + tbl_Customers[[#This Row],[total_night_charge]] + tbl_Customers[[#This Row],[total_intl_charge]]</f>
        <v>44.010000000000005</v>
      </c>
    </row>
    <row r="3481" spans="1:34"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t="str">
        <f>IF(tbl_Customers[[#This Row],[total_intl_charge]] &lt;= 3, "Low Charges", "High Charges")</f>
        <v>Low Charges</v>
      </c>
      <c r="Z3481" t="str">
        <f>IF(tbl_Customers[[#This Row],[total_eve_calls]]&lt;=80,"Low Calls",
IF(tbl_Customers[[#This Row],[total_eve_calls]]&lt;=120,"Medium Calls","High Calls"))</f>
        <v>High Calls</v>
      </c>
      <c r="AA3481" t="str">
        <f>IF(tbl_Customers[[#This Row],[total_eve_charge]]&lt;=15,"Low Charges",
IF(tbl_Customers[[#This Row],[total_eve_charge]]&lt;=20,"Medium Charges","High Charges"))</f>
        <v>Low Charges</v>
      </c>
      <c r="AB3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1" t="str">
        <f>IF(tbl_Customers[[#This Row],[number_vmail_messages]] = 0, "No Usage", IF(tbl_Customers[[#This Row],[number_vmail_messages]] &lt;= 20, "Low Usage", IF(tbl_Customers[[#This Row],[number_vmail_messages]] &lt;= 40, "Medium Usgae", "High Usage")))</f>
        <v>No Usage</v>
      </c>
      <c r="AD3481" t="str">
        <f>IF(tbl_Customers[[#This Row],[total_day_minutes]]&lt;=150,"Low Usage", IF(tbl_Customers[[#This Row],[total_day_minutes]]&lt;=200,"Medium Usage", IF(tbl_Customers[[#This Row],[total_day_minutes]]&lt;=250,"High Usage","Very High Usage")))</f>
        <v>Very High Usage</v>
      </c>
      <c r="AE3481" t="str">
        <f>IF(tbl_Customers[[#This Row],[total_intl_calls]]&lt;=5,"Low Calls", IF(tbl_Customers[[#This Row],[total_intl_calls]]&lt;=10, "Medium Calls", "High Calls"))</f>
        <v>Low Calls</v>
      </c>
      <c r="AF34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1" t="str">
        <f>IF(tbl_Customers[[#This Row],[Churn_Risk_Score]]&gt;=10,"High Risk", IF(tbl_Customers[[#This Row],[Churn_Risk_Score]]&gt;=5,"Medium Risk","Low Risk"))</f>
        <v>Medium Risk</v>
      </c>
      <c r="AH3481">
        <f>tbl_Customers[[#This Row],[total_day_charge]] + tbl_Customers[[#This Row],[total_eve_charge]] + tbl_Customers[[#This Row],[total_night_charge]] + tbl_Customers[[#This Row],[total_intl_charge]]</f>
        <v>65.62</v>
      </c>
    </row>
    <row r="3482" spans="1:34"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t="str">
        <f>IF(tbl_Customers[[#This Row],[total_intl_charge]] &lt;= 3, "Low Charges", "High Charges")</f>
        <v>High Charges</v>
      </c>
      <c r="Z3482" t="str">
        <f>IF(tbl_Customers[[#This Row],[total_eve_calls]]&lt;=80,"Low Calls",
IF(tbl_Customers[[#This Row],[total_eve_calls]]&lt;=120,"Medium Calls","High Calls"))</f>
        <v>Medium Calls</v>
      </c>
      <c r="AA3482" t="str">
        <f>IF(tbl_Customers[[#This Row],[total_eve_charge]]&lt;=15,"Low Charges",
IF(tbl_Customers[[#This Row],[total_eve_charge]]&lt;=20,"Medium Charges","High Charges"))</f>
        <v>Medium Charges</v>
      </c>
      <c r="AB3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2" t="str">
        <f>IF(tbl_Customers[[#This Row],[number_vmail_messages]] = 0, "No Usage", IF(tbl_Customers[[#This Row],[number_vmail_messages]] &lt;= 20, "Low Usage", IF(tbl_Customers[[#This Row],[number_vmail_messages]] &lt;= 40, "Medium Usgae", "High Usage")))</f>
        <v>No Usage</v>
      </c>
      <c r="AD3482" t="str">
        <f>IF(tbl_Customers[[#This Row],[total_day_minutes]]&lt;=150,"Low Usage", IF(tbl_Customers[[#This Row],[total_day_minutes]]&lt;=200,"Medium Usage", IF(tbl_Customers[[#This Row],[total_day_minutes]]&lt;=250,"High Usage","Very High Usage")))</f>
        <v>Low Usage</v>
      </c>
      <c r="AE3482" t="str">
        <f>IF(tbl_Customers[[#This Row],[total_intl_calls]]&lt;=5,"Low Calls", IF(tbl_Customers[[#This Row],[total_intl_calls]]&lt;=10, "Medium Calls", "High Calls"))</f>
        <v>Low Calls</v>
      </c>
      <c r="AF34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2" t="str">
        <f>IF(tbl_Customers[[#This Row],[Churn_Risk_Score]]&gt;=10,"High Risk", IF(tbl_Customers[[#This Row],[Churn_Risk_Score]]&gt;=5,"Medium Risk","Low Risk"))</f>
        <v>Low Risk</v>
      </c>
      <c r="AH3482">
        <f>tbl_Customers[[#This Row],[total_day_charge]] + tbl_Customers[[#This Row],[total_eve_charge]] + tbl_Customers[[#This Row],[total_night_charge]] + tbl_Customers[[#This Row],[total_intl_charge]]</f>
        <v>49.29</v>
      </c>
    </row>
    <row r="3483" spans="1:34"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t="str">
        <f>IF(tbl_Customers[[#This Row],[total_intl_charge]] &lt;= 3, "Low Charges", "High Charges")</f>
        <v>Low Charges</v>
      </c>
      <c r="Z3483" t="str">
        <f>IF(tbl_Customers[[#This Row],[total_eve_calls]]&lt;=80,"Low Calls",
IF(tbl_Customers[[#This Row],[total_eve_calls]]&lt;=120,"Medium Calls","High Calls"))</f>
        <v>Medium Calls</v>
      </c>
      <c r="AA3483" t="str">
        <f>IF(tbl_Customers[[#This Row],[total_eve_charge]]&lt;=15,"Low Charges",
IF(tbl_Customers[[#This Row],[total_eve_charge]]&lt;=20,"Medium Charges","High Charges"))</f>
        <v>Low Charges</v>
      </c>
      <c r="AB3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3" t="str">
        <f>IF(tbl_Customers[[#This Row],[number_vmail_messages]] = 0, "No Usage", IF(tbl_Customers[[#This Row],[number_vmail_messages]] &lt;= 20, "Low Usage", IF(tbl_Customers[[#This Row],[number_vmail_messages]] &lt;= 40, "Medium Usgae", "High Usage")))</f>
        <v>No Usage</v>
      </c>
      <c r="AD3483" t="str">
        <f>IF(tbl_Customers[[#This Row],[total_day_minutes]]&lt;=150,"Low Usage", IF(tbl_Customers[[#This Row],[total_day_minutes]]&lt;=200,"Medium Usage", IF(tbl_Customers[[#This Row],[total_day_minutes]]&lt;=250,"High Usage","Very High Usage")))</f>
        <v>Low Usage</v>
      </c>
      <c r="AE3483" t="str">
        <f>IF(tbl_Customers[[#This Row],[total_intl_calls]]&lt;=5,"Low Calls", IF(tbl_Customers[[#This Row],[total_intl_calls]]&lt;=10, "Medium Calls", "High Calls"))</f>
        <v>High Calls</v>
      </c>
      <c r="AF34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3" t="str">
        <f>IF(tbl_Customers[[#This Row],[Churn_Risk_Score]]&gt;=10,"High Risk", IF(tbl_Customers[[#This Row],[Churn_Risk_Score]]&gt;=5,"Medium Risk","Low Risk"))</f>
        <v>Low Risk</v>
      </c>
      <c r="AH3483">
        <f>tbl_Customers[[#This Row],[total_day_charge]] + tbl_Customers[[#This Row],[total_eve_charge]] + tbl_Customers[[#This Row],[total_night_charge]] + tbl_Customers[[#This Row],[total_intl_charge]]</f>
        <v>38.139999999999993</v>
      </c>
    </row>
    <row r="3484" spans="1:34"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t="str">
        <f>IF(tbl_Customers[[#This Row],[total_intl_charge]] &lt;= 3, "Low Charges", "High Charges")</f>
        <v>Low Charges</v>
      </c>
      <c r="Z3484" t="str">
        <f>IF(tbl_Customers[[#This Row],[total_eve_calls]]&lt;=80,"Low Calls",
IF(tbl_Customers[[#This Row],[total_eve_calls]]&lt;=120,"Medium Calls","High Calls"))</f>
        <v>Medium Calls</v>
      </c>
      <c r="AA3484" t="str">
        <f>IF(tbl_Customers[[#This Row],[total_eve_charge]]&lt;=15,"Low Charges",
IF(tbl_Customers[[#This Row],[total_eve_charge]]&lt;=20,"Medium Charges","High Charges"))</f>
        <v>Low Charges</v>
      </c>
      <c r="AB3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4" t="str">
        <f>IF(tbl_Customers[[#This Row],[number_vmail_messages]] = 0, "No Usage", IF(tbl_Customers[[#This Row],[number_vmail_messages]] &lt;= 20, "Low Usage", IF(tbl_Customers[[#This Row],[number_vmail_messages]] &lt;= 40, "Medium Usgae", "High Usage")))</f>
        <v>No Usage</v>
      </c>
      <c r="AD3484" t="str">
        <f>IF(tbl_Customers[[#This Row],[total_day_minutes]]&lt;=150,"Low Usage", IF(tbl_Customers[[#This Row],[total_day_minutes]]&lt;=200,"Medium Usage", IF(tbl_Customers[[#This Row],[total_day_minutes]]&lt;=250,"High Usage","Very High Usage")))</f>
        <v>Medium Usage</v>
      </c>
      <c r="AE3484" t="str">
        <f>IF(tbl_Customers[[#This Row],[total_intl_calls]]&lt;=5,"Low Calls", IF(tbl_Customers[[#This Row],[total_intl_calls]]&lt;=10, "Medium Calls", "High Calls"))</f>
        <v>Low Calls</v>
      </c>
      <c r="AF34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4" t="str">
        <f>IF(tbl_Customers[[#This Row],[Churn_Risk_Score]]&gt;=10,"High Risk", IF(tbl_Customers[[#This Row],[Churn_Risk_Score]]&gt;=5,"Medium Risk","Low Risk"))</f>
        <v>Low Risk</v>
      </c>
      <c r="AH3484">
        <f>tbl_Customers[[#This Row],[total_day_charge]] + tbl_Customers[[#This Row],[total_eve_charge]] + tbl_Customers[[#This Row],[total_night_charge]] + tbl_Customers[[#This Row],[total_intl_charge]]</f>
        <v>52.14</v>
      </c>
    </row>
    <row r="3485" spans="1:34"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t="str">
        <f>IF(tbl_Customers[[#This Row],[total_intl_charge]] &lt;= 3, "Low Charges", "High Charges")</f>
        <v>Low Charges</v>
      </c>
      <c r="Z3485" t="str">
        <f>IF(tbl_Customers[[#This Row],[total_eve_calls]]&lt;=80,"Low Calls",
IF(tbl_Customers[[#This Row],[total_eve_calls]]&lt;=120,"Medium Calls","High Calls"))</f>
        <v>Medium Calls</v>
      </c>
      <c r="AA3485" t="str">
        <f>IF(tbl_Customers[[#This Row],[total_eve_charge]]&lt;=15,"Low Charges",
IF(tbl_Customers[[#This Row],[total_eve_charge]]&lt;=20,"Medium Charges","High Charges"))</f>
        <v>High Charges</v>
      </c>
      <c r="AB3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5" t="str">
        <f>IF(tbl_Customers[[#This Row],[number_vmail_messages]] = 0, "No Usage", IF(tbl_Customers[[#This Row],[number_vmail_messages]] &lt;= 20, "Low Usage", IF(tbl_Customers[[#This Row],[number_vmail_messages]] &lt;= 40, "Medium Usgae", "High Usage")))</f>
        <v>No Usage</v>
      </c>
      <c r="AD3485" t="str">
        <f>IF(tbl_Customers[[#This Row],[total_day_minutes]]&lt;=150,"Low Usage", IF(tbl_Customers[[#This Row],[total_day_minutes]]&lt;=200,"Medium Usage", IF(tbl_Customers[[#This Row],[total_day_minutes]]&lt;=250,"High Usage","Very High Usage")))</f>
        <v>Medium Usage</v>
      </c>
      <c r="AE3485" t="str">
        <f>IF(tbl_Customers[[#This Row],[total_intl_calls]]&lt;=5,"Low Calls", IF(tbl_Customers[[#This Row],[total_intl_calls]]&lt;=10, "Medium Calls", "High Calls"))</f>
        <v>Medium Calls</v>
      </c>
      <c r="AF34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5" t="str">
        <f>IF(tbl_Customers[[#This Row],[Churn_Risk_Score]]&gt;=10,"High Risk", IF(tbl_Customers[[#This Row],[Churn_Risk_Score]]&gt;=5,"Medium Risk","Low Risk"))</f>
        <v>Medium Risk</v>
      </c>
      <c r="AH3485">
        <f>tbl_Customers[[#This Row],[total_day_charge]] + tbl_Customers[[#This Row],[total_eve_charge]] + tbl_Customers[[#This Row],[total_night_charge]] + tbl_Customers[[#This Row],[total_intl_charge]]</f>
        <v>57.330000000000005</v>
      </c>
    </row>
    <row r="3486" spans="1:34"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t="str">
        <f>IF(tbl_Customers[[#This Row],[total_intl_charge]] &lt;= 3, "Low Charges", "High Charges")</f>
        <v>Low Charges</v>
      </c>
      <c r="Z3486" t="str">
        <f>IF(tbl_Customers[[#This Row],[total_eve_calls]]&lt;=80,"Low Calls",
IF(tbl_Customers[[#This Row],[total_eve_calls]]&lt;=120,"Medium Calls","High Calls"))</f>
        <v>High Calls</v>
      </c>
      <c r="AA3486" t="str">
        <f>IF(tbl_Customers[[#This Row],[total_eve_charge]]&lt;=15,"Low Charges",
IF(tbl_Customers[[#This Row],[total_eve_charge]]&lt;=20,"Medium Charges","High Charges"))</f>
        <v>Low Charges</v>
      </c>
      <c r="AB3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6" t="str">
        <f>IF(tbl_Customers[[#This Row],[number_vmail_messages]] = 0, "No Usage", IF(tbl_Customers[[#This Row],[number_vmail_messages]] &lt;= 20, "Low Usage", IF(tbl_Customers[[#This Row],[number_vmail_messages]] &lt;= 40, "Medium Usgae", "High Usage")))</f>
        <v>No Usage</v>
      </c>
      <c r="AD3486" t="str">
        <f>IF(tbl_Customers[[#This Row],[total_day_minutes]]&lt;=150,"Low Usage", IF(tbl_Customers[[#This Row],[total_day_minutes]]&lt;=200,"Medium Usage", IF(tbl_Customers[[#This Row],[total_day_minutes]]&lt;=250,"High Usage","Very High Usage")))</f>
        <v>Very High Usage</v>
      </c>
      <c r="AE3486" t="str">
        <f>IF(tbl_Customers[[#This Row],[total_intl_calls]]&lt;=5,"Low Calls", IF(tbl_Customers[[#This Row],[total_intl_calls]]&lt;=10, "Medium Calls", "High Calls"))</f>
        <v>Medium Calls</v>
      </c>
      <c r="AF34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6" t="str">
        <f>IF(tbl_Customers[[#This Row],[Churn_Risk_Score]]&gt;=10,"High Risk", IF(tbl_Customers[[#This Row],[Churn_Risk_Score]]&gt;=5,"Medium Risk","Low Risk"))</f>
        <v>Medium Risk</v>
      </c>
      <c r="AH3486">
        <f>tbl_Customers[[#This Row],[total_day_charge]] + tbl_Customers[[#This Row],[total_eve_charge]] + tbl_Customers[[#This Row],[total_night_charge]] + tbl_Customers[[#This Row],[total_intl_charge]]</f>
        <v>72.750000000000014</v>
      </c>
    </row>
    <row r="3487" spans="1:34"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t="str">
        <f>IF(tbl_Customers[[#This Row],[total_intl_charge]] &lt;= 3, "Low Charges", "High Charges")</f>
        <v>Low Charges</v>
      </c>
      <c r="Z3487" t="str">
        <f>IF(tbl_Customers[[#This Row],[total_eve_calls]]&lt;=80,"Low Calls",
IF(tbl_Customers[[#This Row],[total_eve_calls]]&lt;=120,"Medium Calls","High Calls"))</f>
        <v>Medium Calls</v>
      </c>
      <c r="AA3487" t="str">
        <f>IF(tbl_Customers[[#This Row],[total_eve_charge]]&lt;=15,"Low Charges",
IF(tbl_Customers[[#This Row],[total_eve_charge]]&lt;=20,"Medium Charges","High Charges"))</f>
        <v>Low Charges</v>
      </c>
      <c r="AB3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7" t="str">
        <f>IF(tbl_Customers[[#This Row],[number_vmail_messages]] = 0, "No Usage", IF(tbl_Customers[[#This Row],[number_vmail_messages]] &lt;= 20, "Low Usage", IF(tbl_Customers[[#This Row],[number_vmail_messages]] &lt;= 40, "Medium Usgae", "High Usage")))</f>
        <v>No Usage</v>
      </c>
      <c r="AD3487" t="str">
        <f>IF(tbl_Customers[[#This Row],[total_day_minutes]]&lt;=150,"Low Usage", IF(tbl_Customers[[#This Row],[total_day_minutes]]&lt;=200,"Medium Usage", IF(tbl_Customers[[#This Row],[total_day_minutes]]&lt;=250,"High Usage","Very High Usage")))</f>
        <v>High Usage</v>
      </c>
      <c r="AE3487" t="str">
        <f>IF(tbl_Customers[[#This Row],[total_intl_calls]]&lt;=5,"Low Calls", IF(tbl_Customers[[#This Row],[total_intl_calls]]&lt;=10, "Medium Calls", "High Calls"))</f>
        <v>Low Calls</v>
      </c>
      <c r="AF34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7" t="str">
        <f>IF(tbl_Customers[[#This Row],[Churn_Risk_Score]]&gt;=10,"High Risk", IF(tbl_Customers[[#This Row],[Churn_Risk_Score]]&gt;=5,"Medium Risk","Low Risk"))</f>
        <v>Low Risk</v>
      </c>
      <c r="AH3487">
        <f>tbl_Customers[[#This Row],[total_day_charge]] + tbl_Customers[[#This Row],[total_eve_charge]] + tbl_Customers[[#This Row],[total_night_charge]] + tbl_Customers[[#This Row],[total_intl_charge]]</f>
        <v>62.25</v>
      </c>
    </row>
    <row r="3488" spans="1:34"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t="str">
        <f>IF(tbl_Customers[[#This Row],[total_intl_charge]] &lt;= 3, "Low Charges", "High Charges")</f>
        <v>High Charges</v>
      </c>
      <c r="Z3488" t="str">
        <f>IF(tbl_Customers[[#This Row],[total_eve_calls]]&lt;=80,"Low Calls",
IF(tbl_Customers[[#This Row],[total_eve_calls]]&lt;=120,"Medium Calls","High Calls"))</f>
        <v>Low Calls</v>
      </c>
      <c r="AA3488" t="str">
        <f>IF(tbl_Customers[[#This Row],[total_eve_charge]]&lt;=15,"Low Charges",
IF(tbl_Customers[[#This Row],[total_eve_charge]]&lt;=20,"Medium Charges","High Charges"))</f>
        <v>Low Charges</v>
      </c>
      <c r="AB3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8" t="str">
        <f>IF(tbl_Customers[[#This Row],[number_vmail_messages]] = 0, "No Usage", IF(tbl_Customers[[#This Row],[number_vmail_messages]] &lt;= 20, "Low Usage", IF(tbl_Customers[[#This Row],[number_vmail_messages]] &lt;= 40, "Medium Usgae", "High Usage")))</f>
        <v>No Usage</v>
      </c>
      <c r="AD3488" t="str">
        <f>IF(tbl_Customers[[#This Row],[total_day_minutes]]&lt;=150,"Low Usage", IF(tbl_Customers[[#This Row],[total_day_minutes]]&lt;=200,"Medium Usage", IF(tbl_Customers[[#This Row],[total_day_minutes]]&lt;=250,"High Usage","Very High Usage")))</f>
        <v>Medium Usage</v>
      </c>
      <c r="AE3488" t="str">
        <f>IF(tbl_Customers[[#This Row],[total_intl_calls]]&lt;=5,"Low Calls", IF(tbl_Customers[[#This Row],[total_intl_calls]]&lt;=10, "Medium Calls", "High Calls"))</f>
        <v>Low Calls</v>
      </c>
      <c r="AF34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88" t="str">
        <f>IF(tbl_Customers[[#This Row],[Churn_Risk_Score]]&gt;=10,"High Risk", IF(tbl_Customers[[#This Row],[Churn_Risk_Score]]&gt;=5,"Medium Risk","Low Risk"))</f>
        <v>Medium Risk</v>
      </c>
      <c r="AH3488">
        <f>tbl_Customers[[#This Row],[total_day_charge]] + tbl_Customers[[#This Row],[total_eve_charge]] + tbl_Customers[[#This Row],[total_night_charge]] + tbl_Customers[[#This Row],[total_intl_charge]]</f>
        <v>53.199999999999996</v>
      </c>
    </row>
    <row r="3489" spans="1:34"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t="str">
        <f>IF(tbl_Customers[[#This Row],[total_intl_charge]] &lt;= 3, "Low Charges", "High Charges")</f>
        <v>High Charges</v>
      </c>
      <c r="Z3489" t="str">
        <f>IF(tbl_Customers[[#This Row],[total_eve_calls]]&lt;=80,"Low Calls",
IF(tbl_Customers[[#This Row],[total_eve_calls]]&lt;=120,"Medium Calls","High Calls"))</f>
        <v>Medium Calls</v>
      </c>
      <c r="AA3489" t="str">
        <f>IF(tbl_Customers[[#This Row],[total_eve_charge]]&lt;=15,"Low Charges",
IF(tbl_Customers[[#This Row],[total_eve_charge]]&lt;=20,"Medium Charges","High Charges"))</f>
        <v>Medium Charges</v>
      </c>
      <c r="AB3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9" t="str">
        <f>IF(tbl_Customers[[#This Row],[number_vmail_messages]] = 0, "No Usage", IF(tbl_Customers[[#This Row],[number_vmail_messages]] &lt;= 20, "Low Usage", IF(tbl_Customers[[#This Row],[number_vmail_messages]] &lt;= 40, "Medium Usgae", "High Usage")))</f>
        <v>No Usage</v>
      </c>
      <c r="AD3489" t="str">
        <f>IF(tbl_Customers[[#This Row],[total_day_minutes]]&lt;=150,"Low Usage", IF(tbl_Customers[[#This Row],[total_day_minutes]]&lt;=200,"Medium Usage", IF(tbl_Customers[[#This Row],[total_day_minutes]]&lt;=250,"High Usage","Very High Usage")))</f>
        <v>Medium Usage</v>
      </c>
      <c r="AE3489" t="str">
        <f>IF(tbl_Customers[[#This Row],[total_intl_calls]]&lt;=5,"Low Calls", IF(tbl_Customers[[#This Row],[total_intl_calls]]&lt;=10, "Medium Calls", "High Calls"))</f>
        <v>Low Calls</v>
      </c>
      <c r="AF34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9" t="str">
        <f>IF(tbl_Customers[[#This Row],[Churn_Risk_Score]]&gt;=10,"High Risk", IF(tbl_Customers[[#This Row],[Churn_Risk_Score]]&gt;=5,"Medium Risk","Low Risk"))</f>
        <v>Medium Risk</v>
      </c>
      <c r="AH3489">
        <f>tbl_Customers[[#This Row],[total_day_charge]] + tbl_Customers[[#This Row],[total_eve_charge]] + tbl_Customers[[#This Row],[total_night_charge]] + tbl_Customers[[#This Row],[total_intl_charge]]</f>
        <v>58.59</v>
      </c>
    </row>
    <row r="3490" spans="1:34"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t="str">
        <f>IF(tbl_Customers[[#This Row],[total_intl_charge]] &lt;= 3, "Low Charges", "High Charges")</f>
        <v>High Charges</v>
      </c>
      <c r="Z3490" t="str">
        <f>IF(tbl_Customers[[#This Row],[total_eve_calls]]&lt;=80,"Low Calls",
IF(tbl_Customers[[#This Row],[total_eve_calls]]&lt;=120,"Medium Calls","High Calls"))</f>
        <v>High Calls</v>
      </c>
      <c r="AA3490" t="str">
        <f>IF(tbl_Customers[[#This Row],[total_eve_charge]]&lt;=15,"Low Charges",
IF(tbl_Customers[[#This Row],[total_eve_charge]]&lt;=20,"Medium Charges","High Charges"))</f>
        <v>Medium Charges</v>
      </c>
      <c r="AB3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0" t="str">
        <f>IF(tbl_Customers[[#This Row],[number_vmail_messages]] = 0, "No Usage", IF(tbl_Customers[[#This Row],[number_vmail_messages]] &lt;= 20, "Low Usage", IF(tbl_Customers[[#This Row],[number_vmail_messages]] &lt;= 40, "Medium Usgae", "High Usage")))</f>
        <v>No Usage</v>
      </c>
      <c r="AD3490" t="str">
        <f>IF(tbl_Customers[[#This Row],[total_day_minutes]]&lt;=150,"Low Usage", IF(tbl_Customers[[#This Row],[total_day_minutes]]&lt;=200,"Medium Usage", IF(tbl_Customers[[#This Row],[total_day_minutes]]&lt;=250,"High Usage","Very High Usage")))</f>
        <v>Medium Usage</v>
      </c>
      <c r="AE3490" t="str">
        <f>IF(tbl_Customers[[#This Row],[total_intl_calls]]&lt;=5,"Low Calls", IF(tbl_Customers[[#This Row],[total_intl_calls]]&lt;=10, "Medium Calls", "High Calls"))</f>
        <v>Low Calls</v>
      </c>
      <c r="AF34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0" t="str">
        <f>IF(tbl_Customers[[#This Row],[Churn_Risk_Score]]&gt;=10,"High Risk", IF(tbl_Customers[[#This Row],[Churn_Risk_Score]]&gt;=5,"Medium Risk","Low Risk"))</f>
        <v>Low Risk</v>
      </c>
      <c r="AH3490">
        <f>tbl_Customers[[#This Row],[total_day_charge]] + tbl_Customers[[#This Row],[total_eve_charge]] + tbl_Customers[[#This Row],[total_night_charge]] + tbl_Customers[[#This Row],[total_intl_charge]]</f>
        <v>60.35</v>
      </c>
    </row>
    <row r="3491" spans="1:34"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t="str">
        <f>IF(tbl_Customers[[#This Row],[total_intl_charge]] &lt;= 3, "Low Charges", "High Charges")</f>
        <v>High Charges</v>
      </c>
      <c r="Z3491" t="str">
        <f>IF(tbl_Customers[[#This Row],[total_eve_calls]]&lt;=80,"Low Calls",
IF(tbl_Customers[[#This Row],[total_eve_calls]]&lt;=120,"Medium Calls","High Calls"))</f>
        <v>Medium Calls</v>
      </c>
      <c r="AA3491" t="str">
        <f>IF(tbl_Customers[[#This Row],[total_eve_charge]]&lt;=15,"Low Charges",
IF(tbl_Customers[[#This Row],[total_eve_charge]]&lt;=20,"Medium Charges","High Charges"))</f>
        <v>Low Charges</v>
      </c>
      <c r="AB3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1" t="str">
        <f>IF(tbl_Customers[[#This Row],[number_vmail_messages]] = 0, "No Usage", IF(tbl_Customers[[#This Row],[number_vmail_messages]] &lt;= 20, "Low Usage", IF(tbl_Customers[[#This Row],[number_vmail_messages]] &lt;= 40, "Medium Usgae", "High Usage")))</f>
        <v>No Usage</v>
      </c>
      <c r="AD3491" t="str">
        <f>IF(tbl_Customers[[#This Row],[total_day_minutes]]&lt;=150,"Low Usage", IF(tbl_Customers[[#This Row],[total_day_minutes]]&lt;=200,"Medium Usage", IF(tbl_Customers[[#This Row],[total_day_minutes]]&lt;=250,"High Usage","Very High Usage")))</f>
        <v>High Usage</v>
      </c>
      <c r="AE3491" t="str">
        <f>IF(tbl_Customers[[#This Row],[total_intl_calls]]&lt;=5,"Low Calls", IF(tbl_Customers[[#This Row],[total_intl_calls]]&lt;=10, "Medium Calls", "High Calls"))</f>
        <v>Low Calls</v>
      </c>
      <c r="AF34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1" t="str">
        <f>IF(tbl_Customers[[#This Row],[Churn_Risk_Score]]&gt;=10,"High Risk", IF(tbl_Customers[[#This Row],[Churn_Risk_Score]]&gt;=5,"Medium Risk","Low Risk"))</f>
        <v>Low Risk</v>
      </c>
      <c r="AH3491">
        <f>tbl_Customers[[#This Row],[total_day_charge]] + tbl_Customers[[#This Row],[total_eve_charge]] + tbl_Customers[[#This Row],[total_night_charge]] + tbl_Customers[[#This Row],[total_intl_charge]]</f>
        <v>62.28</v>
      </c>
    </row>
    <row r="3492" spans="1:34"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t="str">
        <f>IF(tbl_Customers[[#This Row],[total_intl_charge]] &lt;= 3, "Low Charges", "High Charges")</f>
        <v>Low Charges</v>
      </c>
      <c r="Z3492" t="str">
        <f>IF(tbl_Customers[[#This Row],[total_eve_calls]]&lt;=80,"Low Calls",
IF(tbl_Customers[[#This Row],[total_eve_calls]]&lt;=120,"Medium Calls","High Calls"))</f>
        <v>Medium Calls</v>
      </c>
      <c r="AA3492" t="str">
        <f>IF(tbl_Customers[[#This Row],[total_eve_charge]]&lt;=15,"Low Charges",
IF(tbl_Customers[[#This Row],[total_eve_charge]]&lt;=20,"Medium Charges","High Charges"))</f>
        <v>Medium Charges</v>
      </c>
      <c r="AB3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2" t="str">
        <f>IF(tbl_Customers[[#This Row],[number_vmail_messages]] = 0, "No Usage", IF(tbl_Customers[[#This Row],[number_vmail_messages]] &lt;= 20, "Low Usage", IF(tbl_Customers[[#This Row],[number_vmail_messages]] &lt;= 40, "Medium Usgae", "High Usage")))</f>
        <v>No Usage</v>
      </c>
      <c r="AD3492" t="str">
        <f>IF(tbl_Customers[[#This Row],[total_day_minutes]]&lt;=150,"Low Usage", IF(tbl_Customers[[#This Row],[total_day_minutes]]&lt;=200,"Medium Usage", IF(tbl_Customers[[#This Row],[total_day_minutes]]&lt;=250,"High Usage","Very High Usage")))</f>
        <v>Low Usage</v>
      </c>
      <c r="AE3492" t="str">
        <f>IF(tbl_Customers[[#This Row],[total_intl_calls]]&lt;=5,"Low Calls", IF(tbl_Customers[[#This Row],[total_intl_calls]]&lt;=10, "Medium Calls", "High Calls"))</f>
        <v>Low Calls</v>
      </c>
      <c r="AF34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92" t="str">
        <f>IF(tbl_Customers[[#This Row],[Churn_Risk_Score]]&gt;=10,"High Risk", IF(tbl_Customers[[#This Row],[Churn_Risk_Score]]&gt;=5,"Medium Risk","Low Risk"))</f>
        <v>Low Risk</v>
      </c>
      <c r="AH3492">
        <f>tbl_Customers[[#This Row],[total_day_charge]] + tbl_Customers[[#This Row],[total_eve_charge]] + tbl_Customers[[#This Row],[total_night_charge]] + tbl_Customers[[#This Row],[total_intl_charge]]</f>
        <v>50.44</v>
      </c>
    </row>
    <row r="3493" spans="1:34"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t="str">
        <f>IF(tbl_Customers[[#This Row],[total_intl_charge]] &lt;= 3, "Low Charges", "High Charges")</f>
        <v>High Charges</v>
      </c>
      <c r="Z3493" t="str">
        <f>IF(tbl_Customers[[#This Row],[total_eve_calls]]&lt;=80,"Low Calls",
IF(tbl_Customers[[#This Row],[total_eve_calls]]&lt;=120,"Medium Calls","High Calls"))</f>
        <v>Medium Calls</v>
      </c>
      <c r="AA3493" t="str">
        <f>IF(tbl_Customers[[#This Row],[total_eve_charge]]&lt;=15,"Low Charges",
IF(tbl_Customers[[#This Row],[total_eve_charge]]&lt;=20,"Medium Charges","High Charges"))</f>
        <v>High Charges</v>
      </c>
      <c r="AB3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3" t="str">
        <f>IF(tbl_Customers[[#This Row],[number_vmail_messages]] = 0, "No Usage", IF(tbl_Customers[[#This Row],[number_vmail_messages]] &lt;= 20, "Low Usage", IF(tbl_Customers[[#This Row],[number_vmail_messages]] &lt;= 40, "Medium Usgae", "High Usage")))</f>
        <v>No Usage</v>
      </c>
      <c r="AD3493" t="str">
        <f>IF(tbl_Customers[[#This Row],[total_day_minutes]]&lt;=150,"Low Usage", IF(tbl_Customers[[#This Row],[total_day_minutes]]&lt;=200,"Medium Usage", IF(tbl_Customers[[#This Row],[total_day_minutes]]&lt;=250,"High Usage","Very High Usage")))</f>
        <v>Medium Usage</v>
      </c>
      <c r="AE3493" t="str">
        <f>IF(tbl_Customers[[#This Row],[total_intl_calls]]&lt;=5,"Low Calls", IF(tbl_Customers[[#This Row],[total_intl_calls]]&lt;=10, "Medium Calls", "High Calls"))</f>
        <v>Low Calls</v>
      </c>
      <c r="AF34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3" t="str">
        <f>IF(tbl_Customers[[#This Row],[Churn_Risk_Score]]&gt;=10,"High Risk", IF(tbl_Customers[[#This Row],[Churn_Risk_Score]]&gt;=5,"Medium Risk","Low Risk"))</f>
        <v>Low Risk</v>
      </c>
      <c r="AH3493">
        <f>tbl_Customers[[#This Row],[total_day_charge]] + tbl_Customers[[#This Row],[total_eve_charge]] + tbl_Customers[[#This Row],[total_night_charge]] + tbl_Customers[[#This Row],[total_intl_charge]]</f>
        <v>66.92</v>
      </c>
    </row>
    <row r="3494" spans="1:34"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t="str">
        <f>IF(tbl_Customers[[#This Row],[total_intl_charge]] &lt;= 3, "Low Charges", "High Charges")</f>
        <v>High Charges</v>
      </c>
      <c r="Z3494" t="str">
        <f>IF(tbl_Customers[[#This Row],[total_eve_calls]]&lt;=80,"Low Calls",
IF(tbl_Customers[[#This Row],[total_eve_calls]]&lt;=120,"Medium Calls","High Calls"))</f>
        <v>Medium Calls</v>
      </c>
      <c r="AA3494" t="str">
        <f>IF(tbl_Customers[[#This Row],[total_eve_charge]]&lt;=15,"Low Charges",
IF(tbl_Customers[[#This Row],[total_eve_charge]]&lt;=20,"Medium Charges","High Charges"))</f>
        <v>Medium Charges</v>
      </c>
      <c r="AB3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4" t="str">
        <f>IF(tbl_Customers[[#This Row],[number_vmail_messages]] = 0, "No Usage", IF(tbl_Customers[[#This Row],[number_vmail_messages]] &lt;= 20, "Low Usage", IF(tbl_Customers[[#This Row],[number_vmail_messages]] &lt;= 40, "Medium Usgae", "High Usage")))</f>
        <v>Medium Usgae</v>
      </c>
      <c r="AD3494" t="str">
        <f>IF(tbl_Customers[[#This Row],[total_day_minutes]]&lt;=150,"Low Usage", IF(tbl_Customers[[#This Row],[total_day_minutes]]&lt;=200,"Medium Usage", IF(tbl_Customers[[#This Row],[total_day_minutes]]&lt;=250,"High Usage","Very High Usage")))</f>
        <v>High Usage</v>
      </c>
      <c r="AE3494" t="str">
        <f>IF(tbl_Customers[[#This Row],[total_intl_calls]]&lt;=5,"Low Calls", IF(tbl_Customers[[#This Row],[total_intl_calls]]&lt;=10, "Medium Calls", "High Calls"))</f>
        <v>Low Calls</v>
      </c>
      <c r="AF34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4" t="str">
        <f>IF(tbl_Customers[[#This Row],[Churn_Risk_Score]]&gt;=10,"High Risk", IF(tbl_Customers[[#This Row],[Churn_Risk_Score]]&gt;=5,"Medium Risk","Low Risk"))</f>
        <v>Low Risk</v>
      </c>
      <c r="AH3494">
        <f>tbl_Customers[[#This Row],[total_day_charge]] + tbl_Customers[[#This Row],[total_eve_charge]] + tbl_Customers[[#This Row],[total_night_charge]] + tbl_Customers[[#This Row],[total_intl_charge]]</f>
        <v>64.44</v>
      </c>
    </row>
    <row r="3495" spans="1:34"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t="str">
        <f>IF(tbl_Customers[[#This Row],[total_intl_charge]] &lt;= 3, "Low Charges", "High Charges")</f>
        <v>High Charges</v>
      </c>
      <c r="Z3495" t="str">
        <f>IF(tbl_Customers[[#This Row],[total_eve_calls]]&lt;=80,"Low Calls",
IF(tbl_Customers[[#This Row],[total_eve_calls]]&lt;=120,"Medium Calls","High Calls"))</f>
        <v>Low Calls</v>
      </c>
      <c r="AA3495" t="str">
        <f>IF(tbl_Customers[[#This Row],[total_eve_charge]]&lt;=15,"Low Charges",
IF(tbl_Customers[[#This Row],[total_eve_charge]]&lt;=20,"Medium Charges","High Charges"))</f>
        <v>Low Charges</v>
      </c>
      <c r="AB3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5" t="str">
        <f>IF(tbl_Customers[[#This Row],[number_vmail_messages]] = 0, "No Usage", IF(tbl_Customers[[#This Row],[number_vmail_messages]] &lt;= 20, "Low Usage", IF(tbl_Customers[[#This Row],[number_vmail_messages]] &lt;= 40, "Medium Usgae", "High Usage")))</f>
        <v>No Usage</v>
      </c>
      <c r="AD3495" t="str">
        <f>IF(tbl_Customers[[#This Row],[total_day_minutes]]&lt;=150,"Low Usage", IF(tbl_Customers[[#This Row],[total_day_minutes]]&lt;=200,"Medium Usage", IF(tbl_Customers[[#This Row],[total_day_minutes]]&lt;=250,"High Usage","Very High Usage")))</f>
        <v>Very High Usage</v>
      </c>
      <c r="AE3495" t="str">
        <f>IF(tbl_Customers[[#This Row],[total_intl_calls]]&lt;=5,"Low Calls", IF(tbl_Customers[[#This Row],[total_intl_calls]]&lt;=10, "Medium Calls", "High Calls"))</f>
        <v>Medium Calls</v>
      </c>
      <c r="AF34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495" t="str">
        <f>IF(tbl_Customers[[#This Row],[Churn_Risk_Score]]&gt;=10,"High Risk", IF(tbl_Customers[[#This Row],[Churn_Risk_Score]]&gt;=5,"Medium Risk","Low Risk"))</f>
        <v>High Risk</v>
      </c>
      <c r="AH3495">
        <f>tbl_Customers[[#This Row],[total_day_charge]] + tbl_Customers[[#This Row],[total_eve_charge]] + tbl_Customers[[#This Row],[total_night_charge]] + tbl_Customers[[#This Row],[total_intl_charge]]</f>
        <v>66.960000000000008</v>
      </c>
    </row>
    <row r="3496" spans="1:34"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t="str">
        <f>IF(tbl_Customers[[#This Row],[total_intl_charge]] &lt;= 3, "Low Charges", "High Charges")</f>
        <v>High Charges</v>
      </c>
      <c r="Z3496" t="str">
        <f>IF(tbl_Customers[[#This Row],[total_eve_calls]]&lt;=80,"Low Calls",
IF(tbl_Customers[[#This Row],[total_eve_calls]]&lt;=120,"Medium Calls","High Calls"))</f>
        <v>High Calls</v>
      </c>
      <c r="AA3496" t="str">
        <f>IF(tbl_Customers[[#This Row],[total_eve_charge]]&lt;=15,"Low Charges",
IF(tbl_Customers[[#This Row],[total_eve_charge]]&lt;=20,"Medium Charges","High Charges"))</f>
        <v>Low Charges</v>
      </c>
      <c r="AB3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6" t="str">
        <f>IF(tbl_Customers[[#This Row],[number_vmail_messages]] = 0, "No Usage", IF(tbl_Customers[[#This Row],[number_vmail_messages]] &lt;= 20, "Low Usage", IF(tbl_Customers[[#This Row],[number_vmail_messages]] &lt;= 40, "Medium Usgae", "High Usage")))</f>
        <v>No Usage</v>
      </c>
      <c r="AD3496" t="str">
        <f>IF(tbl_Customers[[#This Row],[total_day_minutes]]&lt;=150,"Low Usage", IF(tbl_Customers[[#This Row],[total_day_minutes]]&lt;=200,"Medium Usage", IF(tbl_Customers[[#This Row],[total_day_minutes]]&lt;=250,"High Usage","Very High Usage")))</f>
        <v>Very High Usage</v>
      </c>
      <c r="AE3496" t="str">
        <f>IF(tbl_Customers[[#This Row],[total_intl_calls]]&lt;=5,"Low Calls", IF(tbl_Customers[[#This Row],[total_intl_calls]]&lt;=10, "Medium Calls", "High Calls"))</f>
        <v>Low Calls</v>
      </c>
      <c r="AF34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96" t="str">
        <f>IF(tbl_Customers[[#This Row],[Churn_Risk_Score]]&gt;=10,"High Risk", IF(tbl_Customers[[#This Row],[Churn_Risk_Score]]&gt;=5,"Medium Risk","Low Risk"))</f>
        <v>Medium Risk</v>
      </c>
      <c r="AH3496">
        <f>tbl_Customers[[#This Row],[total_day_charge]] + tbl_Customers[[#This Row],[total_eve_charge]] + tbl_Customers[[#This Row],[total_night_charge]] + tbl_Customers[[#This Row],[total_intl_charge]]</f>
        <v>84.85</v>
      </c>
    </row>
    <row r="3497" spans="1:34"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t="str">
        <f>IF(tbl_Customers[[#This Row],[total_intl_charge]] &lt;= 3, "Low Charges", "High Charges")</f>
        <v>Low Charges</v>
      </c>
      <c r="Z3497" t="str">
        <f>IF(tbl_Customers[[#This Row],[total_eve_calls]]&lt;=80,"Low Calls",
IF(tbl_Customers[[#This Row],[total_eve_calls]]&lt;=120,"Medium Calls","High Calls"))</f>
        <v>Medium Calls</v>
      </c>
      <c r="AA3497" t="str">
        <f>IF(tbl_Customers[[#This Row],[total_eve_charge]]&lt;=15,"Low Charges",
IF(tbl_Customers[[#This Row],[total_eve_charge]]&lt;=20,"Medium Charges","High Charges"))</f>
        <v>Medium Charges</v>
      </c>
      <c r="AB3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7" t="str">
        <f>IF(tbl_Customers[[#This Row],[number_vmail_messages]] = 0, "No Usage", IF(tbl_Customers[[#This Row],[number_vmail_messages]] &lt;= 20, "Low Usage", IF(tbl_Customers[[#This Row],[number_vmail_messages]] &lt;= 40, "Medium Usgae", "High Usage")))</f>
        <v>Medium Usgae</v>
      </c>
      <c r="AD3497" t="str">
        <f>IF(tbl_Customers[[#This Row],[total_day_minutes]]&lt;=150,"Low Usage", IF(tbl_Customers[[#This Row],[total_day_minutes]]&lt;=200,"Medium Usage", IF(tbl_Customers[[#This Row],[total_day_minutes]]&lt;=250,"High Usage","Very High Usage")))</f>
        <v>High Usage</v>
      </c>
      <c r="AE3497" t="str">
        <f>IF(tbl_Customers[[#This Row],[total_intl_calls]]&lt;=5,"Low Calls", IF(tbl_Customers[[#This Row],[total_intl_calls]]&lt;=10, "Medium Calls", "High Calls"))</f>
        <v>Low Calls</v>
      </c>
      <c r="AF34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7" t="str">
        <f>IF(tbl_Customers[[#This Row],[Churn_Risk_Score]]&gt;=10,"High Risk", IF(tbl_Customers[[#This Row],[Churn_Risk_Score]]&gt;=5,"Medium Risk","Low Risk"))</f>
        <v>Low Risk</v>
      </c>
      <c r="AH3497">
        <f>tbl_Customers[[#This Row],[total_day_charge]] + tbl_Customers[[#This Row],[total_eve_charge]] + tbl_Customers[[#This Row],[total_night_charge]] + tbl_Customers[[#This Row],[total_intl_charge]]</f>
        <v>66.66</v>
      </c>
    </row>
    <row r="3498" spans="1:34"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t="str">
        <f>IF(tbl_Customers[[#This Row],[total_intl_charge]] &lt;= 3, "Low Charges", "High Charges")</f>
        <v>High Charges</v>
      </c>
      <c r="Z3498" t="str">
        <f>IF(tbl_Customers[[#This Row],[total_eve_calls]]&lt;=80,"Low Calls",
IF(tbl_Customers[[#This Row],[total_eve_calls]]&lt;=120,"Medium Calls","High Calls"))</f>
        <v>Medium Calls</v>
      </c>
      <c r="AA3498" t="str">
        <f>IF(tbl_Customers[[#This Row],[total_eve_charge]]&lt;=15,"Low Charges",
IF(tbl_Customers[[#This Row],[total_eve_charge]]&lt;=20,"Medium Charges","High Charges"))</f>
        <v>High Charges</v>
      </c>
      <c r="AB3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8" t="str">
        <f>IF(tbl_Customers[[#This Row],[number_vmail_messages]] = 0, "No Usage", IF(tbl_Customers[[#This Row],[number_vmail_messages]] &lt;= 20, "Low Usage", IF(tbl_Customers[[#This Row],[number_vmail_messages]] &lt;= 40, "Medium Usgae", "High Usage")))</f>
        <v>No Usage</v>
      </c>
      <c r="AD3498" t="str">
        <f>IF(tbl_Customers[[#This Row],[total_day_minutes]]&lt;=150,"Low Usage", IF(tbl_Customers[[#This Row],[total_day_minutes]]&lt;=200,"Medium Usage", IF(tbl_Customers[[#This Row],[total_day_minutes]]&lt;=250,"High Usage","Very High Usage")))</f>
        <v>Medium Usage</v>
      </c>
      <c r="AE3498" t="str">
        <f>IF(tbl_Customers[[#This Row],[total_intl_calls]]&lt;=5,"Low Calls", IF(tbl_Customers[[#This Row],[total_intl_calls]]&lt;=10, "Medium Calls", "High Calls"))</f>
        <v>Low Calls</v>
      </c>
      <c r="AF34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8" t="str">
        <f>IF(tbl_Customers[[#This Row],[Churn_Risk_Score]]&gt;=10,"High Risk", IF(tbl_Customers[[#This Row],[Churn_Risk_Score]]&gt;=5,"Medium Risk","Low Risk"))</f>
        <v>Low Risk</v>
      </c>
      <c r="AH3498">
        <f>tbl_Customers[[#This Row],[total_day_charge]] + tbl_Customers[[#This Row],[total_eve_charge]] + tbl_Customers[[#This Row],[total_night_charge]] + tbl_Customers[[#This Row],[total_intl_charge]]</f>
        <v>59.680000000000007</v>
      </c>
    </row>
    <row r="3499" spans="1:34"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t="str">
        <f>IF(tbl_Customers[[#This Row],[total_intl_charge]] &lt;= 3, "Low Charges", "High Charges")</f>
        <v>High Charges</v>
      </c>
      <c r="Z3499" t="str">
        <f>IF(tbl_Customers[[#This Row],[total_eve_calls]]&lt;=80,"Low Calls",
IF(tbl_Customers[[#This Row],[total_eve_calls]]&lt;=120,"Medium Calls","High Calls"))</f>
        <v>Low Calls</v>
      </c>
      <c r="AA3499" t="str">
        <f>IF(tbl_Customers[[#This Row],[total_eve_charge]]&lt;=15,"Low Charges",
IF(tbl_Customers[[#This Row],[total_eve_charge]]&lt;=20,"Medium Charges","High Charges"))</f>
        <v>Low Charges</v>
      </c>
      <c r="AB3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9" t="str">
        <f>IF(tbl_Customers[[#This Row],[number_vmail_messages]] = 0, "No Usage", IF(tbl_Customers[[#This Row],[number_vmail_messages]] &lt;= 20, "Low Usage", IF(tbl_Customers[[#This Row],[number_vmail_messages]] &lt;= 40, "Medium Usgae", "High Usage")))</f>
        <v>No Usage</v>
      </c>
      <c r="AD3499" t="str">
        <f>IF(tbl_Customers[[#This Row],[total_day_minutes]]&lt;=150,"Low Usage", IF(tbl_Customers[[#This Row],[total_day_minutes]]&lt;=200,"Medium Usage", IF(tbl_Customers[[#This Row],[total_day_minutes]]&lt;=250,"High Usage","Very High Usage")))</f>
        <v>Medium Usage</v>
      </c>
      <c r="AE3499" t="str">
        <f>IF(tbl_Customers[[#This Row],[total_intl_calls]]&lt;=5,"Low Calls", IF(tbl_Customers[[#This Row],[total_intl_calls]]&lt;=10, "Medium Calls", "High Calls"))</f>
        <v>Low Calls</v>
      </c>
      <c r="AF34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9" t="str">
        <f>IF(tbl_Customers[[#This Row],[Churn_Risk_Score]]&gt;=10,"High Risk", IF(tbl_Customers[[#This Row],[Churn_Risk_Score]]&gt;=5,"Medium Risk","Low Risk"))</f>
        <v>Low Risk</v>
      </c>
      <c r="AH3499">
        <f>tbl_Customers[[#This Row],[total_day_charge]] + tbl_Customers[[#This Row],[total_eve_charge]] + tbl_Customers[[#This Row],[total_night_charge]] + tbl_Customers[[#This Row],[total_intl_charge]]</f>
        <v>58.379999999999995</v>
      </c>
    </row>
    <row r="3500" spans="1:34"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t="str">
        <f>IF(tbl_Customers[[#This Row],[total_intl_charge]] &lt;= 3, "Low Charges", "High Charges")</f>
        <v>High Charges</v>
      </c>
      <c r="Z3500" t="str">
        <f>IF(tbl_Customers[[#This Row],[total_eve_calls]]&lt;=80,"Low Calls",
IF(tbl_Customers[[#This Row],[total_eve_calls]]&lt;=120,"Medium Calls","High Calls"))</f>
        <v>High Calls</v>
      </c>
      <c r="AA3500" t="str">
        <f>IF(tbl_Customers[[#This Row],[total_eve_charge]]&lt;=15,"Low Charges",
IF(tbl_Customers[[#This Row],[total_eve_charge]]&lt;=20,"Medium Charges","High Charges"))</f>
        <v>Low Charges</v>
      </c>
      <c r="AB3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0" t="str">
        <f>IF(tbl_Customers[[#This Row],[number_vmail_messages]] = 0, "No Usage", IF(tbl_Customers[[#This Row],[number_vmail_messages]] &lt;= 20, "Low Usage", IF(tbl_Customers[[#This Row],[number_vmail_messages]] &lt;= 40, "Medium Usgae", "High Usage")))</f>
        <v>No Usage</v>
      </c>
      <c r="AD3500" t="str">
        <f>IF(tbl_Customers[[#This Row],[total_day_minutes]]&lt;=150,"Low Usage", IF(tbl_Customers[[#This Row],[total_day_minutes]]&lt;=200,"Medium Usage", IF(tbl_Customers[[#This Row],[total_day_minutes]]&lt;=250,"High Usage","Very High Usage")))</f>
        <v>Medium Usage</v>
      </c>
      <c r="AE3500" t="str">
        <f>IF(tbl_Customers[[#This Row],[total_intl_calls]]&lt;=5,"Low Calls", IF(tbl_Customers[[#This Row],[total_intl_calls]]&lt;=10, "Medium Calls", "High Calls"))</f>
        <v>Low Calls</v>
      </c>
      <c r="AF35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0" t="str">
        <f>IF(tbl_Customers[[#This Row],[Churn_Risk_Score]]&gt;=10,"High Risk", IF(tbl_Customers[[#This Row],[Churn_Risk_Score]]&gt;=5,"Medium Risk","Low Risk"))</f>
        <v>Low Risk</v>
      </c>
      <c r="AH3500">
        <f>tbl_Customers[[#This Row],[total_day_charge]] + tbl_Customers[[#This Row],[total_eve_charge]] + tbl_Customers[[#This Row],[total_night_charge]] + tbl_Customers[[#This Row],[total_intl_charge]]</f>
        <v>55.65</v>
      </c>
    </row>
    <row r="3501" spans="1:34"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t="str">
        <f>IF(tbl_Customers[[#This Row],[total_intl_charge]] &lt;= 3, "Low Charges", "High Charges")</f>
        <v>Low Charges</v>
      </c>
      <c r="Z3501" t="str">
        <f>IF(tbl_Customers[[#This Row],[total_eve_calls]]&lt;=80,"Low Calls",
IF(tbl_Customers[[#This Row],[total_eve_calls]]&lt;=120,"Medium Calls","High Calls"))</f>
        <v>Medium Calls</v>
      </c>
      <c r="AA3501" t="str">
        <f>IF(tbl_Customers[[#This Row],[total_eve_charge]]&lt;=15,"Low Charges",
IF(tbl_Customers[[#This Row],[total_eve_charge]]&lt;=20,"Medium Charges","High Charges"))</f>
        <v>Medium Charges</v>
      </c>
      <c r="AB3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1" t="str">
        <f>IF(tbl_Customers[[#This Row],[number_vmail_messages]] = 0, "No Usage", IF(tbl_Customers[[#This Row],[number_vmail_messages]] &lt;= 20, "Low Usage", IF(tbl_Customers[[#This Row],[number_vmail_messages]] &lt;= 40, "Medium Usgae", "High Usage")))</f>
        <v>No Usage</v>
      </c>
      <c r="AD3501" t="str">
        <f>IF(tbl_Customers[[#This Row],[total_day_minutes]]&lt;=150,"Low Usage", IF(tbl_Customers[[#This Row],[total_day_minutes]]&lt;=200,"Medium Usage", IF(tbl_Customers[[#This Row],[total_day_minutes]]&lt;=250,"High Usage","Very High Usage")))</f>
        <v>Medium Usage</v>
      </c>
      <c r="AE3501" t="str">
        <f>IF(tbl_Customers[[#This Row],[total_intl_calls]]&lt;=5,"Low Calls", IF(tbl_Customers[[#This Row],[total_intl_calls]]&lt;=10, "Medium Calls", "High Calls"))</f>
        <v>High Calls</v>
      </c>
      <c r="AF35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1" t="str">
        <f>IF(tbl_Customers[[#This Row],[Churn_Risk_Score]]&gt;=10,"High Risk", IF(tbl_Customers[[#This Row],[Churn_Risk_Score]]&gt;=5,"Medium Risk","Low Risk"))</f>
        <v>Low Risk</v>
      </c>
      <c r="AH3501">
        <f>tbl_Customers[[#This Row],[total_day_charge]] + tbl_Customers[[#This Row],[total_eve_charge]] + tbl_Customers[[#This Row],[total_night_charge]] + tbl_Customers[[#This Row],[total_intl_charge]]</f>
        <v>57.48</v>
      </c>
    </row>
    <row r="3502" spans="1:34"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t="str">
        <f>IF(tbl_Customers[[#This Row],[total_intl_charge]] &lt;= 3, "Low Charges", "High Charges")</f>
        <v>High Charges</v>
      </c>
      <c r="Z3502" t="str">
        <f>IF(tbl_Customers[[#This Row],[total_eve_calls]]&lt;=80,"Low Calls",
IF(tbl_Customers[[#This Row],[total_eve_calls]]&lt;=120,"Medium Calls","High Calls"))</f>
        <v>Medium Calls</v>
      </c>
      <c r="AA3502" t="str">
        <f>IF(tbl_Customers[[#This Row],[total_eve_charge]]&lt;=15,"Low Charges",
IF(tbl_Customers[[#This Row],[total_eve_charge]]&lt;=20,"Medium Charges","High Charges"))</f>
        <v>Medium Charges</v>
      </c>
      <c r="AB3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2" t="str">
        <f>IF(tbl_Customers[[#This Row],[number_vmail_messages]] = 0, "No Usage", IF(tbl_Customers[[#This Row],[number_vmail_messages]] &lt;= 20, "Low Usage", IF(tbl_Customers[[#This Row],[number_vmail_messages]] &lt;= 40, "Medium Usgae", "High Usage")))</f>
        <v>No Usage</v>
      </c>
      <c r="AD3502" t="str">
        <f>IF(tbl_Customers[[#This Row],[total_day_minutes]]&lt;=150,"Low Usage", IF(tbl_Customers[[#This Row],[total_day_minutes]]&lt;=200,"Medium Usage", IF(tbl_Customers[[#This Row],[total_day_minutes]]&lt;=250,"High Usage","Very High Usage")))</f>
        <v>Low Usage</v>
      </c>
      <c r="AE3502" t="str">
        <f>IF(tbl_Customers[[#This Row],[total_intl_calls]]&lt;=5,"Low Calls", IF(tbl_Customers[[#This Row],[total_intl_calls]]&lt;=10, "Medium Calls", "High Calls"))</f>
        <v>Low Calls</v>
      </c>
      <c r="AF35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2" t="str">
        <f>IF(tbl_Customers[[#This Row],[Churn_Risk_Score]]&gt;=10,"High Risk", IF(tbl_Customers[[#This Row],[Churn_Risk_Score]]&gt;=5,"Medium Risk","Low Risk"))</f>
        <v>Low Risk</v>
      </c>
      <c r="AH3502">
        <f>tbl_Customers[[#This Row],[total_day_charge]] + tbl_Customers[[#This Row],[total_eve_charge]] + tbl_Customers[[#This Row],[total_night_charge]] + tbl_Customers[[#This Row],[total_intl_charge]]</f>
        <v>51.67</v>
      </c>
    </row>
    <row r="3503" spans="1:34"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t="str">
        <f>IF(tbl_Customers[[#This Row],[total_intl_charge]] &lt;= 3, "Low Charges", "High Charges")</f>
        <v>Low Charges</v>
      </c>
      <c r="Z3503" t="str">
        <f>IF(tbl_Customers[[#This Row],[total_eve_calls]]&lt;=80,"Low Calls",
IF(tbl_Customers[[#This Row],[total_eve_calls]]&lt;=120,"Medium Calls","High Calls"))</f>
        <v>Medium Calls</v>
      </c>
      <c r="AA3503" t="str">
        <f>IF(tbl_Customers[[#This Row],[total_eve_charge]]&lt;=15,"Low Charges",
IF(tbl_Customers[[#This Row],[total_eve_charge]]&lt;=20,"Medium Charges","High Charges"))</f>
        <v>Low Charges</v>
      </c>
      <c r="AB3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03" t="str">
        <f>IF(tbl_Customers[[#This Row],[number_vmail_messages]] = 0, "No Usage", IF(tbl_Customers[[#This Row],[number_vmail_messages]] &lt;= 20, "Low Usage", IF(tbl_Customers[[#This Row],[number_vmail_messages]] &lt;= 40, "Medium Usgae", "High Usage")))</f>
        <v>No Usage</v>
      </c>
      <c r="AD3503" t="str">
        <f>IF(tbl_Customers[[#This Row],[total_day_minutes]]&lt;=150,"Low Usage", IF(tbl_Customers[[#This Row],[total_day_minutes]]&lt;=200,"Medium Usage", IF(tbl_Customers[[#This Row],[total_day_minutes]]&lt;=250,"High Usage","Very High Usage")))</f>
        <v>Medium Usage</v>
      </c>
      <c r="AE3503" t="str">
        <f>IF(tbl_Customers[[#This Row],[total_intl_calls]]&lt;=5,"Low Calls", IF(tbl_Customers[[#This Row],[total_intl_calls]]&lt;=10, "Medium Calls", "High Calls"))</f>
        <v>Low Calls</v>
      </c>
      <c r="AF35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3" t="str">
        <f>IF(tbl_Customers[[#This Row],[Churn_Risk_Score]]&gt;=10,"High Risk", IF(tbl_Customers[[#This Row],[Churn_Risk_Score]]&gt;=5,"Medium Risk","Low Risk"))</f>
        <v>Low Risk</v>
      </c>
      <c r="AH3503">
        <f>tbl_Customers[[#This Row],[total_day_charge]] + tbl_Customers[[#This Row],[total_eve_charge]] + tbl_Customers[[#This Row],[total_night_charge]] + tbl_Customers[[#This Row],[total_intl_charge]]</f>
        <v>47.660000000000004</v>
      </c>
    </row>
    <row r="3504" spans="1:34"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t="str">
        <f>IF(tbl_Customers[[#This Row],[total_intl_charge]] &lt;= 3, "Low Charges", "High Charges")</f>
        <v>Low Charges</v>
      </c>
      <c r="Z3504" t="str">
        <f>IF(tbl_Customers[[#This Row],[total_eve_calls]]&lt;=80,"Low Calls",
IF(tbl_Customers[[#This Row],[total_eve_calls]]&lt;=120,"Medium Calls","High Calls"))</f>
        <v>Medium Calls</v>
      </c>
      <c r="AA3504" t="str">
        <f>IF(tbl_Customers[[#This Row],[total_eve_charge]]&lt;=15,"Low Charges",
IF(tbl_Customers[[#This Row],[total_eve_charge]]&lt;=20,"Medium Charges","High Charges"))</f>
        <v>Medium Charges</v>
      </c>
      <c r="AB3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4" t="str">
        <f>IF(tbl_Customers[[#This Row],[number_vmail_messages]] = 0, "No Usage", IF(tbl_Customers[[#This Row],[number_vmail_messages]] &lt;= 20, "Low Usage", IF(tbl_Customers[[#This Row],[number_vmail_messages]] &lt;= 40, "Medium Usgae", "High Usage")))</f>
        <v>No Usage</v>
      </c>
      <c r="AD3504" t="str">
        <f>IF(tbl_Customers[[#This Row],[total_day_minutes]]&lt;=150,"Low Usage", IF(tbl_Customers[[#This Row],[total_day_minutes]]&lt;=200,"Medium Usage", IF(tbl_Customers[[#This Row],[total_day_minutes]]&lt;=250,"High Usage","Very High Usage")))</f>
        <v>Medium Usage</v>
      </c>
      <c r="AE3504" t="str">
        <f>IF(tbl_Customers[[#This Row],[total_intl_calls]]&lt;=5,"Low Calls", IF(tbl_Customers[[#This Row],[total_intl_calls]]&lt;=10, "Medium Calls", "High Calls"))</f>
        <v>Low Calls</v>
      </c>
      <c r="AF35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4" t="str">
        <f>IF(tbl_Customers[[#This Row],[Churn_Risk_Score]]&gt;=10,"High Risk", IF(tbl_Customers[[#This Row],[Churn_Risk_Score]]&gt;=5,"Medium Risk","Low Risk"))</f>
        <v>Medium Risk</v>
      </c>
      <c r="AH3504">
        <f>tbl_Customers[[#This Row],[total_day_charge]] + tbl_Customers[[#This Row],[total_eve_charge]] + tbl_Customers[[#This Row],[total_night_charge]] + tbl_Customers[[#This Row],[total_intl_charge]]</f>
        <v>54.190000000000005</v>
      </c>
    </row>
    <row r="3505" spans="1:34"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t="str">
        <f>IF(tbl_Customers[[#This Row],[total_intl_charge]] &lt;= 3, "Low Charges", "High Charges")</f>
        <v>Low Charges</v>
      </c>
      <c r="Z3505" t="str">
        <f>IF(tbl_Customers[[#This Row],[total_eve_calls]]&lt;=80,"Low Calls",
IF(tbl_Customers[[#This Row],[total_eve_calls]]&lt;=120,"Medium Calls","High Calls"))</f>
        <v>Low Calls</v>
      </c>
      <c r="AA3505" t="str">
        <f>IF(tbl_Customers[[#This Row],[total_eve_charge]]&lt;=15,"Low Charges",
IF(tbl_Customers[[#This Row],[total_eve_charge]]&lt;=20,"Medium Charges","High Charges"))</f>
        <v>High Charges</v>
      </c>
      <c r="AB3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5" t="str">
        <f>IF(tbl_Customers[[#This Row],[number_vmail_messages]] = 0, "No Usage", IF(tbl_Customers[[#This Row],[number_vmail_messages]] &lt;= 20, "Low Usage", IF(tbl_Customers[[#This Row],[number_vmail_messages]] &lt;= 40, "Medium Usgae", "High Usage")))</f>
        <v>No Usage</v>
      </c>
      <c r="AD3505" t="str">
        <f>IF(tbl_Customers[[#This Row],[total_day_minutes]]&lt;=150,"Low Usage", IF(tbl_Customers[[#This Row],[total_day_minutes]]&lt;=200,"Medium Usage", IF(tbl_Customers[[#This Row],[total_day_minutes]]&lt;=250,"High Usage","Very High Usage")))</f>
        <v>Very High Usage</v>
      </c>
      <c r="AE3505" t="str">
        <f>IF(tbl_Customers[[#This Row],[total_intl_calls]]&lt;=5,"Low Calls", IF(tbl_Customers[[#This Row],[total_intl_calls]]&lt;=10, "Medium Calls", "High Calls"))</f>
        <v>Low Calls</v>
      </c>
      <c r="AF35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5" t="str">
        <f>IF(tbl_Customers[[#This Row],[Churn_Risk_Score]]&gt;=10,"High Risk", IF(tbl_Customers[[#This Row],[Churn_Risk_Score]]&gt;=5,"Medium Risk","Low Risk"))</f>
        <v>Medium Risk</v>
      </c>
      <c r="AH3505">
        <f>tbl_Customers[[#This Row],[total_day_charge]] + tbl_Customers[[#This Row],[total_eve_charge]] + tbl_Customers[[#This Row],[total_night_charge]] + tbl_Customers[[#This Row],[total_intl_charge]]</f>
        <v>79.959999999999994</v>
      </c>
    </row>
    <row r="3506" spans="1:34"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t="str">
        <f>IF(tbl_Customers[[#This Row],[total_intl_charge]] &lt;= 3, "Low Charges", "High Charges")</f>
        <v>High Charges</v>
      </c>
      <c r="Z3506" t="str">
        <f>IF(tbl_Customers[[#This Row],[total_eve_calls]]&lt;=80,"Low Calls",
IF(tbl_Customers[[#This Row],[total_eve_calls]]&lt;=120,"Medium Calls","High Calls"))</f>
        <v>Medium Calls</v>
      </c>
      <c r="AA3506" t="str">
        <f>IF(tbl_Customers[[#This Row],[total_eve_charge]]&lt;=15,"Low Charges",
IF(tbl_Customers[[#This Row],[total_eve_charge]]&lt;=20,"Medium Charges","High Charges"))</f>
        <v>Medium Charges</v>
      </c>
      <c r="AB3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6" t="str">
        <f>IF(tbl_Customers[[#This Row],[number_vmail_messages]] = 0, "No Usage", IF(tbl_Customers[[#This Row],[number_vmail_messages]] &lt;= 20, "Low Usage", IF(tbl_Customers[[#This Row],[number_vmail_messages]] &lt;= 40, "Medium Usgae", "High Usage")))</f>
        <v>No Usage</v>
      </c>
      <c r="AD3506" t="str">
        <f>IF(tbl_Customers[[#This Row],[total_day_minutes]]&lt;=150,"Low Usage", IF(tbl_Customers[[#This Row],[total_day_minutes]]&lt;=200,"Medium Usage", IF(tbl_Customers[[#This Row],[total_day_minutes]]&lt;=250,"High Usage","Very High Usage")))</f>
        <v>Low Usage</v>
      </c>
      <c r="AE3506" t="str">
        <f>IF(tbl_Customers[[#This Row],[total_intl_calls]]&lt;=5,"Low Calls", IF(tbl_Customers[[#This Row],[total_intl_calls]]&lt;=10, "Medium Calls", "High Calls"))</f>
        <v>Low Calls</v>
      </c>
      <c r="AF35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6" t="str">
        <f>IF(tbl_Customers[[#This Row],[Churn_Risk_Score]]&gt;=10,"High Risk", IF(tbl_Customers[[#This Row],[Churn_Risk_Score]]&gt;=5,"Medium Risk","Low Risk"))</f>
        <v>Low Risk</v>
      </c>
      <c r="AH3506">
        <f>tbl_Customers[[#This Row],[total_day_charge]] + tbl_Customers[[#This Row],[total_eve_charge]] + tbl_Customers[[#This Row],[total_night_charge]] + tbl_Customers[[#This Row],[total_intl_charge]]</f>
        <v>45.25</v>
      </c>
    </row>
    <row r="3507" spans="1:34"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t="str">
        <f>IF(tbl_Customers[[#This Row],[total_intl_charge]] &lt;= 3, "Low Charges", "High Charges")</f>
        <v>Low Charges</v>
      </c>
      <c r="Z3507" t="str">
        <f>IF(tbl_Customers[[#This Row],[total_eve_calls]]&lt;=80,"Low Calls",
IF(tbl_Customers[[#This Row],[total_eve_calls]]&lt;=120,"Medium Calls","High Calls"))</f>
        <v>Medium Calls</v>
      </c>
      <c r="AA3507" t="str">
        <f>IF(tbl_Customers[[#This Row],[total_eve_charge]]&lt;=15,"Low Charges",
IF(tbl_Customers[[#This Row],[total_eve_charge]]&lt;=20,"Medium Charges","High Charges"))</f>
        <v>Low Charges</v>
      </c>
      <c r="AB3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7" t="str">
        <f>IF(tbl_Customers[[#This Row],[number_vmail_messages]] = 0, "No Usage", IF(tbl_Customers[[#This Row],[number_vmail_messages]] &lt;= 20, "Low Usage", IF(tbl_Customers[[#This Row],[number_vmail_messages]] &lt;= 40, "Medium Usgae", "High Usage")))</f>
        <v>No Usage</v>
      </c>
      <c r="AD3507" t="str">
        <f>IF(tbl_Customers[[#This Row],[total_day_minutes]]&lt;=150,"Low Usage", IF(tbl_Customers[[#This Row],[total_day_minutes]]&lt;=200,"Medium Usage", IF(tbl_Customers[[#This Row],[total_day_minutes]]&lt;=250,"High Usage","Very High Usage")))</f>
        <v>Low Usage</v>
      </c>
      <c r="AE3507" t="str">
        <f>IF(tbl_Customers[[#This Row],[total_intl_calls]]&lt;=5,"Low Calls", IF(tbl_Customers[[#This Row],[total_intl_calls]]&lt;=10, "Medium Calls", "High Calls"))</f>
        <v>High Calls</v>
      </c>
      <c r="AF35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7" t="str">
        <f>IF(tbl_Customers[[#This Row],[Churn_Risk_Score]]&gt;=10,"High Risk", IF(tbl_Customers[[#This Row],[Churn_Risk_Score]]&gt;=5,"Medium Risk","Low Risk"))</f>
        <v>Low Risk</v>
      </c>
      <c r="AH3507">
        <f>tbl_Customers[[#This Row],[total_day_charge]] + tbl_Customers[[#This Row],[total_eve_charge]] + tbl_Customers[[#This Row],[total_night_charge]] + tbl_Customers[[#This Row],[total_intl_charge]]</f>
        <v>47.129999999999995</v>
      </c>
    </row>
    <row r="3508" spans="1:34"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t="str">
        <f>IF(tbl_Customers[[#This Row],[total_intl_charge]] &lt;= 3, "Low Charges", "High Charges")</f>
        <v>High Charges</v>
      </c>
      <c r="Z3508" t="str">
        <f>IF(tbl_Customers[[#This Row],[total_eve_calls]]&lt;=80,"Low Calls",
IF(tbl_Customers[[#This Row],[total_eve_calls]]&lt;=120,"Medium Calls","High Calls"))</f>
        <v>High Calls</v>
      </c>
      <c r="AA3508" t="str">
        <f>IF(tbl_Customers[[#This Row],[total_eve_charge]]&lt;=15,"Low Charges",
IF(tbl_Customers[[#This Row],[total_eve_charge]]&lt;=20,"Medium Charges","High Charges"))</f>
        <v>High Charges</v>
      </c>
      <c r="AB3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8" t="str">
        <f>IF(tbl_Customers[[#This Row],[number_vmail_messages]] = 0, "No Usage", IF(tbl_Customers[[#This Row],[number_vmail_messages]] &lt;= 20, "Low Usage", IF(tbl_Customers[[#This Row],[number_vmail_messages]] &lt;= 40, "Medium Usgae", "High Usage")))</f>
        <v>No Usage</v>
      </c>
      <c r="AD3508" t="str">
        <f>IF(tbl_Customers[[#This Row],[total_day_minutes]]&lt;=150,"Low Usage", IF(tbl_Customers[[#This Row],[total_day_minutes]]&lt;=200,"Medium Usage", IF(tbl_Customers[[#This Row],[total_day_minutes]]&lt;=250,"High Usage","Very High Usage")))</f>
        <v>Very High Usage</v>
      </c>
      <c r="AE3508" t="str">
        <f>IF(tbl_Customers[[#This Row],[total_intl_calls]]&lt;=5,"Low Calls", IF(tbl_Customers[[#This Row],[total_intl_calls]]&lt;=10, "Medium Calls", "High Calls"))</f>
        <v>Medium Calls</v>
      </c>
      <c r="AF35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8" t="str">
        <f>IF(tbl_Customers[[#This Row],[Churn_Risk_Score]]&gt;=10,"High Risk", IF(tbl_Customers[[#This Row],[Churn_Risk_Score]]&gt;=5,"Medium Risk","Low Risk"))</f>
        <v>Medium Risk</v>
      </c>
      <c r="AH3508">
        <f>tbl_Customers[[#This Row],[total_day_charge]] + tbl_Customers[[#This Row],[total_eve_charge]] + tbl_Customers[[#This Row],[total_night_charge]] + tbl_Customers[[#This Row],[total_intl_charge]]</f>
        <v>80.510000000000005</v>
      </c>
    </row>
    <row r="3509" spans="1:34"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t="str">
        <f>IF(tbl_Customers[[#This Row],[total_intl_charge]] &lt;= 3, "Low Charges", "High Charges")</f>
        <v>Low Charges</v>
      </c>
      <c r="Z3509" t="str">
        <f>IF(tbl_Customers[[#This Row],[total_eve_calls]]&lt;=80,"Low Calls",
IF(tbl_Customers[[#This Row],[total_eve_calls]]&lt;=120,"Medium Calls","High Calls"))</f>
        <v>Medium Calls</v>
      </c>
      <c r="AA3509" t="str">
        <f>IF(tbl_Customers[[#This Row],[total_eve_charge]]&lt;=15,"Low Charges",
IF(tbl_Customers[[#This Row],[total_eve_charge]]&lt;=20,"Medium Charges","High Charges"))</f>
        <v>High Charges</v>
      </c>
      <c r="AB3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9" t="str">
        <f>IF(tbl_Customers[[#This Row],[number_vmail_messages]] = 0, "No Usage", IF(tbl_Customers[[#This Row],[number_vmail_messages]] &lt;= 20, "Low Usage", IF(tbl_Customers[[#This Row],[number_vmail_messages]] &lt;= 40, "Medium Usgae", "High Usage")))</f>
        <v>No Usage</v>
      </c>
      <c r="AD3509" t="str">
        <f>IF(tbl_Customers[[#This Row],[total_day_minutes]]&lt;=150,"Low Usage", IF(tbl_Customers[[#This Row],[total_day_minutes]]&lt;=200,"Medium Usage", IF(tbl_Customers[[#This Row],[total_day_minutes]]&lt;=250,"High Usage","Very High Usage")))</f>
        <v>Medium Usage</v>
      </c>
      <c r="AE3509" t="str">
        <f>IF(tbl_Customers[[#This Row],[total_intl_calls]]&lt;=5,"Low Calls", IF(tbl_Customers[[#This Row],[total_intl_calls]]&lt;=10, "Medium Calls", "High Calls"))</f>
        <v>Medium Calls</v>
      </c>
      <c r="AF35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9" t="str">
        <f>IF(tbl_Customers[[#This Row],[Churn_Risk_Score]]&gt;=10,"High Risk", IF(tbl_Customers[[#This Row],[Churn_Risk_Score]]&gt;=5,"Medium Risk","Low Risk"))</f>
        <v>Low Risk</v>
      </c>
      <c r="AH3509">
        <f>tbl_Customers[[#This Row],[total_day_charge]] + tbl_Customers[[#This Row],[total_eve_charge]] + tbl_Customers[[#This Row],[total_night_charge]] + tbl_Customers[[#This Row],[total_intl_charge]]</f>
        <v>60.22</v>
      </c>
    </row>
    <row r="3510" spans="1:34"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t="str">
        <f>IF(tbl_Customers[[#This Row],[total_intl_charge]] &lt;= 3, "Low Charges", "High Charges")</f>
        <v>Low Charges</v>
      </c>
      <c r="Z3510" t="str">
        <f>IF(tbl_Customers[[#This Row],[total_eve_calls]]&lt;=80,"Low Calls",
IF(tbl_Customers[[#This Row],[total_eve_calls]]&lt;=120,"Medium Calls","High Calls"))</f>
        <v>High Calls</v>
      </c>
      <c r="AA3510" t="str">
        <f>IF(tbl_Customers[[#This Row],[total_eve_charge]]&lt;=15,"Low Charges",
IF(tbl_Customers[[#This Row],[total_eve_charge]]&lt;=20,"Medium Charges","High Charges"))</f>
        <v>Medium Charges</v>
      </c>
      <c r="AB3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0" t="str">
        <f>IF(tbl_Customers[[#This Row],[number_vmail_messages]] = 0, "No Usage", IF(tbl_Customers[[#This Row],[number_vmail_messages]] &lt;= 20, "Low Usage", IF(tbl_Customers[[#This Row],[number_vmail_messages]] &lt;= 40, "Medium Usgae", "High Usage")))</f>
        <v>No Usage</v>
      </c>
      <c r="AD3510" t="str">
        <f>IF(tbl_Customers[[#This Row],[total_day_minutes]]&lt;=150,"Low Usage", IF(tbl_Customers[[#This Row],[total_day_minutes]]&lt;=200,"Medium Usage", IF(tbl_Customers[[#This Row],[total_day_minutes]]&lt;=250,"High Usage","Very High Usage")))</f>
        <v>High Usage</v>
      </c>
      <c r="AE3510" t="str">
        <f>IF(tbl_Customers[[#This Row],[total_intl_calls]]&lt;=5,"Low Calls", IF(tbl_Customers[[#This Row],[total_intl_calls]]&lt;=10, "Medium Calls", "High Calls"))</f>
        <v>Low Calls</v>
      </c>
      <c r="AF35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0" t="str">
        <f>IF(tbl_Customers[[#This Row],[Churn_Risk_Score]]&gt;=10,"High Risk", IF(tbl_Customers[[#This Row],[Churn_Risk_Score]]&gt;=5,"Medium Risk","Low Risk"))</f>
        <v>Low Risk</v>
      </c>
      <c r="AH3510">
        <f>tbl_Customers[[#This Row],[total_day_charge]] + tbl_Customers[[#This Row],[total_eve_charge]] + tbl_Customers[[#This Row],[total_night_charge]] + tbl_Customers[[#This Row],[total_intl_charge]]</f>
        <v>67.48</v>
      </c>
    </row>
    <row r="3511" spans="1:34"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t="str">
        <f>IF(tbl_Customers[[#This Row],[total_intl_charge]] &lt;= 3, "Low Charges", "High Charges")</f>
        <v>Low Charges</v>
      </c>
      <c r="Z3511" t="str">
        <f>IF(tbl_Customers[[#This Row],[total_eve_calls]]&lt;=80,"Low Calls",
IF(tbl_Customers[[#This Row],[total_eve_calls]]&lt;=120,"Medium Calls","High Calls"))</f>
        <v>Medium Calls</v>
      </c>
      <c r="AA3511" t="str">
        <f>IF(tbl_Customers[[#This Row],[total_eve_charge]]&lt;=15,"Low Charges",
IF(tbl_Customers[[#This Row],[total_eve_charge]]&lt;=20,"Medium Charges","High Charges"))</f>
        <v>Low Charges</v>
      </c>
      <c r="AB3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11" t="str">
        <f>IF(tbl_Customers[[#This Row],[number_vmail_messages]] = 0, "No Usage", IF(tbl_Customers[[#This Row],[number_vmail_messages]] &lt;= 20, "Low Usage", IF(tbl_Customers[[#This Row],[number_vmail_messages]] &lt;= 40, "Medium Usgae", "High Usage")))</f>
        <v>No Usage</v>
      </c>
      <c r="AD3511" t="str">
        <f>IF(tbl_Customers[[#This Row],[total_day_minutes]]&lt;=150,"Low Usage", IF(tbl_Customers[[#This Row],[total_day_minutes]]&lt;=200,"Medium Usage", IF(tbl_Customers[[#This Row],[total_day_minutes]]&lt;=250,"High Usage","Very High Usage")))</f>
        <v>High Usage</v>
      </c>
      <c r="AE3511" t="str">
        <f>IF(tbl_Customers[[#This Row],[total_intl_calls]]&lt;=5,"Low Calls", IF(tbl_Customers[[#This Row],[total_intl_calls]]&lt;=10, "Medium Calls", "High Calls"))</f>
        <v>Medium Calls</v>
      </c>
      <c r="AF35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1" t="str">
        <f>IF(tbl_Customers[[#This Row],[Churn_Risk_Score]]&gt;=10,"High Risk", IF(tbl_Customers[[#This Row],[Churn_Risk_Score]]&gt;=5,"Medium Risk","Low Risk"))</f>
        <v>Low Risk</v>
      </c>
      <c r="AH3511">
        <f>tbl_Customers[[#This Row],[total_day_charge]] + tbl_Customers[[#This Row],[total_eve_charge]] + tbl_Customers[[#This Row],[total_night_charge]] + tbl_Customers[[#This Row],[total_intl_charge]]</f>
        <v>62.45</v>
      </c>
    </row>
    <row r="3512" spans="1:34"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t="str">
        <f>IF(tbl_Customers[[#This Row],[total_intl_charge]] &lt;= 3, "Low Charges", "High Charges")</f>
        <v>High Charges</v>
      </c>
      <c r="Z3512" t="str">
        <f>IF(tbl_Customers[[#This Row],[total_eve_calls]]&lt;=80,"Low Calls",
IF(tbl_Customers[[#This Row],[total_eve_calls]]&lt;=120,"Medium Calls","High Calls"))</f>
        <v>Medium Calls</v>
      </c>
      <c r="AA3512" t="str">
        <f>IF(tbl_Customers[[#This Row],[total_eve_charge]]&lt;=15,"Low Charges",
IF(tbl_Customers[[#This Row],[total_eve_charge]]&lt;=20,"Medium Charges","High Charges"))</f>
        <v>Low Charges</v>
      </c>
      <c r="AB3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2" t="str">
        <f>IF(tbl_Customers[[#This Row],[number_vmail_messages]] = 0, "No Usage", IF(tbl_Customers[[#This Row],[number_vmail_messages]] &lt;= 20, "Low Usage", IF(tbl_Customers[[#This Row],[number_vmail_messages]] &lt;= 40, "Medium Usgae", "High Usage")))</f>
        <v>Medium Usgae</v>
      </c>
      <c r="AD3512" t="str">
        <f>IF(tbl_Customers[[#This Row],[total_day_minutes]]&lt;=150,"Low Usage", IF(tbl_Customers[[#This Row],[total_day_minutes]]&lt;=200,"Medium Usage", IF(tbl_Customers[[#This Row],[total_day_minutes]]&lt;=250,"High Usage","Very High Usage")))</f>
        <v>Medium Usage</v>
      </c>
      <c r="AE3512" t="str">
        <f>IF(tbl_Customers[[#This Row],[total_intl_calls]]&lt;=5,"Low Calls", IF(tbl_Customers[[#This Row],[total_intl_calls]]&lt;=10, "Medium Calls", "High Calls"))</f>
        <v>Low Calls</v>
      </c>
      <c r="AF35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12" t="str">
        <f>IF(tbl_Customers[[#This Row],[Churn_Risk_Score]]&gt;=10,"High Risk", IF(tbl_Customers[[#This Row],[Churn_Risk_Score]]&gt;=5,"Medium Risk","Low Risk"))</f>
        <v>Low Risk</v>
      </c>
      <c r="AH3512">
        <f>tbl_Customers[[#This Row],[total_day_charge]] + tbl_Customers[[#This Row],[total_eve_charge]] + tbl_Customers[[#This Row],[total_night_charge]] + tbl_Customers[[#This Row],[total_intl_charge]]</f>
        <v>52.920000000000009</v>
      </c>
    </row>
    <row r="3513" spans="1:34"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t="str">
        <f>IF(tbl_Customers[[#This Row],[total_intl_charge]] &lt;= 3, "Low Charges", "High Charges")</f>
        <v>Low Charges</v>
      </c>
      <c r="Z3513" t="str">
        <f>IF(tbl_Customers[[#This Row],[total_eve_calls]]&lt;=80,"Low Calls",
IF(tbl_Customers[[#This Row],[total_eve_calls]]&lt;=120,"Medium Calls","High Calls"))</f>
        <v>Medium Calls</v>
      </c>
      <c r="AA3513" t="str">
        <f>IF(tbl_Customers[[#This Row],[total_eve_charge]]&lt;=15,"Low Charges",
IF(tbl_Customers[[#This Row],[total_eve_charge]]&lt;=20,"Medium Charges","High Charges"))</f>
        <v>High Charges</v>
      </c>
      <c r="AB3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3" t="str">
        <f>IF(tbl_Customers[[#This Row],[number_vmail_messages]] = 0, "No Usage", IF(tbl_Customers[[#This Row],[number_vmail_messages]] &lt;= 20, "Low Usage", IF(tbl_Customers[[#This Row],[number_vmail_messages]] &lt;= 40, "Medium Usgae", "High Usage")))</f>
        <v>No Usage</v>
      </c>
      <c r="AD3513" t="str">
        <f>IF(tbl_Customers[[#This Row],[total_day_minutes]]&lt;=150,"Low Usage", IF(tbl_Customers[[#This Row],[total_day_minutes]]&lt;=200,"Medium Usage", IF(tbl_Customers[[#This Row],[total_day_minutes]]&lt;=250,"High Usage","Very High Usage")))</f>
        <v>Very High Usage</v>
      </c>
      <c r="AE3513" t="str">
        <f>IF(tbl_Customers[[#This Row],[total_intl_calls]]&lt;=5,"Low Calls", IF(tbl_Customers[[#This Row],[total_intl_calls]]&lt;=10, "Medium Calls", "High Calls"))</f>
        <v>Low Calls</v>
      </c>
      <c r="AF35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13" t="str">
        <f>IF(tbl_Customers[[#This Row],[Churn_Risk_Score]]&gt;=10,"High Risk", IF(tbl_Customers[[#This Row],[Churn_Risk_Score]]&gt;=5,"Medium Risk","Low Risk"))</f>
        <v>Medium Risk</v>
      </c>
      <c r="AH3513">
        <f>tbl_Customers[[#This Row],[total_day_charge]] + tbl_Customers[[#This Row],[total_eve_charge]] + tbl_Customers[[#This Row],[total_night_charge]] + tbl_Customers[[#This Row],[total_intl_charge]]</f>
        <v>78.89</v>
      </c>
    </row>
    <row r="3514" spans="1:34"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t="str">
        <f>IF(tbl_Customers[[#This Row],[total_intl_charge]] &lt;= 3, "Low Charges", "High Charges")</f>
        <v>High Charges</v>
      </c>
      <c r="Z3514" t="str">
        <f>IF(tbl_Customers[[#This Row],[total_eve_calls]]&lt;=80,"Low Calls",
IF(tbl_Customers[[#This Row],[total_eve_calls]]&lt;=120,"Medium Calls","High Calls"))</f>
        <v>High Calls</v>
      </c>
      <c r="AA3514" t="str">
        <f>IF(tbl_Customers[[#This Row],[total_eve_charge]]&lt;=15,"Low Charges",
IF(tbl_Customers[[#This Row],[total_eve_charge]]&lt;=20,"Medium Charges","High Charges"))</f>
        <v>Medium Charges</v>
      </c>
      <c r="AB3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4" t="str">
        <f>IF(tbl_Customers[[#This Row],[number_vmail_messages]] = 0, "No Usage", IF(tbl_Customers[[#This Row],[number_vmail_messages]] &lt;= 20, "Low Usage", IF(tbl_Customers[[#This Row],[number_vmail_messages]] &lt;= 40, "Medium Usgae", "High Usage")))</f>
        <v>No Usage</v>
      </c>
      <c r="AD3514" t="str">
        <f>IF(tbl_Customers[[#This Row],[total_day_minutes]]&lt;=150,"Low Usage", IF(tbl_Customers[[#This Row],[total_day_minutes]]&lt;=200,"Medium Usage", IF(tbl_Customers[[#This Row],[total_day_minutes]]&lt;=250,"High Usage","Very High Usage")))</f>
        <v>Very High Usage</v>
      </c>
      <c r="AE3514" t="str">
        <f>IF(tbl_Customers[[#This Row],[total_intl_calls]]&lt;=5,"Low Calls", IF(tbl_Customers[[#This Row],[total_intl_calls]]&lt;=10, "Medium Calls", "High Calls"))</f>
        <v>Low Calls</v>
      </c>
      <c r="AF35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14" t="str">
        <f>IF(tbl_Customers[[#This Row],[Churn_Risk_Score]]&gt;=10,"High Risk", IF(tbl_Customers[[#This Row],[Churn_Risk_Score]]&gt;=5,"Medium Risk","Low Risk"))</f>
        <v>Medium Risk</v>
      </c>
      <c r="AH3514">
        <f>tbl_Customers[[#This Row],[total_day_charge]] + tbl_Customers[[#This Row],[total_eve_charge]] + tbl_Customers[[#This Row],[total_night_charge]] + tbl_Customers[[#This Row],[total_intl_charge]]</f>
        <v>80.22</v>
      </c>
    </row>
    <row r="3515" spans="1:34"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t="str">
        <f>IF(tbl_Customers[[#This Row],[total_intl_charge]] &lt;= 3, "Low Charges", "High Charges")</f>
        <v>High Charges</v>
      </c>
      <c r="Z3515" t="str">
        <f>IF(tbl_Customers[[#This Row],[total_eve_calls]]&lt;=80,"Low Calls",
IF(tbl_Customers[[#This Row],[total_eve_calls]]&lt;=120,"Medium Calls","High Calls"))</f>
        <v>Medium Calls</v>
      </c>
      <c r="AA3515" t="str">
        <f>IF(tbl_Customers[[#This Row],[total_eve_charge]]&lt;=15,"Low Charges",
IF(tbl_Customers[[#This Row],[total_eve_charge]]&lt;=20,"Medium Charges","High Charges"))</f>
        <v>Medium Charges</v>
      </c>
      <c r="AB3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5" t="str">
        <f>IF(tbl_Customers[[#This Row],[number_vmail_messages]] = 0, "No Usage", IF(tbl_Customers[[#This Row],[number_vmail_messages]] &lt;= 20, "Low Usage", IF(tbl_Customers[[#This Row],[number_vmail_messages]] &lt;= 40, "Medium Usgae", "High Usage")))</f>
        <v>No Usage</v>
      </c>
      <c r="AD3515" t="str">
        <f>IF(tbl_Customers[[#This Row],[total_day_minutes]]&lt;=150,"Low Usage", IF(tbl_Customers[[#This Row],[total_day_minutes]]&lt;=200,"Medium Usage", IF(tbl_Customers[[#This Row],[total_day_minutes]]&lt;=250,"High Usage","Very High Usage")))</f>
        <v>High Usage</v>
      </c>
      <c r="AE3515" t="str">
        <f>IF(tbl_Customers[[#This Row],[total_intl_calls]]&lt;=5,"Low Calls", IF(tbl_Customers[[#This Row],[total_intl_calls]]&lt;=10, "Medium Calls", "High Calls"))</f>
        <v>Low Calls</v>
      </c>
      <c r="AF35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5" t="str">
        <f>IF(tbl_Customers[[#This Row],[Churn_Risk_Score]]&gt;=10,"High Risk", IF(tbl_Customers[[#This Row],[Churn_Risk_Score]]&gt;=5,"Medium Risk","Low Risk"))</f>
        <v>Low Risk</v>
      </c>
      <c r="AH3515">
        <f>tbl_Customers[[#This Row],[total_day_charge]] + tbl_Customers[[#This Row],[total_eve_charge]] + tbl_Customers[[#This Row],[total_night_charge]] + tbl_Customers[[#This Row],[total_intl_charge]]</f>
        <v>71.2</v>
      </c>
    </row>
    <row r="3516" spans="1:34"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t="str">
        <f>IF(tbl_Customers[[#This Row],[total_intl_charge]] &lt;= 3, "Low Charges", "High Charges")</f>
        <v>High Charges</v>
      </c>
      <c r="Z3516" t="str">
        <f>IF(tbl_Customers[[#This Row],[total_eve_calls]]&lt;=80,"Low Calls",
IF(tbl_Customers[[#This Row],[total_eve_calls]]&lt;=120,"Medium Calls","High Calls"))</f>
        <v>High Calls</v>
      </c>
      <c r="AA3516" t="str">
        <f>IF(tbl_Customers[[#This Row],[total_eve_charge]]&lt;=15,"Low Charges",
IF(tbl_Customers[[#This Row],[total_eve_charge]]&lt;=20,"Medium Charges","High Charges"))</f>
        <v>Low Charges</v>
      </c>
      <c r="AB3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6" t="str">
        <f>IF(tbl_Customers[[#This Row],[number_vmail_messages]] = 0, "No Usage", IF(tbl_Customers[[#This Row],[number_vmail_messages]] &lt;= 20, "Low Usage", IF(tbl_Customers[[#This Row],[number_vmail_messages]] &lt;= 40, "Medium Usgae", "High Usage")))</f>
        <v>No Usage</v>
      </c>
      <c r="AD3516" t="str">
        <f>IF(tbl_Customers[[#This Row],[total_day_minutes]]&lt;=150,"Low Usage", IF(tbl_Customers[[#This Row],[total_day_minutes]]&lt;=200,"Medium Usage", IF(tbl_Customers[[#This Row],[total_day_minutes]]&lt;=250,"High Usage","Very High Usage")))</f>
        <v>Medium Usage</v>
      </c>
      <c r="AE3516" t="str">
        <f>IF(tbl_Customers[[#This Row],[total_intl_calls]]&lt;=5,"Low Calls", IF(tbl_Customers[[#This Row],[total_intl_calls]]&lt;=10, "Medium Calls", "High Calls"))</f>
        <v>Low Calls</v>
      </c>
      <c r="AF35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6" t="str">
        <f>IF(tbl_Customers[[#This Row],[Churn_Risk_Score]]&gt;=10,"High Risk", IF(tbl_Customers[[#This Row],[Churn_Risk_Score]]&gt;=5,"Medium Risk","Low Risk"))</f>
        <v>Low Risk</v>
      </c>
      <c r="AH3516">
        <f>tbl_Customers[[#This Row],[total_day_charge]] + tbl_Customers[[#This Row],[total_eve_charge]] + tbl_Customers[[#This Row],[total_night_charge]] + tbl_Customers[[#This Row],[total_intl_charge]]</f>
        <v>51.27</v>
      </c>
    </row>
    <row r="3517" spans="1:34"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t="str">
        <f>IF(tbl_Customers[[#This Row],[total_intl_charge]] &lt;= 3, "Low Charges", "High Charges")</f>
        <v>High Charges</v>
      </c>
      <c r="Z3517" t="str">
        <f>IF(tbl_Customers[[#This Row],[total_eve_calls]]&lt;=80,"Low Calls",
IF(tbl_Customers[[#This Row],[total_eve_calls]]&lt;=120,"Medium Calls","High Calls"))</f>
        <v>Medium Calls</v>
      </c>
      <c r="AA3517" t="str">
        <f>IF(tbl_Customers[[#This Row],[total_eve_charge]]&lt;=15,"Low Charges",
IF(tbl_Customers[[#This Row],[total_eve_charge]]&lt;=20,"Medium Charges","High Charges"))</f>
        <v>Low Charges</v>
      </c>
      <c r="AB3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7" t="str">
        <f>IF(tbl_Customers[[#This Row],[number_vmail_messages]] = 0, "No Usage", IF(tbl_Customers[[#This Row],[number_vmail_messages]] &lt;= 20, "Low Usage", IF(tbl_Customers[[#This Row],[number_vmail_messages]] &lt;= 40, "Medium Usgae", "High Usage")))</f>
        <v>No Usage</v>
      </c>
      <c r="AD3517" t="str">
        <f>IF(tbl_Customers[[#This Row],[total_day_minutes]]&lt;=150,"Low Usage", IF(tbl_Customers[[#This Row],[total_day_minutes]]&lt;=200,"Medium Usage", IF(tbl_Customers[[#This Row],[total_day_minutes]]&lt;=250,"High Usage","Very High Usage")))</f>
        <v>Low Usage</v>
      </c>
      <c r="AE3517" t="str">
        <f>IF(tbl_Customers[[#This Row],[total_intl_calls]]&lt;=5,"Low Calls", IF(tbl_Customers[[#This Row],[total_intl_calls]]&lt;=10, "Medium Calls", "High Calls"))</f>
        <v>Low Calls</v>
      </c>
      <c r="AF35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7" t="str">
        <f>IF(tbl_Customers[[#This Row],[Churn_Risk_Score]]&gt;=10,"High Risk", IF(tbl_Customers[[#This Row],[Churn_Risk_Score]]&gt;=5,"Medium Risk","Low Risk"))</f>
        <v>Low Risk</v>
      </c>
      <c r="AH3517">
        <f>tbl_Customers[[#This Row],[total_day_charge]] + tbl_Customers[[#This Row],[total_eve_charge]] + tbl_Customers[[#This Row],[total_night_charge]] + tbl_Customers[[#This Row],[total_intl_charge]]</f>
        <v>53.870000000000005</v>
      </c>
    </row>
    <row r="3518" spans="1:34"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t="str">
        <f>IF(tbl_Customers[[#This Row],[total_intl_charge]] &lt;= 3, "Low Charges", "High Charges")</f>
        <v>Low Charges</v>
      </c>
      <c r="Z3518" t="str">
        <f>IF(tbl_Customers[[#This Row],[total_eve_calls]]&lt;=80,"Low Calls",
IF(tbl_Customers[[#This Row],[total_eve_calls]]&lt;=120,"Medium Calls","High Calls"))</f>
        <v>Medium Calls</v>
      </c>
      <c r="AA3518" t="str">
        <f>IF(tbl_Customers[[#This Row],[total_eve_charge]]&lt;=15,"Low Charges",
IF(tbl_Customers[[#This Row],[total_eve_charge]]&lt;=20,"Medium Charges","High Charges"))</f>
        <v>High Charges</v>
      </c>
      <c r="AB3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8" t="str">
        <f>IF(tbl_Customers[[#This Row],[number_vmail_messages]] = 0, "No Usage", IF(tbl_Customers[[#This Row],[number_vmail_messages]] &lt;= 20, "Low Usage", IF(tbl_Customers[[#This Row],[number_vmail_messages]] &lt;= 40, "Medium Usgae", "High Usage")))</f>
        <v>No Usage</v>
      </c>
      <c r="AD3518" t="str">
        <f>IF(tbl_Customers[[#This Row],[total_day_minutes]]&lt;=150,"Low Usage", IF(tbl_Customers[[#This Row],[total_day_minutes]]&lt;=200,"Medium Usage", IF(tbl_Customers[[#This Row],[total_day_minutes]]&lt;=250,"High Usage","Very High Usage")))</f>
        <v>Medium Usage</v>
      </c>
      <c r="AE3518" t="str">
        <f>IF(tbl_Customers[[#This Row],[total_intl_calls]]&lt;=5,"Low Calls", IF(tbl_Customers[[#This Row],[total_intl_calls]]&lt;=10, "Medium Calls", "High Calls"))</f>
        <v>Medium Calls</v>
      </c>
      <c r="AF35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8" t="str">
        <f>IF(tbl_Customers[[#This Row],[Churn_Risk_Score]]&gt;=10,"High Risk", IF(tbl_Customers[[#This Row],[Churn_Risk_Score]]&gt;=5,"Medium Risk","Low Risk"))</f>
        <v>Low Risk</v>
      </c>
      <c r="AH3518">
        <f>tbl_Customers[[#This Row],[total_day_charge]] + tbl_Customers[[#This Row],[total_eve_charge]] + tbl_Customers[[#This Row],[total_night_charge]] + tbl_Customers[[#This Row],[total_intl_charge]]</f>
        <v>58.980000000000004</v>
      </c>
    </row>
    <row r="3519" spans="1:34"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t="str">
        <f>IF(tbl_Customers[[#This Row],[total_intl_charge]] &lt;= 3, "Low Charges", "High Charges")</f>
        <v>Low Charges</v>
      </c>
      <c r="Z3519" t="str">
        <f>IF(tbl_Customers[[#This Row],[total_eve_calls]]&lt;=80,"Low Calls",
IF(tbl_Customers[[#This Row],[total_eve_calls]]&lt;=120,"Medium Calls","High Calls"))</f>
        <v>Medium Calls</v>
      </c>
      <c r="AA3519" t="str">
        <f>IF(tbl_Customers[[#This Row],[total_eve_charge]]&lt;=15,"Low Charges",
IF(tbl_Customers[[#This Row],[total_eve_charge]]&lt;=20,"Medium Charges","High Charges"))</f>
        <v>Medium Charges</v>
      </c>
      <c r="AB3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9" t="str">
        <f>IF(tbl_Customers[[#This Row],[number_vmail_messages]] = 0, "No Usage", IF(tbl_Customers[[#This Row],[number_vmail_messages]] &lt;= 20, "Low Usage", IF(tbl_Customers[[#This Row],[number_vmail_messages]] &lt;= 40, "Medium Usgae", "High Usage")))</f>
        <v>No Usage</v>
      </c>
      <c r="AD3519" t="str">
        <f>IF(tbl_Customers[[#This Row],[total_day_minutes]]&lt;=150,"Low Usage", IF(tbl_Customers[[#This Row],[total_day_minutes]]&lt;=200,"Medium Usage", IF(tbl_Customers[[#This Row],[total_day_minutes]]&lt;=250,"High Usage","Very High Usage")))</f>
        <v>High Usage</v>
      </c>
      <c r="AE3519" t="str">
        <f>IF(tbl_Customers[[#This Row],[total_intl_calls]]&lt;=5,"Low Calls", IF(tbl_Customers[[#This Row],[total_intl_calls]]&lt;=10, "Medium Calls", "High Calls"))</f>
        <v>Low Calls</v>
      </c>
      <c r="AF35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9" t="str">
        <f>IF(tbl_Customers[[#This Row],[Churn_Risk_Score]]&gt;=10,"High Risk", IF(tbl_Customers[[#This Row],[Churn_Risk_Score]]&gt;=5,"Medium Risk","Low Risk"))</f>
        <v>Low Risk</v>
      </c>
      <c r="AH3519">
        <f>tbl_Customers[[#This Row],[total_day_charge]] + tbl_Customers[[#This Row],[total_eve_charge]] + tbl_Customers[[#This Row],[total_night_charge]] + tbl_Customers[[#This Row],[total_intl_charge]]</f>
        <v>69.960000000000008</v>
      </c>
    </row>
    <row r="3520" spans="1:34"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t="str">
        <f>IF(tbl_Customers[[#This Row],[total_intl_charge]] &lt;= 3, "Low Charges", "High Charges")</f>
        <v>High Charges</v>
      </c>
      <c r="Z3520" t="str">
        <f>IF(tbl_Customers[[#This Row],[total_eve_calls]]&lt;=80,"Low Calls",
IF(tbl_Customers[[#This Row],[total_eve_calls]]&lt;=120,"Medium Calls","High Calls"))</f>
        <v>Medium Calls</v>
      </c>
      <c r="AA3520" t="str">
        <f>IF(tbl_Customers[[#This Row],[total_eve_charge]]&lt;=15,"Low Charges",
IF(tbl_Customers[[#This Row],[total_eve_charge]]&lt;=20,"Medium Charges","High Charges"))</f>
        <v>Medium Charges</v>
      </c>
      <c r="AB3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0" t="str">
        <f>IF(tbl_Customers[[#This Row],[number_vmail_messages]] = 0, "No Usage", IF(tbl_Customers[[#This Row],[number_vmail_messages]] &lt;= 20, "Low Usage", IF(tbl_Customers[[#This Row],[number_vmail_messages]] &lt;= 40, "Medium Usgae", "High Usage")))</f>
        <v>Low Usage</v>
      </c>
      <c r="AD3520" t="str">
        <f>IF(tbl_Customers[[#This Row],[total_day_minutes]]&lt;=150,"Low Usage", IF(tbl_Customers[[#This Row],[total_day_minutes]]&lt;=200,"Medium Usage", IF(tbl_Customers[[#This Row],[total_day_minutes]]&lt;=250,"High Usage","Very High Usage")))</f>
        <v>Medium Usage</v>
      </c>
      <c r="AE3520" t="str">
        <f>IF(tbl_Customers[[#This Row],[total_intl_calls]]&lt;=5,"Low Calls", IF(tbl_Customers[[#This Row],[total_intl_calls]]&lt;=10, "Medium Calls", "High Calls"))</f>
        <v>Low Calls</v>
      </c>
      <c r="AF35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0" t="str">
        <f>IF(tbl_Customers[[#This Row],[Churn_Risk_Score]]&gt;=10,"High Risk", IF(tbl_Customers[[#This Row],[Churn_Risk_Score]]&gt;=5,"Medium Risk","Low Risk"))</f>
        <v>Low Risk</v>
      </c>
      <c r="AH3520">
        <f>tbl_Customers[[#This Row],[total_day_charge]] + tbl_Customers[[#This Row],[total_eve_charge]] + tbl_Customers[[#This Row],[total_night_charge]] + tbl_Customers[[#This Row],[total_intl_charge]]</f>
        <v>58.510000000000005</v>
      </c>
    </row>
    <row r="3521" spans="1:34"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t="str">
        <f>IF(tbl_Customers[[#This Row],[total_intl_charge]] &lt;= 3, "Low Charges", "High Charges")</f>
        <v>Low Charges</v>
      </c>
      <c r="Z3521" t="str">
        <f>IF(tbl_Customers[[#This Row],[total_eve_calls]]&lt;=80,"Low Calls",
IF(tbl_Customers[[#This Row],[total_eve_calls]]&lt;=120,"Medium Calls","High Calls"))</f>
        <v>Medium Calls</v>
      </c>
      <c r="AA3521" t="str">
        <f>IF(tbl_Customers[[#This Row],[total_eve_charge]]&lt;=15,"Low Charges",
IF(tbl_Customers[[#This Row],[total_eve_charge]]&lt;=20,"Medium Charges","High Charges"))</f>
        <v>Low Charges</v>
      </c>
      <c r="AB3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1" t="str">
        <f>IF(tbl_Customers[[#This Row],[number_vmail_messages]] = 0, "No Usage", IF(tbl_Customers[[#This Row],[number_vmail_messages]] &lt;= 20, "Low Usage", IF(tbl_Customers[[#This Row],[number_vmail_messages]] &lt;= 40, "Medium Usgae", "High Usage")))</f>
        <v>No Usage</v>
      </c>
      <c r="AD3521" t="str">
        <f>IF(tbl_Customers[[#This Row],[total_day_minutes]]&lt;=150,"Low Usage", IF(tbl_Customers[[#This Row],[total_day_minutes]]&lt;=200,"Medium Usage", IF(tbl_Customers[[#This Row],[total_day_minutes]]&lt;=250,"High Usage","Very High Usage")))</f>
        <v>High Usage</v>
      </c>
      <c r="AE3521" t="str">
        <f>IF(tbl_Customers[[#This Row],[total_intl_calls]]&lt;=5,"Low Calls", IF(tbl_Customers[[#This Row],[total_intl_calls]]&lt;=10, "Medium Calls", "High Calls"))</f>
        <v>Low Calls</v>
      </c>
      <c r="AF35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1" t="str">
        <f>IF(tbl_Customers[[#This Row],[Churn_Risk_Score]]&gt;=10,"High Risk", IF(tbl_Customers[[#This Row],[Churn_Risk_Score]]&gt;=5,"Medium Risk","Low Risk"))</f>
        <v>Low Risk</v>
      </c>
      <c r="AH3521">
        <f>tbl_Customers[[#This Row],[total_day_charge]] + tbl_Customers[[#This Row],[total_eve_charge]] + tbl_Customers[[#This Row],[total_night_charge]] + tbl_Customers[[#This Row],[total_intl_charge]]</f>
        <v>61.61</v>
      </c>
    </row>
    <row r="3522" spans="1:34"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t="str">
        <f>IF(tbl_Customers[[#This Row],[total_intl_charge]] &lt;= 3, "Low Charges", "High Charges")</f>
        <v>High Charges</v>
      </c>
      <c r="Z3522" t="str">
        <f>IF(tbl_Customers[[#This Row],[total_eve_calls]]&lt;=80,"Low Calls",
IF(tbl_Customers[[#This Row],[total_eve_calls]]&lt;=120,"Medium Calls","High Calls"))</f>
        <v>Medium Calls</v>
      </c>
      <c r="AA3522" t="str">
        <f>IF(tbl_Customers[[#This Row],[total_eve_charge]]&lt;=15,"Low Charges",
IF(tbl_Customers[[#This Row],[total_eve_charge]]&lt;=20,"Medium Charges","High Charges"))</f>
        <v>High Charges</v>
      </c>
      <c r="AB3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2" t="str">
        <f>IF(tbl_Customers[[#This Row],[number_vmail_messages]] = 0, "No Usage", IF(tbl_Customers[[#This Row],[number_vmail_messages]] &lt;= 20, "Low Usage", IF(tbl_Customers[[#This Row],[number_vmail_messages]] &lt;= 40, "Medium Usgae", "High Usage")))</f>
        <v>Low Usage</v>
      </c>
      <c r="AD3522" t="str">
        <f>IF(tbl_Customers[[#This Row],[total_day_minutes]]&lt;=150,"Low Usage", IF(tbl_Customers[[#This Row],[total_day_minutes]]&lt;=200,"Medium Usage", IF(tbl_Customers[[#This Row],[total_day_minutes]]&lt;=250,"High Usage","Very High Usage")))</f>
        <v>Low Usage</v>
      </c>
      <c r="AE3522" t="str">
        <f>IF(tbl_Customers[[#This Row],[total_intl_calls]]&lt;=5,"Low Calls", IF(tbl_Customers[[#This Row],[total_intl_calls]]&lt;=10, "Medium Calls", "High Calls"))</f>
        <v>Low Calls</v>
      </c>
      <c r="AF35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2" t="str">
        <f>IF(tbl_Customers[[#This Row],[Churn_Risk_Score]]&gt;=10,"High Risk", IF(tbl_Customers[[#This Row],[Churn_Risk_Score]]&gt;=5,"Medium Risk","Low Risk"))</f>
        <v>Low Risk</v>
      </c>
      <c r="AH3522">
        <f>tbl_Customers[[#This Row],[total_day_charge]] + tbl_Customers[[#This Row],[total_eve_charge]] + tbl_Customers[[#This Row],[total_night_charge]] + tbl_Customers[[#This Row],[total_intl_charge]]</f>
        <v>53.5</v>
      </c>
    </row>
    <row r="3523" spans="1:34"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t="str">
        <f>IF(tbl_Customers[[#This Row],[total_intl_charge]] &lt;= 3, "Low Charges", "High Charges")</f>
        <v>Low Charges</v>
      </c>
      <c r="Z3523" t="str">
        <f>IF(tbl_Customers[[#This Row],[total_eve_calls]]&lt;=80,"Low Calls",
IF(tbl_Customers[[#This Row],[total_eve_calls]]&lt;=120,"Medium Calls","High Calls"))</f>
        <v>Medium Calls</v>
      </c>
      <c r="AA3523" t="str">
        <f>IF(tbl_Customers[[#This Row],[total_eve_charge]]&lt;=15,"Low Charges",
IF(tbl_Customers[[#This Row],[total_eve_charge]]&lt;=20,"Medium Charges","High Charges"))</f>
        <v>Medium Charges</v>
      </c>
      <c r="AB3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3" t="str">
        <f>IF(tbl_Customers[[#This Row],[number_vmail_messages]] = 0, "No Usage", IF(tbl_Customers[[#This Row],[number_vmail_messages]] &lt;= 20, "Low Usage", IF(tbl_Customers[[#This Row],[number_vmail_messages]] &lt;= 40, "Medium Usgae", "High Usage")))</f>
        <v>No Usage</v>
      </c>
      <c r="AD3523" t="str">
        <f>IF(tbl_Customers[[#This Row],[total_day_minutes]]&lt;=150,"Low Usage", IF(tbl_Customers[[#This Row],[total_day_minutes]]&lt;=200,"Medium Usage", IF(tbl_Customers[[#This Row],[total_day_minutes]]&lt;=250,"High Usage","Very High Usage")))</f>
        <v>Medium Usage</v>
      </c>
      <c r="AE3523" t="str">
        <f>IF(tbl_Customers[[#This Row],[total_intl_calls]]&lt;=5,"Low Calls", IF(tbl_Customers[[#This Row],[total_intl_calls]]&lt;=10, "Medium Calls", "High Calls"))</f>
        <v>Low Calls</v>
      </c>
      <c r="AF35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23" t="str">
        <f>IF(tbl_Customers[[#This Row],[Churn_Risk_Score]]&gt;=10,"High Risk", IF(tbl_Customers[[#This Row],[Churn_Risk_Score]]&gt;=5,"Medium Risk","Low Risk"))</f>
        <v>Medium Risk</v>
      </c>
      <c r="AH3523">
        <f>tbl_Customers[[#This Row],[total_day_charge]] + tbl_Customers[[#This Row],[total_eve_charge]] + tbl_Customers[[#This Row],[total_night_charge]] + tbl_Customers[[#This Row],[total_intl_charge]]</f>
        <v>61.24</v>
      </c>
    </row>
    <row r="3524" spans="1:34"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t="str">
        <f>IF(tbl_Customers[[#This Row],[total_intl_charge]] &lt;= 3, "Low Charges", "High Charges")</f>
        <v>Low Charges</v>
      </c>
      <c r="Z3524" t="str">
        <f>IF(tbl_Customers[[#This Row],[total_eve_calls]]&lt;=80,"Low Calls",
IF(tbl_Customers[[#This Row],[total_eve_calls]]&lt;=120,"Medium Calls","High Calls"))</f>
        <v>High Calls</v>
      </c>
      <c r="AA3524" t="str">
        <f>IF(tbl_Customers[[#This Row],[total_eve_charge]]&lt;=15,"Low Charges",
IF(tbl_Customers[[#This Row],[total_eve_charge]]&lt;=20,"Medium Charges","High Charges"))</f>
        <v>Medium Charges</v>
      </c>
      <c r="AB3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4" t="str">
        <f>IF(tbl_Customers[[#This Row],[number_vmail_messages]] = 0, "No Usage", IF(tbl_Customers[[#This Row],[number_vmail_messages]] &lt;= 20, "Low Usage", IF(tbl_Customers[[#This Row],[number_vmail_messages]] &lt;= 40, "Medium Usgae", "High Usage")))</f>
        <v>No Usage</v>
      </c>
      <c r="AD3524" t="str">
        <f>IF(tbl_Customers[[#This Row],[total_day_minutes]]&lt;=150,"Low Usage", IF(tbl_Customers[[#This Row],[total_day_minutes]]&lt;=200,"Medium Usage", IF(tbl_Customers[[#This Row],[total_day_minutes]]&lt;=250,"High Usage","Very High Usage")))</f>
        <v>High Usage</v>
      </c>
      <c r="AE3524" t="str">
        <f>IF(tbl_Customers[[#This Row],[total_intl_calls]]&lt;=5,"Low Calls", IF(tbl_Customers[[#This Row],[total_intl_calls]]&lt;=10, "Medium Calls", "High Calls"))</f>
        <v>Low Calls</v>
      </c>
      <c r="AF35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4" t="str">
        <f>IF(tbl_Customers[[#This Row],[Churn_Risk_Score]]&gt;=10,"High Risk", IF(tbl_Customers[[#This Row],[Churn_Risk_Score]]&gt;=5,"Medium Risk","Low Risk"))</f>
        <v>Low Risk</v>
      </c>
      <c r="AH3524">
        <f>tbl_Customers[[#This Row],[total_day_charge]] + tbl_Customers[[#This Row],[total_eve_charge]] + tbl_Customers[[#This Row],[total_night_charge]] + tbl_Customers[[#This Row],[total_intl_charge]]</f>
        <v>65.36</v>
      </c>
    </row>
    <row r="3525" spans="1:34"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t="str">
        <f>IF(tbl_Customers[[#This Row],[total_intl_charge]] &lt;= 3, "Low Charges", "High Charges")</f>
        <v>Low Charges</v>
      </c>
      <c r="Z3525" t="str">
        <f>IF(tbl_Customers[[#This Row],[total_eve_calls]]&lt;=80,"Low Calls",
IF(tbl_Customers[[#This Row],[total_eve_calls]]&lt;=120,"Medium Calls","High Calls"))</f>
        <v>High Calls</v>
      </c>
      <c r="AA3525" t="str">
        <f>IF(tbl_Customers[[#This Row],[total_eve_charge]]&lt;=15,"Low Charges",
IF(tbl_Customers[[#This Row],[total_eve_charge]]&lt;=20,"Medium Charges","High Charges"))</f>
        <v>Low Charges</v>
      </c>
      <c r="AB3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5" t="str">
        <f>IF(tbl_Customers[[#This Row],[number_vmail_messages]] = 0, "No Usage", IF(tbl_Customers[[#This Row],[number_vmail_messages]] &lt;= 20, "Low Usage", IF(tbl_Customers[[#This Row],[number_vmail_messages]] &lt;= 40, "Medium Usgae", "High Usage")))</f>
        <v>No Usage</v>
      </c>
      <c r="AD3525" t="str">
        <f>IF(tbl_Customers[[#This Row],[total_day_minutes]]&lt;=150,"Low Usage", IF(tbl_Customers[[#This Row],[total_day_minutes]]&lt;=200,"Medium Usage", IF(tbl_Customers[[#This Row],[total_day_minutes]]&lt;=250,"High Usage","Very High Usage")))</f>
        <v>High Usage</v>
      </c>
      <c r="AE3525" t="str">
        <f>IF(tbl_Customers[[#This Row],[total_intl_calls]]&lt;=5,"Low Calls", IF(tbl_Customers[[#This Row],[total_intl_calls]]&lt;=10, "Medium Calls", "High Calls"))</f>
        <v>Low Calls</v>
      </c>
      <c r="AF35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5" t="str">
        <f>IF(tbl_Customers[[#This Row],[Churn_Risk_Score]]&gt;=10,"High Risk", IF(tbl_Customers[[#This Row],[Churn_Risk_Score]]&gt;=5,"Medium Risk","Low Risk"))</f>
        <v>Low Risk</v>
      </c>
      <c r="AH3525">
        <f>tbl_Customers[[#This Row],[total_day_charge]] + tbl_Customers[[#This Row],[total_eve_charge]] + tbl_Customers[[#This Row],[total_night_charge]] + tbl_Customers[[#This Row],[total_intl_charge]]</f>
        <v>67.470000000000013</v>
      </c>
    </row>
    <row r="3526" spans="1:34"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t="str">
        <f>IF(tbl_Customers[[#This Row],[total_intl_charge]] &lt;= 3, "Low Charges", "High Charges")</f>
        <v>Low Charges</v>
      </c>
      <c r="Z3526" t="str">
        <f>IF(tbl_Customers[[#This Row],[total_eve_calls]]&lt;=80,"Low Calls",
IF(tbl_Customers[[#This Row],[total_eve_calls]]&lt;=120,"Medium Calls","High Calls"))</f>
        <v>Medium Calls</v>
      </c>
      <c r="AA3526" t="str">
        <f>IF(tbl_Customers[[#This Row],[total_eve_charge]]&lt;=15,"Low Charges",
IF(tbl_Customers[[#This Row],[total_eve_charge]]&lt;=20,"Medium Charges","High Charges"))</f>
        <v>High Charges</v>
      </c>
      <c r="AB3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6" t="str">
        <f>IF(tbl_Customers[[#This Row],[number_vmail_messages]] = 0, "No Usage", IF(tbl_Customers[[#This Row],[number_vmail_messages]] &lt;= 20, "Low Usage", IF(tbl_Customers[[#This Row],[number_vmail_messages]] &lt;= 40, "Medium Usgae", "High Usage")))</f>
        <v>No Usage</v>
      </c>
      <c r="AD3526" t="str">
        <f>IF(tbl_Customers[[#This Row],[total_day_minutes]]&lt;=150,"Low Usage", IF(tbl_Customers[[#This Row],[total_day_minutes]]&lt;=200,"Medium Usage", IF(tbl_Customers[[#This Row],[total_day_minutes]]&lt;=250,"High Usage","Very High Usage")))</f>
        <v>Medium Usage</v>
      </c>
      <c r="AE3526" t="str">
        <f>IF(tbl_Customers[[#This Row],[total_intl_calls]]&lt;=5,"Low Calls", IF(tbl_Customers[[#This Row],[total_intl_calls]]&lt;=10, "Medium Calls", "High Calls"))</f>
        <v>Medium Calls</v>
      </c>
      <c r="AF35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6" t="str">
        <f>IF(tbl_Customers[[#This Row],[Churn_Risk_Score]]&gt;=10,"High Risk", IF(tbl_Customers[[#This Row],[Churn_Risk_Score]]&gt;=5,"Medium Risk","Low Risk"))</f>
        <v>Low Risk</v>
      </c>
      <c r="AH3526">
        <f>tbl_Customers[[#This Row],[total_day_charge]] + tbl_Customers[[#This Row],[total_eve_charge]] + tbl_Customers[[#This Row],[total_night_charge]] + tbl_Customers[[#This Row],[total_intl_charge]]</f>
        <v>75.41</v>
      </c>
    </row>
    <row r="3527" spans="1:34"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t="str">
        <f>IF(tbl_Customers[[#This Row],[total_intl_charge]] &lt;= 3, "Low Charges", "High Charges")</f>
        <v>Low Charges</v>
      </c>
      <c r="Z3527" t="str">
        <f>IF(tbl_Customers[[#This Row],[total_eve_calls]]&lt;=80,"Low Calls",
IF(tbl_Customers[[#This Row],[total_eve_calls]]&lt;=120,"Medium Calls","High Calls"))</f>
        <v>High Calls</v>
      </c>
      <c r="AA3527" t="str">
        <f>IF(tbl_Customers[[#This Row],[total_eve_charge]]&lt;=15,"Low Charges",
IF(tbl_Customers[[#This Row],[total_eve_charge]]&lt;=20,"Medium Charges","High Charges"))</f>
        <v>Medium Charges</v>
      </c>
      <c r="AB3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7" t="str">
        <f>IF(tbl_Customers[[#This Row],[number_vmail_messages]] = 0, "No Usage", IF(tbl_Customers[[#This Row],[number_vmail_messages]] &lt;= 20, "Low Usage", IF(tbl_Customers[[#This Row],[number_vmail_messages]] &lt;= 40, "Medium Usgae", "High Usage")))</f>
        <v>No Usage</v>
      </c>
      <c r="AD3527" t="str">
        <f>IF(tbl_Customers[[#This Row],[total_day_minutes]]&lt;=150,"Low Usage", IF(tbl_Customers[[#This Row],[total_day_minutes]]&lt;=200,"Medium Usage", IF(tbl_Customers[[#This Row],[total_day_minutes]]&lt;=250,"High Usage","Very High Usage")))</f>
        <v>Low Usage</v>
      </c>
      <c r="AE3527" t="str">
        <f>IF(tbl_Customers[[#This Row],[total_intl_calls]]&lt;=5,"Low Calls", IF(tbl_Customers[[#This Row],[total_intl_calls]]&lt;=10, "Medium Calls", "High Calls"))</f>
        <v>Low Calls</v>
      </c>
      <c r="AF35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7" t="str">
        <f>IF(tbl_Customers[[#This Row],[Churn_Risk_Score]]&gt;=10,"High Risk", IF(tbl_Customers[[#This Row],[Churn_Risk_Score]]&gt;=5,"Medium Risk","Low Risk"))</f>
        <v>Low Risk</v>
      </c>
      <c r="AH3527">
        <f>tbl_Customers[[#This Row],[total_day_charge]] + tbl_Customers[[#This Row],[total_eve_charge]] + tbl_Customers[[#This Row],[total_night_charge]] + tbl_Customers[[#This Row],[total_intl_charge]]</f>
        <v>54.98</v>
      </c>
    </row>
    <row r="3528" spans="1:34"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t="str">
        <f>IF(tbl_Customers[[#This Row],[total_intl_charge]] &lt;= 3, "Low Charges", "High Charges")</f>
        <v>Low Charges</v>
      </c>
      <c r="Z3528" t="str">
        <f>IF(tbl_Customers[[#This Row],[total_eve_calls]]&lt;=80,"Low Calls",
IF(tbl_Customers[[#This Row],[total_eve_calls]]&lt;=120,"Medium Calls","High Calls"))</f>
        <v>Medium Calls</v>
      </c>
      <c r="AA3528" t="str">
        <f>IF(tbl_Customers[[#This Row],[total_eve_charge]]&lt;=15,"Low Charges",
IF(tbl_Customers[[#This Row],[total_eve_charge]]&lt;=20,"Medium Charges","High Charges"))</f>
        <v>Medium Charges</v>
      </c>
      <c r="AB3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8" t="str">
        <f>IF(tbl_Customers[[#This Row],[number_vmail_messages]] = 0, "No Usage", IF(tbl_Customers[[#This Row],[number_vmail_messages]] &lt;= 20, "Low Usage", IF(tbl_Customers[[#This Row],[number_vmail_messages]] &lt;= 40, "Medium Usgae", "High Usage")))</f>
        <v>No Usage</v>
      </c>
      <c r="AD3528" t="str">
        <f>IF(tbl_Customers[[#This Row],[total_day_minutes]]&lt;=150,"Low Usage", IF(tbl_Customers[[#This Row],[total_day_minutes]]&lt;=200,"Medium Usage", IF(tbl_Customers[[#This Row],[total_day_minutes]]&lt;=250,"High Usage","Very High Usage")))</f>
        <v>Low Usage</v>
      </c>
      <c r="AE3528" t="str">
        <f>IF(tbl_Customers[[#This Row],[total_intl_calls]]&lt;=5,"Low Calls", IF(tbl_Customers[[#This Row],[total_intl_calls]]&lt;=10, "Medium Calls", "High Calls"))</f>
        <v>Low Calls</v>
      </c>
      <c r="AF35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8" t="str">
        <f>IF(tbl_Customers[[#This Row],[Churn_Risk_Score]]&gt;=10,"High Risk", IF(tbl_Customers[[#This Row],[Churn_Risk_Score]]&gt;=5,"Medium Risk","Low Risk"))</f>
        <v>Low Risk</v>
      </c>
      <c r="AH3528">
        <f>tbl_Customers[[#This Row],[total_day_charge]] + tbl_Customers[[#This Row],[total_eve_charge]] + tbl_Customers[[#This Row],[total_night_charge]] + tbl_Customers[[#This Row],[total_intl_charge]]</f>
        <v>47.29</v>
      </c>
    </row>
    <row r="3529" spans="1:34"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t="str">
        <f>IF(tbl_Customers[[#This Row],[total_intl_charge]] &lt;= 3, "Low Charges", "High Charges")</f>
        <v>Low Charges</v>
      </c>
      <c r="Z3529" t="str">
        <f>IF(tbl_Customers[[#This Row],[total_eve_calls]]&lt;=80,"Low Calls",
IF(tbl_Customers[[#This Row],[total_eve_calls]]&lt;=120,"Medium Calls","High Calls"))</f>
        <v>Medium Calls</v>
      </c>
      <c r="AA3529" t="str">
        <f>IF(tbl_Customers[[#This Row],[total_eve_charge]]&lt;=15,"Low Charges",
IF(tbl_Customers[[#This Row],[total_eve_charge]]&lt;=20,"Medium Charges","High Charges"))</f>
        <v>Low Charges</v>
      </c>
      <c r="AB3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9" t="str">
        <f>IF(tbl_Customers[[#This Row],[number_vmail_messages]] = 0, "No Usage", IF(tbl_Customers[[#This Row],[number_vmail_messages]] &lt;= 20, "Low Usage", IF(tbl_Customers[[#This Row],[number_vmail_messages]] &lt;= 40, "Medium Usgae", "High Usage")))</f>
        <v>No Usage</v>
      </c>
      <c r="AD3529" t="str">
        <f>IF(tbl_Customers[[#This Row],[total_day_minutes]]&lt;=150,"Low Usage", IF(tbl_Customers[[#This Row],[total_day_minutes]]&lt;=200,"Medium Usage", IF(tbl_Customers[[#This Row],[total_day_minutes]]&lt;=250,"High Usage","Very High Usage")))</f>
        <v>Medium Usage</v>
      </c>
      <c r="AE3529" t="str">
        <f>IF(tbl_Customers[[#This Row],[total_intl_calls]]&lt;=5,"Low Calls", IF(tbl_Customers[[#This Row],[total_intl_calls]]&lt;=10, "Medium Calls", "High Calls"))</f>
        <v>Low Calls</v>
      </c>
      <c r="AF35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9" t="str">
        <f>IF(tbl_Customers[[#This Row],[Churn_Risk_Score]]&gt;=10,"High Risk", IF(tbl_Customers[[#This Row],[Churn_Risk_Score]]&gt;=5,"Medium Risk","Low Risk"))</f>
        <v>Low Risk</v>
      </c>
      <c r="AH3529">
        <f>tbl_Customers[[#This Row],[total_day_charge]] + tbl_Customers[[#This Row],[total_eve_charge]] + tbl_Customers[[#This Row],[total_night_charge]] + tbl_Customers[[#This Row],[total_intl_charge]]</f>
        <v>48.51</v>
      </c>
    </row>
    <row r="3530" spans="1:34"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t="str">
        <f>IF(tbl_Customers[[#This Row],[total_intl_charge]] &lt;= 3, "Low Charges", "High Charges")</f>
        <v>Low Charges</v>
      </c>
      <c r="Z3530" t="str">
        <f>IF(tbl_Customers[[#This Row],[total_eve_calls]]&lt;=80,"Low Calls",
IF(tbl_Customers[[#This Row],[total_eve_calls]]&lt;=120,"Medium Calls","High Calls"))</f>
        <v>Medium Calls</v>
      </c>
      <c r="AA3530" t="str">
        <f>IF(tbl_Customers[[#This Row],[total_eve_charge]]&lt;=15,"Low Charges",
IF(tbl_Customers[[#This Row],[total_eve_charge]]&lt;=20,"Medium Charges","High Charges"))</f>
        <v>Medium Charges</v>
      </c>
      <c r="AB3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0" t="str">
        <f>IF(tbl_Customers[[#This Row],[number_vmail_messages]] = 0, "No Usage", IF(tbl_Customers[[#This Row],[number_vmail_messages]] &lt;= 20, "Low Usage", IF(tbl_Customers[[#This Row],[number_vmail_messages]] &lt;= 40, "Medium Usgae", "High Usage")))</f>
        <v>No Usage</v>
      </c>
      <c r="AD3530" t="str">
        <f>IF(tbl_Customers[[#This Row],[total_day_minutes]]&lt;=150,"Low Usage", IF(tbl_Customers[[#This Row],[total_day_minutes]]&lt;=200,"Medium Usage", IF(tbl_Customers[[#This Row],[total_day_minutes]]&lt;=250,"High Usage","Very High Usage")))</f>
        <v>Medium Usage</v>
      </c>
      <c r="AE3530" t="str">
        <f>IF(tbl_Customers[[#This Row],[total_intl_calls]]&lt;=5,"Low Calls", IF(tbl_Customers[[#This Row],[total_intl_calls]]&lt;=10, "Medium Calls", "High Calls"))</f>
        <v>Low Calls</v>
      </c>
      <c r="AF35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0" t="str">
        <f>IF(tbl_Customers[[#This Row],[Churn_Risk_Score]]&gt;=10,"High Risk", IF(tbl_Customers[[#This Row],[Churn_Risk_Score]]&gt;=5,"Medium Risk","Low Risk"))</f>
        <v>Low Risk</v>
      </c>
      <c r="AH3530">
        <f>tbl_Customers[[#This Row],[total_day_charge]] + tbl_Customers[[#This Row],[total_eve_charge]] + tbl_Customers[[#This Row],[total_night_charge]] + tbl_Customers[[#This Row],[total_intl_charge]]</f>
        <v>59.84</v>
      </c>
    </row>
    <row r="3531" spans="1:34"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t="str">
        <f>IF(tbl_Customers[[#This Row],[total_intl_charge]] &lt;= 3, "Low Charges", "High Charges")</f>
        <v>Low Charges</v>
      </c>
      <c r="Z3531" t="str">
        <f>IF(tbl_Customers[[#This Row],[total_eve_calls]]&lt;=80,"Low Calls",
IF(tbl_Customers[[#This Row],[total_eve_calls]]&lt;=120,"Medium Calls","High Calls"))</f>
        <v>Medium Calls</v>
      </c>
      <c r="AA3531" t="str">
        <f>IF(tbl_Customers[[#This Row],[total_eve_charge]]&lt;=15,"Low Charges",
IF(tbl_Customers[[#This Row],[total_eve_charge]]&lt;=20,"Medium Charges","High Charges"))</f>
        <v>Low Charges</v>
      </c>
      <c r="AB3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1" t="str">
        <f>IF(tbl_Customers[[#This Row],[number_vmail_messages]] = 0, "No Usage", IF(tbl_Customers[[#This Row],[number_vmail_messages]] &lt;= 20, "Low Usage", IF(tbl_Customers[[#This Row],[number_vmail_messages]] &lt;= 40, "Medium Usgae", "High Usage")))</f>
        <v>No Usage</v>
      </c>
      <c r="AD3531" t="str">
        <f>IF(tbl_Customers[[#This Row],[total_day_minutes]]&lt;=150,"Low Usage", IF(tbl_Customers[[#This Row],[total_day_minutes]]&lt;=200,"Medium Usage", IF(tbl_Customers[[#This Row],[total_day_minutes]]&lt;=250,"High Usage","Very High Usage")))</f>
        <v>Low Usage</v>
      </c>
      <c r="AE3531" t="str">
        <f>IF(tbl_Customers[[#This Row],[total_intl_calls]]&lt;=5,"Low Calls", IF(tbl_Customers[[#This Row],[total_intl_calls]]&lt;=10, "Medium Calls", "High Calls"))</f>
        <v>Low Calls</v>
      </c>
      <c r="AF35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1" t="str">
        <f>IF(tbl_Customers[[#This Row],[Churn_Risk_Score]]&gt;=10,"High Risk", IF(tbl_Customers[[#This Row],[Churn_Risk_Score]]&gt;=5,"Medium Risk","Low Risk"))</f>
        <v>Low Risk</v>
      </c>
      <c r="AH3531">
        <f>tbl_Customers[[#This Row],[total_day_charge]] + tbl_Customers[[#This Row],[total_eve_charge]] + tbl_Customers[[#This Row],[total_night_charge]] + tbl_Customers[[#This Row],[total_intl_charge]]</f>
        <v>46.83</v>
      </c>
    </row>
    <row r="3532" spans="1:34"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t="str">
        <f>IF(tbl_Customers[[#This Row],[total_intl_charge]] &lt;= 3, "Low Charges", "High Charges")</f>
        <v>Low Charges</v>
      </c>
      <c r="Z3532" t="str">
        <f>IF(tbl_Customers[[#This Row],[total_eve_calls]]&lt;=80,"Low Calls",
IF(tbl_Customers[[#This Row],[total_eve_calls]]&lt;=120,"Medium Calls","High Calls"))</f>
        <v>Medium Calls</v>
      </c>
      <c r="AA3532" t="str">
        <f>IF(tbl_Customers[[#This Row],[total_eve_charge]]&lt;=15,"Low Charges",
IF(tbl_Customers[[#This Row],[total_eve_charge]]&lt;=20,"Medium Charges","High Charges"))</f>
        <v>Medium Charges</v>
      </c>
      <c r="AB3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32" t="str">
        <f>IF(tbl_Customers[[#This Row],[number_vmail_messages]] = 0, "No Usage", IF(tbl_Customers[[#This Row],[number_vmail_messages]] &lt;= 20, "Low Usage", IF(tbl_Customers[[#This Row],[number_vmail_messages]] &lt;= 40, "Medium Usgae", "High Usage")))</f>
        <v>Medium Usgae</v>
      </c>
      <c r="AD3532" t="str">
        <f>IF(tbl_Customers[[#This Row],[total_day_minutes]]&lt;=150,"Low Usage", IF(tbl_Customers[[#This Row],[total_day_minutes]]&lt;=200,"Medium Usage", IF(tbl_Customers[[#This Row],[total_day_minutes]]&lt;=250,"High Usage","Very High Usage")))</f>
        <v>High Usage</v>
      </c>
      <c r="AE3532" t="str">
        <f>IF(tbl_Customers[[#This Row],[total_intl_calls]]&lt;=5,"Low Calls", IF(tbl_Customers[[#This Row],[total_intl_calls]]&lt;=10, "Medium Calls", "High Calls"))</f>
        <v>Low Calls</v>
      </c>
      <c r="AF35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32" t="str">
        <f>IF(tbl_Customers[[#This Row],[Churn_Risk_Score]]&gt;=10,"High Risk", IF(tbl_Customers[[#This Row],[Churn_Risk_Score]]&gt;=5,"Medium Risk","Low Risk"))</f>
        <v>Low Risk</v>
      </c>
      <c r="AH3532">
        <f>tbl_Customers[[#This Row],[total_day_charge]] + tbl_Customers[[#This Row],[total_eve_charge]] + tbl_Customers[[#This Row],[total_night_charge]] + tbl_Customers[[#This Row],[total_intl_charge]]</f>
        <v>61.710000000000008</v>
      </c>
    </row>
    <row r="3533" spans="1:34"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t="str">
        <f>IF(tbl_Customers[[#This Row],[total_intl_charge]] &lt;= 3, "Low Charges", "High Charges")</f>
        <v>Low Charges</v>
      </c>
      <c r="Z3533" t="str">
        <f>IF(tbl_Customers[[#This Row],[total_eve_calls]]&lt;=80,"Low Calls",
IF(tbl_Customers[[#This Row],[total_eve_calls]]&lt;=120,"Medium Calls","High Calls"))</f>
        <v>Low Calls</v>
      </c>
      <c r="AA3533" t="str">
        <f>IF(tbl_Customers[[#This Row],[total_eve_charge]]&lt;=15,"Low Charges",
IF(tbl_Customers[[#This Row],[total_eve_charge]]&lt;=20,"Medium Charges","High Charges"))</f>
        <v>Low Charges</v>
      </c>
      <c r="AB3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3" t="str">
        <f>IF(tbl_Customers[[#This Row],[number_vmail_messages]] = 0, "No Usage", IF(tbl_Customers[[#This Row],[number_vmail_messages]] &lt;= 20, "Low Usage", IF(tbl_Customers[[#This Row],[number_vmail_messages]] &lt;= 40, "Medium Usgae", "High Usage")))</f>
        <v>No Usage</v>
      </c>
      <c r="AD3533" t="str">
        <f>IF(tbl_Customers[[#This Row],[total_day_minutes]]&lt;=150,"Low Usage", IF(tbl_Customers[[#This Row],[total_day_minutes]]&lt;=200,"Medium Usage", IF(tbl_Customers[[#This Row],[total_day_minutes]]&lt;=250,"High Usage","Very High Usage")))</f>
        <v>Medium Usage</v>
      </c>
      <c r="AE3533" t="str">
        <f>IF(tbl_Customers[[#This Row],[total_intl_calls]]&lt;=5,"Low Calls", IF(tbl_Customers[[#This Row],[total_intl_calls]]&lt;=10, "Medium Calls", "High Calls"))</f>
        <v>Low Calls</v>
      </c>
      <c r="AF35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3" t="str">
        <f>IF(tbl_Customers[[#This Row],[Churn_Risk_Score]]&gt;=10,"High Risk", IF(tbl_Customers[[#This Row],[Churn_Risk_Score]]&gt;=5,"Medium Risk","Low Risk"))</f>
        <v>Low Risk</v>
      </c>
      <c r="AH3533">
        <f>tbl_Customers[[#This Row],[total_day_charge]] + tbl_Customers[[#This Row],[total_eve_charge]] + tbl_Customers[[#This Row],[total_night_charge]] + tbl_Customers[[#This Row],[total_intl_charge]]</f>
        <v>52.14</v>
      </c>
    </row>
    <row r="3534" spans="1:34"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t="str">
        <f>IF(tbl_Customers[[#This Row],[total_intl_charge]] &lt;= 3, "Low Charges", "High Charges")</f>
        <v>Low Charges</v>
      </c>
      <c r="Z3534" t="str">
        <f>IF(tbl_Customers[[#This Row],[total_eve_calls]]&lt;=80,"Low Calls",
IF(tbl_Customers[[#This Row],[total_eve_calls]]&lt;=120,"Medium Calls","High Calls"))</f>
        <v>Medium Calls</v>
      </c>
      <c r="AA3534" t="str">
        <f>IF(tbl_Customers[[#This Row],[total_eve_charge]]&lt;=15,"Low Charges",
IF(tbl_Customers[[#This Row],[total_eve_charge]]&lt;=20,"Medium Charges","High Charges"))</f>
        <v>Medium Charges</v>
      </c>
      <c r="AB3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4" t="str">
        <f>IF(tbl_Customers[[#This Row],[number_vmail_messages]] = 0, "No Usage", IF(tbl_Customers[[#This Row],[number_vmail_messages]] &lt;= 20, "Low Usage", IF(tbl_Customers[[#This Row],[number_vmail_messages]] &lt;= 40, "Medium Usgae", "High Usage")))</f>
        <v>Medium Usgae</v>
      </c>
      <c r="AD3534" t="str">
        <f>IF(tbl_Customers[[#This Row],[total_day_minutes]]&lt;=150,"Low Usage", IF(tbl_Customers[[#This Row],[total_day_minutes]]&lt;=200,"Medium Usage", IF(tbl_Customers[[#This Row],[total_day_minutes]]&lt;=250,"High Usage","Very High Usage")))</f>
        <v>Medium Usage</v>
      </c>
      <c r="AE3534" t="str">
        <f>IF(tbl_Customers[[#This Row],[total_intl_calls]]&lt;=5,"Low Calls", IF(tbl_Customers[[#This Row],[total_intl_calls]]&lt;=10, "Medium Calls", "High Calls"))</f>
        <v>Low Calls</v>
      </c>
      <c r="AF35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4" t="str">
        <f>IF(tbl_Customers[[#This Row],[Churn_Risk_Score]]&gt;=10,"High Risk", IF(tbl_Customers[[#This Row],[Churn_Risk_Score]]&gt;=5,"Medium Risk","Low Risk"))</f>
        <v>Low Risk</v>
      </c>
      <c r="AH3534">
        <f>tbl_Customers[[#This Row],[total_day_charge]] + tbl_Customers[[#This Row],[total_eve_charge]] + tbl_Customers[[#This Row],[total_night_charge]] + tbl_Customers[[#This Row],[total_intl_charge]]</f>
        <v>58.169999999999995</v>
      </c>
    </row>
    <row r="3535" spans="1:34"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t="str">
        <f>IF(tbl_Customers[[#This Row],[total_intl_charge]] &lt;= 3, "Low Charges", "High Charges")</f>
        <v>Low Charges</v>
      </c>
      <c r="Z3535" t="str">
        <f>IF(tbl_Customers[[#This Row],[total_eve_calls]]&lt;=80,"Low Calls",
IF(tbl_Customers[[#This Row],[total_eve_calls]]&lt;=120,"Medium Calls","High Calls"))</f>
        <v>Medium Calls</v>
      </c>
      <c r="AA3535" t="str">
        <f>IF(tbl_Customers[[#This Row],[total_eve_charge]]&lt;=15,"Low Charges",
IF(tbl_Customers[[#This Row],[total_eve_charge]]&lt;=20,"Medium Charges","High Charges"))</f>
        <v>Medium Charges</v>
      </c>
      <c r="AB3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5" t="str">
        <f>IF(tbl_Customers[[#This Row],[number_vmail_messages]] = 0, "No Usage", IF(tbl_Customers[[#This Row],[number_vmail_messages]] &lt;= 20, "Low Usage", IF(tbl_Customers[[#This Row],[number_vmail_messages]] &lt;= 40, "Medium Usgae", "High Usage")))</f>
        <v>Low Usage</v>
      </c>
      <c r="AD3535" t="str">
        <f>IF(tbl_Customers[[#This Row],[total_day_minutes]]&lt;=150,"Low Usage", IF(tbl_Customers[[#This Row],[total_day_minutes]]&lt;=200,"Medium Usage", IF(tbl_Customers[[#This Row],[total_day_minutes]]&lt;=250,"High Usage","Very High Usage")))</f>
        <v>Medium Usage</v>
      </c>
      <c r="AE3535" t="str">
        <f>IF(tbl_Customers[[#This Row],[total_intl_calls]]&lt;=5,"Low Calls", IF(tbl_Customers[[#This Row],[total_intl_calls]]&lt;=10, "Medium Calls", "High Calls"))</f>
        <v>Low Calls</v>
      </c>
      <c r="AF35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5" t="str">
        <f>IF(tbl_Customers[[#This Row],[Churn_Risk_Score]]&gt;=10,"High Risk", IF(tbl_Customers[[#This Row],[Churn_Risk_Score]]&gt;=5,"Medium Risk","Low Risk"))</f>
        <v>Low Risk</v>
      </c>
      <c r="AH3535">
        <f>tbl_Customers[[#This Row],[total_day_charge]] + tbl_Customers[[#This Row],[total_eve_charge]] + tbl_Customers[[#This Row],[total_night_charge]] + tbl_Customers[[#This Row],[total_intl_charge]]</f>
        <v>63.400000000000006</v>
      </c>
    </row>
    <row r="3536" spans="1:34"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t="str">
        <f>IF(tbl_Customers[[#This Row],[total_intl_charge]] &lt;= 3, "Low Charges", "High Charges")</f>
        <v>High Charges</v>
      </c>
      <c r="Z3536" t="str">
        <f>IF(tbl_Customers[[#This Row],[total_eve_calls]]&lt;=80,"Low Calls",
IF(tbl_Customers[[#This Row],[total_eve_calls]]&lt;=120,"Medium Calls","High Calls"))</f>
        <v>Low Calls</v>
      </c>
      <c r="AA3536" t="str">
        <f>IF(tbl_Customers[[#This Row],[total_eve_charge]]&lt;=15,"Low Charges",
IF(tbl_Customers[[#This Row],[total_eve_charge]]&lt;=20,"Medium Charges","High Charges"))</f>
        <v>Medium Charges</v>
      </c>
      <c r="AB3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6" t="str">
        <f>IF(tbl_Customers[[#This Row],[number_vmail_messages]] = 0, "No Usage", IF(tbl_Customers[[#This Row],[number_vmail_messages]] &lt;= 20, "Low Usage", IF(tbl_Customers[[#This Row],[number_vmail_messages]] &lt;= 40, "Medium Usgae", "High Usage")))</f>
        <v>No Usage</v>
      </c>
      <c r="AD3536" t="str">
        <f>IF(tbl_Customers[[#This Row],[total_day_minutes]]&lt;=150,"Low Usage", IF(tbl_Customers[[#This Row],[total_day_minutes]]&lt;=200,"Medium Usage", IF(tbl_Customers[[#This Row],[total_day_minutes]]&lt;=250,"High Usage","Very High Usage")))</f>
        <v>High Usage</v>
      </c>
      <c r="AE3536" t="str">
        <f>IF(tbl_Customers[[#This Row],[total_intl_calls]]&lt;=5,"Low Calls", IF(tbl_Customers[[#This Row],[total_intl_calls]]&lt;=10, "Medium Calls", "High Calls"))</f>
        <v>Low Calls</v>
      </c>
      <c r="AF35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6" t="str">
        <f>IF(tbl_Customers[[#This Row],[Churn_Risk_Score]]&gt;=10,"High Risk", IF(tbl_Customers[[#This Row],[Churn_Risk_Score]]&gt;=5,"Medium Risk","Low Risk"))</f>
        <v>Low Risk</v>
      </c>
      <c r="AH3536">
        <f>tbl_Customers[[#This Row],[total_day_charge]] + tbl_Customers[[#This Row],[total_eve_charge]] + tbl_Customers[[#This Row],[total_night_charge]] + tbl_Customers[[#This Row],[total_intl_charge]]</f>
        <v>63.360000000000007</v>
      </c>
    </row>
    <row r="3537" spans="1:34"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t="str">
        <f>IF(tbl_Customers[[#This Row],[total_intl_charge]] &lt;= 3, "Low Charges", "High Charges")</f>
        <v>High Charges</v>
      </c>
      <c r="Z3537" t="str">
        <f>IF(tbl_Customers[[#This Row],[total_eve_calls]]&lt;=80,"Low Calls",
IF(tbl_Customers[[#This Row],[total_eve_calls]]&lt;=120,"Medium Calls","High Calls"))</f>
        <v>Medium Calls</v>
      </c>
      <c r="AA3537" t="str">
        <f>IF(tbl_Customers[[#This Row],[total_eve_charge]]&lt;=15,"Low Charges",
IF(tbl_Customers[[#This Row],[total_eve_charge]]&lt;=20,"Medium Charges","High Charges"))</f>
        <v>Medium Charges</v>
      </c>
      <c r="AB3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7" t="str">
        <f>IF(tbl_Customers[[#This Row],[number_vmail_messages]] = 0, "No Usage", IF(tbl_Customers[[#This Row],[number_vmail_messages]] &lt;= 20, "Low Usage", IF(tbl_Customers[[#This Row],[number_vmail_messages]] &lt;= 40, "Medium Usgae", "High Usage")))</f>
        <v>No Usage</v>
      </c>
      <c r="AD3537" t="str">
        <f>IF(tbl_Customers[[#This Row],[total_day_minutes]]&lt;=150,"Low Usage", IF(tbl_Customers[[#This Row],[total_day_minutes]]&lt;=200,"Medium Usage", IF(tbl_Customers[[#This Row],[total_day_minutes]]&lt;=250,"High Usage","Very High Usage")))</f>
        <v>High Usage</v>
      </c>
      <c r="AE3537" t="str">
        <f>IF(tbl_Customers[[#This Row],[total_intl_calls]]&lt;=5,"Low Calls", IF(tbl_Customers[[#This Row],[total_intl_calls]]&lt;=10, "Medium Calls", "High Calls"))</f>
        <v>Low Calls</v>
      </c>
      <c r="AF35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7" t="str">
        <f>IF(tbl_Customers[[#This Row],[Churn_Risk_Score]]&gt;=10,"High Risk", IF(tbl_Customers[[#This Row],[Churn_Risk_Score]]&gt;=5,"Medium Risk","Low Risk"))</f>
        <v>Low Risk</v>
      </c>
      <c r="AH3537">
        <f>tbl_Customers[[#This Row],[total_day_charge]] + tbl_Customers[[#This Row],[total_eve_charge]] + tbl_Customers[[#This Row],[total_night_charge]] + tbl_Customers[[#This Row],[total_intl_charge]]</f>
        <v>70.53</v>
      </c>
    </row>
    <row r="3538" spans="1:34"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t="str">
        <f>IF(tbl_Customers[[#This Row],[total_intl_charge]] &lt;= 3, "Low Charges", "High Charges")</f>
        <v>High Charges</v>
      </c>
      <c r="Z3538" t="str">
        <f>IF(tbl_Customers[[#This Row],[total_eve_calls]]&lt;=80,"Low Calls",
IF(tbl_Customers[[#This Row],[total_eve_calls]]&lt;=120,"Medium Calls","High Calls"))</f>
        <v>Medium Calls</v>
      </c>
      <c r="AA3538" t="str">
        <f>IF(tbl_Customers[[#This Row],[total_eve_charge]]&lt;=15,"Low Charges",
IF(tbl_Customers[[#This Row],[total_eve_charge]]&lt;=20,"Medium Charges","High Charges"))</f>
        <v>Medium Charges</v>
      </c>
      <c r="AB3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8" t="str">
        <f>IF(tbl_Customers[[#This Row],[number_vmail_messages]] = 0, "No Usage", IF(tbl_Customers[[#This Row],[number_vmail_messages]] &lt;= 20, "Low Usage", IF(tbl_Customers[[#This Row],[number_vmail_messages]] &lt;= 40, "Medium Usgae", "High Usage")))</f>
        <v>No Usage</v>
      </c>
      <c r="AD3538" t="str">
        <f>IF(tbl_Customers[[#This Row],[total_day_minutes]]&lt;=150,"Low Usage", IF(tbl_Customers[[#This Row],[total_day_minutes]]&lt;=200,"Medium Usage", IF(tbl_Customers[[#This Row],[total_day_minutes]]&lt;=250,"High Usage","Very High Usage")))</f>
        <v>Low Usage</v>
      </c>
      <c r="AE3538" t="str">
        <f>IF(tbl_Customers[[#This Row],[total_intl_calls]]&lt;=5,"Low Calls", IF(tbl_Customers[[#This Row],[total_intl_calls]]&lt;=10, "Medium Calls", "High Calls"))</f>
        <v>Low Calls</v>
      </c>
      <c r="AF35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8" t="str">
        <f>IF(tbl_Customers[[#This Row],[Churn_Risk_Score]]&gt;=10,"High Risk", IF(tbl_Customers[[#This Row],[Churn_Risk_Score]]&gt;=5,"Medium Risk","Low Risk"))</f>
        <v>Low Risk</v>
      </c>
      <c r="AH3538">
        <f>tbl_Customers[[#This Row],[total_day_charge]] + tbl_Customers[[#This Row],[total_eve_charge]] + tbl_Customers[[#This Row],[total_night_charge]] + tbl_Customers[[#This Row],[total_intl_charge]]</f>
        <v>48.11</v>
      </c>
    </row>
    <row r="3539" spans="1:34"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t="str">
        <f>IF(tbl_Customers[[#This Row],[total_intl_charge]] &lt;= 3, "Low Charges", "High Charges")</f>
        <v>Low Charges</v>
      </c>
      <c r="Z3539" t="str">
        <f>IF(tbl_Customers[[#This Row],[total_eve_calls]]&lt;=80,"Low Calls",
IF(tbl_Customers[[#This Row],[total_eve_calls]]&lt;=120,"Medium Calls","High Calls"))</f>
        <v>Medium Calls</v>
      </c>
      <c r="AA3539" t="str">
        <f>IF(tbl_Customers[[#This Row],[total_eve_charge]]&lt;=15,"Low Charges",
IF(tbl_Customers[[#This Row],[total_eve_charge]]&lt;=20,"Medium Charges","High Charges"))</f>
        <v>Medium Charges</v>
      </c>
      <c r="AB3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9" t="str">
        <f>IF(tbl_Customers[[#This Row],[number_vmail_messages]] = 0, "No Usage", IF(tbl_Customers[[#This Row],[number_vmail_messages]] &lt;= 20, "Low Usage", IF(tbl_Customers[[#This Row],[number_vmail_messages]] &lt;= 40, "Medium Usgae", "High Usage")))</f>
        <v>No Usage</v>
      </c>
      <c r="AD3539" t="str">
        <f>IF(tbl_Customers[[#This Row],[total_day_minutes]]&lt;=150,"Low Usage", IF(tbl_Customers[[#This Row],[total_day_minutes]]&lt;=200,"Medium Usage", IF(tbl_Customers[[#This Row],[total_day_minutes]]&lt;=250,"High Usage","Very High Usage")))</f>
        <v>Medium Usage</v>
      </c>
      <c r="AE3539" t="str">
        <f>IF(tbl_Customers[[#This Row],[total_intl_calls]]&lt;=5,"Low Calls", IF(tbl_Customers[[#This Row],[total_intl_calls]]&lt;=10, "Medium Calls", "High Calls"))</f>
        <v>Medium Calls</v>
      </c>
      <c r="AF35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9" t="str">
        <f>IF(tbl_Customers[[#This Row],[Churn_Risk_Score]]&gt;=10,"High Risk", IF(tbl_Customers[[#This Row],[Churn_Risk_Score]]&gt;=5,"Medium Risk","Low Risk"))</f>
        <v>Low Risk</v>
      </c>
      <c r="AH3539">
        <f>tbl_Customers[[#This Row],[total_day_charge]] + tbl_Customers[[#This Row],[total_eve_charge]] + tbl_Customers[[#This Row],[total_night_charge]] + tbl_Customers[[#This Row],[total_intl_charge]]</f>
        <v>53.56</v>
      </c>
    </row>
    <row r="3540" spans="1:34"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t="str">
        <f>IF(tbl_Customers[[#This Row],[total_intl_charge]] &lt;= 3, "Low Charges", "High Charges")</f>
        <v>Low Charges</v>
      </c>
      <c r="Z3540" t="str">
        <f>IF(tbl_Customers[[#This Row],[total_eve_calls]]&lt;=80,"Low Calls",
IF(tbl_Customers[[#This Row],[total_eve_calls]]&lt;=120,"Medium Calls","High Calls"))</f>
        <v>Medium Calls</v>
      </c>
      <c r="AA3540" t="str">
        <f>IF(tbl_Customers[[#This Row],[total_eve_charge]]&lt;=15,"Low Charges",
IF(tbl_Customers[[#This Row],[total_eve_charge]]&lt;=20,"Medium Charges","High Charges"))</f>
        <v>Medium Charges</v>
      </c>
      <c r="AB3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0" t="str">
        <f>IF(tbl_Customers[[#This Row],[number_vmail_messages]] = 0, "No Usage", IF(tbl_Customers[[#This Row],[number_vmail_messages]] &lt;= 20, "Low Usage", IF(tbl_Customers[[#This Row],[number_vmail_messages]] &lt;= 40, "Medium Usgae", "High Usage")))</f>
        <v>No Usage</v>
      </c>
      <c r="AD3540" t="str">
        <f>IF(tbl_Customers[[#This Row],[total_day_minutes]]&lt;=150,"Low Usage", IF(tbl_Customers[[#This Row],[total_day_minutes]]&lt;=200,"Medium Usage", IF(tbl_Customers[[#This Row],[total_day_minutes]]&lt;=250,"High Usage","Very High Usage")))</f>
        <v>Low Usage</v>
      </c>
      <c r="AE3540" t="str">
        <f>IF(tbl_Customers[[#This Row],[total_intl_calls]]&lt;=5,"Low Calls", IF(tbl_Customers[[#This Row],[total_intl_calls]]&lt;=10, "Medium Calls", "High Calls"))</f>
        <v>Low Calls</v>
      </c>
      <c r="AF35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0" t="str">
        <f>IF(tbl_Customers[[#This Row],[Churn_Risk_Score]]&gt;=10,"High Risk", IF(tbl_Customers[[#This Row],[Churn_Risk_Score]]&gt;=5,"Medium Risk","Low Risk"))</f>
        <v>Low Risk</v>
      </c>
      <c r="AH3540">
        <f>tbl_Customers[[#This Row],[total_day_charge]] + tbl_Customers[[#This Row],[total_eve_charge]] + tbl_Customers[[#This Row],[total_night_charge]] + tbl_Customers[[#This Row],[total_intl_charge]]</f>
        <v>49.660000000000004</v>
      </c>
    </row>
    <row r="3541" spans="1:34"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t="str">
        <f>IF(tbl_Customers[[#This Row],[total_intl_charge]] &lt;= 3, "Low Charges", "High Charges")</f>
        <v>Low Charges</v>
      </c>
      <c r="Z3541" t="str">
        <f>IF(tbl_Customers[[#This Row],[total_eve_calls]]&lt;=80,"Low Calls",
IF(tbl_Customers[[#This Row],[total_eve_calls]]&lt;=120,"Medium Calls","High Calls"))</f>
        <v>Medium Calls</v>
      </c>
      <c r="AA3541" t="str">
        <f>IF(tbl_Customers[[#This Row],[total_eve_charge]]&lt;=15,"Low Charges",
IF(tbl_Customers[[#This Row],[total_eve_charge]]&lt;=20,"Medium Charges","High Charges"))</f>
        <v>Medium Charges</v>
      </c>
      <c r="AB3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1" t="str">
        <f>IF(tbl_Customers[[#This Row],[number_vmail_messages]] = 0, "No Usage", IF(tbl_Customers[[#This Row],[number_vmail_messages]] &lt;= 20, "Low Usage", IF(tbl_Customers[[#This Row],[number_vmail_messages]] &lt;= 40, "Medium Usgae", "High Usage")))</f>
        <v>Medium Usgae</v>
      </c>
      <c r="AD3541" t="str">
        <f>IF(tbl_Customers[[#This Row],[total_day_minutes]]&lt;=150,"Low Usage", IF(tbl_Customers[[#This Row],[total_day_minutes]]&lt;=200,"Medium Usage", IF(tbl_Customers[[#This Row],[total_day_minutes]]&lt;=250,"High Usage","Very High Usage")))</f>
        <v>High Usage</v>
      </c>
      <c r="AE3541" t="str">
        <f>IF(tbl_Customers[[#This Row],[total_intl_calls]]&lt;=5,"Low Calls", IF(tbl_Customers[[#This Row],[total_intl_calls]]&lt;=10, "Medium Calls", "High Calls"))</f>
        <v>Low Calls</v>
      </c>
      <c r="AF35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1" t="str">
        <f>IF(tbl_Customers[[#This Row],[Churn_Risk_Score]]&gt;=10,"High Risk", IF(tbl_Customers[[#This Row],[Churn_Risk_Score]]&gt;=5,"Medium Risk","Low Risk"))</f>
        <v>Low Risk</v>
      </c>
      <c r="AH3541">
        <f>tbl_Customers[[#This Row],[total_day_charge]] + tbl_Customers[[#This Row],[total_eve_charge]] + tbl_Customers[[#This Row],[total_night_charge]] + tbl_Customers[[#This Row],[total_intl_charge]]</f>
        <v>64.319999999999993</v>
      </c>
    </row>
    <row r="3542" spans="1:34"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t="str">
        <f>IF(tbl_Customers[[#This Row],[total_intl_charge]] &lt;= 3, "Low Charges", "High Charges")</f>
        <v>Low Charges</v>
      </c>
      <c r="Z3542" t="str">
        <f>IF(tbl_Customers[[#This Row],[total_eve_calls]]&lt;=80,"Low Calls",
IF(tbl_Customers[[#This Row],[total_eve_calls]]&lt;=120,"Medium Calls","High Calls"))</f>
        <v>Low Calls</v>
      </c>
      <c r="AA3542" t="str">
        <f>IF(tbl_Customers[[#This Row],[total_eve_charge]]&lt;=15,"Low Charges",
IF(tbl_Customers[[#This Row],[total_eve_charge]]&lt;=20,"Medium Charges","High Charges"))</f>
        <v>Low Charges</v>
      </c>
      <c r="AB3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2" t="str">
        <f>IF(tbl_Customers[[#This Row],[number_vmail_messages]] = 0, "No Usage", IF(tbl_Customers[[#This Row],[number_vmail_messages]] &lt;= 20, "Low Usage", IF(tbl_Customers[[#This Row],[number_vmail_messages]] &lt;= 40, "Medium Usgae", "High Usage")))</f>
        <v>Medium Usgae</v>
      </c>
      <c r="AD3542" t="str">
        <f>IF(tbl_Customers[[#This Row],[total_day_minutes]]&lt;=150,"Low Usage", IF(tbl_Customers[[#This Row],[total_day_minutes]]&lt;=200,"Medium Usage", IF(tbl_Customers[[#This Row],[total_day_minutes]]&lt;=250,"High Usage","Very High Usage")))</f>
        <v>Low Usage</v>
      </c>
      <c r="AE3542" t="str">
        <f>IF(tbl_Customers[[#This Row],[total_intl_calls]]&lt;=5,"Low Calls", IF(tbl_Customers[[#This Row],[total_intl_calls]]&lt;=10, "Medium Calls", "High Calls"))</f>
        <v>Low Calls</v>
      </c>
      <c r="AF35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2" t="str">
        <f>IF(tbl_Customers[[#This Row],[Churn_Risk_Score]]&gt;=10,"High Risk", IF(tbl_Customers[[#This Row],[Churn_Risk_Score]]&gt;=5,"Medium Risk","Low Risk"))</f>
        <v>Low Risk</v>
      </c>
      <c r="AH3542">
        <f>tbl_Customers[[#This Row],[total_day_charge]] + tbl_Customers[[#This Row],[total_eve_charge]] + tbl_Customers[[#This Row],[total_night_charge]] + tbl_Customers[[#This Row],[total_intl_charge]]</f>
        <v>43.56</v>
      </c>
    </row>
    <row r="3543" spans="1:34"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t="str">
        <f>IF(tbl_Customers[[#This Row],[total_intl_charge]] &lt;= 3, "Low Charges", "High Charges")</f>
        <v>Low Charges</v>
      </c>
      <c r="Z3543" t="str">
        <f>IF(tbl_Customers[[#This Row],[total_eve_calls]]&lt;=80,"Low Calls",
IF(tbl_Customers[[#This Row],[total_eve_calls]]&lt;=120,"Medium Calls","High Calls"))</f>
        <v>Medium Calls</v>
      </c>
      <c r="AA3543" t="str">
        <f>IF(tbl_Customers[[#This Row],[total_eve_charge]]&lt;=15,"Low Charges",
IF(tbl_Customers[[#This Row],[total_eve_charge]]&lt;=20,"Medium Charges","High Charges"))</f>
        <v>Low Charges</v>
      </c>
      <c r="AB3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3" t="str">
        <f>IF(tbl_Customers[[#This Row],[number_vmail_messages]] = 0, "No Usage", IF(tbl_Customers[[#This Row],[number_vmail_messages]] &lt;= 20, "Low Usage", IF(tbl_Customers[[#This Row],[number_vmail_messages]] &lt;= 40, "Medium Usgae", "High Usage")))</f>
        <v>No Usage</v>
      </c>
      <c r="AD3543" t="str">
        <f>IF(tbl_Customers[[#This Row],[total_day_minutes]]&lt;=150,"Low Usage", IF(tbl_Customers[[#This Row],[total_day_minutes]]&lt;=200,"Medium Usage", IF(tbl_Customers[[#This Row],[total_day_minutes]]&lt;=250,"High Usage","Very High Usage")))</f>
        <v>High Usage</v>
      </c>
      <c r="AE3543" t="str">
        <f>IF(tbl_Customers[[#This Row],[total_intl_calls]]&lt;=5,"Low Calls", IF(tbl_Customers[[#This Row],[total_intl_calls]]&lt;=10, "Medium Calls", "High Calls"))</f>
        <v>Low Calls</v>
      </c>
      <c r="AF35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3" t="str">
        <f>IF(tbl_Customers[[#This Row],[Churn_Risk_Score]]&gt;=10,"High Risk", IF(tbl_Customers[[#This Row],[Churn_Risk_Score]]&gt;=5,"Medium Risk","Low Risk"))</f>
        <v>Low Risk</v>
      </c>
      <c r="AH3543">
        <f>tbl_Customers[[#This Row],[total_day_charge]] + tbl_Customers[[#This Row],[total_eve_charge]] + tbl_Customers[[#This Row],[total_night_charge]] + tbl_Customers[[#This Row],[total_intl_charge]]</f>
        <v>60.910000000000004</v>
      </c>
    </row>
    <row r="3544" spans="1:34"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t="str">
        <f>IF(tbl_Customers[[#This Row],[total_intl_charge]] &lt;= 3, "Low Charges", "High Charges")</f>
        <v>Low Charges</v>
      </c>
      <c r="Z3544" t="str">
        <f>IF(tbl_Customers[[#This Row],[total_eve_calls]]&lt;=80,"Low Calls",
IF(tbl_Customers[[#This Row],[total_eve_calls]]&lt;=120,"Medium Calls","High Calls"))</f>
        <v>Medium Calls</v>
      </c>
      <c r="AA3544" t="str">
        <f>IF(tbl_Customers[[#This Row],[total_eve_charge]]&lt;=15,"Low Charges",
IF(tbl_Customers[[#This Row],[total_eve_charge]]&lt;=20,"Medium Charges","High Charges"))</f>
        <v>Low Charges</v>
      </c>
      <c r="AB3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4" t="str">
        <f>IF(tbl_Customers[[#This Row],[number_vmail_messages]] = 0, "No Usage", IF(tbl_Customers[[#This Row],[number_vmail_messages]] &lt;= 20, "Low Usage", IF(tbl_Customers[[#This Row],[number_vmail_messages]] &lt;= 40, "Medium Usgae", "High Usage")))</f>
        <v>No Usage</v>
      </c>
      <c r="AD3544" t="str">
        <f>IF(tbl_Customers[[#This Row],[total_day_minutes]]&lt;=150,"Low Usage", IF(tbl_Customers[[#This Row],[total_day_minutes]]&lt;=200,"Medium Usage", IF(tbl_Customers[[#This Row],[total_day_minutes]]&lt;=250,"High Usage","Very High Usage")))</f>
        <v>Very High Usage</v>
      </c>
      <c r="AE3544" t="str">
        <f>IF(tbl_Customers[[#This Row],[total_intl_calls]]&lt;=5,"Low Calls", IF(tbl_Customers[[#This Row],[total_intl_calls]]&lt;=10, "Medium Calls", "High Calls"))</f>
        <v>Low Calls</v>
      </c>
      <c r="AF35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44" t="str">
        <f>IF(tbl_Customers[[#This Row],[Churn_Risk_Score]]&gt;=10,"High Risk", IF(tbl_Customers[[#This Row],[Churn_Risk_Score]]&gt;=5,"Medium Risk","Low Risk"))</f>
        <v>Medium Risk</v>
      </c>
      <c r="AH3544">
        <f>tbl_Customers[[#This Row],[total_day_charge]] + tbl_Customers[[#This Row],[total_eve_charge]] + tbl_Customers[[#This Row],[total_night_charge]] + tbl_Customers[[#This Row],[total_intl_charge]]</f>
        <v>74.490000000000009</v>
      </c>
    </row>
    <row r="3545" spans="1:34"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t="str">
        <f>IF(tbl_Customers[[#This Row],[total_intl_charge]] &lt;= 3, "Low Charges", "High Charges")</f>
        <v>Low Charges</v>
      </c>
      <c r="Z3545" t="str">
        <f>IF(tbl_Customers[[#This Row],[total_eve_calls]]&lt;=80,"Low Calls",
IF(tbl_Customers[[#This Row],[total_eve_calls]]&lt;=120,"Medium Calls","High Calls"))</f>
        <v>Low Calls</v>
      </c>
      <c r="AA3545" t="str">
        <f>IF(tbl_Customers[[#This Row],[total_eve_charge]]&lt;=15,"Low Charges",
IF(tbl_Customers[[#This Row],[total_eve_charge]]&lt;=20,"Medium Charges","High Charges"))</f>
        <v>Medium Charges</v>
      </c>
      <c r="AB3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5" t="str">
        <f>IF(tbl_Customers[[#This Row],[number_vmail_messages]] = 0, "No Usage", IF(tbl_Customers[[#This Row],[number_vmail_messages]] &lt;= 20, "Low Usage", IF(tbl_Customers[[#This Row],[number_vmail_messages]] &lt;= 40, "Medium Usgae", "High Usage")))</f>
        <v>No Usage</v>
      </c>
      <c r="AD3545" t="str">
        <f>IF(tbl_Customers[[#This Row],[total_day_minutes]]&lt;=150,"Low Usage", IF(tbl_Customers[[#This Row],[total_day_minutes]]&lt;=200,"Medium Usage", IF(tbl_Customers[[#This Row],[total_day_minutes]]&lt;=250,"High Usage","Very High Usage")))</f>
        <v>Low Usage</v>
      </c>
      <c r="AE3545" t="str">
        <f>IF(tbl_Customers[[#This Row],[total_intl_calls]]&lt;=5,"Low Calls", IF(tbl_Customers[[#This Row],[total_intl_calls]]&lt;=10, "Medium Calls", "High Calls"))</f>
        <v>Medium Calls</v>
      </c>
      <c r="AF35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5" t="str">
        <f>IF(tbl_Customers[[#This Row],[Churn_Risk_Score]]&gt;=10,"High Risk", IF(tbl_Customers[[#This Row],[Churn_Risk_Score]]&gt;=5,"Medium Risk","Low Risk"))</f>
        <v>Low Risk</v>
      </c>
      <c r="AH3545">
        <f>tbl_Customers[[#This Row],[total_day_charge]] + tbl_Customers[[#This Row],[total_eve_charge]] + tbl_Customers[[#This Row],[total_night_charge]] + tbl_Customers[[#This Row],[total_intl_charge]]</f>
        <v>51.54</v>
      </c>
    </row>
    <row r="3546" spans="1:34"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t="str">
        <f>IF(tbl_Customers[[#This Row],[total_intl_charge]] &lt;= 3, "Low Charges", "High Charges")</f>
        <v>Low Charges</v>
      </c>
      <c r="Z3546" t="str">
        <f>IF(tbl_Customers[[#This Row],[total_eve_calls]]&lt;=80,"Low Calls",
IF(tbl_Customers[[#This Row],[total_eve_calls]]&lt;=120,"Medium Calls","High Calls"))</f>
        <v>Medium Calls</v>
      </c>
      <c r="AA3546" t="str">
        <f>IF(tbl_Customers[[#This Row],[total_eve_charge]]&lt;=15,"Low Charges",
IF(tbl_Customers[[#This Row],[total_eve_charge]]&lt;=20,"Medium Charges","High Charges"))</f>
        <v>Medium Charges</v>
      </c>
      <c r="AB3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6" t="str">
        <f>IF(tbl_Customers[[#This Row],[number_vmail_messages]] = 0, "No Usage", IF(tbl_Customers[[#This Row],[number_vmail_messages]] &lt;= 20, "Low Usage", IF(tbl_Customers[[#This Row],[number_vmail_messages]] &lt;= 40, "Medium Usgae", "High Usage")))</f>
        <v>No Usage</v>
      </c>
      <c r="AD3546" t="str">
        <f>IF(tbl_Customers[[#This Row],[total_day_minutes]]&lt;=150,"Low Usage", IF(tbl_Customers[[#This Row],[total_day_minutes]]&lt;=200,"Medium Usage", IF(tbl_Customers[[#This Row],[total_day_minutes]]&lt;=250,"High Usage","Very High Usage")))</f>
        <v>Medium Usage</v>
      </c>
      <c r="AE3546" t="str">
        <f>IF(tbl_Customers[[#This Row],[total_intl_calls]]&lt;=5,"Low Calls", IF(tbl_Customers[[#This Row],[total_intl_calls]]&lt;=10, "Medium Calls", "High Calls"))</f>
        <v>Low Calls</v>
      </c>
      <c r="AF35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6" t="str">
        <f>IF(tbl_Customers[[#This Row],[Churn_Risk_Score]]&gt;=10,"High Risk", IF(tbl_Customers[[#This Row],[Churn_Risk_Score]]&gt;=5,"Medium Risk","Low Risk"))</f>
        <v>Low Risk</v>
      </c>
      <c r="AH3546">
        <f>tbl_Customers[[#This Row],[total_day_charge]] + tbl_Customers[[#This Row],[total_eve_charge]] + tbl_Customers[[#This Row],[total_night_charge]] + tbl_Customers[[#This Row],[total_intl_charge]]</f>
        <v>59.3</v>
      </c>
    </row>
    <row r="3547" spans="1:34"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t="str">
        <f>IF(tbl_Customers[[#This Row],[total_intl_charge]] &lt;= 3, "Low Charges", "High Charges")</f>
        <v>Low Charges</v>
      </c>
      <c r="Z3547" t="str">
        <f>IF(tbl_Customers[[#This Row],[total_eve_calls]]&lt;=80,"Low Calls",
IF(tbl_Customers[[#This Row],[total_eve_calls]]&lt;=120,"Medium Calls","High Calls"))</f>
        <v>Medium Calls</v>
      </c>
      <c r="AA3547" t="str">
        <f>IF(tbl_Customers[[#This Row],[total_eve_charge]]&lt;=15,"Low Charges",
IF(tbl_Customers[[#This Row],[total_eve_charge]]&lt;=20,"Medium Charges","High Charges"))</f>
        <v>Medium Charges</v>
      </c>
      <c r="AB3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7" t="str">
        <f>IF(tbl_Customers[[#This Row],[number_vmail_messages]] = 0, "No Usage", IF(tbl_Customers[[#This Row],[number_vmail_messages]] &lt;= 20, "Low Usage", IF(tbl_Customers[[#This Row],[number_vmail_messages]] &lt;= 40, "Medium Usgae", "High Usage")))</f>
        <v>No Usage</v>
      </c>
      <c r="AD3547" t="str">
        <f>IF(tbl_Customers[[#This Row],[total_day_minutes]]&lt;=150,"Low Usage", IF(tbl_Customers[[#This Row],[total_day_minutes]]&lt;=200,"Medium Usage", IF(tbl_Customers[[#This Row],[total_day_minutes]]&lt;=250,"High Usage","Very High Usage")))</f>
        <v>Low Usage</v>
      </c>
      <c r="AE3547" t="str">
        <f>IF(tbl_Customers[[#This Row],[total_intl_calls]]&lt;=5,"Low Calls", IF(tbl_Customers[[#This Row],[total_intl_calls]]&lt;=10, "Medium Calls", "High Calls"))</f>
        <v>Low Calls</v>
      </c>
      <c r="AF35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7" t="str">
        <f>IF(tbl_Customers[[#This Row],[Churn_Risk_Score]]&gt;=10,"High Risk", IF(tbl_Customers[[#This Row],[Churn_Risk_Score]]&gt;=5,"Medium Risk","Low Risk"))</f>
        <v>Low Risk</v>
      </c>
      <c r="AH3547">
        <f>tbl_Customers[[#This Row],[total_day_charge]] + tbl_Customers[[#This Row],[total_eve_charge]] + tbl_Customers[[#This Row],[total_night_charge]] + tbl_Customers[[#This Row],[total_intl_charge]]</f>
        <v>48.82</v>
      </c>
    </row>
    <row r="3548" spans="1:34"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t="str">
        <f>IF(tbl_Customers[[#This Row],[total_intl_charge]] &lt;= 3, "Low Charges", "High Charges")</f>
        <v>Low Charges</v>
      </c>
      <c r="Z3548" t="str">
        <f>IF(tbl_Customers[[#This Row],[total_eve_calls]]&lt;=80,"Low Calls",
IF(tbl_Customers[[#This Row],[total_eve_calls]]&lt;=120,"Medium Calls","High Calls"))</f>
        <v>Medium Calls</v>
      </c>
      <c r="AA3548" t="str">
        <f>IF(tbl_Customers[[#This Row],[total_eve_charge]]&lt;=15,"Low Charges",
IF(tbl_Customers[[#This Row],[total_eve_charge]]&lt;=20,"Medium Charges","High Charges"))</f>
        <v>High Charges</v>
      </c>
      <c r="AB3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8" t="str">
        <f>IF(tbl_Customers[[#This Row],[number_vmail_messages]] = 0, "No Usage", IF(tbl_Customers[[#This Row],[number_vmail_messages]] &lt;= 20, "Low Usage", IF(tbl_Customers[[#This Row],[number_vmail_messages]] &lt;= 40, "Medium Usgae", "High Usage")))</f>
        <v>Medium Usgae</v>
      </c>
      <c r="AD3548" t="str">
        <f>IF(tbl_Customers[[#This Row],[total_day_minutes]]&lt;=150,"Low Usage", IF(tbl_Customers[[#This Row],[total_day_minutes]]&lt;=200,"Medium Usage", IF(tbl_Customers[[#This Row],[total_day_minutes]]&lt;=250,"High Usage","Very High Usage")))</f>
        <v>Low Usage</v>
      </c>
      <c r="AE3548" t="str">
        <f>IF(tbl_Customers[[#This Row],[total_intl_calls]]&lt;=5,"Low Calls", IF(tbl_Customers[[#This Row],[total_intl_calls]]&lt;=10, "Medium Calls", "High Calls"))</f>
        <v>Medium Calls</v>
      </c>
      <c r="AF35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8" t="str">
        <f>IF(tbl_Customers[[#This Row],[Churn_Risk_Score]]&gt;=10,"High Risk", IF(tbl_Customers[[#This Row],[Churn_Risk_Score]]&gt;=5,"Medium Risk","Low Risk"))</f>
        <v>Low Risk</v>
      </c>
      <c r="AH3548">
        <f>tbl_Customers[[#This Row],[total_day_charge]] + tbl_Customers[[#This Row],[total_eve_charge]] + tbl_Customers[[#This Row],[total_night_charge]] + tbl_Customers[[#This Row],[total_intl_charge]]</f>
        <v>43.37</v>
      </c>
    </row>
    <row r="3549" spans="1:34"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t="str">
        <f>IF(tbl_Customers[[#This Row],[total_intl_charge]] &lt;= 3, "Low Charges", "High Charges")</f>
        <v>High Charges</v>
      </c>
      <c r="Z3549" t="str">
        <f>IF(tbl_Customers[[#This Row],[total_eve_calls]]&lt;=80,"Low Calls",
IF(tbl_Customers[[#This Row],[total_eve_calls]]&lt;=120,"Medium Calls","High Calls"))</f>
        <v>Medium Calls</v>
      </c>
      <c r="AA3549" t="str">
        <f>IF(tbl_Customers[[#This Row],[total_eve_charge]]&lt;=15,"Low Charges",
IF(tbl_Customers[[#This Row],[total_eve_charge]]&lt;=20,"Medium Charges","High Charges"))</f>
        <v>High Charges</v>
      </c>
      <c r="AB3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9" t="str">
        <f>IF(tbl_Customers[[#This Row],[number_vmail_messages]] = 0, "No Usage", IF(tbl_Customers[[#This Row],[number_vmail_messages]] &lt;= 20, "Low Usage", IF(tbl_Customers[[#This Row],[number_vmail_messages]] &lt;= 40, "Medium Usgae", "High Usage")))</f>
        <v>No Usage</v>
      </c>
      <c r="AD3549" t="str">
        <f>IF(tbl_Customers[[#This Row],[total_day_minutes]]&lt;=150,"Low Usage", IF(tbl_Customers[[#This Row],[total_day_minutes]]&lt;=200,"Medium Usage", IF(tbl_Customers[[#This Row],[total_day_minutes]]&lt;=250,"High Usage","Very High Usage")))</f>
        <v>Low Usage</v>
      </c>
      <c r="AE3549" t="str">
        <f>IF(tbl_Customers[[#This Row],[total_intl_calls]]&lt;=5,"Low Calls", IF(tbl_Customers[[#This Row],[total_intl_calls]]&lt;=10, "Medium Calls", "High Calls"))</f>
        <v>Medium Calls</v>
      </c>
      <c r="AF35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9" t="str">
        <f>IF(tbl_Customers[[#This Row],[Churn_Risk_Score]]&gt;=10,"High Risk", IF(tbl_Customers[[#This Row],[Churn_Risk_Score]]&gt;=5,"Medium Risk","Low Risk"))</f>
        <v>Low Risk</v>
      </c>
      <c r="AH3549">
        <f>tbl_Customers[[#This Row],[total_day_charge]] + tbl_Customers[[#This Row],[total_eve_charge]] + tbl_Customers[[#This Row],[total_night_charge]] + tbl_Customers[[#This Row],[total_intl_charge]]</f>
        <v>55.559999999999995</v>
      </c>
    </row>
    <row r="3550" spans="1:34"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t="str">
        <f>IF(tbl_Customers[[#This Row],[total_intl_charge]] &lt;= 3, "Low Charges", "High Charges")</f>
        <v>Low Charges</v>
      </c>
      <c r="Z3550" t="str">
        <f>IF(tbl_Customers[[#This Row],[total_eve_calls]]&lt;=80,"Low Calls",
IF(tbl_Customers[[#This Row],[total_eve_calls]]&lt;=120,"Medium Calls","High Calls"))</f>
        <v>Medium Calls</v>
      </c>
      <c r="AA3550" t="str">
        <f>IF(tbl_Customers[[#This Row],[total_eve_charge]]&lt;=15,"Low Charges",
IF(tbl_Customers[[#This Row],[total_eve_charge]]&lt;=20,"Medium Charges","High Charges"))</f>
        <v>Medium Charges</v>
      </c>
      <c r="AB3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0" t="str">
        <f>IF(tbl_Customers[[#This Row],[number_vmail_messages]] = 0, "No Usage", IF(tbl_Customers[[#This Row],[number_vmail_messages]] &lt;= 20, "Low Usage", IF(tbl_Customers[[#This Row],[number_vmail_messages]] &lt;= 40, "Medium Usgae", "High Usage")))</f>
        <v>No Usage</v>
      </c>
      <c r="AD3550" t="str">
        <f>IF(tbl_Customers[[#This Row],[total_day_minutes]]&lt;=150,"Low Usage", IF(tbl_Customers[[#This Row],[total_day_minutes]]&lt;=200,"Medium Usage", IF(tbl_Customers[[#This Row],[total_day_minutes]]&lt;=250,"High Usage","Very High Usage")))</f>
        <v>Low Usage</v>
      </c>
      <c r="AE3550" t="str">
        <f>IF(tbl_Customers[[#This Row],[total_intl_calls]]&lt;=5,"Low Calls", IF(tbl_Customers[[#This Row],[total_intl_calls]]&lt;=10, "Medium Calls", "High Calls"))</f>
        <v>Low Calls</v>
      </c>
      <c r="AF35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0" t="str">
        <f>IF(tbl_Customers[[#This Row],[Churn_Risk_Score]]&gt;=10,"High Risk", IF(tbl_Customers[[#This Row],[Churn_Risk_Score]]&gt;=5,"Medium Risk","Low Risk"))</f>
        <v>Low Risk</v>
      </c>
      <c r="AH3550">
        <f>tbl_Customers[[#This Row],[total_day_charge]] + tbl_Customers[[#This Row],[total_eve_charge]] + tbl_Customers[[#This Row],[total_night_charge]] + tbl_Customers[[#This Row],[total_intl_charge]]</f>
        <v>47.92</v>
      </c>
    </row>
    <row r="3551" spans="1:34"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t="str">
        <f>IF(tbl_Customers[[#This Row],[total_intl_charge]] &lt;= 3, "Low Charges", "High Charges")</f>
        <v>Low Charges</v>
      </c>
      <c r="Z3551" t="str">
        <f>IF(tbl_Customers[[#This Row],[total_eve_calls]]&lt;=80,"Low Calls",
IF(tbl_Customers[[#This Row],[total_eve_calls]]&lt;=120,"Medium Calls","High Calls"))</f>
        <v>Medium Calls</v>
      </c>
      <c r="AA3551" t="str">
        <f>IF(tbl_Customers[[#This Row],[total_eve_charge]]&lt;=15,"Low Charges",
IF(tbl_Customers[[#This Row],[total_eve_charge]]&lt;=20,"Medium Charges","High Charges"))</f>
        <v>Medium Charges</v>
      </c>
      <c r="AB3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1" t="str">
        <f>IF(tbl_Customers[[#This Row],[number_vmail_messages]] = 0, "No Usage", IF(tbl_Customers[[#This Row],[number_vmail_messages]] &lt;= 20, "Low Usage", IF(tbl_Customers[[#This Row],[number_vmail_messages]] &lt;= 40, "Medium Usgae", "High Usage")))</f>
        <v>No Usage</v>
      </c>
      <c r="AD3551" t="str">
        <f>IF(tbl_Customers[[#This Row],[total_day_minutes]]&lt;=150,"Low Usage", IF(tbl_Customers[[#This Row],[total_day_minutes]]&lt;=200,"Medium Usage", IF(tbl_Customers[[#This Row],[total_day_minutes]]&lt;=250,"High Usage","Very High Usage")))</f>
        <v>Medium Usage</v>
      </c>
      <c r="AE3551" t="str">
        <f>IF(tbl_Customers[[#This Row],[total_intl_calls]]&lt;=5,"Low Calls", IF(tbl_Customers[[#This Row],[total_intl_calls]]&lt;=10, "Medium Calls", "High Calls"))</f>
        <v>Low Calls</v>
      </c>
      <c r="AF35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1" t="str">
        <f>IF(tbl_Customers[[#This Row],[Churn_Risk_Score]]&gt;=10,"High Risk", IF(tbl_Customers[[#This Row],[Churn_Risk_Score]]&gt;=5,"Medium Risk","Low Risk"))</f>
        <v>Low Risk</v>
      </c>
      <c r="AH3551">
        <f>tbl_Customers[[#This Row],[total_day_charge]] + tbl_Customers[[#This Row],[total_eve_charge]] + tbl_Customers[[#This Row],[total_night_charge]] + tbl_Customers[[#This Row],[total_intl_charge]]</f>
        <v>61.53</v>
      </c>
    </row>
    <row r="3552" spans="1:34"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t="str">
        <f>IF(tbl_Customers[[#This Row],[total_intl_charge]] &lt;= 3, "Low Charges", "High Charges")</f>
        <v>Low Charges</v>
      </c>
      <c r="Z3552" t="str">
        <f>IF(tbl_Customers[[#This Row],[total_eve_calls]]&lt;=80,"Low Calls",
IF(tbl_Customers[[#This Row],[total_eve_calls]]&lt;=120,"Medium Calls","High Calls"))</f>
        <v>Medium Calls</v>
      </c>
      <c r="AA3552" t="str">
        <f>IF(tbl_Customers[[#This Row],[total_eve_charge]]&lt;=15,"Low Charges",
IF(tbl_Customers[[#This Row],[total_eve_charge]]&lt;=20,"Medium Charges","High Charges"))</f>
        <v>High Charges</v>
      </c>
      <c r="AB3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2" t="str">
        <f>IF(tbl_Customers[[#This Row],[number_vmail_messages]] = 0, "No Usage", IF(tbl_Customers[[#This Row],[number_vmail_messages]] &lt;= 20, "Low Usage", IF(tbl_Customers[[#This Row],[number_vmail_messages]] &lt;= 40, "Medium Usgae", "High Usage")))</f>
        <v>No Usage</v>
      </c>
      <c r="AD3552" t="str">
        <f>IF(tbl_Customers[[#This Row],[total_day_minutes]]&lt;=150,"Low Usage", IF(tbl_Customers[[#This Row],[total_day_minutes]]&lt;=200,"Medium Usage", IF(tbl_Customers[[#This Row],[total_day_minutes]]&lt;=250,"High Usage","Very High Usage")))</f>
        <v>Low Usage</v>
      </c>
      <c r="AE3552" t="str">
        <f>IF(tbl_Customers[[#This Row],[total_intl_calls]]&lt;=5,"Low Calls", IF(tbl_Customers[[#This Row],[total_intl_calls]]&lt;=10, "Medium Calls", "High Calls"))</f>
        <v>Medium Calls</v>
      </c>
      <c r="AF35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2" t="str">
        <f>IF(tbl_Customers[[#This Row],[Churn_Risk_Score]]&gt;=10,"High Risk", IF(tbl_Customers[[#This Row],[Churn_Risk_Score]]&gt;=5,"Medium Risk","Low Risk"))</f>
        <v>Low Risk</v>
      </c>
      <c r="AH3552">
        <f>tbl_Customers[[#This Row],[total_day_charge]] + tbl_Customers[[#This Row],[total_eve_charge]] + tbl_Customers[[#This Row],[total_night_charge]] + tbl_Customers[[#This Row],[total_intl_charge]]</f>
        <v>50.430000000000007</v>
      </c>
    </row>
    <row r="3553" spans="1:34"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t="str">
        <f>IF(tbl_Customers[[#This Row],[total_intl_charge]] &lt;= 3, "Low Charges", "High Charges")</f>
        <v>Low Charges</v>
      </c>
      <c r="Z3553" t="str">
        <f>IF(tbl_Customers[[#This Row],[total_eve_calls]]&lt;=80,"Low Calls",
IF(tbl_Customers[[#This Row],[total_eve_calls]]&lt;=120,"Medium Calls","High Calls"))</f>
        <v>Medium Calls</v>
      </c>
      <c r="AA3553" t="str">
        <f>IF(tbl_Customers[[#This Row],[total_eve_charge]]&lt;=15,"Low Charges",
IF(tbl_Customers[[#This Row],[total_eve_charge]]&lt;=20,"Medium Charges","High Charges"))</f>
        <v>Low Charges</v>
      </c>
      <c r="AB3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3" t="str">
        <f>IF(tbl_Customers[[#This Row],[number_vmail_messages]] = 0, "No Usage", IF(tbl_Customers[[#This Row],[number_vmail_messages]] &lt;= 20, "Low Usage", IF(tbl_Customers[[#This Row],[number_vmail_messages]] &lt;= 40, "Medium Usgae", "High Usage")))</f>
        <v>No Usage</v>
      </c>
      <c r="AD3553" t="str">
        <f>IF(tbl_Customers[[#This Row],[total_day_minutes]]&lt;=150,"Low Usage", IF(tbl_Customers[[#This Row],[total_day_minutes]]&lt;=200,"Medium Usage", IF(tbl_Customers[[#This Row],[total_day_minutes]]&lt;=250,"High Usage","Very High Usage")))</f>
        <v>High Usage</v>
      </c>
      <c r="AE3553" t="str">
        <f>IF(tbl_Customers[[#This Row],[total_intl_calls]]&lt;=5,"Low Calls", IF(tbl_Customers[[#This Row],[total_intl_calls]]&lt;=10, "Medium Calls", "High Calls"))</f>
        <v>Low Calls</v>
      </c>
      <c r="AF35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3" t="str">
        <f>IF(tbl_Customers[[#This Row],[Churn_Risk_Score]]&gt;=10,"High Risk", IF(tbl_Customers[[#This Row],[Churn_Risk_Score]]&gt;=5,"Medium Risk","Low Risk"))</f>
        <v>Low Risk</v>
      </c>
      <c r="AH3553">
        <f>tbl_Customers[[#This Row],[total_day_charge]] + tbl_Customers[[#This Row],[total_eve_charge]] + tbl_Customers[[#This Row],[total_night_charge]] + tbl_Customers[[#This Row],[total_intl_charge]]</f>
        <v>58.140000000000008</v>
      </c>
    </row>
    <row r="3554" spans="1:34"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t="str">
        <f>IF(tbl_Customers[[#This Row],[total_intl_charge]] &lt;= 3, "Low Charges", "High Charges")</f>
        <v>Low Charges</v>
      </c>
      <c r="Z3554" t="str">
        <f>IF(tbl_Customers[[#This Row],[total_eve_calls]]&lt;=80,"Low Calls",
IF(tbl_Customers[[#This Row],[total_eve_calls]]&lt;=120,"Medium Calls","High Calls"))</f>
        <v>Low Calls</v>
      </c>
      <c r="AA3554" t="str">
        <f>IF(tbl_Customers[[#This Row],[total_eve_charge]]&lt;=15,"Low Charges",
IF(tbl_Customers[[#This Row],[total_eve_charge]]&lt;=20,"Medium Charges","High Charges"))</f>
        <v>Medium Charges</v>
      </c>
      <c r="AB3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4" t="str">
        <f>IF(tbl_Customers[[#This Row],[number_vmail_messages]] = 0, "No Usage", IF(tbl_Customers[[#This Row],[number_vmail_messages]] &lt;= 20, "Low Usage", IF(tbl_Customers[[#This Row],[number_vmail_messages]] &lt;= 40, "Medium Usgae", "High Usage")))</f>
        <v>No Usage</v>
      </c>
      <c r="AD3554" t="str">
        <f>IF(tbl_Customers[[#This Row],[total_day_minutes]]&lt;=150,"Low Usage", IF(tbl_Customers[[#This Row],[total_day_minutes]]&lt;=200,"Medium Usage", IF(tbl_Customers[[#This Row],[total_day_minutes]]&lt;=250,"High Usage","Very High Usage")))</f>
        <v>High Usage</v>
      </c>
      <c r="AE3554" t="str">
        <f>IF(tbl_Customers[[#This Row],[total_intl_calls]]&lt;=5,"Low Calls", IF(tbl_Customers[[#This Row],[total_intl_calls]]&lt;=10, "Medium Calls", "High Calls"))</f>
        <v>Medium Calls</v>
      </c>
      <c r="AF35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4" t="str">
        <f>IF(tbl_Customers[[#This Row],[Churn_Risk_Score]]&gt;=10,"High Risk", IF(tbl_Customers[[#This Row],[Churn_Risk_Score]]&gt;=5,"Medium Risk","Low Risk"))</f>
        <v>Low Risk</v>
      </c>
      <c r="AH3554">
        <f>tbl_Customers[[#This Row],[total_day_charge]] + tbl_Customers[[#This Row],[total_eve_charge]] + tbl_Customers[[#This Row],[total_night_charge]] + tbl_Customers[[#This Row],[total_intl_charge]]</f>
        <v>69.34</v>
      </c>
    </row>
    <row r="3555" spans="1:34"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t="str">
        <f>IF(tbl_Customers[[#This Row],[total_intl_charge]] &lt;= 3, "Low Charges", "High Charges")</f>
        <v>Low Charges</v>
      </c>
      <c r="Z3555" t="str">
        <f>IF(tbl_Customers[[#This Row],[total_eve_calls]]&lt;=80,"Low Calls",
IF(tbl_Customers[[#This Row],[total_eve_calls]]&lt;=120,"Medium Calls","High Calls"))</f>
        <v>Medium Calls</v>
      </c>
      <c r="AA3555" t="str">
        <f>IF(tbl_Customers[[#This Row],[total_eve_charge]]&lt;=15,"Low Charges",
IF(tbl_Customers[[#This Row],[total_eve_charge]]&lt;=20,"Medium Charges","High Charges"))</f>
        <v>Medium Charges</v>
      </c>
      <c r="AB3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5" t="str">
        <f>IF(tbl_Customers[[#This Row],[number_vmail_messages]] = 0, "No Usage", IF(tbl_Customers[[#This Row],[number_vmail_messages]] &lt;= 20, "Low Usage", IF(tbl_Customers[[#This Row],[number_vmail_messages]] &lt;= 40, "Medium Usgae", "High Usage")))</f>
        <v>Medium Usgae</v>
      </c>
      <c r="AD3555" t="str">
        <f>IF(tbl_Customers[[#This Row],[total_day_minutes]]&lt;=150,"Low Usage", IF(tbl_Customers[[#This Row],[total_day_minutes]]&lt;=200,"Medium Usage", IF(tbl_Customers[[#This Row],[total_day_minutes]]&lt;=250,"High Usage","Very High Usage")))</f>
        <v>Medium Usage</v>
      </c>
      <c r="AE3555" t="str">
        <f>IF(tbl_Customers[[#This Row],[total_intl_calls]]&lt;=5,"Low Calls", IF(tbl_Customers[[#This Row],[total_intl_calls]]&lt;=10, "Medium Calls", "High Calls"))</f>
        <v>Low Calls</v>
      </c>
      <c r="AF35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55" t="str">
        <f>IF(tbl_Customers[[#This Row],[Churn_Risk_Score]]&gt;=10,"High Risk", IF(tbl_Customers[[#This Row],[Churn_Risk_Score]]&gt;=5,"Medium Risk","Low Risk"))</f>
        <v>Low Risk</v>
      </c>
      <c r="AH3555">
        <f>tbl_Customers[[#This Row],[total_day_charge]] + tbl_Customers[[#This Row],[total_eve_charge]] + tbl_Customers[[#This Row],[total_night_charge]] + tbl_Customers[[#This Row],[total_intl_charge]]</f>
        <v>53.82</v>
      </c>
    </row>
    <row r="3556" spans="1:34"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t="str">
        <f>IF(tbl_Customers[[#This Row],[total_intl_charge]] &lt;= 3, "Low Charges", "High Charges")</f>
        <v>High Charges</v>
      </c>
      <c r="Z3556" t="str">
        <f>IF(tbl_Customers[[#This Row],[total_eve_calls]]&lt;=80,"Low Calls",
IF(tbl_Customers[[#This Row],[total_eve_calls]]&lt;=120,"Medium Calls","High Calls"))</f>
        <v>Low Calls</v>
      </c>
      <c r="AA3556" t="str">
        <f>IF(tbl_Customers[[#This Row],[total_eve_charge]]&lt;=15,"Low Charges",
IF(tbl_Customers[[#This Row],[total_eve_charge]]&lt;=20,"Medium Charges","High Charges"))</f>
        <v>Medium Charges</v>
      </c>
      <c r="AB3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6" t="str">
        <f>IF(tbl_Customers[[#This Row],[number_vmail_messages]] = 0, "No Usage", IF(tbl_Customers[[#This Row],[number_vmail_messages]] &lt;= 20, "Low Usage", IF(tbl_Customers[[#This Row],[number_vmail_messages]] &lt;= 40, "Medium Usgae", "High Usage")))</f>
        <v>No Usage</v>
      </c>
      <c r="AD3556" t="str">
        <f>IF(tbl_Customers[[#This Row],[total_day_minutes]]&lt;=150,"Low Usage", IF(tbl_Customers[[#This Row],[total_day_minutes]]&lt;=200,"Medium Usage", IF(tbl_Customers[[#This Row],[total_day_minutes]]&lt;=250,"High Usage","Very High Usage")))</f>
        <v>Medium Usage</v>
      </c>
      <c r="AE3556" t="str">
        <f>IF(tbl_Customers[[#This Row],[total_intl_calls]]&lt;=5,"Low Calls", IF(tbl_Customers[[#This Row],[total_intl_calls]]&lt;=10, "Medium Calls", "High Calls"))</f>
        <v>Low Calls</v>
      </c>
      <c r="AF35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56" t="str">
        <f>IF(tbl_Customers[[#This Row],[Churn_Risk_Score]]&gt;=10,"High Risk", IF(tbl_Customers[[#This Row],[Churn_Risk_Score]]&gt;=5,"Medium Risk","Low Risk"))</f>
        <v>Medium Risk</v>
      </c>
      <c r="AH3556">
        <f>tbl_Customers[[#This Row],[total_day_charge]] + tbl_Customers[[#This Row],[total_eve_charge]] + tbl_Customers[[#This Row],[total_night_charge]] + tbl_Customers[[#This Row],[total_intl_charge]]</f>
        <v>58.53</v>
      </c>
    </row>
    <row r="3557" spans="1:34"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t="str">
        <f>IF(tbl_Customers[[#This Row],[total_intl_charge]] &lt;= 3, "Low Charges", "High Charges")</f>
        <v>Low Charges</v>
      </c>
      <c r="Z3557" t="str">
        <f>IF(tbl_Customers[[#This Row],[total_eve_calls]]&lt;=80,"Low Calls",
IF(tbl_Customers[[#This Row],[total_eve_calls]]&lt;=120,"Medium Calls","High Calls"))</f>
        <v>Medium Calls</v>
      </c>
      <c r="AA3557" t="str">
        <f>IF(tbl_Customers[[#This Row],[total_eve_charge]]&lt;=15,"Low Charges",
IF(tbl_Customers[[#This Row],[total_eve_charge]]&lt;=20,"Medium Charges","High Charges"))</f>
        <v>Medium Charges</v>
      </c>
      <c r="AB3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7" t="str">
        <f>IF(tbl_Customers[[#This Row],[number_vmail_messages]] = 0, "No Usage", IF(tbl_Customers[[#This Row],[number_vmail_messages]] &lt;= 20, "Low Usage", IF(tbl_Customers[[#This Row],[number_vmail_messages]] &lt;= 40, "Medium Usgae", "High Usage")))</f>
        <v>No Usage</v>
      </c>
      <c r="AD3557" t="str">
        <f>IF(tbl_Customers[[#This Row],[total_day_minutes]]&lt;=150,"Low Usage", IF(tbl_Customers[[#This Row],[total_day_minutes]]&lt;=200,"Medium Usage", IF(tbl_Customers[[#This Row],[total_day_minutes]]&lt;=250,"High Usage","Very High Usage")))</f>
        <v>Medium Usage</v>
      </c>
      <c r="AE3557" t="str">
        <f>IF(tbl_Customers[[#This Row],[total_intl_calls]]&lt;=5,"Low Calls", IF(tbl_Customers[[#This Row],[total_intl_calls]]&lt;=10, "Medium Calls", "High Calls"))</f>
        <v>Low Calls</v>
      </c>
      <c r="AF35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7" t="str">
        <f>IF(tbl_Customers[[#This Row],[Churn_Risk_Score]]&gt;=10,"High Risk", IF(tbl_Customers[[#This Row],[Churn_Risk_Score]]&gt;=5,"Medium Risk","Low Risk"))</f>
        <v>Low Risk</v>
      </c>
      <c r="AH3557">
        <f>tbl_Customers[[#This Row],[total_day_charge]] + tbl_Customers[[#This Row],[total_eve_charge]] + tbl_Customers[[#This Row],[total_night_charge]] + tbl_Customers[[#This Row],[total_intl_charge]]</f>
        <v>54.379999999999995</v>
      </c>
    </row>
    <row r="3558" spans="1:34"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t="str">
        <f>IF(tbl_Customers[[#This Row],[total_intl_charge]] &lt;= 3, "Low Charges", "High Charges")</f>
        <v>High Charges</v>
      </c>
      <c r="Z3558" t="str">
        <f>IF(tbl_Customers[[#This Row],[total_eve_calls]]&lt;=80,"Low Calls",
IF(tbl_Customers[[#This Row],[total_eve_calls]]&lt;=120,"Medium Calls","High Calls"))</f>
        <v>High Calls</v>
      </c>
      <c r="AA3558" t="str">
        <f>IF(tbl_Customers[[#This Row],[total_eve_charge]]&lt;=15,"Low Charges",
IF(tbl_Customers[[#This Row],[total_eve_charge]]&lt;=20,"Medium Charges","High Charges"))</f>
        <v>High Charges</v>
      </c>
      <c r="AB3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8" t="str">
        <f>IF(tbl_Customers[[#This Row],[number_vmail_messages]] = 0, "No Usage", IF(tbl_Customers[[#This Row],[number_vmail_messages]] &lt;= 20, "Low Usage", IF(tbl_Customers[[#This Row],[number_vmail_messages]] &lt;= 40, "Medium Usgae", "High Usage")))</f>
        <v>No Usage</v>
      </c>
      <c r="AD3558" t="str">
        <f>IF(tbl_Customers[[#This Row],[total_day_minutes]]&lt;=150,"Low Usage", IF(tbl_Customers[[#This Row],[total_day_minutes]]&lt;=200,"Medium Usage", IF(tbl_Customers[[#This Row],[total_day_minutes]]&lt;=250,"High Usage","Very High Usage")))</f>
        <v>Medium Usage</v>
      </c>
      <c r="AE3558" t="str">
        <f>IF(tbl_Customers[[#This Row],[total_intl_calls]]&lt;=5,"Low Calls", IF(tbl_Customers[[#This Row],[total_intl_calls]]&lt;=10, "Medium Calls", "High Calls"))</f>
        <v>Low Calls</v>
      </c>
      <c r="AF35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8" t="str">
        <f>IF(tbl_Customers[[#This Row],[Churn_Risk_Score]]&gt;=10,"High Risk", IF(tbl_Customers[[#This Row],[Churn_Risk_Score]]&gt;=5,"Medium Risk","Low Risk"))</f>
        <v>Low Risk</v>
      </c>
      <c r="AH3558">
        <f>tbl_Customers[[#This Row],[total_day_charge]] + tbl_Customers[[#This Row],[total_eve_charge]] + tbl_Customers[[#This Row],[total_night_charge]] + tbl_Customers[[#This Row],[total_intl_charge]]</f>
        <v>61.28</v>
      </c>
    </row>
    <row r="3559" spans="1:34"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t="str">
        <f>IF(tbl_Customers[[#This Row],[total_intl_charge]] &lt;= 3, "Low Charges", "High Charges")</f>
        <v>Low Charges</v>
      </c>
      <c r="Z3559" t="str">
        <f>IF(tbl_Customers[[#This Row],[total_eve_calls]]&lt;=80,"Low Calls",
IF(tbl_Customers[[#This Row],[total_eve_calls]]&lt;=120,"Medium Calls","High Calls"))</f>
        <v>Medium Calls</v>
      </c>
      <c r="AA3559" t="str">
        <f>IF(tbl_Customers[[#This Row],[total_eve_charge]]&lt;=15,"Low Charges",
IF(tbl_Customers[[#This Row],[total_eve_charge]]&lt;=20,"Medium Charges","High Charges"))</f>
        <v>Low Charges</v>
      </c>
      <c r="AB3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9" t="str">
        <f>IF(tbl_Customers[[#This Row],[number_vmail_messages]] = 0, "No Usage", IF(tbl_Customers[[#This Row],[number_vmail_messages]] &lt;= 20, "Low Usage", IF(tbl_Customers[[#This Row],[number_vmail_messages]] &lt;= 40, "Medium Usgae", "High Usage")))</f>
        <v>Medium Usgae</v>
      </c>
      <c r="AD3559" t="str">
        <f>IF(tbl_Customers[[#This Row],[total_day_minutes]]&lt;=150,"Low Usage", IF(tbl_Customers[[#This Row],[total_day_minutes]]&lt;=200,"Medium Usage", IF(tbl_Customers[[#This Row],[total_day_minutes]]&lt;=250,"High Usage","Very High Usage")))</f>
        <v>Very High Usage</v>
      </c>
      <c r="AE3559" t="str">
        <f>IF(tbl_Customers[[#This Row],[total_intl_calls]]&lt;=5,"Low Calls", IF(tbl_Customers[[#This Row],[total_intl_calls]]&lt;=10, "Medium Calls", "High Calls"))</f>
        <v>Medium Calls</v>
      </c>
      <c r="AF35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9" t="str">
        <f>IF(tbl_Customers[[#This Row],[Churn_Risk_Score]]&gt;=10,"High Risk", IF(tbl_Customers[[#This Row],[Churn_Risk_Score]]&gt;=5,"Medium Risk","Low Risk"))</f>
        <v>Low Risk</v>
      </c>
      <c r="AH3559">
        <f>tbl_Customers[[#This Row],[total_day_charge]] + tbl_Customers[[#This Row],[total_eve_charge]] + tbl_Customers[[#This Row],[total_night_charge]] + tbl_Customers[[#This Row],[total_intl_charge]]</f>
        <v>76.08</v>
      </c>
    </row>
    <row r="3560" spans="1:34"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t="str">
        <f>IF(tbl_Customers[[#This Row],[total_intl_charge]] &lt;= 3, "Low Charges", "High Charges")</f>
        <v>Low Charges</v>
      </c>
      <c r="Z3560" t="str">
        <f>IF(tbl_Customers[[#This Row],[total_eve_calls]]&lt;=80,"Low Calls",
IF(tbl_Customers[[#This Row],[total_eve_calls]]&lt;=120,"Medium Calls","High Calls"))</f>
        <v>High Calls</v>
      </c>
      <c r="AA3560" t="str">
        <f>IF(tbl_Customers[[#This Row],[total_eve_charge]]&lt;=15,"Low Charges",
IF(tbl_Customers[[#This Row],[total_eve_charge]]&lt;=20,"Medium Charges","High Charges"))</f>
        <v>High Charges</v>
      </c>
      <c r="AB3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0" t="str">
        <f>IF(tbl_Customers[[#This Row],[number_vmail_messages]] = 0, "No Usage", IF(tbl_Customers[[#This Row],[number_vmail_messages]] &lt;= 20, "Low Usage", IF(tbl_Customers[[#This Row],[number_vmail_messages]] &lt;= 40, "Medium Usgae", "High Usage")))</f>
        <v>No Usage</v>
      </c>
      <c r="AD3560" t="str">
        <f>IF(tbl_Customers[[#This Row],[total_day_minutes]]&lt;=150,"Low Usage", IF(tbl_Customers[[#This Row],[total_day_minutes]]&lt;=200,"Medium Usage", IF(tbl_Customers[[#This Row],[total_day_minutes]]&lt;=250,"High Usage","Very High Usage")))</f>
        <v>Medium Usage</v>
      </c>
      <c r="AE3560" t="str">
        <f>IF(tbl_Customers[[#This Row],[total_intl_calls]]&lt;=5,"Low Calls", IF(tbl_Customers[[#This Row],[total_intl_calls]]&lt;=10, "Medium Calls", "High Calls"))</f>
        <v>Low Calls</v>
      </c>
      <c r="AF35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0" t="str">
        <f>IF(tbl_Customers[[#This Row],[Churn_Risk_Score]]&gt;=10,"High Risk", IF(tbl_Customers[[#This Row],[Churn_Risk_Score]]&gt;=5,"Medium Risk","Low Risk"))</f>
        <v>Low Risk</v>
      </c>
      <c r="AH3560">
        <f>tbl_Customers[[#This Row],[total_day_charge]] + tbl_Customers[[#This Row],[total_eve_charge]] + tbl_Customers[[#This Row],[total_night_charge]] + tbl_Customers[[#This Row],[total_intl_charge]]</f>
        <v>63.49</v>
      </c>
    </row>
    <row r="3561" spans="1:34"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t="str">
        <f>IF(tbl_Customers[[#This Row],[total_intl_charge]] &lt;= 3, "Low Charges", "High Charges")</f>
        <v>High Charges</v>
      </c>
      <c r="Z3561" t="str">
        <f>IF(tbl_Customers[[#This Row],[total_eve_calls]]&lt;=80,"Low Calls",
IF(tbl_Customers[[#This Row],[total_eve_calls]]&lt;=120,"Medium Calls","High Calls"))</f>
        <v>Medium Calls</v>
      </c>
      <c r="AA3561" t="str">
        <f>IF(tbl_Customers[[#This Row],[total_eve_charge]]&lt;=15,"Low Charges",
IF(tbl_Customers[[#This Row],[total_eve_charge]]&lt;=20,"Medium Charges","High Charges"))</f>
        <v>Medium Charges</v>
      </c>
      <c r="AB3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1" t="str">
        <f>IF(tbl_Customers[[#This Row],[number_vmail_messages]] = 0, "No Usage", IF(tbl_Customers[[#This Row],[number_vmail_messages]] &lt;= 20, "Low Usage", IF(tbl_Customers[[#This Row],[number_vmail_messages]] &lt;= 40, "Medium Usgae", "High Usage")))</f>
        <v>Low Usage</v>
      </c>
      <c r="AD3561" t="str">
        <f>IF(tbl_Customers[[#This Row],[total_day_minutes]]&lt;=150,"Low Usage", IF(tbl_Customers[[#This Row],[total_day_minutes]]&lt;=200,"Medium Usage", IF(tbl_Customers[[#This Row],[total_day_minutes]]&lt;=250,"High Usage","Very High Usage")))</f>
        <v>High Usage</v>
      </c>
      <c r="AE3561" t="str">
        <f>IF(tbl_Customers[[#This Row],[total_intl_calls]]&lt;=5,"Low Calls", IF(tbl_Customers[[#This Row],[total_intl_calls]]&lt;=10, "Medium Calls", "High Calls"))</f>
        <v>Low Calls</v>
      </c>
      <c r="AF35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61" t="str">
        <f>IF(tbl_Customers[[#This Row],[Churn_Risk_Score]]&gt;=10,"High Risk", IF(tbl_Customers[[#This Row],[Churn_Risk_Score]]&gt;=5,"Medium Risk","Low Risk"))</f>
        <v>Low Risk</v>
      </c>
      <c r="AH3561">
        <f>tbl_Customers[[#This Row],[total_day_charge]] + tbl_Customers[[#This Row],[total_eve_charge]] + tbl_Customers[[#This Row],[total_night_charge]] + tbl_Customers[[#This Row],[total_intl_charge]]</f>
        <v>66.709999999999994</v>
      </c>
    </row>
    <row r="3562" spans="1:34"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t="str">
        <f>IF(tbl_Customers[[#This Row],[total_intl_charge]] &lt;= 3, "Low Charges", "High Charges")</f>
        <v>Low Charges</v>
      </c>
      <c r="Z3562" t="str">
        <f>IF(tbl_Customers[[#This Row],[total_eve_calls]]&lt;=80,"Low Calls",
IF(tbl_Customers[[#This Row],[total_eve_calls]]&lt;=120,"Medium Calls","High Calls"))</f>
        <v>Medium Calls</v>
      </c>
      <c r="AA3562" t="str">
        <f>IF(tbl_Customers[[#This Row],[total_eve_charge]]&lt;=15,"Low Charges",
IF(tbl_Customers[[#This Row],[total_eve_charge]]&lt;=20,"Medium Charges","High Charges"))</f>
        <v>Low Charges</v>
      </c>
      <c r="AB3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2" t="str">
        <f>IF(tbl_Customers[[#This Row],[number_vmail_messages]] = 0, "No Usage", IF(tbl_Customers[[#This Row],[number_vmail_messages]] &lt;= 20, "Low Usage", IF(tbl_Customers[[#This Row],[number_vmail_messages]] &lt;= 40, "Medium Usgae", "High Usage")))</f>
        <v>No Usage</v>
      </c>
      <c r="AD3562" t="str">
        <f>IF(tbl_Customers[[#This Row],[total_day_minutes]]&lt;=150,"Low Usage", IF(tbl_Customers[[#This Row],[total_day_minutes]]&lt;=200,"Medium Usage", IF(tbl_Customers[[#This Row],[total_day_minutes]]&lt;=250,"High Usage","Very High Usage")))</f>
        <v>Medium Usage</v>
      </c>
      <c r="AE3562" t="str">
        <f>IF(tbl_Customers[[#This Row],[total_intl_calls]]&lt;=5,"Low Calls", IF(tbl_Customers[[#This Row],[total_intl_calls]]&lt;=10, "Medium Calls", "High Calls"))</f>
        <v>Low Calls</v>
      </c>
      <c r="AF35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2" t="str">
        <f>IF(tbl_Customers[[#This Row],[Churn_Risk_Score]]&gt;=10,"High Risk", IF(tbl_Customers[[#This Row],[Churn_Risk_Score]]&gt;=5,"Medium Risk","Low Risk"))</f>
        <v>Low Risk</v>
      </c>
      <c r="AH3562">
        <f>tbl_Customers[[#This Row],[total_day_charge]] + tbl_Customers[[#This Row],[total_eve_charge]] + tbl_Customers[[#This Row],[total_night_charge]] + tbl_Customers[[#This Row],[total_intl_charge]]</f>
        <v>53.87</v>
      </c>
    </row>
    <row r="3563" spans="1:34"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t="str">
        <f>IF(tbl_Customers[[#This Row],[total_intl_charge]] &lt;= 3, "Low Charges", "High Charges")</f>
        <v>Low Charges</v>
      </c>
      <c r="Z3563" t="str">
        <f>IF(tbl_Customers[[#This Row],[total_eve_calls]]&lt;=80,"Low Calls",
IF(tbl_Customers[[#This Row],[total_eve_calls]]&lt;=120,"Medium Calls","High Calls"))</f>
        <v>Medium Calls</v>
      </c>
      <c r="AA3563" t="str">
        <f>IF(tbl_Customers[[#This Row],[total_eve_charge]]&lt;=15,"Low Charges",
IF(tbl_Customers[[#This Row],[total_eve_charge]]&lt;=20,"Medium Charges","High Charges"))</f>
        <v>Medium Charges</v>
      </c>
      <c r="AB3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3" t="str">
        <f>IF(tbl_Customers[[#This Row],[number_vmail_messages]] = 0, "No Usage", IF(tbl_Customers[[#This Row],[number_vmail_messages]] &lt;= 20, "Low Usage", IF(tbl_Customers[[#This Row],[number_vmail_messages]] &lt;= 40, "Medium Usgae", "High Usage")))</f>
        <v>No Usage</v>
      </c>
      <c r="AD3563" t="str">
        <f>IF(tbl_Customers[[#This Row],[total_day_minutes]]&lt;=150,"Low Usage", IF(tbl_Customers[[#This Row],[total_day_minutes]]&lt;=200,"Medium Usage", IF(tbl_Customers[[#This Row],[total_day_minutes]]&lt;=250,"High Usage","Very High Usage")))</f>
        <v>Low Usage</v>
      </c>
      <c r="AE3563" t="str">
        <f>IF(tbl_Customers[[#This Row],[total_intl_calls]]&lt;=5,"Low Calls", IF(tbl_Customers[[#This Row],[total_intl_calls]]&lt;=10, "Medium Calls", "High Calls"))</f>
        <v>Medium Calls</v>
      </c>
      <c r="AF35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3" t="str">
        <f>IF(tbl_Customers[[#This Row],[Churn_Risk_Score]]&gt;=10,"High Risk", IF(tbl_Customers[[#This Row],[Churn_Risk_Score]]&gt;=5,"Medium Risk","Low Risk"))</f>
        <v>Low Risk</v>
      </c>
      <c r="AH3563">
        <f>tbl_Customers[[#This Row],[total_day_charge]] + tbl_Customers[[#This Row],[total_eve_charge]] + tbl_Customers[[#This Row],[total_night_charge]] + tbl_Customers[[#This Row],[total_intl_charge]]</f>
        <v>51.25</v>
      </c>
    </row>
    <row r="3564" spans="1:34"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t="str">
        <f>IF(tbl_Customers[[#This Row],[total_intl_charge]] &lt;= 3, "Low Charges", "High Charges")</f>
        <v>High Charges</v>
      </c>
      <c r="Z3564" t="str">
        <f>IF(tbl_Customers[[#This Row],[total_eve_calls]]&lt;=80,"Low Calls",
IF(tbl_Customers[[#This Row],[total_eve_calls]]&lt;=120,"Medium Calls","High Calls"))</f>
        <v>Medium Calls</v>
      </c>
      <c r="AA3564" t="str">
        <f>IF(tbl_Customers[[#This Row],[total_eve_charge]]&lt;=15,"Low Charges",
IF(tbl_Customers[[#This Row],[total_eve_charge]]&lt;=20,"Medium Charges","High Charges"))</f>
        <v>Medium Charges</v>
      </c>
      <c r="AB3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4" t="str">
        <f>IF(tbl_Customers[[#This Row],[number_vmail_messages]] = 0, "No Usage", IF(tbl_Customers[[#This Row],[number_vmail_messages]] &lt;= 20, "Low Usage", IF(tbl_Customers[[#This Row],[number_vmail_messages]] &lt;= 40, "Medium Usgae", "High Usage")))</f>
        <v>No Usage</v>
      </c>
      <c r="AD3564" t="str">
        <f>IF(tbl_Customers[[#This Row],[total_day_minutes]]&lt;=150,"Low Usage", IF(tbl_Customers[[#This Row],[total_day_minutes]]&lt;=200,"Medium Usage", IF(tbl_Customers[[#This Row],[total_day_minutes]]&lt;=250,"High Usage","Very High Usage")))</f>
        <v>Medium Usage</v>
      </c>
      <c r="AE3564" t="str">
        <f>IF(tbl_Customers[[#This Row],[total_intl_calls]]&lt;=5,"Low Calls", IF(tbl_Customers[[#This Row],[total_intl_calls]]&lt;=10, "Medium Calls", "High Calls"))</f>
        <v>Low Calls</v>
      </c>
      <c r="AF35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4" t="str">
        <f>IF(tbl_Customers[[#This Row],[Churn_Risk_Score]]&gt;=10,"High Risk", IF(tbl_Customers[[#This Row],[Churn_Risk_Score]]&gt;=5,"Medium Risk","Low Risk"))</f>
        <v>Low Risk</v>
      </c>
      <c r="AH3564">
        <f>tbl_Customers[[#This Row],[total_day_charge]] + tbl_Customers[[#This Row],[total_eve_charge]] + tbl_Customers[[#This Row],[total_night_charge]] + tbl_Customers[[#This Row],[total_intl_charge]]</f>
        <v>61.980000000000004</v>
      </c>
    </row>
    <row r="3565" spans="1:34"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t="str">
        <f>IF(tbl_Customers[[#This Row],[total_intl_charge]] &lt;= 3, "Low Charges", "High Charges")</f>
        <v>Low Charges</v>
      </c>
      <c r="Z3565" t="str">
        <f>IF(tbl_Customers[[#This Row],[total_eve_calls]]&lt;=80,"Low Calls",
IF(tbl_Customers[[#This Row],[total_eve_calls]]&lt;=120,"Medium Calls","High Calls"))</f>
        <v>Medium Calls</v>
      </c>
      <c r="AA3565" t="str">
        <f>IF(tbl_Customers[[#This Row],[total_eve_charge]]&lt;=15,"Low Charges",
IF(tbl_Customers[[#This Row],[total_eve_charge]]&lt;=20,"Medium Charges","High Charges"))</f>
        <v>High Charges</v>
      </c>
      <c r="AB3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5" t="str">
        <f>IF(tbl_Customers[[#This Row],[number_vmail_messages]] = 0, "No Usage", IF(tbl_Customers[[#This Row],[number_vmail_messages]] &lt;= 20, "Low Usage", IF(tbl_Customers[[#This Row],[number_vmail_messages]] &lt;= 40, "Medium Usgae", "High Usage")))</f>
        <v>No Usage</v>
      </c>
      <c r="AD3565" t="str">
        <f>IF(tbl_Customers[[#This Row],[total_day_minutes]]&lt;=150,"Low Usage", IF(tbl_Customers[[#This Row],[total_day_minutes]]&lt;=200,"Medium Usage", IF(tbl_Customers[[#This Row],[total_day_minutes]]&lt;=250,"High Usage","Very High Usage")))</f>
        <v>Medium Usage</v>
      </c>
      <c r="AE3565" t="str">
        <f>IF(tbl_Customers[[#This Row],[total_intl_calls]]&lt;=5,"Low Calls", IF(tbl_Customers[[#This Row],[total_intl_calls]]&lt;=10, "Medium Calls", "High Calls"))</f>
        <v>Low Calls</v>
      </c>
      <c r="AF35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5" t="str">
        <f>IF(tbl_Customers[[#This Row],[Churn_Risk_Score]]&gt;=10,"High Risk", IF(tbl_Customers[[#This Row],[Churn_Risk_Score]]&gt;=5,"Medium Risk","Low Risk"))</f>
        <v>Low Risk</v>
      </c>
      <c r="AH3565">
        <f>tbl_Customers[[#This Row],[total_day_charge]] + tbl_Customers[[#This Row],[total_eve_charge]] + tbl_Customers[[#This Row],[total_night_charge]] + tbl_Customers[[#This Row],[total_intl_charge]]</f>
        <v>58.99</v>
      </c>
    </row>
    <row r="3566" spans="1:34"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t="str">
        <f>IF(tbl_Customers[[#This Row],[total_intl_charge]] &lt;= 3, "Low Charges", "High Charges")</f>
        <v>Low Charges</v>
      </c>
      <c r="Z3566" t="str">
        <f>IF(tbl_Customers[[#This Row],[total_eve_calls]]&lt;=80,"Low Calls",
IF(tbl_Customers[[#This Row],[total_eve_calls]]&lt;=120,"Medium Calls","High Calls"))</f>
        <v>Medium Calls</v>
      </c>
      <c r="AA3566" t="str">
        <f>IF(tbl_Customers[[#This Row],[total_eve_charge]]&lt;=15,"Low Charges",
IF(tbl_Customers[[#This Row],[total_eve_charge]]&lt;=20,"Medium Charges","High Charges"))</f>
        <v>Medium Charges</v>
      </c>
      <c r="AB3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6" t="str">
        <f>IF(tbl_Customers[[#This Row],[number_vmail_messages]] = 0, "No Usage", IF(tbl_Customers[[#This Row],[number_vmail_messages]] &lt;= 20, "Low Usage", IF(tbl_Customers[[#This Row],[number_vmail_messages]] &lt;= 40, "Medium Usgae", "High Usage")))</f>
        <v>No Usage</v>
      </c>
      <c r="AD3566" t="str">
        <f>IF(tbl_Customers[[#This Row],[total_day_minutes]]&lt;=150,"Low Usage", IF(tbl_Customers[[#This Row],[total_day_minutes]]&lt;=200,"Medium Usage", IF(tbl_Customers[[#This Row],[total_day_minutes]]&lt;=250,"High Usage","Very High Usage")))</f>
        <v>Medium Usage</v>
      </c>
      <c r="AE3566" t="str">
        <f>IF(tbl_Customers[[#This Row],[total_intl_calls]]&lt;=5,"Low Calls", IF(tbl_Customers[[#This Row],[total_intl_calls]]&lt;=10, "Medium Calls", "High Calls"))</f>
        <v>Medium Calls</v>
      </c>
      <c r="AF35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6" t="str">
        <f>IF(tbl_Customers[[#This Row],[Churn_Risk_Score]]&gt;=10,"High Risk", IF(tbl_Customers[[#This Row],[Churn_Risk_Score]]&gt;=5,"Medium Risk","Low Risk"))</f>
        <v>Low Risk</v>
      </c>
      <c r="AH3566">
        <f>tbl_Customers[[#This Row],[total_day_charge]] + tbl_Customers[[#This Row],[total_eve_charge]] + tbl_Customers[[#This Row],[total_night_charge]] + tbl_Customers[[#This Row],[total_intl_charge]]</f>
        <v>61.209999999999994</v>
      </c>
    </row>
    <row r="3567" spans="1:34"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t="str">
        <f>IF(tbl_Customers[[#This Row],[total_intl_charge]] &lt;= 3, "Low Charges", "High Charges")</f>
        <v>Low Charges</v>
      </c>
      <c r="Z3567" t="str">
        <f>IF(tbl_Customers[[#This Row],[total_eve_calls]]&lt;=80,"Low Calls",
IF(tbl_Customers[[#This Row],[total_eve_calls]]&lt;=120,"Medium Calls","High Calls"))</f>
        <v>Low Calls</v>
      </c>
      <c r="AA3567" t="str">
        <f>IF(tbl_Customers[[#This Row],[total_eve_charge]]&lt;=15,"Low Charges",
IF(tbl_Customers[[#This Row],[total_eve_charge]]&lt;=20,"Medium Charges","High Charges"))</f>
        <v>Medium Charges</v>
      </c>
      <c r="AB3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7" t="str">
        <f>IF(tbl_Customers[[#This Row],[number_vmail_messages]] = 0, "No Usage", IF(tbl_Customers[[#This Row],[number_vmail_messages]] &lt;= 20, "Low Usage", IF(tbl_Customers[[#This Row],[number_vmail_messages]] &lt;= 40, "Medium Usgae", "High Usage")))</f>
        <v>Medium Usgae</v>
      </c>
      <c r="AD3567" t="str">
        <f>IF(tbl_Customers[[#This Row],[total_day_minutes]]&lt;=150,"Low Usage", IF(tbl_Customers[[#This Row],[total_day_minutes]]&lt;=200,"Medium Usage", IF(tbl_Customers[[#This Row],[total_day_minutes]]&lt;=250,"High Usage","Very High Usage")))</f>
        <v>High Usage</v>
      </c>
      <c r="AE3567" t="str">
        <f>IF(tbl_Customers[[#This Row],[total_intl_calls]]&lt;=5,"Low Calls", IF(tbl_Customers[[#This Row],[total_intl_calls]]&lt;=10, "Medium Calls", "High Calls"))</f>
        <v>Low Calls</v>
      </c>
      <c r="AF35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7" t="str">
        <f>IF(tbl_Customers[[#This Row],[Churn_Risk_Score]]&gt;=10,"High Risk", IF(tbl_Customers[[#This Row],[Churn_Risk_Score]]&gt;=5,"Medium Risk","Low Risk"))</f>
        <v>Low Risk</v>
      </c>
      <c r="AH3567">
        <f>tbl_Customers[[#This Row],[total_day_charge]] + tbl_Customers[[#This Row],[total_eve_charge]] + tbl_Customers[[#This Row],[total_night_charge]] + tbl_Customers[[#This Row],[total_intl_charge]]</f>
        <v>64.5</v>
      </c>
    </row>
    <row r="3568" spans="1:34"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t="str">
        <f>IF(tbl_Customers[[#This Row],[total_intl_charge]] &lt;= 3, "Low Charges", "High Charges")</f>
        <v>Low Charges</v>
      </c>
      <c r="Z3568" t="str">
        <f>IF(tbl_Customers[[#This Row],[total_eve_calls]]&lt;=80,"Low Calls",
IF(tbl_Customers[[#This Row],[total_eve_calls]]&lt;=120,"Medium Calls","High Calls"))</f>
        <v>Low Calls</v>
      </c>
      <c r="AA3568" t="str">
        <f>IF(tbl_Customers[[#This Row],[total_eve_charge]]&lt;=15,"Low Charges",
IF(tbl_Customers[[#This Row],[total_eve_charge]]&lt;=20,"Medium Charges","High Charges"))</f>
        <v>High Charges</v>
      </c>
      <c r="AB3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8" t="str">
        <f>IF(tbl_Customers[[#This Row],[number_vmail_messages]] = 0, "No Usage", IF(tbl_Customers[[#This Row],[number_vmail_messages]] &lt;= 20, "Low Usage", IF(tbl_Customers[[#This Row],[number_vmail_messages]] &lt;= 40, "Medium Usgae", "High Usage")))</f>
        <v>No Usage</v>
      </c>
      <c r="AD3568" t="str">
        <f>IF(tbl_Customers[[#This Row],[total_day_minutes]]&lt;=150,"Low Usage", IF(tbl_Customers[[#This Row],[total_day_minutes]]&lt;=200,"Medium Usage", IF(tbl_Customers[[#This Row],[total_day_minutes]]&lt;=250,"High Usage","Very High Usage")))</f>
        <v>Low Usage</v>
      </c>
      <c r="AE3568" t="str">
        <f>IF(tbl_Customers[[#This Row],[total_intl_calls]]&lt;=5,"Low Calls", IF(tbl_Customers[[#This Row],[total_intl_calls]]&lt;=10, "Medium Calls", "High Calls"))</f>
        <v>Low Calls</v>
      </c>
      <c r="AF35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8" t="str">
        <f>IF(tbl_Customers[[#This Row],[Churn_Risk_Score]]&gt;=10,"High Risk", IF(tbl_Customers[[#This Row],[Churn_Risk_Score]]&gt;=5,"Medium Risk","Low Risk"))</f>
        <v>Low Risk</v>
      </c>
      <c r="AH3568">
        <f>tbl_Customers[[#This Row],[total_day_charge]] + tbl_Customers[[#This Row],[total_eve_charge]] + tbl_Customers[[#This Row],[total_night_charge]] + tbl_Customers[[#This Row],[total_intl_charge]]</f>
        <v>46.26</v>
      </c>
    </row>
    <row r="3569" spans="1:34"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t="str">
        <f>IF(tbl_Customers[[#This Row],[total_intl_charge]] &lt;= 3, "Low Charges", "High Charges")</f>
        <v>Low Charges</v>
      </c>
      <c r="Z3569" t="str">
        <f>IF(tbl_Customers[[#This Row],[total_eve_calls]]&lt;=80,"Low Calls",
IF(tbl_Customers[[#This Row],[total_eve_calls]]&lt;=120,"Medium Calls","High Calls"))</f>
        <v>High Calls</v>
      </c>
      <c r="AA3569" t="str">
        <f>IF(tbl_Customers[[#This Row],[total_eve_charge]]&lt;=15,"Low Charges",
IF(tbl_Customers[[#This Row],[total_eve_charge]]&lt;=20,"Medium Charges","High Charges"))</f>
        <v>Medium Charges</v>
      </c>
      <c r="AB3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9" t="str">
        <f>IF(tbl_Customers[[#This Row],[number_vmail_messages]] = 0, "No Usage", IF(tbl_Customers[[#This Row],[number_vmail_messages]] &lt;= 20, "Low Usage", IF(tbl_Customers[[#This Row],[number_vmail_messages]] &lt;= 40, "Medium Usgae", "High Usage")))</f>
        <v>No Usage</v>
      </c>
      <c r="AD3569" t="str">
        <f>IF(tbl_Customers[[#This Row],[total_day_minutes]]&lt;=150,"Low Usage", IF(tbl_Customers[[#This Row],[total_day_minutes]]&lt;=200,"Medium Usage", IF(tbl_Customers[[#This Row],[total_day_minutes]]&lt;=250,"High Usage","Very High Usage")))</f>
        <v>Low Usage</v>
      </c>
      <c r="AE3569" t="str">
        <f>IF(tbl_Customers[[#This Row],[total_intl_calls]]&lt;=5,"Low Calls", IF(tbl_Customers[[#This Row],[total_intl_calls]]&lt;=10, "Medium Calls", "High Calls"))</f>
        <v>Medium Calls</v>
      </c>
      <c r="AF35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9" t="str">
        <f>IF(tbl_Customers[[#This Row],[Churn_Risk_Score]]&gt;=10,"High Risk", IF(tbl_Customers[[#This Row],[Churn_Risk_Score]]&gt;=5,"Medium Risk","Low Risk"))</f>
        <v>Low Risk</v>
      </c>
      <c r="AH3569">
        <f>tbl_Customers[[#This Row],[total_day_charge]] + tbl_Customers[[#This Row],[total_eve_charge]] + tbl_Customers[[#This Row],[total_night_charge]] + tbl_Customers[[#This Row],[total_intl_charge]]</f>
        <v>53.41</v>
      </c>
    </row>
    <row r="3570" spans="1:34"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t="str">
        <f>IF(tbl_Customers[[#This Row],[total_intl_charge]] &lt;= 3, "Low Charges", "High Charges")</f>
        <v>Low Charges</v>
      </c>
      <c r="Z3570" t="str">
        <f>IF(tbl_Customers[[#This Row],[total_eve_calls]]&lt;=80,"Low Calls",
IF(tbl_Customers[[#This Row],[total_eve_calls]]&lt;=120,"Medium Calls","High Calls"))</f>
        <v>Medium Calls</v>
      </c>
      <c r="AA3570" t="str">
        <f>IF(tbl_Customers[[#This Row],[total_eve_charge]]&lt;=15,"Low Charges",
IF(tbl_Customers[[#This Row],[total_eve_charge]]&lt;=20,"Medium Charges","High Charges"))</f>
        <v>Low Charges</v>
      </c>
      <c r="AB3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0" t="str">
        <f>IF(tbl_Customers[[#This Row],[number_vmail_messages]] = 0, "No Usage", IF(tbl_Customers[[#This Row],[number_vmail_messages]] &lt;= 20, "Low Usage", IF(tbl_Customers[[#This Row],[number_vmail_messages]] &lt;= 40, "Medium Usgae", "High Usage")))</f>
        <v>No Usage</v>
      </c>
      <c r="AD3570" t="str">
        <f>IF(tbl_Customers[[#This Row],[total_day_minutes]]&lt;=150,"Low Usage", IF(tbl_Customers[[#This Row],[total_day_minutes]]&lt;=200,"Medium Usage", IF(tbl_Customers[[#This Row],[total_day_minutes]]&lt;=250,"High Usage","Very High Usage")))</f>
        <v>Very High Usage</v>
      </c>
      <c r="AE3570" t="str">
        <f>IF(tbl_Customers[[#This Row],[total_intl_calls]]&lt;=5,"Low Calls", IF(tbl_Customers[[#This Row],[total_intl_calls]]&lt;=10, "Medium Calls", "High Calls"))</f>
        <v>Low Calls</v>
      </c>
      <c r="AF35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570" t="str">
        <f>IF(tbl_Customers[[#This Row],[Churn_Risk_Score]]&gt;=10,"High Risk", IF(tbl_Customers[[#This Row],[Churn_Risk_Score]]&gt;=5,"Medium Risk","Low Risk"))</f>
        <v>High Risk</v>
      </c>
      <c r="AH3570">
        <f>tbl_Customers[[#This Row],[total_day_charge]] + tbl_Customers[[#This Row],[total_eve_charge]] + tbl_Customers[[#This Row],[total_night_charge]] + tbl_Customers[[#This Row],[total_intl_charge]]</f>
        <v>67.45</v>
      </c>
    </row>
    <row r="3571" spans="1:34"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t="str">
        <f>IF(tbl_Customers[[#This Row],[total_intl_charge]] &lt;= 3, "Low Charges", "High Charges")</f>
        <v>High Charges</v>
      </c>
      <c r="Z3571" t="str">
        <f>IF(tbl_Customers[[#This Row],[total_eve_calls]]&lt;=80,"Low Calls",
IF(tbl_Customers[[#This Row],[total_eve_calls]]&lt;=120,"Medium Calls","High Calls"))</f>
        <v>Low Calls</v>
      </c>
      <c r="AA3571" t="str">
        <f>IF(tbl_Customers[[#This Row],[total_eve_charge]]&lt;=15,"Low Charges",
IF(tbl_Customers[[#This Row],[total_eve_charge]]&lt;=20,"Medium Charges","High Charges"))</f>
        <v>Medium Charges</v>
      </c>
      <c r="AB3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1" t="str">
        <f>IF(tbl_Customers[[#This Row],[number_vmail_messages]] = 0, "No Usage", IF(tbl_Customers[[#This Row],[number_vmail_messages]] &lt;= 20, "Low Usage", IF(tbl_Customers[[#This Row],[number_vmail_messages]] &lt;= 40, "Medium Usgae", "High Usage")))</f>
        <v>No Usage</v>
      </c>
      <c r="AD3571" t="str">
        <f>IF(tbl_Customers[[#This Row],[total_day_minutes]]&lt;=150,"Low Usage", IF(tbl_Customers[[#This Row],[total_day_minutes]]&lt;=200,"Medium Usage", IF(tbl_Customers[[#This Row],[total_day_minutes]]&lt;=250,"High Usage","Very High Usage")))</f>
        <v>Low Usage</v>
      </c>
      <c r="AE3571" t="str">
        <f>IF(tbl_Customers[[#This Row],[total_intl_calls]]&lt;=5,"Low Calls", IF(tbl_Customers[[#This Row],[total_intl_calls]]&lt;=10, "Medium Calls", "High Calls"))</f>
        <v>Medium Calls</v>
      </c>
      <c r="AF35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1" t="str">
        <f>IF(tbl_Customers[[#This Row],[Churn_Risk_Score]]&gt;=10,"High Risk", IF(tbl_Customers[[#This Row],[Churn_Risk_Score]]&gt;=5,"Medium Risk","Low Risk"))</f>
        <v>Low Risk</v>
      </c>
      <c r="AH3571">
        <f>tbl_Customers[[#This Row],[total_day_charge]] + tbl_Customers[[#This Row],[total_eve_charge]] + tbl_Customers[[#This Row],[total_night_charge]] + tbl_Customers[[#This Row],[total_intl_charge]]</f>
        <v>46.830000000000005</v>
      </c>
    </row>
    <row r="3572" spans="1:34"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t="str">
        <f>IF(tbl_Customers[[#This Row],[total_intl_charge]] &lt;= 3, "Low Charges", "High Charges")</f>
        <v>Low Charges</v>
      </c>
      <c r="Z3572" t="str">
        <f>IF(tbl_Customers[[#This Row],[total_eve_calls]]&lt;=80,"Low Calls",
IF(tbl_Customers[[#This Row],[total_eve_calls]]&lt;=120,"Medium Calls","High Calls"))</f>
        <v>Medium Calls</v>
      </c>
      <c r="AA3572" t="str">
        <f>IF(tbl_Customers[[#This Row],[total_eve_charge]]&lt;=15,"Low Charges",
IF(tbl_Customers[[#This Row],[total_eve_charge]]&lt;=20,"Medium Charges","High Charges"))</f>
        <v>Medium Charges</v>
      </c>
      <c r="AB3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72" t="str">
        <f>IF(tbl_Customers[[#This Row],[number_vmail_messages]] = 0, "No Usage", IF(tbl_Customers[[#This Row],[number_vmail_messages]] &lt;= 20, "Low Usage", IF(tbl_Customers[[#This Row],[number_vmail_messages]] &lt;= 40, "Medium Usgae", "High Usage")))</f>
        <v>No Usage</v>
      </c>
      <c r="AD3572" t="str">
        <f>IF(tbl_Customers[[#This Row],[total_day_minutes]]&lt;=150,"Low Usage", IF(tbl_Customers[[#This Row],[total_day_minutes]]&lt;=200,"Medium Usage", IF(tbl_Customers[[#This Row],[total_day_minutes]]&lt;=250,"High Usage","Very High Usage")))</f>
        <v>Low Usage</v>
      </c>
      <c r="AE3572" t="str">
        <f>IF(tbl_Customers[[#This Row],[total_intl_calls]]&lt;=5,"Low Calls", IF(tbl_Customers[[#This Row],[total_intl_calls]]&lt;=10, "Medium Calls", "High Calls"))</f>
        <v>Medium Calls</v>
      </c>
      <c r="AF35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2" t="str">
        <f>IF(tbl_Customers[[#This Row],[Churn_Risk_Score]]&gt;=10,"High Risk", IF(tbl_Customers[[#This Row],[Churn_Risk_Score]]&gt;=5,"Medium Risk","Low Risk"))</f>
        <v>Low Risk</v>
      </c>
      <c r="AH3572">
        <f>tbl_Customers[[#This Row],[total_day_charge]] + tbl_Customers[[#This Row],[total_eve_charge]] + tbl_Customers[[#This Row],[total_night_charge]] + tbl_Customers[[#This Row],[total_intl_charge]]</f>
        <v>47.190000000000005</v>
      </c>
    </row>
    <row r="3573" spans="1:34"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t="str">
        <f>IF(tbl_Customers[[#This Row],[total_intl_charge]] &lt;= 3, "Low Charges", "High Charges")</f>
        <v>Low Charges</v>
      </c>
      <c r="Z3573" t="str">
        <f>IF(tbl_Customers[[#This Row],[total_eve_calls]]&lt;=80,"Low Calls",
IF(tbl_Customers[[#This Row],[total_eve_calls]]&lt;=120,"Medium Calls","High Calls"))</f>
        <v>Medium Calls</v>
      </c>
      <c r="AA3573" t="str">
        <f>IF(tbl_Customers[[#This Row],[total_eve_charge]]&lt;=15,"Low Charges",
IF(tbl_Customers[[#This Row],[total_eve_charge]]&lt;=20,"Medium Charges","High Charges"))</f>
        <v>Medium Charges</v>
      </c>
      <c r="AB3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3" t="str">
        <f>IF(tbl_Customers[[#This Row],[number_vmail_messages]] = 0, "No Usage", IF(tbl_Customers[[#This Row],[number_vmail_messages]] &lt;= 20, "Low Usage", IF(tbl_Customers[[#This Row],[number_vmail_messages]] &lt;= 40, "Medium Usgae", "High Usage")))</f>
        <v>No Usage</v>
      </c>
      <c r="AD3573" t="str">
        <f>IF(tbl_Customers[[#This Row],[total_day_minutes]]&lt;=150,"Low Usage", IF(tbl_Customers[[#This Row],[total_day_minutes]]&lt;=200,"Medium Usage", IF(tbl_Customers[[#This Row],[total_day_minutes]]&lt;=250,"High Usage","Very High Usage")))</f>
        <v>High Usage</v>
      </c>
      <c r="AE3573" t="str">
        <f>IF(tbl_Customers[[#This Row],[total_intl_calls]]&lt;=5,"Low Calls", IF(tbl_Customers[[#This Row],[total_intl_calls]]&lt;=10, "Medium Calls", "High Calls"))</f>
        <v>Low Calls</v>
      </c>
      <c r="AF35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3" t="str">
        <f>IF(tbl_Customers[[#This Row],[Churn_Risk_Score]]&gt;=10,"High Risk", IF(tbl_Customers[[#This Row],[Churn_Risk_Score]]&gt;=5,"Medium Risk","Low Risk"))</f>
        <v>Low Risk</v>
      </c>
      <c r="AH3573">
        <f>tbl_Customers[[#This Row],[total_day_charge]] + tbl_Customers[[#This Row],[total_eve_charge]] + tbl_Customers[[#This Row],[total_night_charge]] + tbl_Customers[[#This Row],[total_intl_charge]]</f>
        <v>69.550000000000011</v>
      </c>
    </row>
    <row r="3574" spans="1:34"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t="str">
        <f>IF(tbl_Customers[[#This Row],[total_intl_charge]] &lt;= 3, "Low Charges", "High Charges")</f>
        <v>Low Charges</v>
      </c>
      <c r="Z3574" t="str">
        <f>IF(tbl_Customers[[#This Row],[total_eve_calls]]&lt;=80,"Low Calls",
IF(tbl_Customers[[#This Row],[total_eve_calls]]&lt;=120,"Medium Calls","High Calls"))</f>
        <v>High Calls</v>
      </c>
      <c r="AA3574" t="str">
        <f>IF(tbl_Customers[[#This Row],[total_eve_charge]]&lt;=15,"Low Charges",
IF(tbl_Customers[[#This Row],[total_eve_charge]]&lt;=20,"Medium Charges","High Charges"))</f>
        <v>High Charges</v>
      </c>
      <c r="AB3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4" t="str">
        <f>IF(tbl_Customers[[#This Row],[number_vmail_messages]] = 0, "No Usage", IF(tbl_Customers[[#This Row],[number_vmail_messages]] &lt;= 20, "Low Usage", IF(tbl_Customers[[#This Row],[number_vmail_messages]] &lt;= 40, "Medium Usgae", "High Usage")))</f>
        <v>No Usage</v>
      </c>
      <c r="AD3574" t="str">
        <f>IF(tbl_Customers[[#This Row],[total_day_minutes]]&lt;=150,"Low Usage", IF(tbl_Customers[[#This Row],[total_day_minutes]]&lt;=200,"Medium Usage", IF(tbl_Customers[[#This Row],[total_day_minutes]]&lt;=250,"High Usage","Very High Usage")))</f>
        <v>High Usage</v>
      </c>
      <c r="AE3574" t="str">
        <f>IF(tbl_Customers[[#This Row],[total_intl_calls]]&lt;=5,"Low Calls", IF(tbl_Customers[[#This Row],[total_intl_calls]]&lt;=10, "Medium Calls", "High Calls"))</f>
        <v>Low Calls</v>
      </c>
      <c r="AF35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4" t="str">
        <f>IF(tbl_Customers[[#This Row],[Churn_Risk_Score]]&gt;=10,"High Risk", IF(tbl_Customers[[#This Row],[Churn_Risk_Score]]&gt;=5,"Medium Risk","Low Risk"))</f>
        <v>Low Risk</v>
      </c>
      <c r="AH3574">
        <f>tbl_Customers[[#This Row],[total_day_charge]] + tbl_Customers[[#This Row],[total_eve_charge]] + tbl_Customers[[#This Row],[total_night_charge]] + tbl_Customers[[#This Row],[total_intl_charge]]</f>
        <v>65.08</v>
      </c>
    </row>
    <row r="3575" spans="1:34"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t="str">
        <f>IF(tbl_Customers[[#This Row],[total_intl_charge]] &lt;= 3, "Low Charges", "High Charges")</f>
        <v>Low Charges</v>
      </c>
      <c r="Z3575" t="str">
        <f>IF(tbl_Customers[[#This Row],[total_eve_calls]]&lt;=80,"Low Calls",
IF(tbl_Customers[[#This Row],[total_eve_calls]]&lt;=120,"Medium Calls","High Calls"))</f>
        <v>Medium Calls</v>
      </c>
      <c r="AA3575" t="str">
        <f>IF(tbl_Customers[[#This Row],[total_eve_charge]]&lt;=15,"Low Charges",
IF(tbl_Customers[[#This Row],[total_eve_charge]]&lt;=20,"Medium Charges","High Charges"))</f>
        <v>Medium Charges</v>
      </c>
      <c r="AB3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5" t="str">
        <f>IF(tbl_Customers[[#This Row],[number_vmail_messages]] = 0, "No Usage", IF(tbl_Customers[[#This Row],[number_vmail_messages]] &lt;= 20, "Low Usage", IF(tbl_Customers[[#This Row],[number_vmail_messages]] &lt;= 40, "Medium Usgae", "High Usage")))</f>
        <v>No Usage</v>
      </c>
      <c r="AD3575" t="str">
        <f>IF(tbl_Customers[[#This Row],[total_day_minutes]]&lt;=150,"Low Usage", IF(tbl_Customers[[#This Row],[total_day_minutes]]&lt;=200,"Medium Usage", IF(tbl_Customers[[#This Row],[total_day_minutes]]&lt;=250,"High Usage","Very High Usage")))</f>
        <v>High Usage</v>
      </c>
      <c r="AE3575" t="str">
        <f>IF(tbl_Customers[[#This Row],[total_intl_calls]]&lt;=5,"Low Calls", IF(tbl_Customers[[#This Row],[total_intl_calls]]&lt;=10, "Medium Calls", "High Calls"))</f>
        <v>Low Calls</v>
      </c>
      <c r="AF35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5" t="str">
        <f>IF(tbl_Customers[[#This Row],[Churn_Risk_Score]]&gt;=10,"High Risk", IF(tbl_Customers[[#This Row],[Churn_Risk_Score]]&gt;=5,"Medium Risk","Low Risk"))</f>
        <v>Low Risk</v>
      </c>
      <c r="AH3575">
        <f>tbl_Customers[[#This Row],[total_day_charge]] + tbl_Customers[[#This Row],[total_eve_charge]] + tbl_Customers[[#This Row],[total_night_charge]] + tbl_Customers[[#This Row],[total_intl_charge]]</f>
        <v>67.789999999999992</v>
      </c>
    </row>
    <row r="3576" spans="1:34"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t="str">
        <f>IF(tbl_Customers[[#This Row],[total_intl_charge]] &lt;= 3, "Low Charges", "High Charges")</f>
        <v>High Charges</v>
      </c>
      <c r="Z3576" t="str">
        <f>IF(tbl_Customers[[#This Row],[total_eve_calls]]&lt;=80,"Low Calls",
IF(tbl_Customers[[#This Row],[total_eve_calls]]&lt;=120,"Medium Calls","High Calls"))</f>
        <v>Low Calls</v>
      </c>
      <c r="AA3576" t="str">
        <f>IF(tbl_Customers[[#This Row],[total_eve_charge]]&lt;=15,"Low Charges",
IF(tbl_Customers[[#This Row],[total_eve_charge]]&lt;=20,"Medium Charges","High Charges"))</f>
        <v>Low Charges</v>
      </c>
      <c r="AB3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6" t="str">
        <f>IF(tbl_Customers[[#This Row],[number_vmail_messages]] = 0, "No Usage", IF(tbl_Customers[[#This Row],[number_vmail_messages]] &lt;= 20, "Low Usage", IF(tbl_Customers[[#This Row],[number_vmail_messages]] &lt;= 40, "Medium Usgae", "High Usage")))</f>
        <v>No Usage</v>
      </c>
      <c r="AD3576" t="str">
        <f>IF(tbl_Customers[[#This Row],[total_day_minutes]]&lt;=150,"Low Usage", IF(tbl_Customers[[#This Row],[total_day_minutes]]&lt;=200,"Medium Usage", IF(tbl_Customers[[#This Row],[total_day_minutes]]&lt;=250,"High Usage","Very High Usage")))</f>
        <v>Low Usage</v>
      </c>
      <c r="AE3576" t="str">
        <f>IF(tbl_Customers[[#This Row],[total_intl_calls]]&lt;=5,"Low Calls", IF(tbl_Customers[[#This Row],[total_intl_calls]]&lt;=10, "Medium Calls", "High Calls"))</f>
        <v>Medium Calls</v>
      </c>
      <c r="AF35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6" t="str">
        <f>IF(tbl_Customers[[#This Row],[Churn_Risk_Score]]&gt;=10,"High Risk", IF(tbl_Customers[[#This Row],[Churn_Risk_Score]]&gt;=5,"Medium Risk","Low Risk"))</f>
        <v>Low Risk</v>
      </c>
      <c r="AH3576">
        <f>tbl_Customers[[#This Row],[total_day_charge]] + tbl_Customers[[#This Row],[total_eve_charge]] + tbl_Customers[[#This Row],[total_night_charge]] + tbl_Customers[[#This Row],[total_intl_charge]]</f>
        <v>49.93</v>
      </c>
    </row>
    <row r="3577" spans="1:34"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t="str">
        <f>IF(tbl_Customers[[#This Row],[total_intl_charge]] &lt;= 3, "Low Charges", "High Charges")</f>
        <v>Low Charges</v>
      </c>
      <c r="Z3577" t="str">
        <f>IF(tbl_Customers[[#This Row],[total_eve_calls]]&lt;=80,"Low Calls",
IF(tbl_Customers[[#This Row],[total_eve_calls]]&lt;=120,"Medium Calls","High Calls"))</f>
        <v>High Calls</v>
      </c>
      <c r="AA3577" t="str">
        <f>IF(tbl_Customers[[#This Row],[total_eve_charge]]&lt;=15,"Low Charges",
IF(tbl_Customers[[#This Row],[total_eve_charge]]&lt;=20,"Medium Charges","High Charges"))</f>
        <v>Low Charges</v>
      </c>
      <c r="AB3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7" t="str">
        <f>IF(tbl_Customers[[#This Row],[number_vmail_messages]] = 0, "No Usage", IF(tbl_Customers[[#This Row],[number_vmail_messages]] &lt;= 20, "Low Usage", IF(tbl_Customers[[#This Row],[number_vmail_messages]] &lt;= 40, "Medium Usgae", "High Usage")))</f>
        <v>No Usage</v>
      </c>
      <c r="AD3577" t="str">
        <f>IF(tbl_Customers[[#This Row],[total_day_minutes]]&lt;=150,"Low Usage", IF(tbl_Customers[[#This Row],[total_day_minutes]]&lt;=200,"Medium Usage", IF(tbl_Customers[[#This Row],[total_day_minutes]]&lt;=250,"High Usage","Very High Usage")))</f>
        <v>Low Usage</v>
      </c>
      <c r="AE3577" t="str">
        <f>IF(tbl_Customers[[#This Row],[total_intl_calls]]&lt;=5,"Low Calls", IF(tbl_Customers[[#This Row],[total_intl_calls]]&lt;=10, "Medium Calls", "High Calls"))</f>
        <v>Low Calls</v>
      </c>
      <c r="AF35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7" t="str">
        <f>IF(tbl_Customers[[#This Row],[Churn_Risk_Score]]&gt;=10,"High Risk", IF(tbl_Customers[[#This Row],[Churn_Risk_Score]]&gt;=5,"Medium Risk","Low Risk"))</f>
        <v>Low Risk</v>
      </c>
      <c r="AH3577">
        <f>tbl_Customers[[#This Row],[total_day_charge]] + tbl_Customers[[#This Row],[total_eve_charge]] + tbl_Customers[[#This Row],[total_night_charge]] + tbl_Customers[[#This Row],[total_intl_charge]]</f>
        <v>38.1</v>
      </c>
    </row>
    <row r="3578" spans="1:34"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t="str">
        <f>IF(tbl_Customers[[#This Row],[total_intl_charge]] &lt;= 3, "Low Charges", "High Charges")</f>
        <v>High Charges</v>
      </c>
      <c r="Z3578" t="str">
        <f>IF(tbl_Customers[[#This Row],[total_eve_calls]]&lt;=80,"Low Calls",
IF(tbl_Customers[[#This Row],[total_eve_calls]]&lt;=120,"Medium Calls","High Calls"))</f>
        <v>Low Calls</v>
      </c>
      <c r="AA3578" t="str">
        <f>IF(tbl_Customers[[#This Row],[total_eve_charge]]&lt;=15,"Low Charges",
IF(tbl_Customers[[#This Row],[total_eve_charge]]&lt;=20,"Medium Charges","High Charges"))</f>
        <v>Low Charges</v>
      </c>
      <c r="AB3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8" t="str">
        <f>IF(tbl_Customers[[#This Row],[number_vmail_messages]] = 0, "No Usage", IF(tbl_Customers[[#This Row],[number_vmail_messages]] &lt;= 20, "Low Usage", IF(tbl_Customers[[#This Row],[number_vmail_messages]] &lt;= 40, "Medium Usgae", "High Usage")))</f>
        <v>No Usage</v>
      </c>
      <c r="AD3578" t="str">
        <f>IF(tbl_Customers[[#This Row],[total_day_minutes]]&lt;=150,"Low Usage", IF(tbl_Customers[[#This Row],[total_day_minutes]]&lt;=200,"Medium Usage", IF(tbl_Customers[[#This Row],[total_day_minutes]]&lt;=250,"High Usage","Very High Usage")))</f>
        <v>Low Usage</v>
      </c>
      <c r="AE3578" t="str">
        <f>IF(tbl_Customers[[#This Row],[total_intl_calls]]&lt;=5,"Low Calls", IF(tbl_Customers[[#This Row],[total_intl_calls]]&lt;=10, "Medium Calls", "High Calls"))</f>
        <v>Low Calls</v>
      </c>
      <c r="AF35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8" t="str">
        <f>IF(tbl_Customers[[#This Row],[Churn_Risk_Score]]&gt;=10,"High Risk", IF(tbl_Customers[[#This Row],[Churn_Risk_Score]]&gt;=5,"Medium Risk","Low Risk"))</f>
        <v>Low Risk</v>
      </c>
      <c r="AH3578">
        <f>tbl_Customers[[#This Row],[total_day_charge]] + tbl_Customers[[#This Row],[total_eve_charge]] + tbl_Customers[[#This Row],[total_night_charge]] + tbl_Customers[[#This Row],[total_intl_charge]]</f>
        <v>36.589999999999989</v>
      </c>
    </row>
    <row r="3579" spans="1:34"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t="str">
        <f>IF(tbl_Customers[[#This Row],[total_intl_charge]] &lt;= 3, "Low Charges", "High Charges")</f>
        <v>High Charges</v>
      </c>
      <c r="Z3579" t="str">
        <f>IF(tbl_Customers[[#This Row],[total_eve_calls]]&lt;=80,"Low Calls",
IF(tbl_Customers[[#This Row],[total_eve_calls]]&lt;=120,"Medium Calls","High Calls"))</f>
        <v>High Calls</v>
      </c>
      <c r="AA3579" t="str">
        <f>IF(tbl_Customers[[#This Row],[total_eve_charge]]&lt;=15,"Low Charges",
IF(tbl_Customers[[#This Row],[total_eve_charge]]&lt;=20,"Medium Charges","High Charges"))</f>
        <v>Low Charges</v>
      </c>
      <c r="AB3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9" t="str">
        <f>IF(tbl_Customers[[#This Row],[number_vmail_messages]] = 0, "No Usage", IF(tbl_Customers[[#This Row],[number_vmail_messages]] &lt;= 20, "Low Usage", IF(tbl_Customers[[#This Row],[number_vmail_messages]] &lt;= 40, "Medium Usgae", "High Usage")))</f>
        <v>No Usage</v>
      </c>
      <c r="AD3579" t="str">
        <f>IF(tbl_Customers[[#This Row],[total_day_minutes]]&lt;=150,"Low Usage", IF(tbl_Customers[[#This Row],[total_day_minutes]]&lt;=200,"Medium Usage", IF(tbl_Customers[[#This Row],[total_day_minutes]]&lt;=250,"High Usage","Very High Usage")))</f>
        <v>Low Usage</v>
      </c>
      <c r="AE3579" t="str">
        <f>IF(tbl_Customers[[#This Row],[total_intl_calls]]&lt;=5,"Low Calls", IF(tbl_Customers[[#This Row],[total_intl_calls]]&lt;=10, "Medium Calls", "High Calls"))</f>
        <v>Medium Calls</v>
      </c>
      <c r="AF35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9" t="str">
        <f>IF(tbl_Customers[[#This Row],[Churn_Risk_Score]]&gt;=10,"High Risk", IF(tbl_Customers[[#This Row],[Churn_Risk_Score]]&gt;=5,"Medium Risk","Low Risk"))</f>
        <v>Low Risk</v>
      </c>
      <c r="AH3579">
        <f>tbl_Customers[[#This Row],[total_day_charge]] + tbl_Customers[[#This Row],[total_eve_charge]] + tbl_Customers[[#This Row],[total_night_charge]] + tbl_Customers[[#This Row],[total_intl_charge]]</f>
        <v>39.32</v>
      </c>
    </row>
    <row r="3580" spans="1:34"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t="str">
        <f>IF(tbl_Customers[[#This Row],[total_intl_charge]] &lt;= 3, "Low Charges", "High Charges")</f>
        <v>Low Charges</v>
      </c>
      <c r="Z3580" t="str">
        <f>IF(tbl_Customers[[#This Row],[total_eve_calls]]&lt;=80,"Low Calls",
IF(tbl_Customers[[#This Row],[total_eve_calls]]&lt;=120,"Medium Calls","High Calls"))</f>
        <v>Medium Calls</v>
      </c>
      <c r="AA3580" t="str">
        <f>IF(tbl_Customers[[#This Row],[total_eve_charge]]&lt;=15,"Low Charges",
IF(tbl_Customers[[#This Row],[total_eve_charge]]&lt;=20,"Medium Charges","High Charges"))</f>
        <v>Medium Charges</v>
      </c>
      <c r="AB3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0" t="str">
        <f>IF(tbl_Customers[[#This Row],[number_vmail_messages]] = 0, "No Usage", IF(tbl_Customers[[#This Row],[number_vmail_messages]] &lt;= 20, "Low Usage", IF(tbl_Customers[[#This Row],[number_vmail_messages]] &lt;= 40, "Medium Usgae", "High Usage")))</f>
        <v>No Usage</v>
      </c>
      <c r="AD3580" t="str">
        <f>IF(tbl_Customers[[#This Row],[total_day_minutes]]&lt;=150,"Low Usage", IF(tbl_Customers[[#This Row],[total_day_minutes]]&lt;=200,"Medium Usage", IF(tbl_Customers[[#This Row],[total_day_minutes]]&lt;=250,"High Usage","Very High Usage")))</f>
        <v>Very High Usage</v>
      </c>
      <c r="AE3580" t="str">
        <f>IF(tbl_Customers[[#This Row],[total_intl_calls]]&lt;=5,"Low Calls", IF(tbl_Customers[[#This Row],[total_intl_calls]]&lt;=10, "Medium Calls", "High Calls"))</f>
        <v>Low Calls</v>
      </c>
      <c r="AF35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0" t="str">
        <f>IF(tbl_Customers[[#This Row],[Churn_Risk_Score]]&gt;=10,"High Risk", IF(tbl_Customers[[#This Row],[Churn_Risk_Score]]&gt;=5,"Medium Risk","Low Risk"))</f>
        <v>Medium Risk</v>
      </c>
      <c r="AH3580">
        <f>tbl_Customers[[#This Row],[total_day_charge]] + tbl_Customers[[#This Row],[total_eve_charge]] + tbl_Customers[[#This Row],[total_night_charge]] + tbl_Customers[[#This Row],[total_intl_charge]]</f>
        <v>75.31</v>
      </c>
    </row>
    <row r="3581" spans="1:34"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t="str">
        <f>IF(tbl_Customers[[#This Row],[total_intl_charge]] &lt;= 3, "Low Charges", "High Charges")</f>
        <v>High Charges</v>
      </c>
      <c r="Z3581" t="str">
        <f>IF(tbl_Customers[[#This Row],[total_eve_calls]]&lt;=80,"Low Calls",
IF(tbl_Customers[[#This Row],[total_eve_calls]]&lt;=120,"Medium Calls","High Calls"))</f>
        <v>Low Calls</v>
      </c>
      <c r="AA3581" t="str">
        <f>IF(tbl_Customers[[#This Row],[total_eve_charge]]&lt;=15,"Low Charges",
IF(tbl_Customers[[#This Row],[total_eve_charge]]&lt;=20,"Medium Charges","High Charges"))</f>
        <v>Low Charges</v>
      </c>
      <c r="AB3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1" t="str">
        <f>IF(tbl_Customers[[#This Row],[number_vmail_messages]] = 0, "No Usage", IF(tbl_Customers[[#This Row],[number_vmail_messages]] &lt;= 20, "Low Usage", IF(tbl_Customers[[#This Row],[number_vmail_messages]] &lt;= 40, "Medium Usgae", "High Usage")))</f>
        <v>No Usage</v>
      </c>
      <c r="AD3581" t="str">
        <f>IF(tbl_Customers[[#This Row],[total_day_minutes]]&lt;=150,"Low Usage", IF(tbl_Customers[[#This Row],[total_day_minutes]]&lt;=200,"Medium Usage", IF(tbl_Customers[[#This Row],[total_day_minutes]]&lt;=250,"High Usage","Very High Usage")))</f>
        <v>Low Usage</v>
      </c>
      <c r="AE3581" t="str">
        <f>IF(tbl_Customers[[#This Row],[total_intl_calls]]&lt;=5,"Low Calls", IF(tbl_Customers[[#This Row],[total_intl_calls]]&lt;=10, "Medium Calls", "High Calls"))</f>
        <v>Low Calls</v>
      </c>
      <c r="AF35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1" t="str">
        <f>IF(tbl_Customers[[#This Row],[Churn_Risk_Score]]&gt;=10,"High Risk", IF(tbl_Customers[[#This Row],[Churn_Risk_Score]]&gt;=5,"Medium Risk","Low Risk"))</f>
        <v>Medium Risk</v>
      </c>
      <c r="AH3581">
        <f>tbl_Customers[[#This Row],[total_day_charge]] + tbl_Customers[[#This Row],[total_eve_charge]] + tbl_Customers[[#This Row],[total_night_charge]] + tbl_Customers[[#This Row],[total_intl_charge]]</f>
        <v>45.06</v>
      </c>
    </row>
    <row r="3582" spans="1:34"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t="str">
        <f>IF(tbl_Customers[[#This Row],[total_intl_charge]] &lt;= 3, "Low Charges", "High Charges")</f>
        <v>Low Charges</v>
      </c>
      <c r="Z3582" t="str">
        <f>IF(tbl_Customers[[#This Row],[total_eve_calls]]&lt;=80,"Low Calls",
IF(tbl_Customers[[#This Row],[total_eve_calls]]&lt;=120,"Medium Calls","High Calls"))</f>
        <v>Medium Calls</v>
      </c>
      <c r="AA3582" t="str">
        <f>IF(tbl_Customers[[#This Row],[total_eve_charge]]&lt;=15,"Low Charges",
IF(tbl_Customers[[#This Row],[total_eve_charge]]&lt;=20,"Medium Charges","High Charges"))</f>
        <v>Medium Charges</v>
      </c>
      <c r="AB3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2" t="str">
        <f>IF(tbl_Customers[[#This Row],[number_vmail_messages]] = 0, "No Usage", IF(tbl_Customers[[#This Row],[number_vmail_messages]] &lt;= 20, "Low Usage", IF(tbl_Customers[[#This Row],[number_vmail_messages]] &lt;= 40, "Medium Usgae", "High Usage")))</f>
        <v>No Usage</v>
      </c>
      <c r="AD3582" t="str">
        <f>IF(tbl_Customers[[#This Row],[total_day_minutes]]&lt;=150,"Low Usage", IF(tbl_Customers[[#This Row],[total_day_minutes]]&lt;=200,"Medium Usage", IF(tbl_Customers[[#This Row],[total_day_minutes]]&lt;=250,"High Usage","Very High Usage")))</f>
        <v>High Usage</v>
      </c>
      <c r="AE3582" t="str">
        <f>IF(tbl_Customers[[#This Row],[total_intl_calls]]&lt;=5,"Low Calls", IF(tbl_Customers[[#This Row],[total_intl_calls]]&lt;=10, "Medium Calls", "High Calls"))</f>
        <v>Medium Calls</v>
      </c>
      <c r="AF35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2" t="str">
        <f>IF(tbl_Customers[[#This Row],[Churn_Risk_Score]]&gt;=10,"High Risk", IF(tbl_Customers[[#This Row],[Churn_Risk_Score]]&gt;=5,"Medium Risk","Low Risk"))</f>
        <v>Low Risk</v>
      </c>
      <c r="AH3582">
        <f>tbl_Customers[[#This Row],[total_day_charge]] + tbl_Customers[[#This Row],[total_eve_charge]] + tbl_Customers[[#This Row],[total_night_charge]] + tbl_Customers[[#This Row],[total_intl_charge]]</f>
        <v>61.61</v>
      </c>
    </row>
    <row r="3583" spans="1:34"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t="str">
        <f>IF(tbl_Customers[[#This Row],[total_intl_charge]] &lt;= 3, "Low Charges", "High Charges")</f>
        <v>High Charges</v>
      </c>
      <c r="Z3583" t="str">
        <f>IF(tbl_Customers[[#This Row],[total_eve_calls]]&lt;=80,"Low Calls",
IF(tbl_Customers[[#This Row],[total_eve_calls]]&lt;=120,"Medium Calls","High Calls"))</f>
        <v>Medium Calls</v>
      </c>
      <c r="AA3583" t="str">
        <f>IF(tbl_Customers[[#This Row],[total_eve_charge]]&lt;=15,"Low Charges",
IF(tbl_Customers[[#This Row],[total_eve_charge]]&lt;=20,"Medium Charges","High Charges"))</f>
        <v>Medium Charges</v>
      </c>
      <c r="AB3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3" t="str">
        <f>IF(tbl_Customers[[#This Row],[number_vmail_messages]] = 0, "No Usage", IF(tbl_Customers[[#This Row],[number_vmail_messages]] &lt;= 20, "Low Usage", IF(tbl_Customers[[#This Row],[number_vmail_messages]] &lt;= 40, "Medium Usgae", "High Usage")))</f>
        <v>Medium Usgae</v>
      </c>
      <c r="AD3583" t="str">
        <f>IF(tbl_Customers[[#This Row],[total_day_minutes]]&lt;=150,"Low Usage", IF(tbl_Customers[[#This Row],[total_day_minutes]]&lt;=200,"Medium Usage", IF(tbl_Customers[[#This Row],[total_day_minutes]]&lt;=250,"High Usage","Very High Usage")))</f>
        <v>Very High Usage</v>
      </c>
      <c r="AE3583" t="str">
        <f>IF(tbl_Customers[[#This Row],[total_intl_calls]]&lt;=5,"Low Calls", IF(tbl_Customers[[#This Row],[total_intl_calls]]&lt;=10, "Medium Calls", "High Calls"))</f>
        <v>Medium Calls</v>
      </c>
      <c r="AF35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3" t="str">
        <f>IF(tbl_Customers[[#This Row],[Churn_Risk_Score]]&gt;=10,"High Risk", IF(tbl_Customers[[#This Row],[Churn_Risk_Score]]&gt;=5,"Medium Risk","Low Risk"))</f>
        <v>Medium Risk</v>
      </c>
      <c r="AH3583">
        <f>tbl_Customers[[#This Row],[total_day_charge]] + tbl_Customers[[#This Row],[total_eve_charge]] + tbl_Customers[[#This Row],[total_night_charge]] + tbl_Customers[[#This Row],[total_intl_charge]]</f>
        <v>80.800000000000011</v>
      </c>
    </row>
    <row r="3584" spans="1:34"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t="str">
        <f>IF(tbl_Customers[[#This Row],[total_intl_charge]] &lt;= 3, "Low Charges", "High Charges")</f>
        <v>High Charges</v>
      </c>
      <c r="Z3584" t="str">
        <f>IF(tbl_Customers[[#This Row],[total_eve_calls]]&lt;=80,"Low Calls",
IF(tbl_Customers[[#This Row],[total_eve_calls]]&lt;=120,"Medium Calls","High Calls"))</f>
        <v>Medium Calls</v>
      </c>
      <c r="AA3584" t="str">
        <f>IF(tbl_Customers[[#This Row],[total_eve_charge]]&lt;=15,"Low Charges",
IF(tbl_Customers[[#This Row],[total_eve_charge]]&lt;=20,"Medium Charges","High Charges"))</f>
        <v>Medium Charges</v>
      </c>
      <c r="AB3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4" t="str">
        <f>IF(tbl_Customers[[#This Row],[number_vmail_messages]] = 0, "No Usage", IF(tbl_Customers[[#This Row],[number_vmail_messages]] &lt;= 20, "Low Usage", IF(tbl_Customers[[#This Row],[number_vmail_messages]] &lt;= 40, "Medium Usgae", "High Usage")))</f>
        <v>No Usage</v>
      </c>
      <c r="AD3584" t="str">
        <f>IF(tbl_Customers[[#This Row],[total_day_minutes]]&lt;=150,"Low Usage", IF(tbl_Customers[[#This Row],[total_day_minutes]]&lt;=200,"Medium Usage", IF(tbl_Customers[[#This Row],[total_day_minutes]]&lt;=250,"High Usage","Very High Usage")))</f>
        <v>Medium Usage</v>
      </c>
      <c r="AE3584" t="str">
        <f>IF(tbl_Customers[[#This Row],[total_intl_calls]]&lt;=5,"Low Calls", IF(tbl_Customers[[#This Row],[total_intl_calls]]&lt;=10, "Medium Calls", "High Calls"))</f>
        <v>Low Calls</v>
      </c>
      <c r="AF35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4" t="str">
        <f>IF(tbl_Customers[[#This Row],[Churn_Risk_Score]]&gt;=10,"High Risk", IF(tbl_Customers[[#This Row],[Churn_Risk_Score]]&gt;=5,"Medium Risk","Low Risk"))</f>
        <v>Low Risk</v>
      </c>
      <c r="AH3584">
        <f>tbl_Customers[[#This Row],[total_day_charge]] + tbl_Customers[[#This Row],[total_eve_charge]] + tbl_Customers[[#This Row],[total_night_charge]] + tbl_Customers[[#This Row],[total_intl_charge]]</f>
        <v>57.610000000000007</v>
      </c>
    </row>
    <row r="3585" spans="1:34"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t="str">
        <f>IF(tbl_Customers[[#This Row],[total_intl_charge]] &lt;= 3, "Low Charges", "High Charges")</f>
        <v>Low Charges</v>
      </c>
      <c r="Z3585" t="str">
        <f>IF(tbl_Customers[[#This Row],[total_eve_calls]]&lt;=80,"Low Calls",
IF(tbl_Customers[[#This Row],[total_eve_calls]]&lt;=120,"Medium Calls","High Calls"))</f>
        <v>Medium Calls</v>
      </c>
      <c r="AA3585" t="str">
        <f>IF(tbl_Customers[[#This Row],[total_eve_charge]]&lt;=15,"Low Charges",
IF(tbl_Customers[[#This Row],[total_eve_charge]]&lt;=20,"Medium Charges","High Charges"))</f>
        <v>Medium Charges</v>
      </c>
      <c r="AB3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5" t="str">
        <f>IF(tbl_Customers[[#This Row],[number_vmail_messages]] = 0, "No Usage", IF(tbl_Customers[[#This Row],[number_vmail_messages]] &lt;= 20, "Low Usage", IF(tbl_Customers[[#This Row],[number_vmail_messages]] &lt;= 40, "Medium Usgae", "High Usage")))</f>
        <v>No Usage</v>
      </c>
      <c r="AD3585" t="str">
        <f>IF(tbl_Customers[[#This Row],[total_day_minutes]]&lt;=150,"Low Usage", IF(tbl_Customers[[#This Row],[total_day_minutes]]&lt;=200,"Medium Usage", IF(tbl_Customers[[#This Row],[total_day_minutes]]&lt;=250,"High Usage","Very High Usage")))</f>
        <v>Low Usage</v>
      </c>
      <c r="AE3585" t="str">
        <f>IF(tbl_Customers[[#This Row],[total_intl_calls]]&lt;=5,"Low Calls", IF(tbl_Customers[[#This Row],[total_intl_calls]]&lt;=10, "Medium Calls", "High Calls"))</f>
        <v>Low Calls</v>
      </c>
      <c r="AF35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5" t="str">
        <f>IF(tbl_Customers[[#This Row],[Churn_Risk_Score]]&gt;=10,"High Risk", IF(tbl_Customers[[#This Row],[Churn_Risk_Score]]&gt;=5,"Medium Risk","Low Risk"))</f>
        <v>Low Risk</v>
      </c>
      <c r="AH3585">
        <f>tbl_Customers[[#This Row],[total_day_charge]] + tbl_Customers[[#This Row],[total_eve_charge]] + tbl_Customers[[#This Row],[total_night_charge]] + tbl_Customers[[#This Row],[total_intl_charge]]</f>
        <v>48.09</v>
      </c>
    </row>
    <row r="3586" spans="1:34"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t="str">
        <f>IF(tbl_Customers[[#This Row],[total_intl_charge]] &lt;= 3, "Low Charges", "High Charges")</f>
        <v>Low Charges</v>
      </c>
      <c r="Z3586" t="str">
        <f>IF(tbl_Customers[[#This Row],[total_eve_calls]]&lt;=80,"Low Calls",
IF(tbl_Customers[[#This Row],[total_eve_calls]]&lt;=120,"Medium Calls","High Calls"))</f>
        <v>Medium Calls</v>
      </c>
      <c r="AA3586" t="str">
        <f>IF(tbl_Customers[[#This Row],[total_eve_charge]]&lt;=15,"Low Charges",
IF(tbl_Customers[[#This Row],[total_eve_charge]]&lt;=20,"Medium Charges","High Charges"))</f>
        <v>Medium Charges</v>
      </c>
      <c r="AB3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6" t="str">
        <f>IF(tbl_Customers[[#This Row],[number_vmail_messages]] = 0, "No Usage", IF(tbl_Customers[[#This Row],[number_vmail_messages]] &lt;= 20, "Low Usage", IF(tbl_Customers[[#This Row],[number_vmail_messages]] &lt;= 40, "Medium Usgae", "High Usage")))</f>
        <v>No Usage</v>
      </c>
      <c r="AD3586" t="str">
        <f>IF(tbl_Customers[[#This Row],[total_day_minutes]]&lt;=150,"Low Usage", IF(tbl_Customers[[#This Row],[total_day_minutes]]&lt;=200,"Medium Usage", IF(tbl_Customers[[#This Row],[total_day_minutes]]&lt;=250,"High Usage","Very High Usage")))</f>
        <v>Low Usage</v>
      </c>
      <c r="AE3586" t="str">
        <f>IF(tbl_Customers[[#This Row],[total_intl_calls]]&lt;=5,"Low Calls", IF(tbl_Customers[[#This Row],[total_intl_calls]]&lt;=10, "Medium Calls", "High Calls"))</f>
        <v>Low Calls</v>
      </c>
      <c r="AF35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6" t="str">
        <f>IF(tbl_Customers[[#This Row],[Churn_Risk_Score]]&gt;=10,"High Risk", IF(tbl_Customers[[#This Row],[Churn_Risk_Score]]&gt;=5,"Medium Risk","Low Risk"))</f>
        <v>Low Risk</v>
      </c>
      <c r="AH3586">
        <f>tbl_Customers[[#This Row],[total_day_charge]] + tbl_Customers[[#This Row],[total_eve_charge]] + tbl_Customers[[#This Row],[total_night_charge]] + tbl_Customers[[#This Row],[total_intl_charge]]</f>
        <v>36.29</v>
      </c>
    </row>
    <row r="3587" spans="1:34"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t="str">
        <f>IF(tbl_Customers[[#This Row],[total_intl_charge]] &lt;= 3, "Low Charges", "High Charges")</f>
        <v>Low Charges</v>
      </c>
      <c r="Z3587" t="str">
        <f>IF(tbl_Customers[[#This Row],[total_eve_calls]]&lt;=80,"Low Calls",
IF(tbl_Customers[[#This Row],[total_eve_calls]]&lt;=120,"Medium Calls","High Calls"))</f>
        <v>Medium Calls</v>
      </c>
      <c r="AA3587" t="str">
        <f>IF(tbl_Customers[[#This Row],[total_eve_charge]]&lt;=15,"Low Charges",
IF(tbl_Customers[[#This Row],[total_eve_charge]]&lt;=20,"Medium Charges","High Charges"))</f>
        <v>Medium Charges</v>
      </c>
      <c r="AB3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7" t="str">
        <f>IF(tbl_Customers[[#This Row],[number_vmail_messages]] = 0, "No Usage", IF(tbl_Customers[[#This Row],[number_vmail_messages]] &lt;= 20, "Low Usage", IF(tbl_Customers[[#This Row],[number_vmail_messages]] &lt;= 40, "Medium Usgae", "High Usage")))</f>
        <v>No Usage</v>
      </c>
      <c r="AD3587" t="str">
        <f>IF(tbl_Customers[[#This Row],[total_day_minutes]]&lt;=150,"Low Usage", IF(tbl_Customers[[#This Row],[total_day_minutes]]&lt;=200,"Medium Usage", IF(tbl_Customers[[#This Row],[total_day_minutes]]&lt;=250,"High Usage","Very High Usage")))</f>
        <v>Medium Usage</v>
      </c>
      <c r="AE3587" t="str">
        <f>IF(tbl_Customers[[#This Row],[total_intl_calls]]&lt;=5,"Low Calls", IF(tbl_Customers[[#This Row],[total_intl_calls]]&lt;=10, "Medium Calls", "High Calls"))</f>
        <v>Low Calls</v>
      </c>
      <c r="AF35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7" t="str">
        <f>IF(tbl_Customers[[#This Row],[Churn_Risk_Score]]&gt;=10,"High Risk", IF(tbl_Customers[[#This Row],[Churn_Risk_Score]]&gt;=5,"Medium Risk","Low Risk"))</f>
        <v>Medium Risk</v>
      </c>
      <c r="AH3587">
        <f>tbl_Customers[[#This Row],[total_day_charge]] + tbl_Customers[[#This Row],[total_eve_charge]] + tbl_Customers[[#This Row],[total_night_charge]] + tbl_Customers[[#This Row],[total_intl_charge]]</f>
        <v>53.56</v>
      </c>
    </row>
    <row r="3588" spans="1:34"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t="str">
        <f>IF(tbl_Customers[[#This Row],[total_intl_charge]] &lt;= 3, "Low Charges", "High Charges")</f>
        <v>Low Charges</v>
      </c>
      <c r="Z3588" t="str">
        <f>IF(tbl_Customers[[#This Row],[total_eve_calls]]&lt;=80,"Low Calls",
IF(tbl_Customers[[#This Row],[total_eve_calls]]&lt;=120,"Medium Calls","High Calls"))</f>
        <v>Medium Calls</v>
      </c>
      <c r="AA3588" t="str">
        <f>IF(tbl_Customers[[#This Row],[total_eve_charge]]&lt;=15,"Low Charges",
IF(tbl_Customers[[#This Row],[total_eve_charge]]&lt;=20,"Medium Charges","High Charges"))</f>
        <v>Low Charges</v>
      </c>
      <c r="AB3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8" t="str">
        <f>IF(tbl_Customers[[#This Row],[number_vmail_messages]] = 0, "No Usage", IF(tbl_Customers[[#This Row],[number_vmail_messages]] &lt;= 20, "Low Usage", IF(tbl_Customers[[#This Row],[number_vmail_messages]] &lt;= 40, "Medium Usgae", "High Usage")))</f>
        <v>No Usage</v>
      </c>
      <c r="AD3588" t="str">
        <f>IF(tbl_Customers[[#This Row],[total_day_minutes]]&lt;=150,"Low Usage", IF(tbl_Customers[[#This Row],[total_day_minutes]]&lt;=200,"Medium Usage", IF(tbl_Customers[[#This Row],[total_day_minutes]]&lt;=250,"High Usage","Very High Usage")))</f>
        <v>Low Usage</v>
      </c>
      <c r="AE3588" t="str">
        <f>IF(tbl_Customers[[#This Row],[total_intl_calls]]&lt;=5,"Low Calls", IF(tbl_Customers[[#This Row],[total_intl_calls]]&lt;=10, "Medium Calls", "High Calls"))</f>
        <v>Low Calls</v>
      </c>
      <c r="AF35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8" t="str">
        <f>IF(tbl_Customers[[#This Row],[Churn_Risk_Score]]&gt;=10,"High Risk", IF(tbl_Customers[[#This Row],[Churn_Risk_Score]]&gt;=5,"Medium Risk","Low Risk"))</f>
        <v>Low Risk</v>
      </c>
      <c r="AH3588">
        <f>tbl_Customers[[#This Row],[total_day_charge]] + tbl_Customers[[#This Row],[total_eve_charge]] + tbl_Customers[[#This Row],[total_night_charge]] + tbl_Customers[[#This Row],[total_intl_charge]]</f>
        <v>31.830000000000002</v>
      </c>
    </row>
    <row r="3589" spans="1:34"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t="str">
        <f>IF(tbl_Customers[[#This Row],[total_intl_charge]] &lt;= 3, "Low Charges", "High Charges")</f>
        <v>Low Charges</v>
      </c>
      <c r="Z3589" t="str">
        <f>IF(tbl_Customers[[#This Row],[total_eve_calls]]&lt;=80,"Low Calls",
IF(tbl_Customers[[#This Row],[total_eve_calls]]&lt;=120,"Medium Calls","High Calls"))</f>
        <v>High Calls</v>
      </c>
      <c r="AA3589" t="str">
        <f>IF(tbl_Customers[[#This Row],[total_eve_charge]]&lt;=15,"Low Charges",
IF(tbl_Customers[[#This Row],[total_eve_charge]]&lt;=20,"Medium Charges","High Charges"))</f>
        <v>Low Charges</v>
      </c>
      <c r="AB3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9" t="str">
        <f>IF(tbl_Customers[[#This Row],[number_vmail_messages]] = 0, "No Usage", IF(tbl_Customers[[#This Row],[number_vmail_messages]] &lt;= 20, "Low Usage", IF(tbl_Customers[[#This Row],[number_vmail_messages]] &lt;= 40, "Medium Usgae", "High Usage")))</f>
        <v>No Usage</v>
      </c>
      <c r="AD3589" t="str">
        <f>IF(tbl_Customers[[#This Row],[total_day_minutes]]&lt;=150,"Low Usage", IF(tbl_Customers[[#This Row],[total_day_minutes]]&lt;=200,"Medium Usage", IF(tbl_Customers[[#This Row],[total_day_minutes]]&lt;=250,"High Usage","Very High Usage")))</f>
        <v>High Usage</v>
      </c>
      <c r="AE3589" t="str">
        <f>IF(tbl_Customers[[#This Row],[total_intl_calls]]&lt;=5,"Low Calls", IF(tbl_Customers[[#This Row],[total_intl_calls]]&lt;=10, "Medium Calls", "High Calls"))</f>
        <v>Low Calls</v>
      </c>
      <c r="AF35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9" t="str">
        <f>IF(tbl_Customers[[#This Row],[Churn_Risk_Score]]&gt;=10,"High Risk", IF(tbl_Customers[[#This Row],[Churn_Risk_Score]]&gt;=5,"Medium Risk","Low Risk"))</f>
        <v>Low Risk</v>
      </c>
      <c r="AH3589">
        <f>tbl_Customers[[#This Row],[total_day_charge]] + tbl_Customers[[#This Row],[total_eve_charge]] + tbl_Customers[[#This Row],[total_night_charge]] + tbl_Customers[[#This Row],[total_intl_charge]]</f>
        <v>65.78</v>
      </c>
    </row>
    <row r="3590" spans="1:34"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t="str">
        <f>IF(tbl_Customers[[#This Row],[total_intl_charge]] &lt;= 3, "Low Charges", "High Charges")</f>
        <v>Low Charges</v>
      </c>
      <c r="Z3590" t="str">
        <f>IF(tbl_Customers[[#This Row],[total_eve_calls]]&lt;=80,"Low Calls",
IF(tbl_Customers[[#This Row],[total_eve_calls]]&lt;=120,"Medium Calls","High Calls"))</f>
        <v>Medium Calls</v>
      </c>
      <c r="AA3590" t="str">
        <f>IF(tbl_Customers[[#This Row],[total_eve_charge]]&lt;=15,"Low Charges",
IF(tbl_Customers[[#This Row],[total_eve_charge]]&lt;=20,"Medium Charges","High Charges"))</f>
        <v>High Charges</v>
      </c>
      <c r="AB3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0" t="str">
        <f>IF(tbl_Customers[[#This Row],[number_vmail_messages]] = 0, "No Usage", IF(tbl_Customers[[#This Row],[number_vmail_messages]] &lt;= 20, "Low Usage", IF(tbl_Customers[[#This Row],[number_vmail_messages]] &lt;= 40, "Medium Usgae", "High Usage")))</f>
        <v>No Usage</v>
      </c>
      <c r="AD3590" t="str">
        <f>IF(tbl_Customers[[#This Row],[total_day_minutes]]&lt;=150,"Low Usage", IF(tbl_Customers[[#This Row],[total_day_minutes]]&lt;=200,"Medium Usage", IF(tbl_Customers[[#This Row],[total_day_minutes]]&lt;=250,"High Usage","Very High Usage")))</f>
        <v>High Usage</v>
      </c>
      <c r="AE3590" t="str">
        <f>IF(tbl_Customers[[#This Row],[total_intl_calls]]&lt;=5,"Low Calls", IF(tbl_Customers[[#This Row],[total_intl_calls]]&lt;=10, "Medium Calls", "High Calls"))</f>
        <v>Low Calls</v>
      </c>
      <c r="AF35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0" t="str">
        <f>IF(tbl_Customers[[#This Row],[Churn_Risk_Score]]&gt;=10,"High Risk", IF(tbl_Customers[[#This Row],[Churn_Risk_Score]]&gt;=5,"Medium Risk","Low Risk"))</f>
        <v>Low Risk</v>
      </c>
      <c r="AH3590">
        <f>tbl_Customers[[#This Row],[total_day_charge]] + tbl_Customers[[#This Row],[total_eve_charge]] + tbl_Customers[[#This Row],[total_night_charge]] + tbl_Customers[[#This Row],[total_intl_charge]]</f>
        <v>70.010000000000005</v>
      </c>
    </row>
    <row r="3591" spans="1:34"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t="str">
        <f>IF(tbl_Customers[[#This Row],[total_intl_charge]] &lt;= 3, "Low Charges", "High Charges")</f>
        <v>Low Charges</v>
      </c>
      <c r="Z3591" t="str">
        <f>IF(tbl_Customers[[#This Row],[total_eve_calls]]&lt;=80,"Low Calls",
IF(tbl_Customers[[#This Row],[total_eve_calls]]&lt;=120,"Medium Calls","High Calls"))</f>
        <v>Medium Calls</v>
      </c>
      <c r="AA3591" t="str">
        <f>IF(tbl_Customers[[#This Row],[total_eve_charge]]&lt;=15,"Low Charges",
IF(tbl_Customers[[#This Row],[total_eve_charge]]&lt;=20,"Medium Charges","High Charges"))</f>
        <v>Medium Charges</v>
      </c>
      <c r="AB3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91" t="str">
        <f>IF(tbl_Customers[[#This Row],[number_vmail_messages]] = 0, "No Usage", IF(tbl_Customers[[#This Row],[number_vmail_messages]] &lt;= 20, "Low Usage", IF(tbl_Customers[[#This Row],[number_vmail_messages]] &lt;= 40, "Medium Usgae", "High Usage")))</f>
        <v>No Usage</v>
      </c>
      <c r="AD3591" t="str">
        <f>IF(tbl_Customers[[#This Row],[total_day_minutes]]&lt;=150,"Low Usage", IF(tbl_Customers[[#This Row],[total_day_minutes]]&lt;=200,"Medium Usage", IF(tbl_Customers[[#This Row],[total_day_minutes]]&lt;=250,"High Usage","Very High Usage")))</f>
        <v>Low Usage</v>
      </c>
      <c r="AE3591" t="str">
        <f>IF(tbl_Customers[[#This Row],[total_intl_calls]]&lt;=5,"Low Calls", IF(tbl_Customers[[#This Row],[total_intl_calls]]&lt;=10, "Medium Calls", "High Calls"))</f>
        <v>Medium Calls</v>
      </c>
      <c r="AF35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1" t="str">
        <f>IF(tbl_Customers[[#This Row],[Churn_Risk_Score]]&gt;=10,"High Risk", IF(tbl_Customers[[#This Row],[Churn_Risk_Score]]&gt;=5,"Medium Risk","Low Risk"))</f>
        <v>Low Risk</v>
      </c>
      <c r="AH3591">
        <f>tbl_Customers[[#This Row],[total_day_charge]] + tbl_Customers[[#This Row],[total_eve_charge]] + tbl_Customers[[#This Row],[total_night_charge]] + tbl_Customers[[#This Row],[total_intl_charge]]</f>
        <v>51.980000000000004</v>
      </c>
    </row>
    <row r="3592" spans="1:34"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t="str">
        <f>IF(tbl_Customers[[#This Row],[total_intl_charge]] &lt;= 3, "Low Charges", "High Charges")</f>
        <v>Low Charges</v>
      </c>
      <c r="Z3592" t="str">
        <f>IF(tbl_Customers[[#This Row],[total_eve_calls]]&lt;=80,"Low Calls",
IF(tbl_Customers[[#This Row],[total_eve_calls]]&lt;=120,"Medium Calls","High Calls"))</f>
        <v>High Calls</v>
      </c>
      <c r="AA3592" t="str">
        <f>IF(tbl_Customers[[#This Row],[total_eve_charge]]&lt;=15,"Low Charges",
IF(tbl_Customers[[#This Row],[total_eve_charge]]&lt;=20,"Medium Charges","High Charges"))</f>
        <v>Medium Charges</v>
      </c>
      <c r="AB3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2" t="str">
        <f>IF(tbl_Customers[[#This Row],[number_vmail_messages]] = 0, "No Usage", IF(tbl_Customers[[#This Row],[number_vmail_messages]] &lt;= 20, "Low Usage", IF(tbl_Customers[[#This Row],[number_vmail_messages]] &lt;= 40, "Medium Usgae", "High Usage")))</f>
        <v>No Usage</v>
      </c>
      <c r="AD3592" t="str">
        <f>IF(tbl_Customers[[#This Row],[total_day_minutes]]&lt;=150,"Low Usage", IF(tbl_Customers[[#This Row],[total_day_minutes]]&lt;=200,"Medium Usage", IF(tbl_Customers[[#This Row],[total_day_minutes]]&lt;=250,"High Usage","Very High Usage")))</f>
        <v>Medium Usage</v>
      </c>
      <c r="AE3592" t="str">
        <f>IF(tbl_Customers[[#This Row],[total_intl_calls]]&lt;=5,"Low Calls", IF(tbl_Customers[[#This Row],[total_intl_calls]]&lt;=10, "Medium Calls", "High Calls"))</f>
        <v>Low Calls</v>
      </c>
      <c r="AF35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2" t="str">
        <f>IF(tbl_Customers[[#This Row],[Churn_Risk_Score]]&gt;=10,"High Risk", IF(tbl_Customers[[#This Row],[Churn_Risk_Score]]&gt;=5,"Medium Risk","Low Risk"))</f>
        <v>Low Risk</v>
      </c>
      <c r="AH3592">
        <f>tbl_Customers[[#This Row],[total_day_charge]] + tbl_Customers[[#This Row],[total_eve_charge]] + tbl_Customers[[#This Row],[total_night_charge]] + tbl_Customers[[#This Row],[total_intl_charge]]</f>
        <v>61.67</v>
      </c>
    </row>
    <row r="3593" spans="1:34"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t="str">
        <f>IF(tbl_Customers[[#This Row],[total_intl_charge]] &lt;= 3, "Low Charges", "High Charges")</f>
        <v>High Charges</v>
      </c>
      <c r="Z3593" t="str">
        <f>IF(tbl_Customers[[#This Row],[total_eve_calls]]&lt;=80,"Low Calls",
IF(tbl_Customers[[#This Row],[total_eve_calls]]&lt;=120,"Medium Calls","High Calls"))</f>
        <v>Medium Calls</v>
      </c>
      <c r="AA3593" t="str">
        <f>IF(tbl_Customers[[#This Row],[total_eve_charge]]&lt;=15,"Low Charges",
IF(tbl_Customers[[#This Row],[total_eve_charge]]&lt;=20,"Medium Charges","High Charges"))</f>
        <v>Medium Charges</v>
      </c>
      <c r="AB3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3" t="str">
        <f>IF(tbl_Customers[[#This Row],[number_vmail_messages]] = 0, "No Usage", IF(tbl_Customers[[#This Row],[number_vmail_messages]] &lt;= 20, "Low Usage", IF(tbl_Customers[[#This Row],[number_vmail_messages]] &lt;= 40, "Medium Usgae", "High Usage")))</f>
        <v>No Usage</v>
      </c>
      <c r="AD3593" t="str">
        <f>IF(tbl_Customers[[#This Row],[total_day_minutes]]&lt;=150,"Low Usage", IF(tbl_Customers[[#This Row],[total_day_minutes]]&lt;=200,"Medium Usage", IF(tbl_Customers[[#This Row],[total_day_minutes]]&lt;=250,"High Usage","Very High Usage")))</f>
        <v>High Usage</v>
      </c>
      <c r="AE3593" t="str">
        <f>IF(tbl_Customers[[#This Row],[total_intl_calls]]&lt;=5,"Low Calls", IF(tbl_Customers[[#This Row],[total_intl_calls]]&lt;=10, "Medium Calls", "High Calls"))</f>
        <v>Medium Calls</v>
      </c>
      <c r="AF35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3" t="str">
        <f>IF(tbl_Customers[[#This Row],[Churn_Risk_Score]]&gt;=10,"High Risk", IF(tbl_Customers[[#This Row],[Churn_Risk_Score]]&gt;=5,"Medium Risk","Low Risk"))</f>
        <v>Low Risk</v>
      </c>
      <c r="AH3593">
        <f>tbl_Customers[[#This Row],[total_day_charge]] + tbl_Customers[[#This Row],[total_eve_charge]] + tbl_Customers[[#This Row],[total_night_charge]] + tbl_Customers[[#This Row],[total_intl_charge]]</f>
        <v>70.45</v>
      </c>
    </row>
    <row r="3594" spans="1:34"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t="str">
        <f>IF(tbl_Customers[[#This Row],[total_intl_charge]] &lt;= 3, "Low Charges", "High Charges")</f>
        <v>High Charges</v>
      </c>
      <c r="Z3594" t="str">
        <f>IF(tbl_Customers[[#This Row],[total_eve_calls]]&lt;=80,"Low Calls",
IF(tbl_Customers[[#This Row],[total_eve_calls]]&lt;=120,"Medium Calls","High Calls"))</f>
        <v>Medium Calls</v>
      </c>
      <c r="AA3594" t="str">
        <f>IF(tbl_Customers[[#This Row],[total_eve_charge]]&lt;=15,"Low Charges",
IF(tbl_Customers[[#This Row],[total_eve_charge]]&lt;=20,"Medium Charges","High Charges"))</f>
        <v>Medium Charges</v>
      </c>
      <c r="AB3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4" t="str">
        <f>IF(tbl_Customers[[#This Row],[number_vmail_messages]] = 0, "No Usage", IF(tbl_Customers[[#This Row],[number_vmail_messages]] &lt;= 20, "Low Usage", IF(tbl_Customers[[#This Row],[number_vmail_messages]] &lt;= 40, "Medium Usgae", "High Usage")))</f>
        <v>Medium Usgae</v>
      </c>
      <c r="AD3594" t="str">
        <f>IF(tbl_Customers[[#This Row],[total_day_minutes]]&lt;=150,"Low Usage", IF(tbl_Customers[[#This Row],[total_day_minutes]]&lt;=200,"Medium Usage", IF(tbl_Customers[[#This Row],[total_day_minutes]]&lt;=250,"High Usage","Very High Usage")))</f>
        <v>High Usage</v>
      </c>
      <c r="AE3594" t="str">
        <f>IF(tbl_Customers[[#This Row],[total_intl_calls]]&lt;=5,"Low Calls", IF(tbl_Customers[[#This Row],[total_intl_calls]]&lt;=10, "Medium Calls", "High Calls"))</f>
        <v>Low Calls</v>
      </c>
      <c r="AF35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4" t="str">
        <f>IF(tbl_Customers[[#This Row],[Churn_Risk_Score]]&gt;=10,"High Risk", IF(tbl_Customers[[#This Row],[Churn_Risk_Score]]&gt;=5,"Medium Risk","Low Risk"))</f>
        <v>Low Risk</v>
      </c>
      <c r="AH3594">
        <f>tbl_Customers[[#This Row],[total_day_charge]] + tbl_Customers[[#This Row],[total_eve_charge]] + tbl_Customers[[#This Row],[total_night_charge]] + tbl_Customers[[#This Row],[total_intl_charge]]</f>
        <v>70.13</v>
      </c>
    </row>
    <row r="3595" spans="1:34"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t="str">
        <f>IF(tbl_Customers[[#This Row],[total_intl_charge]] &lt;= 3, "Low Charges", "High Charges")</f>
        <v>High Charges</v>
      </c>
      <c r="Z3595" t="str">
        <f>IF(tbl_Customers[[#This Row],[total_eve_calls]]&lt;=80,"Low Calls",
IF(tbl_Customers[[#This Row],[total_eve_calls]]&lt;=120,"Medium Calls","High Calls"))</f>
        <v>High Calls</v>
      </c>
      <c r="AA3595" t="str">
        <f>IF(tbl_Customers[[#This Row],[total_eve_charge]]&lt;=15,"Low Charges",
IF(tbl_Customers[[#This Row],[total_eve_charge]]&lt;=20,"Medium Charges","High Charges"))</f>
        <v>Medium Charges</v>
      </c>
      <c r="AB3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5" t="str">
        <f>IF(tbl_Customers[[#This Row],[number_vmail_messages]] = 0, "No Usage", IF(tbl_Customers[[#This Row],[number_vmail_messages]] &lt;= 20, "Low Usage", IF(tbl_Customers[[#This Row],[number_vmail_messages]] &lt;= 40, "Medium Usgae", "High Usage")))</f>
        <v>No Usage</v>
      </c>
      <c r="AD3595" t="str">
        <f>IF(tbl_Customers[[#This Row],[total_day_minutes]]&lt;=150,"Low Usage", IF(tbl_Customers[[#This Row],[total_day_minutes]]&lt;=200,"Medium Usage", IF(tbl_Customers[[#This Row],[total_day_minutes]]&lt;=250,"High Usage","Very High Usage")))</f>
        <v>Medium Usage</v>
      </c>
      <c r="AE3595" t="str">
        <f>IF(tbl_Customers[[#This Row],[total_intl_calls]]&lt;=5,"Low Calls", IF(tbl_Customers[[#This Row],[total_intl_calls]]&lt;=10, "Medium Calls", "High Calls"))</f>
        <v>Medium Calls</v>
      </c>
      <c r="AF35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95" t="str">
        <f>IF(tbl_Customers[[#This Row],[Churn_Risk_Score]]&gt;=10,"High Risk", IF(tbl_Customers[[#This Row],[Churn_Risk_Score]]&gt;=5,"Medium Risk","Low Risk"))</f>
        <v>Medium Risk</v>
      </c>
      <c r="AH3595">
        <f>tbl_Customers[[#This Row],[total_day_charge]] + tbl_Customers[[#This Row],[total_eve_charge]] + tbl_Customers[[#This Row],[total_night_charge]] + tbl_Customers[[#This Row],[total_intl_charge]]</f>
        <v>59.78</v>
      </c>
    </row>
    <row r="3596" spans="1:34"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t="str">
        <f>IF(tbl_Customers[[#This Row],[total_intl_charge]] &lt;= 3, "Low Charges", "High Charges")</f>
        <v>High Charges</v>
      </c>
      <c r="Z3596" t="str">
        <f>IF(tbl_Customers[[#This Row],[total_eve_calls]]&lt;=80,"Low Calls",
IF(tbl_Customers[[#This Row],[total_eve_calls]]&lt;=120,"Medium Calls","High Calls"))</f>
        <v>High Calls</v>
      </c>
      <c r="AA3596" t="str">
        <f>IF(tbl_Customers[[#This Row],[total_eve_charge]]&lt;=15,"Low Charges",
IF(tbl_Customers[[#This Row],[total_eve_charge]]&lt;=20,"Medium Charges","High Charges"))</f>
        <v>Medium Charges</v>
      </c>
      <c r="AB3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6" t="str">
        <f>IF(tbl_Customers[[#This Row],[number_vmail_messages]] = 0, "No Usage", IF(tbl_Customers[[#This Row],[number_vmail_messages]] &lt;= 20, "Low Usage", IF(tbl_Customers[[#This Row],[number_vmail_messages]] &lt;= 40, "Medium Usgae", "High Usage")))</f>
        <v>Medium Usgae</v>
      </c>
      <c r="AD3596" t="str">
        <f>IF(tbl_Customers[[#This Row],[total_day_minutes]]&lt;=150,"Low Usage", IF(tbl_Customers[[#This Row],[total_day_minutes]]&lt;=200,"Medium Usage", IF(tbl_Customers[[#This Row],[total_day_minutes]]&lt;=250,"High Usage","Very High Usage")))</f>
        <v>Low Usage</v>
      </c>
      <c r="AE3596" t="str">
        <f>IF(tbl_Customers[[#This Row],[total_intl_calls]]&lt;=5,"Low Calls", IF(tbl_Customers[[#This Row],[total_intl_calls]]&lt;=10, "Medium Calls", "High Calls"))</f>
        <v>Low Calls</v>
      </c>
      <c r="AF35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6" t="str">
        <f>IF(tbl_Customers[[#This Row],[Churn_Risk_Score]]&gt;=10,"High Risk", IF(tbl_Customers[[#This Row],[Churn_Risk_Score]]&gt;=5,"Medium Risk","Low Risk"))</f>
        <v>Low Risk</v>
      </c>
      <c r="AH3596">
        <f>tbl_Customers[[#This Row],[total_day_charge]] + tbl_Customers[[#This Row],[total_eve_charge]] + tbl_Customers[[#This Row],[total_night_charge]] + tbl_Customers[[#This Row],[total_intl_charge]]</f>
        <v>51.989999999999995</v>
      </c>
    </row>
    <row r="3597" spans="1:34"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t="str">
        <f>IF(tbl_Customers[[#This Row],[total_intl_charge]] &lt;= 3, "Low Charges", "High Charges")</f>
        <v>Low Charges</v>
      </c>
      <c r="Z3597" t="str">
        <f>IF(tbl_Customers[[#This Row],[total_eve_calls]]&lt;=80,"Low Calls",
IF(tbl_Customers[[#This Row],[total_eve_calls]]&lt;=120,"Medium Calls","High Calls"))</f>
        <v>Medium Calls</v>
      </c>
      <c r="AA3597" t="str">
        <f>IF(tbl_Customers[[#This Row],[total_eve_charge]]&lt;=15,"Low Charges",
IF(tbl_Customers[[#This Row],[total_eve_charge]]&lt;=20,"Medium Charges","High Charges"))</f>
        <v>Medium Charges</v>
      </c>
      <c r="AB3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7" t="str">
        <f>IF(tbl_Customers[[#This Row],[number_vmail_messages]] = 0, "No Usage", IF(tbl_Customers[[#This Row],[number_vmail_messages]] &lt;= 20, "Low Usage", IF(tbl_Customers[[#This Row],[number_vmail_messages]] &lt;= 40, "Medium Usgae", "High Usage")))</f>
        <v>No Usage</v>
      </c>
      <c r="AD3597" t="str">
        <f>IF(tbl_Customers[[#This Row],[total_day_minutes]]&lt;=150,"Low Usage", IF(tbl_Customers[[#This Row],[total_day_minutes]]&lt;=200,"Medium Usage", IF(tbl_Customers[[#This Row],[total_day_minutes]]&lt;=250,"High Usage","Very High Usage")))</f>
        <v>Low Usage</v>
      </c>
      <c r="AE3597" t="str">
        <f>IF(tbl_Customers[[#This Row],[total_intl_calls]]&lt;=5,"Low Calls", IF(tbl_Customers[[#This Row],[total_intl_calls]]&lt;=10, "Medium Calls", "High Calls"))</f>
        <v>Low Calls</v>
      </c>
      <c r="AF35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7" t="str">
        <f>IF(tbl_Customers[[#This Row],[Churn_Risk_Score]]&gt;=10,"High Risk", IF(tbl_Customers[[#This Row],[Churn_Risk_Score]]&gt;=5,"Medium Risk","Low Risk"))</f>
        <v>Low Risk</v>
      </c>
      <c r="AH3597">
        <f>tbl_Customers[[#This Row],[total_day_charge]] + tbl_Customers[[#This Row],[total_eve_charge]] + tbl_Customers[[#This Row],[total_night_charge]] + tbl_Customers[[#This Row],[total_intl_charge]]</f>
        <v>44.35</v>
      </c>
    </row>
    <row r="3598" spans="1:34"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t="str">
        <f>IF(tbl_Customers[[#This Row],[total_intl_charge]] &lt;= 3, "Low Charges", "High Charges")</f>
        <v>High Charges</v>
      </c>
      <c r="Z3598" t="str">
        <f>IF(tbl_Customers[[#This Row],[total_eve_calls]]&lt;=80,"Low Calls",
IF(tbl_Customers[[#This Row],[total_eve_calls]]&lt;=120,"Medium Calls","High Calls"))</f>
        <v>Medium Calls</v>
      </c>
      <c r="AA3598" t="str">
        <f>IF(tbl_Customers[[#This Row],[total_eve_charge]]&lt;=15,"Low Charges",
IF(tbl_Customers[[#This Row],[total_eve_charge]]&lt;=20,"Medium Charges","High Charges"))</f>
        <v>Low Charges</v>
      </c>
      <c r="AB3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8" t="str">
        <f>IF(tbl_Customers[[#This Row],[number_vmail_messages]] = 0, "No Usage", IF(tbl_Customers[[#This Row],[number_vmail_messages]] &lt;= 20, "Low Usage", IF(tbl_Customers[[#This Row],[number_vmail_messages]] &lt;= 40, "Medium Usgae", "High Usage")))</f>
        <v>No Usage</v>
      </c>
      <c r="AD3598" t="str">
        <f>IF(tbl_Customers[[#This Row],[total_day_minutes]]&lt;=150,"Low Usage", IF(tbl_Customers[[#This Row],[total_day_minutes]]&lt;=200,"Medium Usage", IF(tbl_Customers[[#This Row],[total_day_minutes]]&lt;=250,"High Usage","Very High Usage")))</f>
        <v>High Usage</v>
      </c>
      <c r="AE3598" t="str">
        <f>IF(tbl_Customers[[#This Row],[total_intl_calls]]&lt;=5,"Low Calls", IF(tbl_Customers[[#This Row],[total_intl_calls]]&lt;=10, "Medium Calls", "High Calls"))</f>
        <v>Low Calls</v>
      </c>
      <c r="AF35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8" t="str">
        <f>IF(tbl_Customers[[#This Row],[Churn_Risk_Score]]&gt;=10,"High Risk", IF(tbl_Customers[[#This Row],[Churn_Risk_Score]]&gt;=5,"Medium Risk","Low Risk"))</f>
        <v>Low Risk</v>
      </c>
      <c r="AH3598">
        <f>tbl_Customers[[#This Row],[total_day_charge]] + tbl_Customers[[#This Row],[total_eve_charge]] + tbl_Customers[[#This Row],[total_night_charge]] + tbl_Customers[[#This Row],[total_intl_charge]]</f>
        <v>69.13</v>
      </c>
    </row>
    <row r="3599" spans="1:34"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t="str">
        <f>IF(tbl_Customers[[#This Row],[total_intl_charge]] &lt;= 3, "Low Charges", "High Charges")</f>
        <v>Low Charges</v>
      </c>
      <c r="Z3599" t="str">
        <f>IF(tbl_Customers[[#This Row],[total_eve_calls]]&lt;=80,"Low Calls",
IF(tbl_Customers[[#This Row],[total_eve_calls]]&lt;=120,"Medium Calls","High Calls"))</f>
        <v>Medium Calls</v>
      </c>
      <c r="AA3599" t="str">
        <f>IF(tbl_Customers[[#This Row],[total_eve_charge]]&lt;=15,"Low Charges",
IF(tbl_Customers[[#This Row],[total_eve_charge]]&lt;=20,"Medium Charges","High Charges"))</f>
        <v>Low Charges</v>
      </c>
      <c r="AB3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9" t="str">
        <f>IF(tbl_Customers[[#This Row],[number_vmail_messages]] = 0, "No Usage", IF(tbl_Customers[[#This Row],[number_vmail_messages]] &lt;= 20, "Low Usage", IF(tbl_Customers[[#This Row],[number_vmail_messages]] &lt;= 40, "Medium Usgae", "High Usage")))</f>
        <v>Medium Usgae</v>
      </c>
      <c r="AD3599" t="str">
        <f>IF(tbl_Customers[[#This Row],[total_day_minutes]]&lt;=150,"Low Usage", IF(tbl_Customers[[#This Row],[total_day_minutes]]&lt;=200,"Medium Usage", IF(tbl_Customers[[#This Row],[total_day_minutes]]&lt;=250,"High Usage","Very High Usage")))</f>
        <v>Medium Usage</v>
      </c>
      <c r="AE3599" t="str">
        <f>IF(tbl_Customers[[#This Row],[total_intl_calls]]&lt;=5,"Low Calls", IF(tbl_Customers[[#This Row],[total_intl_calls]]&lt;=10, "Medium Calls", "High Calls"))</f>
        <v>Medium Calls</v>
      </c>
      <c r="AF35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99" t="str">
        <f>IF(tbl_Customers[[#This Row],[Churn_Risk_Score]]&gt;=10,"High Risk", IF(tbl_Customers[[#This Row],[Churn_Risk_Score]]&gt;=5,"Medium Risk","Low Risk"))</f>
        <v>Low Risk</v>
      </c>
      <c r="AH3599">
        <f>tbl_Customers[[#This Row],[total_day_charge]] + tbl_Customers[[#This Row],[total_eve_charge]] + tbl_Customers[[#This Row],[total_night_charge]] + tbl_Customers[[#This Row],[total_intl_charge]]</f>
        <v>55.290000000000006</v>
      </c>
    </row>
    <row r="3600" spans="1:34"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t="str">
        <f>IF(tbl_Customers[[#This Row],[total_intl_charge]] &lt;= 3, "Low Charges", "High Charges")</f>
        <v>High Charges</v>
      </c>
      <c r="Z3600" t="str">
        <f>IF(tbl_Customers[[#This Row],[total_eve_calls]]&lt;=80,"Low Calls",
IF(tbl_Customers[[#This Row],[total_eve_calls]]&lt;=120,"Medium Calls","High Calls"))</f>
        <v>Medium Calls</v>
      </c>
      <c r="AA3600" t="str">
        <f>IF(tbl_Customers[[#This Row],[total_eve_charge]]&lt;=15,"Low Charges",
IF(tbl_Customers[[#This Row],[total_eve_charge]]&lt;=20,"Medium Charges","High Charges"))</f>
        <v>High Charges</v>
      </c>
      <c r="AB3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0" t="str">
        <f>IF(tbl_Customers[[#This Row],[number_vmail_messages]] = 0, "No Usage", IF(tbl_Customers[[#This Row],[number_vmail_messages]] &lt;= 20, "Low Usage", IF(tbl_Customers[[#This Row],[number_vmail_messages]] &lt;= 40, "Medium Usgae", "High Usage")))</f>
        <v>No Usage</v>
      </c>
      <c r="AD3600" t="str">
        <f>IF(tbl_Customers[[#This Row],[total_day_minutes]]&lt;=150,"Low Usage", IF(tbl_Customers[[#This Row],[total_day_minutes]]&lt;=200,"Medium Usage", IF(tbl_Customers[[#This Row],[total_day_minutes]]&lt;=250,"High Usage","Very High Usage")))</f>
        <v>High Usage</v>
      </c>
      <c r="AE3600" t="str">
        <f>IF(tbl_Customers[[#This Row],[total_intl_calls]]&lt;=5,"Low Calls", IF(tbl_Customers[[#This Row],[total_intl_calls]]&lt;=10, "Medium Calls", "High Calls"))</f>
        <v>Low Calls</v>
      </c>
      <c r="AF36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0" t="str">
        <f>IF(tbl_Customers[[#This Row],[Churn_Risk_Score]]&gt;=10,"High Risk", IF(tbl_Customers[[#This Row],[Churn_Risk_Score]]&gt;=5,"Medium Risk","Low Risk"))</f>
        <v>Low Risk</v>
      </c>
      <c r="AH3600">
        <f>tbl_Customers[[#This Row],[total_day_charge]] + tbl_Customers[[#This Row],[total_eve_charge]] + tbl_Customers[[#This Row],[total_night_charge]] + tbl_Customers[[#This Row],[total_intl_charge]]</f>
        <v>66.490000000000009</v>
      </c>
    </row>
    <row r="3601" spans="1:34"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t="str">
        <f>IF(tbl_Customers[[#This Row],[total_intl_charge]] &lt;= 3, "Low Charges", "High Charges")</f>
        <v>High Charges</v>
      </c>
      <c r="Z3601" t="str">
        <f>IF(tbl_Customers[[#This Row],[total_eve_calls]]&lt;=80,"Low Calls",
IF(tbl_Customers[[#This Row],[total_eve_calls]]&lt;=120,"Medium Calls","High Calls"))</f>
        <v>Medium Calls</v>
      </c>
      <c r="AA3601" t="str">
        <f>IF(tbl_Customers[[#This Row],[total_eve_charge]]&lt;=15,"Low Charges",
IF(tbl_Customers[[#This Row],[total_eve_charge]]&lt;=20,"Medium Charges","High Charges"))</f>
        <v>High Charges</v>
      </c>
      <c r="AB3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1" t="str">
        <f>IF(tbl_Customers[[#This Row],[number_vmail_messages]] = 0, "No Usage", IF(tbl_Customers[[#This Row],[number_vmail_messages]] &lt;= 20, "Low Usage", IF(tbl_Customers[[#This Row],[number_vmail_messages]] &lt;= 40, "Medium Usgae", "High Usage")))</f>
        <v>No Usage</v>
      </c>
      <c r="AD3601" t="str">
        <f>IF(tbl_Customers[[#This Row],[total_day_minutes]]&lt;=150,"Low Usage", IF(tbl_Customers[[#This Row],[total_day_minutes]]&lt;=200,"Medium Usage", IF(tbl_Customers[[#This Row],[total_day_minutes]]&lt;=250,"High Usage","Very High Usage")))</f>
        <v>Medium Usage</v>
      </c>
      <c r="AE3601" t="str">
        <f>IF(tbl_Customers[[#This Row],[total_intl_calls]]&lt;=5,"Low Calls", IF(tbl_Customers[[#This Row],[total_intl_calls]]&lt;=10, "Medium Calls", "High Calls"))</f>
        <v>Low Calls</v>
      </c>
      <c r="AF36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1" t="str">
        <f>IF(tbl_Customers[[#This Row],[Churn_Risk_Score]]&gt;=10,"High Risk", IF(tbl_Customers[[#This Row],[Churn_Risk_Score]]&gt;=5,"Medium Risk","Low Risk"))</f>
        <v>Low Risk</v>
      </c>
      <c r="AH3601">
        <f>tbl_Customers[[#This Row],[total_day_charge]] + tbl_Customers[[#This Row],[total_eve_charge]] + tbl_Customers[[#This Row],[total_night_charge]] + tbl_Customers[[#This Row],[total_intl_charge]]</f>
        <v>68.710000000000008</v>
      </c>
    </row>
    <row r="3602" spans="1:34"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t="str">
        <f>IF(tbl_Customers[[#This Row],[total_intl_charge]] &lt;= 3, "Low Charges", "High Charges")</f>
        <v>High Charges</v>
      </c>
      <c r="Z3602" t="str">
        <f>IF(tbl_Customers[[#This Row],[total_eve_calls]]&lt;=80,"Low Calls",
IF(tbl_Customers[[#This Row],[total_eve_calls]]&lt;=120,"Medium Calls","High Calls"))</f>
        <v>High Calls</v>
      </c>
      <c r="AA3602" t="str">
        <f>IF(tbl_Customers[[#This Row],[total_eve_charge]]&lt;=15,"Low Charges",
IF(tbl_Customers[[#This Row],[total_eve_charge]]&lt;=20,"Medium Charges","High Charges"))</f>
        <v>Medium Charges</v>
      </c>
      <c r="AB3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2" t="str">
        <f>IF(tbl_Customers[[#This Row],[number_vmail_messages]] = 0, "No Usage", IF(tbl_Customers[[#This Row],[number_vmail_messages]] &lt;= 20, "Low Usage", IF(tbl_Customers[[#This Row],[number_vmail_messages]] &lt;= 40, "Medium Usgae", "High Usage")))</f>
        <v>No Usage</v>
      </c>
      <c r="AD3602" t="str">
        <f>IF(tbl_Customers[[#This Row],[total_day_minutes]]&lt;=150,"Low Usage", IF(tbl_Customers[[#This Row],[total_day_minutes]]&lt;=200,"Medium Usage", IF(tbl_Customers[[#This Row],[total_day_minutes]]&lt;=250,"High Usage","Very High Usage")))</f>
        <v>Very High Usage</v>
      </c>
      <c r="AE3602" t="str">
        <f>IF(tbl_Customers[[#This Row],[total_intl_calls]]&lt;=5,"Low Calls", IF(tbl_Customers[[#This Row],[total_intl_calls]]&lt;=10, "Medium Calls", "High Calls"))</f>
        <v>Medium Calls</v>
      </c>
      <c r="AF36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02" t="str">
        <f>IF(tbl_Customers[[#This Row],[Churn_Risk_Score]]&gt;=10,"High Risk", IF(tbl_Customers[[#This Row],[Churn_Risk_Score]]&gt;=5,"Medium Risk","Low Risk"))</f>
        <v>Medium Risk</v>
      </c>
      <c r="AH3602">
        <f>tbl_Customers[[#This Row],[total_day_charge]] + tbl_Customers[[#This Row],[total_eve_charge]] + tbl_Customers[[#This Row],[total_night_charge]] + tbl_Customers[[#This Row],[total_intl_charge]]</f>
        <v>76.92</v>
      </c>
    </row>
    <row r="3603" spans="1:34"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t="str">
        <f>IF(tbl_Customers[[#This Row],[total_intl_charge]] &lt;= 3, "Low Charges", "High Charges")</f>
        <v>High Charges</v>
      </c>
      <c r="Z3603" t="str">
        <f>IF(tbl_Customers[[#This Row],[total_eve_calls]]&lt;=80,"Low Calls",
IF(tbl_Customers[[#This Row],[total_eve_calls]]&lt;=120,"Medium Calls","High Calls"))</f>
        <v>Medium Calls</v>
      </c>
      <c r="AA3603" t="str">
        <f>IF(tbl_Customers[[#This Row],[total_eve_charge]]&lt;=15,"Low Charges",
IF(tbl_Customers[[#This Row],[total_eve_charge]]&lt;=20,"Medium Charges","High Charges"))</f>
        <v>Medium Charges</v>
      </c>
      <c r="AB3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3" t="str">
        <f>IF(tbl_Customers[[#This Row],[number_vmail_messages]] = 0, "No Usage", IF(tbl_Customers[[#This Row],[number_vmail_messages]] &lt;= 20, "Low Usage", IF(tbl_Customers[[#This Row],[number_vmail_messages]] &lt;= 40, "Medium Usgae", "High Usage")))</f>
        <v>No Usage</v>
      </c>
      <c r="AD3603" t="str">
        <f>IF(tbl_Customers[[#This Row],[total_day_minutes]]&lt;=150,"Low Usage", IF(tbl_Customers[[#This Row],[total_day_minutes]]&lt;=200,"Medium Usage", IF(tbl_Customers[[#This Row],[total_day_minutes]]&lt;=250,"High Usage","Very High Usage")))</f>
        <v>High Usage</v>
      </c>
      <c r="AE3603" t="str">
        <f>IF(tbl_Customers[[#This Row],[total_intl_calls]]&lt;=5,"Low Calls", IF(tbl_Customers[[#This Row],[total_intl_calls]]&lt;=10, "Medium Calls", "High Calls"))</f>
        <v>Medium Calls</v>
      </c>
      <c r="AF36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3" t="str">
        <f>IF(tbl_Customers[[#This Row],[Churn_Risk_Score]]&gt;=10,"High Risk", IF(tbl_Customers[[#This Row],[Churn_Risk_Score]]&gt;=5,"Medium Risk","Low Risk"))</f>
        <v>Low Risk</v>
      </c>
      <c r="AH3603">
        <f>tbl_Customers[[#This Row],[total_day_charge]] + tbl_Customers[[#This Row],[total_eve_charge]] + tbl_Customers[[#This Row],[total_night_charge]] + tbl_Customers[[#This Row],[total_intl_charge]]</f>
        <v>66.070000000000007</v>
      </c>
    </row>
    <row r="3604" spans="1:34"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t="str">
        <f>IF(tbl_Customers[[#This Row],[total_intl_charge]] &lt;= 3, "Low Charges", "High Charges")</f>
        <v>High Charges</v>
      </c>
      <c r="Z3604" t="str">
        <f>IF(tbl_Customers[[#This Row],[total_eve_calls]]&lt;=80,"Low Calls",
IF(tbl_Customers[[#This Row],[total_eve_calls]]&lt;=120,"Medium Calls","High Calls"))</f>
        <v>High Calls</v>
      </c>
      <c r="AA3604" t="str">
        <f>IF(tbl_Customers[[#This Row],[total_eve_charge]]&lt;=15,"Low Charges",
IF(tbl_Customers[[#This Row],[total_eve_charge]]&lt;=20,"Medium Charges","High Charges"))</f>
        <v>Low Charges</v>
      </c>
      <c r="AB3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4" t="str">
        <f>IF(tbl_Customers[[#This Row],[number_vmail_messages]] = 0, "No Usage", IF(tbl_Customers[[#This Row],[number_vmail_messages]] &lt;= 20, "Low Usage", IF(tbl_Customers[[#This Row],[number_vmail_messages]] &lt;= 40, "Medium Usgae", "High Usage")))</f>
        <v>No Usage</v>
      </c>
      <c r="AD3604" t="str">
        <f>IF(tbl_Customers[[#This Row],[total_day_minutes]]&lt;=150,"Low Usage", IF(tbl_Customers[[#This Row],[total_day_minutes]]&lt;=200,"Medium Usage", IF(tbl_Customers[[#This Row],[total_day_minutes]]&lt;=250,"High Usage","Very High Usage")))</f>
        <v>Low Usage</v>
      </c>
      <c r="AE3604" t="str">
        <f>IF(tbl_Customers[[#This Row],[total_intl_calls]]&lt;=5,"Low Calls", IF(tbl_Customers[[#This Row],[total_intl_calls]]&lt;=10, "Medium Calls", "High Calls"))</f>
        <v>Medium Calls</v>
      </c>
      <c r="AF36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4" t="str">
        <f>IF(tbl_Customers[[#This Row],[Churn_Risk_Score]]&gt;=10,"High Risk", IF(tbl_Customers[[#This Row],[Churn_Risk_Score]]&gt;=5,"Medium Risk","Low Risk"))</f>
        <v>Low Risk</v>
      </c>
      <c r="AH3604">
        <f>tbl_Customers[[#This Row],[total_day_charge]] + tbl_Customers[[#This Row],[total_eve_charge]] + tbl_Customers[[#This Row],[total_night_charge]] + tbl_Customers[[#This Row],[total_intl_charge]]</f>
        <v>51.03</v>
      </c>
    </row>
    <row r="3605" spans="1:34"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t="str">
        <f>IF(tbl_Customers[[#This Row],[total_intl_charge]] &lt;= 3, "Low Charges", "High Charges")</f>
        <v>Low Charges</v>
      </c>
      <c r="Z3605" t="str">
        <f>IF(tbl_Customers[[#This Row],[total_eve_calls]]&lt;=80,"Low Calls",
IF(tbl_Customers[[#This Row],[total_eve_calls]]&lt;=120,"Medium Calls","High Calls"))</f>
        <v>Medium Calls</v>
      </c>
      <c r="AA3605" t="str">
        <f>IF(tbl_Customers[[#This Row],[total_eve_charge]]&lt;=15,"Low Charges",
IF(tbl_Customers[[#This Row],[total_eve_charge]]&lt;=20,"Medium Charges","High Charges"))</f>
        <v>Low Charges</v>
      </c>
      <c r="AB3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5" t="str">
        <f>IF(tbl_Customers[[#This Row],[number_vmail_messages]] = 0, "No Usage", IF(tbl_Customers[[#This Row],[number_vmail_messages]] &lt;= 20, "Low Usage", IF(tbl_Customers[[#This Row],[number_vmail_messages]] &lt;= 40, "Medium Usgae", "High Usage")))</f>
        <v>No Usage</v>
      </c>
      <c r="AD3605" t="str">
        <f>IF(tbl_Customers[[#This Row],[total_day_minutes]]&lt;=150,"Low Usage", IF(tbl_Customers[[#This Row],[total_day_minutes]]&lt;=200,"Medium Usage", IF(tbl_Customers[[#This Row],[total_day_minutes]]&lt;=250,"High Usage","Very High Usage")))</f>
        <v>Low Usage</v>
      </c>
      <c r="AE3605" t="str">
        <f>IF(tbl_Customers[[#This Row],[total_intl_calls]]&lt;=5,"Low Calls", IF(tbl_Customers[[#This Row],[total_intl_calls]]&lt;=10, "Medium Calls", "High Calls"))</f>
        <v>Low Calls</v>
      </c>
      <c r="AF36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5" t="str">
        <f>IF(tbl_Customers[[#This Row],[Churn_Risk_Score]]&gt;=10,"High Risk", IF(tbl_Customers[[#This Row],[Churn_Risk_Score]]&gt;=5,"Medium Risk","Low Risk"))</f>
        <v>Low Risk</v>
      </c>
      <c r="AH3605">
        <f>tbl_Customers[[#This Row],[total_day_charge]] + tbl_Customers[[#This Row],[total_eve_charge]] + tbl_Customers[[#This Row],[total_night_charge]] + tbl_Customers[[#This Row],[total_intl_charge]]</f>
        <v>47.7</v>
      </c>
    </row>
    <row r="3606" spans="1:34"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t="str">
        <f>IF(tbl_Customers[[#This Row],[total_intl_charge]] &lt;= 3, "Low Charges", "High Charges")</f>
        <v>Low Charges</v>
      </c>
      <c r="Z3606" t="str">
        <f>IF(tbl_Customers[[#This Row],[total_eve_calls]]&lt;=80,"Low Calls",
IF(tbl_Customers[[#This Row],[total_eve_calls]]&lt;=120,"Medium Calls","High Calls"))</f>
        <v>Low Calls</v>
      </c>
      <c r="AA3606" t="str">
        <f>IF(tbl_Customers[[#This Row],[total_eve_charge]]&lt;=15,"Low Charges",
IF(tbl_Customers[[#This Row],[total_eve_charge]]&lt;=20,"Medium Charges","High Charges"))</f>
        <v>Medium Charges</v>
      </c>
      <c r="AB3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6" t="str">
        <f>IF(tbl_Customers[[#This Row],[number_vmail_messages]] = 0, "No Usage", IF(tbl_Customers[[#This Row],[number_vmail_messages]] &lt;= 20, "Low Usage", IF(tbl_Customers[[#This Row],[number_vmail_messages]] &lt;= 40, "Medium Usgae", "High Usage")))</f>
        <v>No Usage</v>
      </c>
      <c r="AD3606" t="str">
        <f>IF(tbl_Customers[[#This Row],[total_day_minutes]]&lt;=150,"Low Usage", IF(tbl_Customers[[#This Row],[total_day_minutes]]&lt;=200,"Medium Usage", IF(tbl_Customers[[#This Row],[total_day_minutes]]&lt;=250,"High Usage","Very High Usage")))</f>
        <v>Medium Usage</v>
      </c>
      <c r="AE3606" t="str">
        <f>IF(tbl_Customers[[#This Row],[total_intl_calls]]&lt;=5,"Low Calls", IF(tbl_Customers[[#This Row],[total_intl_calls]]&lt;=10, "Medium Calls", "High Calls"))</f>
        <v>Low Calls</v>
      </c>
      <c r="AF36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06" t="str">
        <f>IF(tbl_Customers[[#This Row],[Churn_Risk_Score]]&gt;=10,"High Risk", IF(tbl_Customers[[#This Row],[Churn_Risk_Score]]&gt;=5,"Medium Risk","Low Risk"))</f>
        <v>Medium Risk</v>
      </c>
      <c r="AH3606">
        <f>tbl_Customers[[#This Row],[total_day_charge]] + tbl_Customers[[#This Row],[total_eve_charge]] + tbl_Customers[[#This Row],[total_night_charge]] + tbl_Customers[[#This Row],[total_intl_charge]]</f>
        <v>56.59</v>
      </c>
    </row>
    <row r="3607" spans="1:34"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t="str">
        <f>IF(tbl_Customers[[#This Row],[total_intl_charge]] &lt;= 3, "Low Charges", "High Charges")</f>
        <v>Low Charges</v>
      </c>
      <c r="Z3607" t="str">
        <f>IF(tbl_Customers[[#This Row],[total_eve_calls]]&lt;=80,"Low Calls",
IF(tbl_Customers[[#This Row],[total_eve_calls]]&lt;=120,"Medium Calls","High Calls"))</f>
        <v>Low Calls</v>
      </c>
      <c r="AA3607" t="str">
        <f>IF(tbl_Customers[[#This Row],[total_eve_charge]]&lt;=15,"Low Charges",
IF(tbl_Customers[[#This Row],[total_eve_charge]]&lt;=20,"Medium Charges","High Charges"))</f>
        <v>High Charges</v>
      </c>
      <c r="AB3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7" t="str">
        <f>IF(tbl_Customers[[#This Row],[number_vmail_messages]] = 0, "No Usage", IF(tbl_Customers[[#This Row],[number_vmail_messages]] &lt;= 20, "Low Usage", IF(tbl_Customers[[#This Row],[number_vmail_messages]] &lt;= 40, "Medium Usgae", "High Usage")))</f>
        <v>No Usage</v>
      </c>
      <c r="AD3607" t="str">
        <f>IF(tbl_Customers[[#This Row],[total_day_minutes]]&lt;=150,"Low Usage", IF(tbl_Customers[[#This Row],[total_day_minutes]]&lt;=200,"Medium Usage", IF(tbl_Customers[[#This Row],[total_day_minutes]]&lt;=250,"High Usage","Very High Usage")))</f>
        <v>High Usage</v>
      </c>
      <c r="AE3607" t="str">
        <f>IF(tbl_Customers[[#This Row],[total_intl_calls]]&lt;=5,"Low Calls", IF(tbl_Customers[[#This Row],[total_intl_calls]]&lt;=10, "Medium Calls", "High Calls"))</f>
        <v>Medium Calls</v>
      </c>
      <c r="AF36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7" t="str">
        <f>IF(tbl_Customers[[#This Row],[Churn_Risk_Score]]&gt;=10,"High Risk", IF(tbl_Customers[[#This Row],[Churn_Risk_Score]]&gt;=5,"Medium Risk","Low Risk"))</f>
        <v>Low Risk</v>
      </c>
      <c r="AH3607">
        <f>tbl_Customers[[#This Row],[total_day_charge]] + tbl_Customers[[#This Row],[total_eve_charge]] + tbl_Customers[[#This Row],[total_night_charge]] + tbl_Customers[[#This Row],[total_intl_charge]]</f>
        <v>75.86999999999999</v>
      </c>
    </row>
    <row r="3608" spans="1:34"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t="str">
        <f>IF(tbl_Customers[[#This Row],[total_intl_charge]] &lt;= 3, "Low Charges", "High Charges")</f>
        <v>Low Charges</v>
      </c>
      <c r="Z3608" t="str">
        <f>IF(tbl_Customers[[#This Row],[total_eve_calls]]&lt;=80,"Low Calls",
IF(tbl_Customers[[#This Row],[total_eve_calls]]&lt;=120,"Medium Calls","High Calls"))</f>
        <v>Medium Calls</v>
      </c>
      <c r="AA3608" t="str">
        <f>IF(tbl_Customers[[#This Row],[total_eve_charge]]&lt;=15,"Low Charges",
IF(tbl_Customers[[#This Row],[total_eve_charge]]&lt;=20,"Medium Charges","High Charges"))</f>
        <v>Low Charges</v>
      </c>
      <c r="AB3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08" t="str">
        <f>IF(tbl_Customers[[#This Row],[number_vmail_messages]] = 0, "No Usage", IF(tbl_Customers[[#This Row],[number_vmail_messages]] &lt;= 20, "Low Usage", IF(tbl_Customers[[#This Row],[number_vmail_messages]] &lt;= 40, "Medium Usgae", "High Usage")))</f>
        <v>No Usage</v>
      </c>
      <c r="AD3608" t="str">
        <f>IF(tbl_Customers[[#This Row],[total_day_minutes]]&lt;=150,"Low Usage", IF(tbl_Customers[[#This Row],[total_day_minutes]]&lt;=200,"Medium Usage", IF(tbl_Customers[[#This Row],[total_day_minutes]]&lt;=250,"High Usage","Very High Usage")))</f>
        <v>Low Usage</v>
      </c>
      <c r="AE3608" t="str">
        <f>IF(tbl_Customers[[#This Row],[total_intl_calls]]&lt;=5,"Low Calls", IF(tbl_Customers[[#This Row],[total_intl_calls]]&lt;=10, "Medium Calls", "High Calls"))</f>
        <v>Medium Calls</v>
      </c>
      <c r="AF36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8" t="str">
        <f>IF(tbl_Customers[[#This Row],[Churn_Risk_Score]]&gt;=10,"High Risk", IF(tbl_Customers[[#This Row],[Churn_Risk_Score]]&gt;=5,"Medium Risk","Low Risk"))</f>
        <v>Low Risk</v>
      </c>
      <c r="AH3608">
        <f>tbl_Customers[[#This Row],[total_day_charge]] + tbl_Customers[[#This Row],[total_eve_charge]] + tbl_Customers[[#This Row],[total_night_charge]] + tbl_Customers[[#This Row],[total_intl_charge]]</f>
        <v>47.62</v>
      </c>
    </row>
    <row r="3609" spans="1:34"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t="str">
        <f>IF(tbl_Customers[[#This Row],[total_intl_charge]] &lt;= 3, "Low Charges", "High Charges")</f>
        <v>High Charges</v>
      </c>
      <c r="Z3609" t="str">
        <f>IF(tbl_Customers[[#This Row],[total_eve_calls]]&lt;=80,"Low Calls",
IF(tbl_Customers[[#This Row],[total_eve_calls]]&lt;=120,"Medium Calls","High Calls"))</f>
        <v>Medium Calls</v>
      </c>
      <c r="AA3609" t="str">
        <f>IF(tbl_Customers[[#This Row],[total_eve_charge]]&lt;=15,"Low Charges",
IF(tbl_Customers[[#This Row],[total_eve_charge]]&lt;=20,"Medium Charges","High Charges"))</f>
        <v>Medium Charges</v>
      </c>
      <c r="AB3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9" t="str">
        <f>IF(tbl_Customers[[#This Row],[number_vmail_messages]] = 0, "No Usage", IF(tbl_Customers[[#This Row],[number_vmail_messages]] &lt;= 20, "Low Usage", IF(tbl_Customers[[#This Row],[number_vmail_messages]] &lt;= 40, "Medium Usgae", "High Usage")))</f>
        <v>No Usage</v>
      </c>
      <c r="AD3609" t="str">
        <f>IF(tbl_Customers[[#This Row],[total_day_minutes]]&lt;=150,"Low Usage", IF(tbl_Customers[[#This Row],[total_day_minutes]]&lt;=200,"Medium Usage", IF(tbl_Customers[[#This Row],[total_day_minutes]]&lt;=250,"High Usage","Very High Usage")))</f>
        <v>Low Usage</v>
      </c>
      <c r="AE3609" t="str">
        <f>IF(tbl_Customers[[#This Row],[total_intl_calls]]&lt;=5,"Low Calls", IF(tbl_Customers[[#This Row],[total_intl_calls]]&lt;=10, "Medium Calls", "High Calls"))</f>
        <v>Low Calls</v>
      </c>
      <c r="AF36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9" t="str">
        <f>IF(tbl_Customers[[#This Row],[Churn_Risk_Score]]&gt;=10,"High Risk", IF(tbl_Customers[[#This Row],[Churn_Risk_Score]]&gt;=5,"Medium Risk","Low Risk"))</f>
        <v>Low Risk</v>
      </c>
      <c r="AH3609">
        <f>tbl_Customers[[#This Row],[total_day_charge]] + tbl_Customers[[#This Row],[total_eve_charge]] + tbl_Customers[[#This Row],[total_night_charge]] + tbl_Customers[[#This Row],[total_intl_charge]]</f>
        <v>52.129999999999995</v>
      </c>
    </row>
    <row r="3610" spans="1:34"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t="str">
        <f>IF(tbl_Customers[[#This Row],[total_intl_charge]] &lt;= 3, "Low Charges", "High Charges")</f>
        <v>Low Charges</v>
      </c>
      <c r="Z3610" t="str">
        <f>IF(tbl_Customers[[#This Row],[total_eve_calls]]&lt;=80,"Low Calls",
IF(tbl_Customers[[#This Row],[total_eve_calls]]&lt;=120,"Medium Calls","High Calls"))</f>
        <v>Medium Calls</v>
      </c>
      <c r="AA3610" t="str">
        <f>IF(tbl_Customers[[#This Row],[total_eve_charge]]&lt;=15,"Low Charges",
IF(tbl_Customers[[#This Row],[total_eve_charge]]&lt;=20,"Medium Charges","High Charges"))</f>
        <v>Low Charges</v>
      </c>
      <c r="AB3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0" t="str">
        <f>IF(tbl_Customers[[#This Row],[number_vmail_messages]] = 0, "No Usage", IF(tbl_Customers[[#This Row],[number_vmail_messages]] &lt;= 20, "Low Usage", IF(tbl_Customers[[#This Row],[number_vmail_messages]] &lt;= 40, "Medium Usgae", "High Usage")))</f>
        <v>No Usage</v>
      </c>
      <c r="AD3610" t="str">
        <f>IF(tbl_Customers[[#This Row],[total_day_minutes]]&lt;=150,"Low Usage", IF(tbl_Customers[[#This Row],[total_day_minutes]]&lt;=200,"Medium Usage", IF(tbl_Customers[[#This Row],[total_day_minutes]]&lt;=250,"High Usage","Very High Usage")))</f>
        <v>High Usage</v>
      </c>
      <c r="AE3610" t="str">
        <f>IF(tbl_Customers[[#This Row],[total_intl_calls]]&lt;=5,"Low Calls", IF(tbl_Customers[[#This Row],[total_intl_calls]]&lt;=10, "Medium Calls", "High Calls"))</f>
        <v>Medium Calls</v>
      </c>
      <c r="AF36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0" t="str">
        <f>IF(tbl_Customers[[#This Row],[Churn_Risk_Score]]&gt;=10,"High Risk", IF(tbl_Customers[[#This Row],[Churn_Risk_Score]]&gt;=5,"Medium Risk","Low Risk"))</f>
        <v>Low Risk</v>
      </c>
      <c r="AH3610">
        <f>tbl_Customers[[#This Row],[total_day_charge]] + tbl_Customers[[#This Row],[total_eve_charge]] + tbl_Customers[[#This Row],[total_night_charge]] + tbl_Customers[[#This Row],[total_intl_charge]]</f>
        <v>63.61</v>
      </c>
    </row>
    <row r="3611" spans="1:34"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t="str">
        <f>IF(tbl_Customers[[#This Row],[total_intl_charge]] &lt;= 3, "Low Charges", "High Charges")</f>
        <v>High Charges</v>
      </c>
      <c r="Z3611" t="str">
        <f>IF(tbl_Customers[[#This Row],[total_eve_calls]]&lt;=80,"Low Calls",
IF(tbl_Customers[[#This Row],[total_eve_calls]]&lt;=120,"Medium Calls","High Calls"))</f>
        <v>High Calls</v>
      </c>
      <c r="AA3611" t="str">
        <f>IF(tbl_Customers[[#This Row],[total_eve_charge]]&lt;=15,"Low Charges",
IF(tbl_Customers[[#This Row],[total_eve_charge]]&lt;=20,"Medium Charges","High Charges"))</f>
        <v>High Charges</v>
      </c>
      <c r="AB3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1" t="str">
        <f>IF(tbl_Customers[[#This Row],[number_vmail_messages]] = 0, "No Usage", IF(tbl_Customers[[#This Row],[number_vmail_messages]] &lt;= 20, "Low Usage", IF(tbl_Customers[[#This Row],[number_vmail_messages]] &lt;= 40, "Medium Usgae", "High Usage")))</f>
        <v>No Usage</v>
      </c>
      <c r="AD3611" t="str">
        <f>IF(tbl_Customers[[#This Row],[total_day_minutes]]&lt;=150,"Low Usage", IF(tbl_Customers[[#This Row],[total_day_minutes]]&lt;=200,"Medium Usage", IF(tbl_Customers[[#This Row],[total_day_minutes]]&lt;=250,"High Usage","Very High Usage")))</f>
        <v>Very High Usage</v>
      </c>
      <c r="AE3611" t="str">
        <f>IF(tbl_Customers[[#This Row],[total_intl_calls]]&lt;=5,"Low Calls", IF(tbl_Customers[[#This Row],[total_intl_calls]]&lt;=10, "Medium Calls", "High Calls"))</f>
        <v>Low Calls</v>
      </c>
      <c r="AF36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11" t="str">
        <f>IF(tbl_Customers[[#This Row],[Churn_Risk_Score]]&gt;=10,"High Risk", IF(tbl_Customers[[#This Row],[Churn_Risk_Score]]&gt;=5,"Medium Risk","Low Risk"))</f>
        <v>Medium Risk</v>
      </c>
      <c r="AH3611">
        <f>tbl_Customers[[#This Row],[total_day_charge]] + tbl_Customers[[#This Row],[total_eve_charge]] + tbl_Customers[[#This Row],[total_night_charge]] + tbl_Customers[[#This Row],[total_intl_charge]]</f>
        <v>81.569999999999993</v>
      </c>
    </row>
    <row r="3612" spans="1:34"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t="str">
        <f>IF(tbl_Customers[[#This Row],[total_intl_charge]] &lt;= 3, "Low Charges", "High Charges")</f>
        <v>Low Charges</v>
      </c>
      <c r="Z3612" t="str">
        <f>IF(tbl_Customers[[#This Row],[total_eve_calls]]&lt;=80,"Low Calls",
IF(tbl_Customers[[#This Row],[total_eve_calls]]&lt;=120,"Medium Calls","High Calls"))</f>
        <v>Medium Calls</v>
      </c>
      <c r="AA3612" t="str">
        <f>IF(tbl_Customers[[#This Row],[total_eve_charge]]&lt;=15,"Low Charges",
IF(tbl_Customers[[#This Row],[total_eve_charge]]&lt;=20,"Medium Charges","High Charges"))</f>
        <v>Low Charges</v>
      </c>
      <c r="AB3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2" t="str">
        <f>IF(tbl_Customers[[#This Row],[number_vmail_messages]] = 0, "No Usage", IF(tbl_Customers[[#This Row],[number_vmail_messages]] &lt;= 20, "Low Usage", IF(tbl_Customers[[#This Row],[number_vmail_messages]] &lt;= 40, "Medium Usgae", "High Usage")))</f>
        <v>No Usage</v>
      </c>
      <c r="AD3612" t="str">
        <f>IF(tbl_Customers[[#This Row],[total_day_minutes]]&lt;=150,"Low Usage", IF(tbl_Customers[[#This Row],[total_day_minutes]]&lt;=200,"Medium Usage", IF(tbl_Customers[[#This Row],[total_day_minutes]]&lt;=250,"High Usage","Very High Usage")))</f>
        <v>Very High Usage</v>
      </c>
      <c r="AE3612" t="str">
        <f>IF(tbl_Customers[[#This Row],[total_intl_calls]]&lt;=5,"Low Calls", IF(tbl_Customers[[#This Row],[total_intl_calls]]&lt;=10, "Medium Calls", "High Calls"))</f>
        <v>Low Calls</v>
      </c>
      <c r="AF36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12" t="str">
        <f>IF(tbl_Customers[[#This Row],[Churn_Risk_Score]]&gt;=10,"High Risk", IF(tbl_Customers[[#This Row],[Churn_Risk_Score]]&gt;=5,"Medium Risk","Low Risk"))</f>
        <v>Medium Risk</v>
      </c>
      <c r="AH3612">
        <f>tbl_Customers[[#This Row],[total_day_charge]] + tbl_Customers[[#This Row],[total_eve_charge]] + tbl_Customers[[#This Row],[total_night_charge]] + tbl_Customers[[#This Row],[total_intl_charge]]</f>
        <v>70.64</v>
      </c>
    </row>
    <row r="3613" spans="1:34"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t="str">
        <f>IF(tbl_Customers[[#This Row],[total_intl_charge]] &lt;= 3, "Low Charges", "High Charges")</f>
        <v>Low Charges</v>
      </c>
      <c r="Z3613" t="str">
        <f>IF(tbl_Customers[[#This Row],[total_eve_calls]]&lt;=80,"Low Calls",
IF(tbl_Customers[[#This Row],[total_eve_calls]]&lt;=120,"Medium Calls","High Calls"))</f>
        <v>Medium Calls</v>
      </c>
      <c r="AA3613" t="str">
        <f>IF(tbl_Customers[[#This Row],[total_eve_charge]]&lt;=15,"Low Charges",
IF(tbl_Customers[[#This Row],[total_eve_charge]]&lt;=20,"Medium Charges","High Charges"))</f>
        <v>Low Charges</v>
      </c>
      <c r="AB3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3" t="str">
        <f>IF(tbl_Customers[[#This Row],[number_vmail_messages]] = 0, "No Usage", IF(tbl_Customers[[#This Row],[number_vmail_messages]] &lt;= 20, "Low Usage", IF(tbl_Customers[[#This Row],[number_vmail_messages]] &lt;= 40, "Medium Usgae", "High Usage")))</f>
        <v>No Usage</v>
      </c>
      <c r="AD3613" t="str">
        <f>IF(tbl_Customers[[#This Row],[total_day_minutes]]&lt;=150,"Low Usage", IF(tbl_Customers[[#This Row],[total_day_minutes]]&lt;=200,"Medium Usage", IF(tbl_Customers[[#This Row],[total_day_minutes]]&lt;=250,"High Usage","Very High Usage")))</f>
        <v>High Usage</v>
      </c>
      <c r="AE3613" t="str">
        <f>IF(tbl_Customers[[#This Row],[total_intl_calls]]&lt;=5,"Low Calls", IF(tbl_Customers[[#This Row],[total_intl_calls]]&lt;=10, "Medium Calls", "High Calls"))</f>
        <v>Medium Calls</v>
      </c>
      <c r="AF36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3" t="str">
        <f>IF(tbl_Customers[[#This Row],[Churn_Risk_Score]]&gt;=10,"High Risk", IF(tbl_Customers[[#This Row],[Churn_Risk_Score]]&gt;=5,"Medium Risk","Low Risk"))</f>
        <v>Low Risk</v>
      </c>
      <c r="AH3613">
        <f>tbl_Customers[[#This Row],[total_day_charge]] + tbl_Customers[[#This Row],[total_eve_charge]] + tbl_Customers[[#This Row],[total_night_charge]] + tbl_Customers[[#This Row],[total_intl_charge]]</f>
        <v>59.42</v>
      </c>
    </row>
    <row r="3614" spans="1:34"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t="str">
        <f>IF(tbl_Customers[[#This Row],[total_intl_charge]] &lt;= 3, "Low Charges", "High Charges")</f>
        <v>Low Charges</v>
      </c>
      <c r="Z3614" t="str">
        <f>IF(tbl_Customers[[#This Row],[total_eve_calls]]&lt;=80,"Low Calls",
IF(tbl_Customers[[#This Row],[total_eve_calls]]&lt;=120,"Medium Calls","High Calls"))</f>
        <v>Medium Calls</v>
      </c>
      <c r="AA3614" t="str">
        <f>IF(tbl_Customers[[#This Row],[total_eve_charge]]&lt;=15,"Low Charges",
IF(tbl_Customers[[#This Row],[total_eve_charge]]&lt;=20,"Medium Charges","High Charges"))</f>
        <v>High Charges</v>
      </c>
      <c r="AB3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4" t="str">
        <f>IF(tbl_Customers[[#This Row],[number_vmail_messages]] = 0, "No Usage", IF(tbl_Customers[[#This Row],[number_vmail_messages]] &lt;= 20, "Low Usage", IF(tbl_Customers[[#This Row],[number_vmail_messages]] &lt;= 40, "Medium Usgae", "High Usage")))</f>
        <v>Medium Usgae</v>
      </c>
      <c r="AD3614" t="str">
        <f>IF(tbl_Customers[[#This Row],[total_day_minutes]]&lt;=150,"Low Usage", IF(tbl_Customers[[#This Row],[total_day_minutes]]&lt;=200,"Medium Usage", IF(tbl_Customers[[#This Row],[total_day_minutes]]&lt;=250,"High Usage","Very High Usage")))</f>
        <v>Medium Usage</v>
      </c>
      <c r="AE3614" t="str">
        <f>IF(tbl_Customers[[#This Row],[total_intl_calls]]&lt;=5,"Low Calls", IF(tbl_Customers[[#This Row],[total_intl_calls]]&lt;=10, "Medium Calls", "High Calls"))</f>
        <v>Low Calls</v>
      </c>
      <c r="AF36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4" t="str">
        <f>IF(tbl_Customers[[#This Row],[Churn_Risk_Score]]&gt;=10,"High Risk", IF(tbl_Customers[[#This Row],[Churn_Risk_Score]]&gt;=5,"Medium Risk","Low Risk"))</f>
        <v>Low Risk</v>
      </c>
      <c r="AH3614">
        <f>tbl_Customers[[#This Row],[total_day_charge]] + tbl_Customers[[#This Row],[total_eve_charge]] + tbl_Customers[[#This Row],[total_night_charge]] + tbl_Customers[[#This Row],[total_intl_charge]]</f>
        <v>59.500000000000007</v>
      </c>
    </row>
    <row r="3615" spans="1:34"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t="str">
        <f>IF(tbl_Customers[[#This Row],[total_intl_charge]] &lt;= 3, "Low Charges", "High Charges")</f>
        <v>High Charges</v>
      </c>
      <c r="Z3615" t="str">
        <f>IF(tbl_Customers[[#This Row],[total_eve_calls]]&lt;=80,"Low Calls",
IF(tbl_Customers[[#This Row],[total_eve_calls]]&lt;=120,"Medium Calls","High Calls"))</f>
        <v>Medium Calls</v>
      </c>
      <c r="AA3615" t="str">
        <f>IF(tbl_Customers[[#This Row],[total_eve_charge]]&lt;=15,"Low Charges",
IF(tbl_Customers[[#This Row],[total_eve_charge]]&lt;=20,"Medium Charges","High Charges"))</f>
        <v>High Charges</v>
      </c>
      <c r="AB3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5" t="str">
        <f>IF(tbl_Customers[[#This Row],[number_vmail_messages]] = 0, "No Usage", IF(tbl_Customers[[#This Row],[number_vmail_messages]] &lt;= 20, "Low Usage", IF(tbl_Customers[[#This Row],[number_vmail_messages]] &lt;= 40, "Medium Usgae", "High Usage")))</f>
        <v>No Usage</v>
      </c>
      <c r="AD3615" t="str">
        <f>IF(tbl_Customers[[#This Row],[total_day_minutes]]&lt;=150,"Low Usage", IF(tbl_Customers[[#This Row],[total_day_minutes]]&lt;=200,"Medium Usage", IF(tbl_Customers[[#This Row],[total_day_minutes]]&lt;=250,"High Usage","Very High Usage")))</f>
        <v>Medium Usage</v>
      </c>
      <c r="AE3615" t="str">
        <f>IF(tbl_Customers[[#This Row],[total_intl_calls]]&lt;=5,"Low Calls", IF(tbl_Customers[[#This Row],[total_intl_calls]]&lt;=10, "Medium Calls", "High Calls"))</f>
        <v>Low Calls</v>
      </c>
      <c r="AF36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15" t="str">
        <f>IF(tbl_Customers[[#This Row],[Churn_Risk_Score]]&gt;=10,"High Risk", IF(tbl_Customers[[#This Row],[Churn_Risk_Score]]&gt;=5,"Medium Risk","Low Risk"))</f>
        <v>Medium Risk</v>
      </c>
      <c r="AH3615">
        <f>tbl_Customers[[#This Row],[total_day_charge]] + tbl_Customers[[#This Row],[total_eve_charge]] + tbl_Customers[[#This Row],[total_night_charge]] + tbl_Customers[[#This Row],[total_intl_charge]]</f>
        <v>62.29</v>
      </c>
    </row>
    <row r="3616" spans="1:34"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t="str">
        <f>IF(tbl_Customers[[#This Row],[total_intl_charge]] &lt;= 3, "Low Charges", "High Charges")</f>
        <v>Low Charges</v>
      </c>
      <c r="Z3616" t="str">
        <f>IF(tbl_Customers[[#This Row],[total_eve_calls]]&lt;=80,"Low Calls",
IF(tbl_Customers[[#This Row],[total_eve_calls]]&lt;=120,"Medium Calls","High Calls"))</f>
        <v>Low Calls</v>
      </c>
      <c r="AA3616" t="str">
        <f>IF(tbl_Customers[[#This Row],[total_eve_charge]]&lt;=15,"Low Charges",
IF(tbl_Customers[[#This Row],[total_eve_charge]]&lt;=20,"Medium Charges","High Charges"))</f>
        <v>High Charges</v>
      </c>
      <c r="AB3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6" t="str">
        <f>IF(tbl_Customers[[#This Row],[number_vmail_messages]] = 0, "No Usage", IF(tbl_Customers[[#This Row],[number_vmail_messages]] &lt;= 20, "Low Usage", IF(tbl_Customers[[#This Row],[number_vmail_messages]] &lt;= 40, "Medium Usgae", "High Usage")))</f>
        <v>High Usage</v>
      </c>
      <c r="AD3616" t="str">
        <f>IF(tbl_Customers[[#This Row],[total_day_minutes]]&lt;=150,"Low Usage", IF(tbl_Customers[[#This Row],[total_day_minutes]]&lt;=200,"Medium Usage", IF(tbl_Customers[[#This Row],[total_day_minutes]]&lt;=250,"High Usage","Very High Usage")))</f>
        <v>Very High Usage</v>
      </c>
      <c r="AE3616" t="str">
        <f>IF(tbl_Customers[[#This Row],[total_intl_calls]]&lt;=5,"Low Calls", IF(tbl_Customers[[#This Row],[total_intl_calls]]&lt;=10, "Medium Calls", "High Calls"))</f>
        <v>Low Calls</v>
      </c>
      <c r="AF36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6" t="str">
        <f>IF(tbl_Customers[[#This Row],[Churn_Risk_Score]]&gt;=10,"High Risk", IF(tbl_Customers[[#This Row],[Churn_Risk_Score]]&gt;=5,"Medium Risk","Low Risk"))</f>
        <v>Low Risk</v>
      </c>
      <c r="AH3616">
        <f>tbl_Customers[[#This Row],[total_day_charge]] + tbl_Customers[[#This Row],[total_eve_charge]] + tbl_Customers[[#This Row],[total_night_charge]] + tbl_Customers[[#This Row],[total_intl_charge]]</f>
        <v>81.36</v>
      </c>
    </row>
    <row r="3617" spans="1:34"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t="str">
        <f>IF(tbl_Customers[[#This Row],[total_intl_charge]] &lt;= 3, "Low Charges", "High Charges")</f>
        <v>Low Charges</v>
      </c>
      <c r="Z3617" t="str">
        <f>IF(tbl_Customers[[#This Row],[total_eve_calls]]&lt;=80,"Low Calls",
IF(tbl_Customers[[#This Row],[total_eve_calls]]&lt;=120,"Medium Calls","High Calls"))</f>
        <v>High Calls</v>
      </c>
      <c r="AA3617" t="str">
        <f>IF(tbl_Customers[[#This Row],[total_eve_charge]]&lt;=15,"Low Charges",
IF(tbl_Customers[[#This Row],[total_eve_charge]]&lt;=20,"Medium Charges","High Charges"))</f>
        <v>Medium Charges</v>
      </c>
      <c r="AB3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7" t="str">
        <f>IF(tbl_Customers[[#This Row],[number_vmail_messages]] = 0, "No Usage", IF(tbl_Customers[[#This Row],[number_vmail_messages]] &lt;= 20, "Low Usage", IF(tbl_Customers[[#This Row],[number_vmail_messages]] &lt;= 40, "Medium Usgae", "High Usage")))</f>
        <v>No Usage</v>
      </c>
      <c r="AD3617" t="str">
        <f>IF(tbl_Customers[[#This Row],[total_day_minutes]]&lt;=150,"Low Usage", IF(tbl_Customers[[#This Row],[total_day_minutes]]&lt;=200,"Medium Usage", IF(tbl_Customers[[#This Row],[total_day_minutes]]&lt;=250,"High Usage","Very High Usage")))</f>
        <v>High Usage</v>
      </c>
      <c r="AE3617" t="str">
        <f>IF(tbl_Customers[[#This Row],[total_intl_calls]]&lt;=5,"Low Calls", IF(tbl_Customers[[#This Row],[total_intl_calls]]&lt;=10, "Medium Calls", "High Calls"))</f>
        <v>Low Calls</v>
      </c>
      <c r="AF36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7" t="str">
        <f>IF(tbl_Customers[[#This Row],[Churn_Risk_Score]]&gt;=10,"High Risk", IF(tbl_Customers[[#This Row],[Churn_Risk_Score]]&gt;=5,"Medium Risk","Low Risk"))</f>
        <v>Low Risk</v>
      </c>
      <c r="AH3617">
        <f>tbl_Customers[[#This Row],[total_day_charge]] + tbl_Customers[[#This Row],[total_eve_charge]] + tbl_Customers[[#This Row],[total_night_charge]] + tbl_Customers[[#This Row],[total_intl_charge]]</f>
        <v>66.3</v>
      </c>
    </row>
    <row r="3618" spans="1:34"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t="str">
        <f>IF(tbl_Customers[[#This Row],[total_intl_charge]] &lt;= 3, "Low Charges", "High Charges")</f>
        <v>Low Charges</v>
      </c>
      <c r="Z3618" t="str">
        <f>IF(tbl_Customers[[#This Row],[total_eve_calls]]&lt;=80,"Low Calls",
IF(tbl_Customers[[#This Row],[total_eve_calls]]&lt;=120,"Medium Calls","High Calls"))</f>
        <v>Medium Calls</v>
      </c>
      <c r="AA3618" t="str">
        <f>IF(tbl_Customers[[#This Row],[total_eve_charge]]&lt;=15,"Low Charges",
IF(tbl_Customers[[#This Row],[total_eve_charge]]&lt;=20,"Medium Charges","High Charges"))</f>
        <v>High Charges</v>
      </c>
      <c r="AB3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8" t="str">
        <f>IF(tbl_Customers[[#This Row],[number_vmail_messages]] = 0, "No Usage", IF(tbl_Customers[[#This Row],[number_vmail_messages]] &lt;= 20, "Low Usage", IF(tbl_Customers[[#This Row],[number_vmail_messages]] &lt;= 40, "Medium Usgae", "High Usage")))</f>
        <v>Medium Usgae</v>
      </c>
      <c r="AD3618" t="str">
        <f>IF(tbl_Customers[[#This Row],[total_day_minutes]]&lt;=150,"Low Usage", IF(tbl_Customers[[#This Row],[total_day_minutes]]&lt;=200,"Medium Usage", IF(tbl_Customers[[#This Row],[total_day_minutes]]&lt;=250,"High Usage","Very High Usage")))</f>
        <v>High Usage</v>
      </c>
      <c r="AE3618" t="str">
        <f>IF(tbl_Customers[[#This Row],[total_intl_calls]]&lt;=5,"Low Calls", IF(tbl_Customers[[#This Row],[total_intl_calls]]&lt;=10, "Medium Calls", "High Calls"))</f>
        <v>Low Calls</v>
      </c>
      <c r="AF36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8" t="str">
        <f>IF(tbl_Customers[[#This Row],[Churn_Risk_Score]]&gt;=10,"High Risk", IF(tbl_Customers[[#This Row],[Churn_Risk_Score]]&gt;=5,"Medium Risk","Low Risk"))</f>
        <v>Low Risk</v>
      </c>
      <c r="AH3618">
        <f>tbl_Customers[[#This Row],[total_day_charge]] + tbl_Customers[[#This Row],[total_eve_charge]] + tbl_Customers[[#This Row],[total_night_charge]] + tbl_Customers[[#This Row],[total_intl_charge]]</f>
        <v>81.97</v>
      </c>
    </row>
    <row r="3619" spans="1:34"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t="str">
        <f>IF(tbl_Customers[[#This Row],[total_intl_charge]] &lt;= 3, "Low Charges", "High Charges")</f>
        <v>High Charges</v>
      </c>
      <c r="Z3619" t="str">
        <f>IF(tbl_Customers[[#This Row],[total_eve_calls]]&lt;=80,"Low Calls",
IF(tbl_Customers[[#This Row],[total_eve_calls]]&lt;=120,"Medium Calls","High Calls"))</f>
        <v>Low Calls</v>
      </c>
      <c r="AA3619" t="str">
        <f>IF(tbl_Customers[[#This Row],[total_eve_charge]]&lt;=15,"Low Charges",
IF(tbl_Customers[[#This Row],[total_eve_charge]]&lt;=20,"Medium Charges","High Charges"))</f>
        <v>Low Charges</v>
      </c>
      <c r="AB3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9" t="str">
        <f>IF(tbl_Customers[[#This Row],[number_vmail_messages]] = 0, "No Usage", IF(tbl_Customers[[#This Row],[number_vmail_messages]] &lt;= 20, "Low Usage", IF(tbl_Customers[[#This Row],[number_vmail_messages]] &lt;= 40, "Medium Usgae", "High Usage")))</f>
        <v>No Usage</v>
      </c>
      <c r="AD3619" t="str">
        <f>IF(tbl_Customers[[#This Row],[total_day_minutes]]&lt;=150,"Low Usage", IF(tbl_Customers[[#This Row],[total_day_minutes]]&lt;=200,"Medium Usage", IF(tbl_Customers[[#This Row],[total_day_minutes]]&lt;=250,"High Usage","Very High Usage")))</f>
        <v>Low Usage</v>
      </c>
      <c r="AE3619" t="str">
        <f>IF(tbl_Customers[[#This Row],[total_intl_calls]]&lt;=5,"Low Calls", IF(tbl_Customers[[#This Row],[total_intl_calls]]&lt;=10, "Medium Calls", "High Calls"))</f>
        <v>Low Calls</v>
      </c>
      <c r="AF36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9" t="str">
        <f>IF(tbl_Customers[[#This Row],[Churn_Risk_Score]]&gt;=10,"High Risk", IF(tbl_Customers[[#This Row],[Churn_Risk_Score]]&gt;=5,"Medium Risk","Low Risk"))</f>
        <v>Low Risk</v>
      </c>
      <c r="AH3619">
        <f>tbl_Customers[[#This Row],[total_day_charge]] + tbl_Customers[[#This Row],[total_eve_charge]] + tbl_Customers[[#This Row],[total_night_charge]] + tbl_Customers[[#This Row],[total_intl_charge]]</f>
        <v>46.43</v>
      </c>
    </row>
    <row r="3620" spans="1:34"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t="str">
        <f>IF(tbl_Customers[[#This Row],[total_intl_charge]] &lt;= 3, "Low Charges", "High Charges")</f>
        <v>Low Charges</v>
      </c>
      <c r="Z3620" t="str">
        <f>IF(tbl_Customers[[#This Row],[total_eve_calls]]&lt;=80,"Low Calls",
IF(tbl_Customers[[#This Row],[total_eve_calls]]&lt;=120,"Medium Calls","High Calls"))</f>
        <v>Medium Calls</v>
      </c>
      <c r="AA3620" t="str">
        <f>IF(tbl_Customers[[#This Row],[total_eve_charge]]&lt;=15,"Low Charges",
IF(tbl_Customers[[#This Row],[total_eve_charge]]&lt;=20,"Medium Charges","High Charges"))</f>
        <v>Low Charges</v>
      </c>
      <c r="AB3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20" t="str">
        <f>IF(tbl_Customers[[#This Row],[number_vmail_messages]] = 0, "No Usage", IF(tbl_Customers[[#This Row],[number_vmail_messages]] &lt;= 20, "Low Usage", IF(tbl_Customers[[#This Row],[number_vmail_messages]] &lt;= 40, "Medium Usgae", "High Usage")))</f>
        <v>Medium Usgae</v>
      </c>
      <c r="AD3620" t="str">
        <f>IF(tbl_Customers[[#This Row],[total_day_minutes]]&lt;=150,"Low Usage", IF(tbl_Customers[[#This Row],[total_day_minutes]]&lt;=200,"Medium Usage", IF(tbl_Customers[[#This Row],[total_day_minutes]]&lt;=250,"High Usage","Very High Usage")))</f>
        <v>High Usage</v>
      </c>
      <c r="AE3620" t="str">
        <f>IF(tbl_Customers[[#This Row],[total_intl_calls]]&lt;=5,"Low Calls", IF(tbl_Customers[[#This Row],[total_intl_calls]]&lt;=10, "Medium Calls", "High Calls"))</f>
        <v>Low Calls</v>
      </c>
      <c r="AF36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0" t="str">
        <f>IF(tbl_Customers[[#This Row],[Churn_Risk_Score]]&gt;=10,"High Risk", IF(tbl_Customers[[#This Row],[Churn_Risk_Score]]&gt;=5,"Medium Risk","Low Risk"))</f>
        <v>Low Risk</v>
      </c>
      <c r="AH3620">
        <f>tbl_Customers[[#This Row],[total_day_charge]] + tbl_Customers[[#This Row],[total_eve_charge]] + tbl_Customers[[#This Row],[total_night_charge]] + tbl_Customers[[#This Row],[total_intl_charge]]</f>
        <v>63.07</v>
      </c>
    </row>
    <row r="3621" spans="1:34"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t="str">
        <f>IF(tbl_Customers[[#This Row],[total_intl_charge]] &lt;= 3, "Low Charges", "High Charges")</f>
        <v>High Charges</v>
      </c>
      <c r="Z3621" t="str">
        <f>IF(tbl_Customers[[#This Row],[total_eve_calls]]&lt;=80,"Low Calls",
IF(tbl_Customers[[#This Row],[total_eve_calls]]&lt;=120,"Medium Calls","High Calls"))</f>
        <v>Low Calls</v>
      </c>
      <c r="AA3621" t="str">
        <f>IF(tbl_Customers[[#This Row],[total_eve_charge]]&lt;=15,"Low Charges",
IF(tbl_Customers[[#This Row],[total_eve_charge]]&lt;=20,"Medium Charges","High Charges"))</f>
        <v>Medium Charges</v>
      </c>
      <c r="AB3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1" t="str">
        <f>IF(tbl_Customers[[#This Row],[number_vmail_messages]] = 0, "No Usage", IF(tbl_Customers[[#This Row],[number_vmail_messages]] &lt;= 20, "Low Usage", IF(tbl_Customers[[#This Row],[number_vmail_messages]] &lt;= 40, "Medium Usgae", "High Usage")))</f>
        <v>Medium Usgae</v>
      </c>
      <c r="AD3621" t="str">
        <f>IF(tbl_Customers[[#This Row],[total_day_minutes]]&lt;=150,"Low Usage", IF(tbl_Customers[[#This Row],[total_day_minutes]]&lt;=200,"Medium Usage", IF(tbl_Customers[[#This Row],[total_day_minutes]]&lt;=250,"High Usage","Very High Usage")))</f>
        <v>Very High Usage</v>
      </c>
      <c r="AE3621" t="str">
        <f>IF(tbl_Customers[[#This Row],[total_intl_calls]]&lt;=5,"Low Calls", IF(tbl_Customers[[#This Row],[total_intl_calls]]&lt;=10, "Medium Calls", "High Calls"))</f>
        <v>Low Calls</v>
      </c>
      <c r="AF36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621" t="str">
        <f>IF(tbl_Customers[[#This Row],[Churn_Risk_Score]]&gt;=10,"High Risk", IF(tbl_Customers[[#This Row],[Churn_Risk_Score]]&gt;=5,"Medium Risk","Low Risk"))</f>
        <v>High Risk</v>
      </c>
      <c r="AH3621">
        <f>tbl_Customers[[#This Row],[total_day_charge]] + tbl_Customers[[#This Row],[total_eve_charge]] + tbl_Customers[[#This Row],[total_night_charge]] + tbl_Customers[[#This Row],[total_intl_charge]]</f>
        <v>71.3</v>
      </c>
    </row>
    <row r="3622" spans="1:34"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t="str">
        <f>IF(tbl_Customers[[#This Row],[total_intl_charge]] &lt;= 3, "Low Charges", "High Charges")</f>
        <v>Low Charges</v>
      </c>
      <c r="Z3622" t="str">
        <f>IF(tbl_Customers[[#This Row],[total_eve_calls]]&lt;=80,"Low Calls",
IF(tbl_Customers[[#This Row],[total_eve_calls]]&lt;=120,"Medium Calls","High Calls"))</f>
        <v>Medium Calls</v>
      </c>
      <c r="AA3622" t="str">
        <f>IF(tbl_Customers[[#This Row],[total_eve_charge]]&lt;=15,"Low Charges",
IF(tbl_Customers[[#This Row],[total_eve_charge]]&lt;=20,"Medium Charges","High Charges"))</f>
        <v>Medium Charges</v>
      </c>
      <c r="AB3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2" t="str">
        <f>IF(tbl_Customers[[#This Row],[number_vmail_messages]] = 0, "No Usage", IF(tbl_Customers[[#This Row],[number_vmail_messages]] &lt;= 20, "Low Usage", IF(tbl_Customers[[#This Row],[number_vmail_messages]] &lt;= 40, "Medium Usgae", "High Usage")))</f>
        <v>High Usage</v>
      </c>
      <c r="AD3622" t="str">
        <f>IF(tbl_Customers[[#This Row],[total_day_minutes]]&lt;=150,"Low Usage", IF(tbl_Customers[[#This Row],[total_day_minutes]]&lt;=200,"Medium Usage", IF(tbl_Customers[[#This Row],[total_day_minutes]]&lt;=250,"High Usage","Very High Usage")))</f>
        <v>Medium Usage</v>
      </c>
      <c r="AE3622" t="str">
        <f>IF(tbl_Customers[[#This Row],[total_intl_calls]]&lt;=5,"Low Calls", IF(tbl_Customers[[#This Row],[total_intl_calls]]&lt;=10, "Medium Calls", "High Calls"))</f>
        <v>Low Calls</v>
      </c>
      <c r="AF36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2" t="str">
        <f>IF(tbl_Customers[[#This Row],[Churn_Risk_Score]]&gt;=10,"High Risk", IF(tbl_Customers[[#This Row],[Churn_Risk_Score]]&gt;=5,"Medium Risk","Low Risk"))</f>
        <v>Low Risk</v>
      </c>
      <c r="AH3622">
        <f>tbl_Customers[[#This Row],[total_day_charge]] + tbl_Customers[[#This Row],[total_eve_charge]] + tbl_Customers[[#This Row],[total_night_charge]] + tbl_Customers[[#This Row],[total_intl_charge]]</f>
        <v>61.33</v>
      </c>
    </row>
    <row r="3623" spans="1:34"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t="str">
        <f>IF(tbl_Customers[[#This Row],[total_intl_charge]] &lt;= 3, "Low Charges", "High Charges")</f>
        <v>Low Charges</v>
      </c>
      <c r="Z3623" t="str">
        <f>IF(tbl_Customers[[#This Row],[total_eve_calls]]&lt;=80,"Low Calls",
IF(tbl_Customers[[#This Row],[total_eve_calls]]&lt;=120,"Medium Calls","High Calls"))</f>
        <v>Low Calls</v>
      </c>
      <c r="AA3623" t="str">
        <f>IF(tbl_Customers[[#This Row],[total_eve_charge]]&lt;=15,"Low Charges",
IF(tbl_Customers[[#This Row],[total_eve_charge]]&lt;=20,"Medium Charges","High Charges"))</f>
        <v>Low Charges</v>
      </c>
      <c r="AB3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3" t="str">
        <f>IF(tbl_Customers[[#This Row],[number_vmail_messages]] = 0, "No Usage", IF(tbl_Customers[[#This Row],[number_vmail_messages]] &lt;= 20, "Low Usage", IF(tbl_Customers[[#This Row],[number_vmail_messages]] &lt;= 40, "Medium Usgae", "High Usage")))</f>
        <v>No Usage</v>
      </c>
      <c r="AD3623" t="str">
        <f>IF(tbl_Customers[[#This Row],[total_day_minutes]]&lt;=150,"Low Usage", IF(tbl_Customers[[#This Row],[total_day_minutes]]&lt;=200,"Medium Usage", IF(tbl_Customers[[#This Row],[total_day_minutes]]&lt;=250,"High Usage","Very High Usage")))</f>
        <v>Very High Usage</v>
      </c>
      <c r="AE3623" t="str">
        <f>IF(tbl_Customers[[#This Row],[total_intl_calls]]&lt;=5,"Low Calls", IF(tbl_Customers[[#This Row],[total_intl_calls]]&lt;=10, "Medium Calls", "High Calls"))</f>
        <v>Low Calls</v>
      </c>
      <c r="AF36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23" t="str">
        <f>IF(tbl_Customers[[#This Row],[Churn_Risk_Score]]&gt;=10,"High Risk", IF(tbl_Customers[[#This Row],[Churn_Risk_Score]]&gt;=5,"Medium Risk","Low Risk"))</f>
        <v>Medium Risk</v>
      </c>
      <c r="AH3623">
        <f>tbl_Customers[[#This Row],[total_day_charge]] + tbl_Customers[[#This Row],[total_eve_charge]] + tbl_Customers[[#This Row],[total_night_charge]] + tbl_Customers[[#This Row],[total_intl_charge]]</f>
        <v>63.24</v>
      </c>
    </row>
    <row r="3624" spans="1:34"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t="str">
        <f>IF(tbl_Customers[[#This Row],[total_intl_charge]] &lt;= 3, "Low Charges", "High Charges")</f>
        <v>High Charges</v>
      </c>
      <c r="Z3624" t="str">
        <f>IF(tbl_Customers[[#This Row],[total_eve_calls]]&lt;=80,"Low Calls",
IF(tbl_Customers[[#This Row],[total_eve_calls]]&lt;=120,"Medium Calls","High Calls"))</f>
        <v>Medium Calls</v>
      </c>
      <c r="AA3624" t="str">
        <f>IF(tbl_Customers[[#This Row],[total_eve_charge]]&lt;=15,"Low Charges",
IF(tbl_Customers[[#This Row],[total_eve_charge]]&lt;=20,"Medium Charges","High Charges"))</f>
        <v>Low Charges</v>
      </c>
      <c r="AB3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4" t="str">
        <f>IF(tbl_Customers[[#This Row],[number_vmail_messages]] = 0, "No Usage", IF(tbl_Customers[[#This Row],[number_vmail_messages]] &lt;= 20, "Low Usage", IF(tbl_Customers[[#This Row],[number_vmail_messages]] &lt;= 40, "Medium Usgae", "High Usage")))</f>
        <v>No Usage</v>
      </c>
      <c r="AD3624" t="str">
        <f>IF(tbl_Customers[[#This Row],[total_day_minutes]]&lt;=150,"Low Usage", IF(tbl_Customers[[#This Row],[total_day_minutes]]&lt;=200,"Medium Usage", IF(tbl_Customers[[#This Row],[total_day_minutes]]&lt;=250,"High Usage","Very High Usage")))</f>
        <v>Low Usage</v>
      </c>
      <c r="AE3624" t="str">
        <f>IF(tbl_Customers[[#This Row],[total_intl_calls]]&lt;=5,"Low Calls", IF(tbl_Customers[[#This Row],[total_intl_calls]]&lt;=10, "Medium Calls", "High Calls"))</f>
        <v>Low Calls</v>
      </c>
      <c r="AF36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4" t="str">
        <f>IF(tbl_Customers[[#This Row],[Churn_Risk_Score]]&gt;=10,"High Risk", IF(tbl_Customers[[#This Row],[Churn_Risk_Score]]&gt;=5,"Medium Risk","Low Risk"))</f>
        <v>Low Risk</v>
      </c>
      <c r="AH3624">
        <f>tbl_Customers[[#This Row],[total_day_charge]] + tbl_Customers[[#This Row],[total_eve_charge]] + tbl_Customers[[#This Row],[total_night_charge]] + tbl_Customers[[#This Row],[total_intl_charge]]</f>
        <v>46.03</v>
      </c>
    </row>
    <row r="3625" spans="1:34"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t="str">
        <f>IF(tbl_Customers[[#This Row],[total_intl_charge]] &lt;= 3, "Low Charges", "High Charges")</f>
        <v>Low Charges</v>
      </c>
      <c r="Z3625" t="str">
        <f>IF(tbl_Customers[[#This Row],[total_eve_calls]]&lt;=80,"Low Calls",
IF(tbl_Customers[[#This Row],[total_eve_calls]]&lt;=120,"Medium Calls","High Calls"))</f>
        <v>Medium Calls</v>
      </c>
      <c r="AA3625" t="str">
        <f>IF(tbl_Customers[[#This Row],[total_eve_charge]]&lt;=15,"Low Charges",
IF(tbl_Customers[[#This Row],[total_eve_charge]]&lt;=20,"Medium Charges","High Charges"))</f>
        <v>High Charges</v>
      </c>
      <c r="AB3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5" t="str">
        <f>IF(tbl_Customers[[#This Row],[number_vmail_messages]] = 0, "No Usage", IF(tbl_Customers[[#This Row],[number_vmail_messages]] &lt;= 20, "Low Usage", IF(tbl_Customers[[#This Row],[number_vmail_messages]] &lt;= 40, "Medium Usgae", "High Usage")))</f>
        <v>No Usage</v>
      </c>
      <c r="AD3625" t="str">
        <f>IF(tbl_Customers[[#This Row],[total_day_minutes]]&lt;=150,"Low Usage", IF(tbl_Customers[[#This Row],[total_day_minutes]]&lt;=200,"Medium Usage", IF(tbl_Customers[[#This Row],[total_day_minutes]]&lt;=250,"High Usage","Very High Usage")))</f>
        <v>High Usage</v>
      </c>
      <c r="AE3625" t="str">
        <f>IF(tbl_Customers[[#This Row],[total_intl_calls]]&lt;=5,"Low Calls", IF(tbl_Customers[[#This Row],[total_intl_calls]]&lt;=10, "Medium Calls", "High Calls"))</f>
        <v>Low Calls</v>
      </c>
      <c r="AF36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25" t="str">
        <f>IF(tbl_Customers[[#This Row],[Churn_Risk_Score]]&gt;=10,"High Risk", IF(tbl_Customers[[#This Row],[Churn_Risk_Score]]&gt;=5,"Medium Risk","Low Risk"))</f>
        <v>Low Risk</v>
      </c>
      <c r="AH3625">
        <f>tbl_Customers[[#This Row],[total_day_charge]] + tbl_Customers[[#This Row],[total_eve_charge]] + tbl_Customers[[#This Row],[total_night_charge]] + tbl_Customers[[#This Row],[total_intl_charge]]</f>
        <v>75.540000000000006</v>
      </c>
    </row>
    <row r="3626" spans="1:34"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t="str">
        <f>IF(tbl_Customers[[#This Row],[total_intl_charge]] &lt;= 3, "Low Charges", "High Charges")</f>
        <v>High Charges</v>
      </c>
      <c r="Z3626" t="str">
        <f>IF(tbl_Customers[[#This Row],[total_eve_calls]]&lt;=80,"Low Calls",
IF(tbl_Customers[[#This Row],[total_eve_calls]]&lt;=120,"Medium Calls","High Calls"))</f>
        <v>Medium Calls</v>
      </c>
      <c r="AA3626" t="str">
        <f>IF(tbl_Customers[[#This Row],[total_eve_charge]]&lt;=15,"Low Charges",
IF(tbl_Customers[[#This Row],[total_eve_charge]]&lt;=20,"Medium Charges","High Charges"))</f>
        <v>Medium Charges</v>
      </c>
      <c r="AB3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6" t="str">
        <f>IF(tbl_Customers[[#This Row],[number_vmail_messages]] = 0, "No Usage", IF(tbl_Customers[[#This Row],[number_vmail_messages]] &lt;= 20, "Low Usage", IF(tbl_Customers[[#This Row],[number_vmail_messages]] &lt;= 40, "Medium Usgae", "High Usage")))</f>
        <v>No Usage</v>
      </c>
      <c r="AD3626" t="str">
        <f>IF(tbl_Customers[[#This Row],[total_day_minutes]]&lt;=150,"Low Usage", IF(tbl_Customers[[#This Row],[total_day_minutes]]&lt;=200,"Medium Usage", IF(tbl_Customers[[#This Row],[total_day_minutes]]&lt;=250,"High Usage","Very High Usage")))</f>
        <v>Low Usage</v>
      </c>
      <c r="AE3626" t="str">
        <f>IF(tbl_Customers[[#This Row],[total_intl_calls]]&lt;=5,"Low Calls", IF(tbl_Customers[[#This Row],[total_intl_calls]]&lt;=10, "Medium Calls", "High Calls"))</f>
        <v>Low Calls</v>
      </c>
      <c r="AF36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6" t="str">
        <f>IF(tbl_Customers[[#This Row],[Churn_Risk_Score]]&gt;=10,"High Risk", IF(tbl_Customers[[#This Row],[Churn_Risk_Score]]&gt;=5,"Medium Risk","Low Risk"))</f>
        <v>Low Risk</v>
      </c>
      <c r="AH3626">
        <f>tbl_Customers[[#This Row],[total_day_charge]] + tbl_Customers[[#This Row],[total_eve_charge]] + tbl_Customers[[#This Row],[total_night_charge]] + tbl_Customers[[#This Row],[total_intl_charge]]</f>
        <v>51.59</v>
      </c>
    </row>
    <row r="3627" spans="1:34"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t="str">
        <f>IF(tbl_Customers[[#This Row],[total_intl_charge]] &lt;= 3, "Low Charges", "High Charges")</f>
        <v>High Charges</v>
      </c>
      <c r="Z3627" t="str">
        <f>IF(tbl_Customers[[#This Row],[total_eve_calls]]&lt;=80,"Low Calls",
IF(tbl_Customers[[#This Row],[total_eve_calls]]&lt;=120,"Medium Calls","High Calls"))</f>
        <v>Low Calls</v>
      </c>
      <c r="AA3627" t="str">
        <f>IF(tbl_Customers[[#This Row],[total_eve_charge]]&lt;=15,"Low Charges",
IF(tbl_Customers[[#This Row],[total_eve_charge]]&lt;=20,"Medium Charges","High Charges"))</f>
        <v>Low Charges</v>
      </c>
      <c r="AB3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7" t="str">
        <f>IF(tbl_Customers[[#This Row],[number_vmail_messages]] = 0, "No Usage", IF(tbl_Customers[[#This Row],[number_vmail_messages]] &lt;= 20, "Low Usage", IF(tbl_Customers[[#This Row],[number_vmail_messages]] &lt;= 40, "Medium Usgae", "High Usage")))</f>
        <v>No Usage</v>
      </c>
      <c r="AD3627" t="str">
        <f>IF(tbl_Customers[[#This Row],[total_day_minutes]]&lt;=150,"Low Usage", IF(tbl_Customers[[#This Row],[total_day_minutes]]&lt;=200,"Medium Usage", IF(tbl_Customers[[#This Row],[total_day_minutes]]&lt;=250,"High Usage","Very High Usage")))</f>
        <v>Medium Usage</v>
      </c>
      <c r="AE3627" t="str">
        <f>IF(tbl_Customers[[#This Row],[total_intl_calls]]&lt;=5,"Low Calls", IF(tbl_Customers[[#This Row],[total_intl_calls]]&lt;=10, "Medium Calls", "High Calls"))</f>
        <v>Low Calls</v>
      </c>
      <c r="AF36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7" t="str">
        <f>IF(tbl_Customers[[#This Row],[Churn_Risk_Score]]&gt;=10,"High Risk", IF(tbl_Customers[[#This Row],[Churn_Risk_Score]]&gt;=5,"Medium Risk","Low Risk"))</f>
        <v>Low Risk</v>
      </c>
      <c r="AH3627">
        <f>tbl_Customers[[#This Row],[total_day_charge]] + tbl_Customers[[#This Row],[total_eve_charge]] + tbl_Customers[[#This Row],[total_night_charge]] + tbl_Customers[[#This Row],[total_intl_charge]]</f>
        <v>57.13</v>
      </c>
    </row>
    <row r="3628" spans="1:34"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t="str">
        <f>IF(tbl_Customers[[#This Row],[total_intl_charge]] &lt;= 3, "Low Charges", "High Charges")</f>
        <v>High Charges</v>
      </c>
      <c r="Z3628" t="str">
        <f>IF(tbl_Customers[[#This Row],[total_eve_calls]]&lt;=80,"Low Calls",
IF(tbl_Customers[[#This Row],[total_eve_calls]]&lt;=120,"Medium Calls","High Calls"))</f>
        <v>Low Calls</v>
      </c>
      <c r="AA3628" t="str">
        <f>IF(tbl_Customers[[#This Row],[total_eve_charge]]&lt;=15,"Low Charges",
IF(tbl_Customers[[#This Row],[total_eve_charge]]&lt;=20,"Medium Charges","High Charges"))</f>
        <v>Low Charges</v>
      </c>
      <c r="AB3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8" t="str">
        <f>IF(tbl_Customers[[#This Row],[number_vmail_messages]] = 0, "No Usage", IF(tbl_Customers[[#This Row],[number_vmail_messages]] &lt;= 20, "Low Usage", IF(tbl_Customers[[#This Row],[number_vmail_messages]] &lt;= 40, "Medium Usgae", "High Usage")))</f>
        <v>No Usage</v>
      </c>
      <c r="AD3628" t="str">
        <f>IF(tbl_Customers[[#This Row],[total_day_minutes]]&lt;=150,"Low Usage", IF(tbl_Customers[[#This Row],[total_day_minutes]]&lt;=200,"Medium Usage", IF(tbl_Customers[[#This Row],[total_day_minutes]]&lt;=250,"High Usage","Very High Usage")))</f>
        <v>Medium Usage</v>
      </c>
      <c r="AE3628" t="str">
        <f>IF(tbl_Customers[[#This Row],[total_intl_calls]]&lt;=5,"Low Calls", IF(tbl_Customers[[#This Row],[total_intl_calls]]&lt;=10, "Medium Calls", "High Calls"))</f>
        <v>Medium Calls</v>
      </c>
      <c r="AF36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28" t="str">
        <f>IF(tbl_Customers[[#This Row],[Churn_Risk_Score]]&gt;=10,"High Risk", IF(tbl_Customers[[#This Row],[Churn_Risk_Score]]&gt;=5,"Medium Risk","Low Risk"))</f>
        <v>Medium Risk</v>
      </c>
      <c r="AH3628">
        <f>tbl_Customers[[#This Row],[total_day_charge]] + tbl_Customers[[#This Row],[total_eve_charge]] + tbl_Customers[[#This Row],[total_night_charge]] + tbl_Customers[[#This Row],[total_intl_charge]]</f>
        <v>60.559999999999995</v>
      </c>
    </row>
    <row r="3629" spans="1:34"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t="str">
        <f>IF(tbl_Customers[[#This Row],[total_intl_charge]] &lt;= 3, "Low Charges", "High Charges")</f>
        <v>High Charges</v>
      </c>
      <c r="Z3629" t="str">
        <f>IF(tbl_Customers[[#This Row],[total_eve_calls]]&lt;=80,"Low Calls",
IF(tbl_Customers[[#This Row],[total_eve_calls]]&lt;=120,"Medium Calls","High Calls"))</f>
        <v>Low Calls</v>
      </c>
      <c r="AA3629" t="str">
        <f>IF(tbl_Customers[[#This Row],[total_eve_charge]]&lt;=15,"Low Charges",
IF(tbl_Customers[[#This Row],[total_eve_charge]]&lt;=20,"Medium Charges","High Charges"))</f>
        <v>Low Charges</v>
      </c>
      <c r="AB3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9" t="str">
        <f>IF(tbl_Customers[[#This Row],[number_vmail_messages]] = 0, "No Usage", IF(tbl_Customers[[#This Row],[number_vmail_messages]] &lt;= 20, "Low Usage", IF(tbl_Customers[[#This Row],[number_vmail_messages]] &lt;= 40, "Medium Usgae", "High Usage")))</f>
        <v>No Usage</v>
      </c>
      <c r="AD3629" t="str">
        <f>IF(tbl_Customers[[#This Row],[total_day_minutes]]&lt;=150,"Low Usage", IF(tbl_Customers[[#This Row],[total_day_minutes]]&lt;=200,"Medium Usage", IF(tbl_Customers[[#This Row],[total_day_minutes]]&lt;=250,"High Usage","Very High Usage")))</f>
        <v>High Usage</v>
      </c>
      <c r="AE3629" t="str">
        <f>IF(tbl_Customers[[#This Row],[total_intl_calls]]&lt;=5,"Low Calls", IF(tbl_Customers[[#This Row],[total_intl_calls]]&lt;=10, "Medium Calls", "High Calls"))</f>
        <v>Low Calls</v>
      </c>
      <c r="AF36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9" t="str">
        <f>IF(tbl_Customers[[#This Row],[Churn_Risk_Score]]&gt;=10,"High Risk", IF(tbl_Customers[[#This Row],[Churn_Risk_Score]]&gt;=5,"Medium Risk","Low Risk"))</f>
        <v>Low Risk</v>
      </c>
      <c r="AH3629">
        <f>tbl_Customers[[#This Row],[total_day_charge]] + tbl_Customers[[#This Row],[total_eve_charge]] + tbl_Customers[[#This Row],[total_night_charge]] + tbl_Customers[[#This Row],[total_intl_charge]]</f>
        <v>63.290000000000006</v>
      </c>
    </row>
    <row r="3630" spans="1:34"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t="str">
        <f>IF(tbl_Customers[[#This Row],[total_intl_charge]] &lt;= 3, "Low Charges", "High Charges")</f>
        <v>Low Charges</v>
      </c>
      <c r="Z3630" t="str">
        <f>IF(tbl_Customers[[#This Row],[total_eve_calls]]&lt;=80,"Low Calls",
IF(tbl_Customers[[#This Row],[total_eve_calls]]&lt;=120,"Medium Calls","High Calls"))</f>
        <v>Medium Calls</v>
      </c>
      <c r="AA3630" t="str">
        <f>IF(tbl_Customers[[#This Row],[total_eve_charge]]&lt;=15,"Low Charges",
IF(tbl_Customers[[#This Row],[total_eve_charge]]&lt;=20,"Medium Charges","High Charges"))</f>
        <v>High Charges</v>
      </c>
      <c r="AB3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0" t="str">
        <f>IF(tbl_Customers[[#This Row],[number_vmail_messages]] = 0, "No Usage", IF(tbl_Customers[[#This Row],[number_vmail_messages]] &lt;= 20, "Low Usage", IF(tbl_Customers[[#This Row],[number_vmail_messages]] &lt;= 40, "Medium Usgae", "High Usage")))</f>
        <v>No Usage</v>
      </c>
      <c r="AD3630" t="str">
        <f>IF(tbl_Customers[[#This Row],[total_day_minutes]]&lt;=150,"Low Usage", IF(tbl_Customers[[#This Row],[total_day_minutes]]&lt;=200,"Medium Usage", IF(tbl_Customers[[#This Row],[total_day_minutes]]&lt;=250,"High Usage","Very High Usage")))</f>
        <v>Low Usage</v>
      </c>
      <c r="AE3630" t="str">
        <f>IF(tbl_Customers[[#This Row],[total_intl_calls]]&lt;=5,"Low Calls", IF(tbl_Customers[[#This Row],[total_intl_calls]]&lt;=10, "Medium Calls", "High Calls"))</f>
        <v>Low Calls</v>
      </c>
      <c r="AF36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30" t="str">
        <f>IF(tbl_Customers[[#This Row],[Churn_Risk_Score]]&gt;=10,"High Risk", IF(tbl_Customers[[#This Row],[Churn_Risk_Score]]&gt;=5,"Medium Risk","Low Risk"))</f>
        <v>Medium Risk</v>
      </c>
      <c r="AH3630">
        <f>tbl_Customers[[#This Row],[total_day_charge]] + tbl_Customers[[#This Row],[total_eve_charge]] + tbl_Customers[[#This Row],[total_night_charge]] + tbl_Customers[[#This Row],[total_intl_charge]]</f>
        <v>51.63</v>
      </c>
    </row>
    <row r="3631" spans="1:34"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t="str">
        <f>IF(tbl_Customers[[#This Row],[total_intl_charge]] &lt;= 3, "Low Charges", "High Charges")</f>
        <v>Low Charges</v>
      </c>
      <c r="Z3631" t="str">
        <f>IF(tbl_Customers[[#This Row],[total_eve_calls]]&lt;=80,"Low Calls",
IF(tbl_Customers[[#This Row],[total_eve_calls]]&lt;=120,"Medium Calls","High Calls"))</f>
        <v>High Calls</v>
      </c>
      <c r="AA3631" t="str">
        <f>IF(tbl_Customers[[#This Row],[total_eve_charge]]&lt;=15,"Low Charges",
IF(tbl_Customers[[#This Row],[total_eve_charge]]&lt;=20,"Medium Charges","High Charges"))</f>
        <v>Medium Charges</v>
      </c>
      <c r="AB3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1" t="str">
        <f>IF(tbl_Customers[[#This Row],[number_vmail_messages]] = 0, "No Usage", IF(tbl_Customers[[#This Row],[number_vmail_messages]] &lt;= 20, "Low Usage", IF(tbl_Customers[[#This Row],[number_vmail_messages]] &lt;= 40, "Medium Usgae", "High Usage")))</f>
        <v>Medium Usgae</v>
      </c>
      <c r="AD3631" t="str">
        <f>IF(tbl_Customers[[#This Row],[total_day_minutes]]&lt;=150,"Low Usage", IF(tbl_Customers[[#This Row],[total_day_minutes]]&lt;=200,"Medium Usage", IF(tbl_Customers[[#This Row],[total_day_minutes]]&lt;=250,"High Usage","Very High Usage")))</f>
        <v>High Usage</v>
      </c>
      <c r="AE3631" t="str">
        <f>IF(tbl_Customers[[#This Row],[total_intl_calls]]&lt;=5,"Low Calls", IF(tbl_Customers[[#This Row],[total_intl_calls]]&lt;=10, "Medium Calls", "High Calls"))</f>
        <v>High Calls</v>
      </c>
      <c r="AF36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1" t="str">
        <f>IF(tbl_Customers[[#This Row],[Churn_Risk_Score]]&gt;=10,"High Risk", IF(tbl_Customers[[#This Row],[Churn_Risk_Score]]&gt;=5,"Medium Risk","Low Risk"))</f>
        <v>Low Risk</v>
      </c>
      <c r="AH3631">
        <f>tbl_Customers[[#This Row],[total_day_charge]] + tbl_Customers[[#This Row],[total_eve_charge]] + tbl_Customers[[#This Row],[total_night_charge]] + tbl_Customers[[#This Row],[total_intl_charge]]</f>
        <v>67.14</v>
      </c>
    </row>
    <row r="3632" spans="1:34"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t="str">
        <f>IF(tbl_Customers[[#This Row],[total_intl_charge]] &lt;= 3, "Low Charges", "High Charges")</f>
        <v>Low Charges</v>
      </c>
      <c r="Z3632" t="str">
        <f>IF(tbl_Customers[[#This Row],[total_eve_calls]]&lt;=80,"Low Calls",
IF(tbl_Customers[[#This Row],[total_eve_calls]]&lt;=120,"Medium Calls","High Calls"))</f>
        <v>Low Calls</v>
      </c>
      <c r="AA3632" t="str">
        <f>IF(tbl_Customers[[#This Row],[total_eve_charge]]&lt;=15,"Low Charges",
IF(tbl_Customers[[#This Row],[total_eve_charge]]&lt;=20,"Medium Charges","High Charges"))</f>
        <v>Low Charges</v>
      </c>
      <c r="AB3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2" t="str">
        <f>IF(tbl_Customers[[#This Row],[number_vmail_messages]] = 0, "No Usage", IF(tbl_Customers[[#This Row],[number_vmail_messages]] &lt;= 20, "Low Usage", IF(tbl_Customers[[#This Row],[number_vmail_messages]] &lt;= 40, "Medium Usgae", "High Usage")))</f>
        <v>No Usage</v>
      </c>
      <c r="AD3632" t="str">
        <f>IF(tbl_Customers[[#This Row],[total_day_minutes]]&lt;=150,"Low Usage", IF(tbl_Customers[[#This Row],[total_day_minutes]]&lt;=200,"Medium Usage", IF(tbl_Customers[[#This Row],[total_day_minutes]]&lt;=250,"High Usage","Very High Usage")))</f>
        <v>Medium Usage</v>
      </c>
      <c r="AE3632" t="str">
        <f>IF(tbl_Customers[[#This Row],[total_intl_calls]]&lt;=5,"Low Calls", IF(tbl_Customers[[#This Row],[total_intl_calls]]&lt;=10, "Medium Calls", "High Calls"))</f>
        <v>Low Calls</v>
      </c>
      <c r="AF36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2" t="str">
        <f>IF(tbl_Customers[[#This Row],[Churn_Risk_Score]]&gt;=10,"High Risk", IF(tbl_Customers[[#This Row],[Churn_Risk_Score]]&gt;=5,"Medium Risk","Low Risk"))</f>
        <v>Low Risk</v>
      </c>
      <c r="AH3632">
        <f>tbl_Customers[[#This Row],[total_day_charge]] + tbl_Customers[[#This Row],[total_eve_charge]] + tbl_Customers[[#This Row],[total_night_charge]] + tbl_Customers[[#This Row],[total_intl_charge]]</f>
        <v>57.04999999999999</v>
      </c>
    </row>
    <row r="3633" spans="1:34"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t="str">
        <f>IF(tbl_Customers[[#This Row],[total_intl_charge]] &lt;= 3, "Low Charges", "High Charges")</f>
        <v>Low Charges</v>
      </c>
      <c r="Z3633" t="str">
        <f>IF(tbl_Customers[[#This Row],[total_eve_calls]]&lt;=80,"Low Calls",
IF(tbl_Customers[[#This Row],[total_eve_calls]]&lt;=120,"Medium Calls","High Calls"))</f>
        <v>Medium Calls</v>
      </c>
      <c r="AA3633" t="str">
        <f>IF(tbl_Customers[[#This Row],[total_eve_charge]]&lt;=15,"Low Charges",
IF(tbl_Customers[[#This Row],[total_eve_charge]]&lt;=20,"Medium Charges","High Charges"))</f>
        <v>High Charges</v>
      </c>
      <c r="AB3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3" t="str">
        <f>IF(tbl_Customers[[#This Row],[number_vmail_messages]] = 0, "No Usage", IF(tbl_Customers[[#This Row],[number_vmail_messages]] &lt;= 20, "Low Usage", IF(tbl_Customers[[#This Row],[number_vmail_messages]] &lt;= 40, "Medium Usgae", "High Usage")))</f>
        <v>Medium Usgae</v>
      </c>
      <c r="AD3633" t="str">
        <f>IF(tbl_Customers[[#This Row],[total_day_minutes]]&lt;=150,"Low Usage", IF(tbl_Customers[[#This Row],[total_day_minutes]]&lt;=200,"Medium Usage", IF(tbl_Customers[[#This Row],[total_day_minutes]]&lt;=250,"High Usage","Very High Usage")))</f>
        <v>High Usage</v>
      </c>
      <c r="AE3633" t="str">
        <f>IF(tbl_Customers[[#This Row],[total_intl_calls]]&lt;=5,"Low Calls", IF(tbl_Customers[[#This Row],[total_intl_calls]]&lt;=10, "Medium Calls", "High Calls"))</f>
        <v>Low Calls</v>
      </c>
      <c r="AF36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3" t="str">
        <f>IF(tbl_Customers[[#This Row],[Churn_Risk_Score]]&gt;=10,"High Risk", IF(tbl_Customers[[#This Row],[Churn_Risk_Score]]&gt;=5,"Medium Risk","Low Risk"))</f>
        <v>Low Risk</v>
      </c>
      <c r="AH3633">
        <f>tbl_Customers[[#This Row],[total_day_charge]] + tbl_Customers[[#This Row],[total_eve_charge]] + tbl_Customers[[#This Row],[total_night_charge]] + tbl_Customers[[#This Row],[total_intl_charge]]</f>
        <v>70.199999999999989</v>
      </c>
    </row>
    <row r="3634" spans="1:34"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t="str">
        <f>IF(tbl_Customers[[#This Row],[total_intl_charge]] &lt;= 3, "Low Charges", "High Charges")</f>
        <v>High Charges</v>
      </c>
      <c r="Z3634" t="str">
        <f>IF(tbl_Customers[[#This Row],[total_eve_calls]]&lt;=80,"Low Calls",
IF(tbl_Customers[[#This Row],[total_eve_calls]]&lt;=120,"Medium Calls","High Calls"))</f>
        <v>High Calls</v>
      </c>
      <c r="AA3634" t="str">
        <f>IF(tbl_Customers[[#This Row],[total_eve_charge]]&lt;=15,"Low Charges",
IF(tbl_Customers[[#This Row],[total_eve_charge]]&lt;=20,"Medium Charges","High Charges"))</f>
        <v>Medium Charges</v>
      </c>
      <c r="AB3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4" t="str">
        <f>IF(tbl_Customers[[#This Row],[number_vmail_messages]] = 0, "No Usage", IF(tbl_Customers[[#This Row],[number_vmail_messages]] &lt;= 20, "Low Usage", IF(tbl_Customers[[#This Row],[number_vmail_messages]] &lt;= 40, "Medium Usgae", "High Usage")))</f>
        <v>No Usage</v>
      </c>
      <c r="AD3634" t="str">
        <f>IF(tbl_Customers[[#This Row],[total_day_minutes]]&lt;=150,"Low Usage", IF(tbl_Customers[[#This Row],[total_day_minutes]]&lt;=200,"Medium Usage", IF(tbl_Customers[[#This Row],[total_day_minutes]]&lt;=250,"High Usage","Very High Usage")))</f>
        <v>Low Usage</v>
      </c>
      <c r="AE3634" t="str">
        <f>IF(tbl_Customers[[#This Row],[total_intl_calls]]&lt;=5,"Low Calls", IF(tbl_Customers[[#This Row],[total_intl_calls]]&lt;=10, "Medium Calls", "High Calls"))</f>
        <v>Medium Calls</v>
      </c>
      <c r="AF36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4" t="str">
        <f>IF(tbl_Customers[[#This Row],[Churn_Risk_Score]]&gt;=10,"High Risk", IF(tbl_Customers[[#This Row],[Churn_Risk_Score]]&gt;=5,"Medium Risk","Low Risk"))</f>
        <v>Low Risk</v>
      </c>
      <c r="AH3634">
        <f>tbl_Customers[[#This Row],[total_day_charge]] + tbl_Customers[[#This Row],[total_eve_charge]] + tbl_Customers[[#This Row],[total_night_charge]] + tbl_Customers[[#This Row],[total_intl_charge]]</f>
        <v>51.03</v>
      </c>
    </row>
    <row r="3635" spans="1:34"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t="str">
        <f>IF(tbl_Customers[[#This Row],[total_intl_charge]] &lt;= 3, "Low Charges", "High Charges")</f>
        <v>Low Charges</v>
      </c>
      <c r="Z3635" t="str">
        <f>IF(tbl_Customers[[#This Row],[total_eve_calls]]&lt;=80,"Low Calls",
IF(tbl_Customers[[#This Row],[total_eve_calls]]&lt;=120,"Medium Calls","High Calls"))</f>
        <v>Medium Calls</v>
      </c>
      <c r="AA3635" t="str">
        <f>IF(tbl_Customers[[#This Row],[total_eve_charge]]&lt;=15,"Low Charges",
IF(tbl_Customers[[#This Row],[total_eve_charge]]&lt;=20,"Medium Charges","High Charges"))</f>
        <v>Low Charges</v>
      </c>
      <c r="AB3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35" t="str">
        <f>IF(tbl_Customers[[#This Row],[number_vmail_messages]] = 0, "No Usage", IF(tbl_Customers[[#This Row],[number_vmail_messages]] &lt;= 20, "Low Usage", IF(tbl_Customers[[#This Row],[number_vmail_messages]] &lt;= 40, "Medium Usgae", "High Usage")))</f>
        <v>Medium Usgae</v>
      </c>
      <c r="AD3635" t="str">
        <f>IF(tbl_Customers[[#This Row],[total_day_minutes]]&lt;=150,"Low Usage", IF(tbl_Customers[[#This Row],[total_day_minutes]]&lt;=200,"Medium Usage", IF(tbl_Customers[[#This Row],[total_day_minutes]]&lt;=250,"High Usage","Very High Usage")))</f>
        <v>Medium Usage</v>
      </c>
      <c r="AE3635" t="str">
        <f>IF(tbl_Customers[[#This Row],[total_intl_calls]]&lt;=5,"Low Calls", IF(tbl_Customers[[#This Row],[total_intl_calls]]&lt;=10, "Medium Calls", "High Calls"))</f>
        <v>Low Calls</v>
      </c>
      <c r="AF36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5" t="str">
        <f>IF(tbl_Customers[[#This Row],[Churn_Risk_Score]]&gt;=10,"High Risk", IF(tbl_Customers[[#This Row],[Churn_Risk_Score]]&gt;=5,"Medium Risk","Low Risk"))</f>
        <v>Low Risk</v>
      </c>
      <c r="AH3635">
        <f>tbl_Customers[[#This Row],[total_day_charge]] + tbl_Customers[[#This Row],[total_eve_charge]] + tbl_Customers[[#This Row],[total_night_charge]] + tbl_Customers[[#This Row],[total_intl_charge]]</f>
        <v>50.04</v>
      </c>
    </row>
    <row r="3636" spans="1:34"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t="str">
        <f>IF(tbl_Customers[[#This Row],[total_intl_charge]] &lt;= 3, "Low Charges", "High Charges")</f>
        <v>Low Charges</v>
      </c>
      <c r="Z3636" t="str">
        <f>IF(tbl_Customers[[#This Row],[total_eve_calls]]&lt;=80,"Low Calls",
IF(tbl_Customers[[#This Row],[total_eve_calls]]&lt;=120,"Medium Calls","High Calls"))</f>
        <v>Medium Calls</v>
      </c>
      <c r="AA3636" t="str">
        <f>IF(tbl_Customers[[#This Row],[total_eve_charge]]&lt;=15,"Low Charges",
IF(tbl_Customers[[#This Row],[total_eve_charge]]&lt;=20,"Medium Charges","High Charges"))</f>
        <v>Medium Charges</v>
      </c>
      <c r="AB3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6" t="str">
        <f>IF(tbl_Customers[[#This Row],[number_vmail_messages]] = 0, "No Usage", IF(tbl_Customers[[#This Row],[number_vmail_messages]] &lt;= 20, "Low Usage", IF(tbl_Customers[[#This Row],[number_vmail_messages]] &lt;= 40, "Medium Usgae", "High Usage")))</f>
        <v>No Usage</v>
      </c>
      <c r="AD3636" t="str">
        <f>IF(tbl_Customers[[#This Row],[total_day_minutes]]&lt;=150,"Low Usage", IF(tbl_Customers[[#This Row],[total_day_minutes]]&lt;=200,"Medium Usage", IF(tbl_Customers[[#This Row],[total_day_minutes]]&lt;=250,"High Usage","Very High Usage")))</f>
        <v>Medium Usage</v>
      </c>
      <c r="AE3636" t="str">
        <f>IF(tbl_Customers[[#This Row],[total_intl_calls]]&lt;=5,"Low Calls", IF(tbl_Customers[[#This Row],[total_intl_calls]]&lt;=10, "Medium Calls", "High Calls"))</f>
        <v>Low Calls</v>
      </c>
      <c r="AF36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6" t="str">
        <f>IF(tbl_Customers[[#This Row],[Churn_Risk_Score]]&gt;=10,"High Risk", IF(tbl_Customers[[#This Row],[Churn_Risk_Score]]&gt;=5,"Medium Risk","Low Risk"))</f>
        <v>Low Risk</v>
      </c>
      <c r="AH3636">
        <f>tbl_Customers[[#This Row],[total_day_charge]] + tbl_Customers[[#This Row],[total_eve_charge]] + tbl_Customers[[#This Row],[total_night_charge]] + tbl_Customers[[#This Row],[total_intl_charge]]</f>
        <v>60.51</v>
      </c>
    </row>
    <row r="3637" spans="1:34"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t="str">
        <f>IF(tbl_Customers[[#This Row],[total_intl_charge]] &lt;= 3, "Low Charges", "High Charges")</f>
        <v>Low Charges</v>
      </c>
      <c r="Z3637" t="str">
        <f>IF(tbl_Customers[[#This Row],[total_eve_calls]]&lt;=80,"Low Calls",
IF(tbl_Customers[[#This Row],[total_eve_calls]]&lt;=120,"Medium Calls","High Calls"))</f>
        <v>Low Calls</v>
      </c>
      <c r="AA3637" t="str">
        <f>IF(tbl_Customers[[#This Row],[total_eve_charge]]&lt;=15,"Low Charges",
IF(tbl_Customers[[#This Row],[total_eve_charge]]&lt;=20,"Medium Charges","High Charges"))</f>
        <v>Medium Charges</v>
      </c>
      <c r="AB3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7" t="str">
        <f>IF(tbl_Customers[[#This Row],[number_vmail_messages]] = 0, "No Usage", IF(tbl_Customers[[#This Row],[number_vmail_messages]] &lt;= 20, "Low Usage", IF(tbl_Customers[[#This Row],[number_vmail_messages]] &lt;= 40, "Medium Usgae", "High Usage")))</f>
        <v>Medium Usgae</v>
      </c>
      <c r="AD3637" t="str">
        <f>IF(tbl_Customers[[#This Row],[total_day_minutes]]&lt;=150,"Low Usage", IF(tbl_Customers[[#This Row],[total_day_minutes]]&lt;=200,"Medium Usage", IF(tbl_Customers[[#This Row],[total_day_minutes]]&lt;=250,"High Usage","Very High Usage")))</f>
        <v>Low Usage</v>
      </c>
      <c r="AE3637" t="str">
        <f>IF(tbl_Customers[[#This Row],[total_intl_calls]]&lt;=5,"Low Calls", IF(tbl_Customers[[#This Row],[total_intl_calls]]&lt;=10, "Medium Calls", "High Calls"))</f>
        <v>Medium Calls</v>
      </c>
      <c r="AF36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7" t="str">
        <f>IF(tbl_Customers[[#This Row],[Churn_Risk_Score]]&gt;=10,"High Risk", IF(tbl_Customers[[#This Row],[Churn_Risk_Score]]&gt;=5,"Medium Risk","Low Risk"))</f>
        <v>Low Risk</v>
      </c>
      <c r="AH3637">
        <f>tbl_Customers[[#This Row],[total_day_charge]] + tbl_Customers[[#This Row],[total_eve_charge]] + tbl_Customers[[#This Row],[total_night_charge]] + tbl_Customers[[#This Row],[total_intl_charge]]</f>
        <v>49.730000000000004</v>
      </c>
    </row>
    <row r="3638" spans="1:34"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t="str">
        <f>IF(tbl_Customers[[#This Row],[total_intl_charge]] &lt;= 3, "Low Charges", "High Charges")</f>
        <v>Low Charges</v>
      </c>
      <c r="Z3638" t="str">
        <f>IF(tbl_Customers[[#This Row],[total_eve_calls]]&lt;=80,"Low Calls",
IF(tbl_Customers[[#This Row],[total_eve_calls]]&lt;=120,"Medium Calls","High Calls"))</f>
        <v>High Calls</v>
      </c>
      <c r="AA3638" t="str">
        <f>IF(tbl_Customers[[#This Row],[total_eve_charge]]&lt;=15,"Low Charges",
IF(tbl_Customers[[#This Row],[total_eve_charge]]&lt;=20,"Medium Charges","High Charges"))</f>
        <v>Medium Charges</v>
      </c>
      <c r="AB3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8" t="str">
        <f>IF(tbl_Customers[[#This Row],[number_vmail_messages]] = 0, "No Usage", IF(tbl_Customers[[#This Row],[number_vmail_messages]] &lt;= 20, "Low Usage", IF(tbl_Customers[[#This Row],[number_vmail_messages]] &lt;= 40, "Medium Usgae", "High Usage")))</f>
        <v>No Usage</v>
      </c>
      <c r="AD3638" t="str">
        <f>IF(tbl_Customers[[#This Row],[total_day_minutes]]&lt;=150,"Low Usage", IF(tbl_Customers[[#This Row],[total_day_minutes]]&lt;=200,"Medium Usage", IF(tbl_Customers[[#This Row],[total_day_minutes]]&lt;=250,"High Usage","Very High Usage")))</f>
        <v>High Usage</v>
      </c>
      <c r="AE3638" t="str">
        <f>IF(tbl_Customers[[#This Row],[total_intl_calls]]&lt;=5,"Low Calls", IF(tbl_Customers[[#This Row],[total_intl_calls]]&lt;=10, "Medium Calls", "High Calls"))</f>
        <v>Low Calls</v>
      </c>
      <c r="AF36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8" t="str">
        <f>IF(tbl_Customers[[#This Row],[Churn_Risk_Score]]&gt;=10,"High Risk", IF(tbl_Customers[[#This Row],[Churn_Risk_Score]]&gt;=5,"Medium Risk","Low Risk"))</f>
        <v>Low Risk</v>
      </c>
      <c r="AH3638">
        <f>tbl_Customers[[#This Row],[total_day_charge]] + tbl_Customers[[#This Row],[total_eve_charge]] + tbl_Customers[[#This Row],[total_night_charge]] + tbl_Customers[[#This Row],[total_intl_charge]]</f>
        <v>61.98</v>
      </c>
    </row>
    <row r="3639" spans="1:34"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t="str">
        <f>IF(tbl_Customers[[#This Row],[total_intl_charge]] &lt;= 3, "Low Charges", "High Charges")</f>
        <v>Low Charges</v>
      </c>
      <c r="Z3639" t="str">
        <f>IF(tbl_Customers[[#This Row],[total_eve_calls]]&lt;=80,"Low Calls",
IF(tbl_Customers[[#This Row],[total_eve_calls]]&lt;=120,"Medium Calls","High Calls"))</f>
        <v>Medium Calls</v>
      </c>
      <c r="AA3639" t="str">
        <f>IF(tbl_Customers[[#This Row],[total_eve_charge]]&lt;=15,"Low Charges",
IF(tbl_Customers[[#This Row],[total_eve_charge]]&lt;=20,"Medium Charges","High Charges"))</f>
        <v>Low Charges</v>
      </c>
      <c r="AB3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9" t="str">
        <f>IF(tbl_Customers[[#This Row],[number_vmail_messages]] = 0, "No Usage", IF(tbl_Customers[[#This Row],[number_vmail_messages]] &lt;= 20, "Low Usage", IF(tbl_Customers[[#This Row],[number_vmail_messages]] &lt;= 40, "Medium Usgae", "High Usage")))</f>
        <v>No Usage</v>
      </c>
      <c r="AD3639" t="str">
        <f>IF(tbl_Customers[[#This Row],[total_day_minutes]]&lt;=150,"Low Usage", IF(tbl_Customers[[#This Row],[total_day_minutes]]&lt;=200,"Medium Usage", IF(tbl_Customers[[#This Row],[total_day_minutes]]&lt;=250,"High Usage","Very High Usage")))</f>
        <v>High Usage</v>
      </c>
      <c r="AE3639" t="str">
        <f>IF(tbl_Customers[[#This Row],[total_intl_calls]]&lt;=5,"Low Calls", IF(tbl_Customers[[#This Row],[total_intl_calls]]&lt;=10, "Medium Calls", "High Calls"))</f>
        <v>Low Calls</v>
      </c>
      <c r="AF36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9" t="str">
        <f>IF(tbl_Customers[[#This Row],[Churn_Risk_Score]]&gt;=10,"High Risk", IF(tbl_Customers[[#This Row],[Churn_Risk_Score]]&gt;=5,"Medium Risk","Low Risk"))</f>
        <v>Low Risk</v>
      </c>
      <c r="AH3639">
        <f>tbl_Customers[[#This Row],[total_day_charge]] + tbl_Customers[[#This Row],[total_eve_charge]] + tbl_Customers[[#This Row],[total_night_charge]] + tbl_Customers[[#This Row],[total_intl_charge]]</f>
        <v>59.68</v>
      </c>
    </row>
    <row r="3640" spans="1:34"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t="str">
        <f>IF(tbl_Customers[[#This Row],[total_intl_charge]] &lt;= 3, "Low Charges", "High Charges")</f>
        <v>High Charges</v>
      </c>
      <c r="Z3640" t="str">
        <f>IF(tbl_Customers[[#This Row],[total_eve_calls]]&lt;=80,"Low Calls",
IF(tbl_Customers[[#This Row],[total_eve_calls]]&lt;=120,"Medium Calls","High Calls"))</f>
        <v>Medium Calls</v>
      </c>
      <c r="AA3640" t="str">
        <f>IF(tbl_Customers[[#This Row],[total_eve_charge]]&lt;=15,"Low Charges",
IF(tbl_Customers[[#This Row],[total_eve_charge]]&lt;=20,"Medium Charges","High Charges"))</f>
        <v>Low Charges</v>
      </c>
      <c r="AB3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0" t="str">
        <f>IF(tbl_Customers[[#This Row],[number_vmail_messages]] = 0, "No Usage", IF(tbl_Customers[[#This Row],[number_vmail_messages]] &lt;= 20, "Low Usage", IF(tbl_Customers[[#This Row],[number_vmail_messages]] &lt;= 40, "Medium Usgae", "High Usage")))</f>
        <v>No Usage</v>
      </c>
      <c r="AD3640" t="str">
        <f>IF(tbl_Customers[[#This Row],[total_day_minutes]]&lt;=150,"Low Usage", IF(tbl_Customers[[#This Row],[total_day_minutes]]&lt;=200,"Medium Usage", IF(tbl_Customers[[#This Row],[total_day_minutes]]&lt;=250,"High Usage","Very High Usage")))</f>
        <v>Low Usage</v>
      </c>
      <c r="AE3640" t="str">
        <f>IF(tbl_Customers[[#This Row],[total_intl_calls]]&lt;=5,"Low Calls", IF(tbl_Customers[[#This Row],[total_intl_calls]]&lt;=10, "Medium Calls", "High Calls"))</f>
        <v>Low Calls</v>
      </c>
      <c r="AF36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40" t="str">
        <f>IF(tbl_Customers[[#This Row],[Churn_Risk_Score]]&gt;=10,"High Risk", IF(tbl_Customers[[#This Row],[Churn_Risk_Score]]&gt;=5,"Medium Risk","Low Risk"))</f>
        <v>Medium Risk</v>
      </c>
      <c r="AH3640">
        <f>tbl_Customers[[#This Row],[total_day_charge]] + tbl_Customers[[#This Row],[total_eve_charge]] + tbl_Customers[[#This Row],[total_night_charge]] + tbl_Customers[[#This Row],[total_intl_charge]]</f>
        <v>46.13</v>
      </c>
    </row>
    <row r="3641" spans="1:34"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t="str">
        <f>IF(tbl_Customers[[#This Row],[total_intl_charge]] &lt;= 3, "Low Charges", "High Charges")</f>
        <v>High Charges</v>
      </c>
      <c r="Z3641" t="str">
        <f>IF(tbl_Customers[[#This Row],[total_eve_calls]]&lt;=80,"Low Calls",
IF(tbl_Customers[[#This Row],[total_eve_calls]]&lt;=120,"Medium Calls","High Calls"))</f>
        <v>Low Calls</v>
      </c>
      <c r="AA3641" t="str">
        <f>IF(tbl_Customers[[#This Row],[total_eve_charge]]&lt;=15,"Low Charges",
IF(tbl_Customers[[#This Row],[total_eve_charge]]&lt;=20,"Medium Charges","High Charges"))</f>
        <v>High Charges</v>
      </c>
      <c r="AB3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1" t="str">
        <f>IF(tbl_Customers[[#This Row],[number_vmail_messages]] = 0, "No Usage", IF(tbl_Customers[[#This Row],[number_vmail_messages]] &lt;= 20, "Low Usage", IF(tbl_Customers[[#This Row],[number_vmail_messages]] &lt;= 40, "Medium Usgae", "High Usage")))</f>
        <v>No Usage</v>
      </c>
      <c r="AD3641" t="str">
        <f>IF(tbl_Customers[[#This Row],[total_day_minutes]]&lt;=150,"Low Usage", IF(tbl_Customers[[#This Row],[total_day_minutes]]&lt;=200,"Medium Usage", IF(tbl_Customers[[#This Row],[total_day_minutes]]&lt;=250,"High Usage","Very High Usage")))</f>
        <v>Very High Usage</v>
      </c>
      <c r="AE3641" t="str">
        <f>IF(tbl_Customers[[#This Row],[total_intl_calls]]&lt;=5,"Low Calls", IF(tbl_Customers[[#This Row],[total_intl_calls]]&lt;=10, "Medium Calls", "High Calls"))</f>
        <v>Low Calls</v>
      </c>
      <c r="AF36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641" t="str">
        <f>IF(tbl_Customers[[#This Row],[Churn_Risk_Score]]&gt;=10,"High Risk", IF(tbl_Customers[[#This Row],[Churn_Risk_Score]]&gt;=5,"Medium Risk","Low Risk"))</f>
        <v>High Risk</v>
      </c>
      <c r="AH3641">
        <f>tbl_Customers[[#This Row],[total_day_charge]] + tbl_Customers[[#This Row],[total_eve_charge]] + tbl_Customers[[#This Row],[total_night_charge]] + tbl_Customers[[#This Row],[total_intl_charge]]</f>
        <v>80.809999999999988</v>
      </c>
    </row>
    <row r="3642" spans="1:34"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t="str">
        <f>IF(tbl_Customers[[#This Row],[total_intl_charge]] &lt;= 3, "Low Charges", "High Charges")</f>
        <v>High Charges</v>
      </c>
      <c r="Z3642" t="str">
        <f>IF(tbl_Customers[[#This Row],[total_eve_calls]]&lt;=80,"Low Calls",
IF(tbl_Customers[[#This Row],[total_eve_calls]]&lt;=120,"Medium Calls","High Calls"))</f>
        <v>Medium Calls</v>
      </c>
      <c r="AA3642" t="str">
        <f>IF(tbl_Customers[[#This Row],[total_eve_charge]]&lt;=15,"Low Charges",
IF(tbl_Customers[[#This Row],[total_eve_charge]]&lt;=20,"Medium Charges","High Charges"))</f>
        <v>Medium Charges</v>
      </c>
      <c r="AB3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2" t="str">
        <f>IF(tbl_Customers[[#This Row],[number_vmail_messages]] = 0, "No Usage", IF(tbl_Customers[[#This Row],[number_vmail_messages]] &lt;= 20, "Low Usage", IF(tbl_Customers[[#This Row],[number_vmail_messages]] &lt;= 40, "Medium Usgae", "High Usage")))</f>
        <v>Medium Usgae</v>
      </c>
      <c r="AD3642" t="str">
        <f>IF(tbl_Customers[[#This Row],[total_day_minutes]]&lt;=150,"Low Usage", IF(tbl_Customers[[#This Row],[total_day_minutes]]&lt;=200,"Medium Usage", IF(tbl_Customers[[#This Row],[total_day_minutes]]&lt;=250,"High Usage","Very High Usage")))</f>
        <v>High Usage</v>
      </c>
      <c r="AE3642" t="str">
        <f>IF(tbl_Customers[[#This Row],[total_intl_calls]]&lt;=5,"Low Calls", IF(tbl_Customers[[#This Row],[total_intl_calls]]&lt;=10, "Medium Calls", "High Calls"))</f>
        <v>Low Calls</v>
      </c>
      <c r="AF36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2" t="str">
        <f>IF(tbl_Customers[[#This Row],[Churn_Risk_Score]]&gt;=10,"High Risk", IF(tbl_Customers[[#This Row],[Churn_Risk_Score]]&gt;=5,"Medium Risk","Low Risk"))</f>
        <v>Low Risk</v>
      </c>
      <c r="AH3642">
        <f>tbl_Customers[[#This Row],[total_day_charge]] + tbl_Customers[[#This Row],[total_eve_charge]] + tbl_Customers[[#This Row],[total_night_charge]] + tbl_Customers[[#This Row],[total_intl_charge]]</f>
        <v>67.92</v>
      </c>
    </row>
    <row r="3643" spans="1:34"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t="str">
        <f>IF(tbl_Customers[[#This Row],[total_intl_charge]] &lt;= 3, "Low Charges", "High Charges")</f>
        <v>Low Charges</v>
      </c>
      <c r="Z3643" t="str">
        <f>IF(tbl_Customers[[#This Row],[total_eve_calls]]&lt;=80,"Low Calls",
IF(tbl_Customers[[#This Row],[total_eve_calls]]&lt;=120,"Medium Calls","High Calls"))</f>
        <v>Medium Calls</v>
      </c>
      <c r="AA3643" t="str">
        <f>IF(tbl_Customers[[#This Row],[total_eve_charge]]&lt;=15,"Low Charges",
IF(tbl_Customers[[#This Row],[total_eve_charge]]&lt;=20,"Medium Charges","High Charges"))</f>
        <v>Low Charges</v>
      </c>
      <c r="AB3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3" t="str">
        <f>IF(tbl_Customers[[#This Row],[number_vmail_messages]] = 0, "No Usage", IF(tbl_Customers[[#This Row],[number_vmail_messages]] &lt;= 20, "Low Usage", IF(tbl_Customers[[#This Row],[number_vmail_messages]] &lt;= 40, "Medium Usgae", "High Usage")))</f>
        <v>No Usage</v>
      </c>
      <c r="AD3643" t="str">
        <f>IF(tbl_Customers[[#This Row],[total_day_minutes]]&lt;=150,"Low Usage", IF(tbl_Customers[[#This Row],[total_day_minutes]]&lt;=200,"Medium Usage", IF(tbl_Customers[[#This Row],[total_day_minutes]]&lt;=250,"High Usage","Very High Usage")))</f>
        <v>High Usage</v>
      </c>
      <c r="AE3643" t="str">
        <f>IF(tbl_Customers[[#This Row],[total_intl_calls]]&lt;=5,"Low Calls", IF(tbl_Customers[[#This Row],[total_intl_calls]]&lt;=10, "Medium Calls", "High Calls"))</f>
        <v>Low Calls</v>
      </c>
      <c r="AF36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3" t="str">
        <f>IF(tbl_Customers[[#This Row],[Churn_Risk_Score]]&gt;=10,"High Risk", IF(tbl_Customers[[#This Row],[Churn_Risk_Score]]&gt;=5,"Medium Risk","Low Risk"))</f>
        <v>Low Risk</v>
      </c>
      <c r="AH3643">
        <f>tbl_Customers[[#This Row],[total_day_charge]] + tbl_Customers[[#This Row],[total_eve_charge]] + tbl_Customers[[#This Row],[total_night_charge]] + tbl_Customers[[#This Row],[total_intl_charge]]</f>
        <v>60.08</v>
      </c>
    </row>
    <row r="3644" spans="1:34"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t="str">
        <f>IF(tbl_Customers[[#This Row],[total_intl_charge]] &lt;= 3, "Low Charges", "High Charges")</f>
        <v>Low Charges</v>
      </c>
      <c r="Z3644" t="str">
        <f>IF(tbl_Customers[[#This Row],[total_eve_calls]]&lt;=80,"Low Calls",
IF(tbl_Customers[[#This Row],[total_eve_calls]]&lt;=120,"Medium Calls","High Calls"))</f>
        <v>Low Calls</v>
      </c>
      <c r="AA3644" t="str">
        <f>IF(tbl_Customers[[#This Row],[total_eve_charge]]&lt;=15,"Low Charges",
IF(tbl_Customers[[#This Row],[total_eve_charge]]&lt;=20,"Medium Charges","High Charges"))</f>
        <v>Low Charges</v>
      </c>
      <c r="AB3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4" t="str">
        <f>IF(tbl_Customers[[#This Row],[number_vmail_messages]] = 0, "No Usage", IF(tbl_Customers[[#This Row],[number_vmail_messages]] &lt;= 20, "Low Usage", IF(tbl_Customers[[#This Row],[number_vmail_messages]] &lt;= 40, "Medium Usgae", "High Usage")))</f>
        <v>No Usage</v>
      </c>
      <c r="AD3644" t="str">
        <f>IF(tbl_Customers[[#This Row],[total_day_minutes]]&lt;=150,"Low Usage", IF(tbl_Customers[[#This Row],[total_day_minutes]]&lt;=200,"Medium Usage", IF(tbl_Customers[[#This Row],[total_day_minutes]]&lt;=250,"High Usage","Very High Usage")))</f>
        <v>Medium Usage</v>
      </c>
      <c r="AE3644" t="str">
        <f>IF(tbl_Customers[[#This Row],[total_intl_calls]]&lt;=5,"Low Calls", IF(tbl_Customers[[#This Row],[total_intl_calls]]&lt;=10, "Medium Calls", "High Calls"))</f>
        <v>Low Calls</v>
      </c>
      <c r="AF36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4" t="str">
        <f>IF(tbl_Customers[[#This Row],[Churn_Risk_Score]]&gt;=10,"High Risk", IF(tbl_Customers[[#This Row],[Churn_Risk_Score]]&gt;=5,"Medium Risk","Low Risk"))</f>
        <v>Low Risk</v>
      </c>
      <c r="AH3644">
        <f>tbl_Customers[[#This Row],[total_day_charge]] + tbl_Customers[[#This Row],[total_eve_charge]] + tbl_Customers[[#This Row],[total_night_charge]] + tbl_Customers[[#This Row],[total_intl_charge]]</f>
        <v>50.63</v>
      </c>
    </row>
    <row r="3645" spans="1:34"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t="str">
        <f>IF(tbl_Customers[[#This Row],[total_intl_charge]] &lt;= 3, "Low Charges", "High Charges")</f>
        <v>Low Charges</v>
      </c>
      <c r="Z3645" t="str">
        <f>IF(tbl_Customers[[#This Row],[total_eve_calls]]&lt;=80,"Low Calls",
IF(tbl_Customers[[#This Row],[total_eve_calls]]&lt;=120,"Medium Calls","High Calls"))</f>
        <v>Low Calls</v>
      </c>
      <c r="AA3645" t="str">
        <f>IF(tbl_Customers[[#This Row],[total_eve_charge]]&lt;=15,"Low Charges",
IF(tbl_Customers[[#This Row],[total_eve_charge]]&lt;=20,"Medium Charges","High Charges"))</f>
        <v>Low Charges</v>
      </c>
      <c r="AB3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5" t="str">
        <f>IF(tbl_Customers[[#This Row],[number_vmail_messages]] = 0, "No Usage", IF(tbl_Customers[[#This Row],[number_vmail_messages]] &lt;= 20, "Low Usage", IF(tbl_Customers[[#This Row],[number_vmail_messages]] &lt;= 40, "Medium Usgae", "High Usage")))</f>
        <v>No Usage</v>
      </c>
      <c r="AD3645" t="str">
        <f>IF(tbl_Customers[[#This Row],[total_day_minutes]]&lt;=150,"Low Usage", IF(tbl_Customers[[#This Row],[total_day_minutes]]&lt;=200,"Medium Usage", IF(tbl_Customers[[#This Row],[total_day_minutes]]&lt;=250,"High Usage","Very High Usage")))</f>
        <v>High Usage</v>
      </c>
      <c r="AE3645" t="str">
        <f>IF(tbl_Customers[[#This Row],[total_intl_calls]]&lt;=5,"Low Calls", IF(tbl_Customers[[#This Row],[total_intl_calls]]&lt;=10, "Medium Calls", "High Calls"))</f>
        <v>Low Calls</v>
      </c>
      <c r="AF36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5" t="str">
        <f>IF(tbl_Customers[[#This Row],[Churn_Risk_Score]]&gt;=10,"High Risk", IF(tbl_Customers[[#This Row],[Churn_Risk_Score]]&gt;=5,"Medium Risk","Low Risk"))</f>
        <v>Low Risk</v>
      </c>
      <c r="AH3645">
        <f>tbl_Customers[[#This Row],[total_day_charge]] + tbl_Customers[[#This Row],[total_eve_charge]] + tbl_Customers[[#This Row],[total_night_charge]] + tbl_Customers[[#This Row],[total_intl_charge]]</f>
        <v>55.209999999999994</v>
      </c>
    </row>
    <row r="3646" spans="1:34"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t="str">
        <f>IF(tbl_Customers[[#This Row],[total_intl_charge]] &lt;= 3, "Low Charges", "High Charges")</f>
        <v>Low Charges</v>
      </c>
      <c r="Z3646" t="str">
        <f>IF(tbl_Customers[[#This Row],[total_eve_calls]]&lt;=80,"Low Calls",
IF(tbl_Customers[[#This Row],[total_eve_calls]]&lt;=120,"Medium Calls","High Calls"))</f>
        <v>Medium Calls</v>
      </c>
      <c r="AA3646" t="str">
        <f>IF(tbl_Customers[[#This Row],[total_eve_charge]]&lt;=15,"Low Charges",
IF(tbl_Customers[[#This Row],[total_eve_charge]]&lt;=20,"Medium Charges","High Charges"))</f>
        <v>Medium Charges</v>
      </c>
      <c r="AB3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6" t="str">
        <f>IF(tbl_Customers[[#This Row],[number_vmail_messages]] = 0, "No Usage", IF(tbl_Customers[[#This Row],[number_vmail_messages]] &lt;= 20, "Low Usage", IF(tbl_Customers[[#This Row],[number_vmail_messages]] &lt;= 40, "Medium Usgae", "High Usage")))</f>
        <v>No Usage</v>
      </c>
      <c r="AD3646" t="str">
        <f>IF(tbl_Customers[[#This Row],[total_day_minutes]]&lt;=150,"Low Usage", IF(tbl_Customers[[#This Row],[total_day_minutes]]&lt;=200,"Medium Usage", IF(tbl_Customers[[#This Row],[total_day_minutes]]&lt;=250,"High Usage","Very High Usage")))</f>
        <v>High Usage</v>
      </c>
      <c r="AE3646" t="str">
        <f>IF(tbl_Customers[[#This Row],[total_intl_calls]]&lt;=5,"Low Calls", IF(tbl_Customers[[#This Row],[total_intl_calls]]&lt;=10, "Medium Calls", "High Calls"))</f>
        <v>Low Calls</v>
      </c>
      <c r="AF36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6" t="str">
        <f>IF(tbl_Customers[[#This Row],[Churn_Risk_Score]]&gt;=10,"High Risk", IF(tbl_Customers[[#This Row],[Churn_Risk_Score]]&gt;=5,"Medium Risk","Low Risk"))</f>
        <v>Low Risk</v>
      </c>
      <c r="AH3646">
        <f>tbl_Customers[[#This Row],[total_day_charge]] + tbl_Customers[[#This Row],[total_eve_charge]] + tbl_Customers[[#This Row],[total_night_charge]] + tbl_Customers[[#This Row],[total_intl_charge]]</f>
        <v>68.31</v>
      </c>
    </row>
    <row r="3647" spans="1:34"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t="str">
        <f>IF(tbl_Customers[[#This Row],[total_intl_charge]] &lt;= 3, "Low Charges", "High Charges")</f>
        <v>Low Charges</v>
      </c>
      <c r="Z3647" t="str">
        <f>IF(tbl_Customers[[#This Row],[total_eve_calls]]&lt;=80,"Low Calls",
IF(tbl_Customers[[#This Row],[total_eve_calls]]&lt;=120,"Medium Calls","High Calls"))</f>
        <v>Medium Calls</v>
      </c>
      <c r="AA3647" t="str">
        <f>IF(tbl_Customers[[#This Row],[total_eve_charge]]&lt;=15,"Low Charges",
IF(tbl_Customers[[#This Row],[total_eve_charge]]&lt;=20,"Medium Charges","High Charges"))</f>
        <v>Low Charges</v>
      </c>
      <c r="AB3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47" t="str">
        <f>IF(tbl_Customers[[#This Row],[number_vmail_messages]] = 0, "No Usage", IF(tbl_Customers[[#This Row],[number_vmail_messages]] &lt;= 20, "Low Usage", IF(tbl_Customers[[#This Row],[number_vmail_messages]] &lt;= 40, "Medium Usgae", "High Usage")))</f>
        <v>No Usage</v>
      </c>
      <c r="AD3647" t="str">
        <f>IF(tbl_Customers[[#This Row],[total_day_minutes]]&lt;=150,"Low Usage", IF(tbl_Customers[[#This Row],[total_day_minutes]]&lt;=200,"Medium Usage", IF(tbl_Customers[[#This Row],[total_day_minutes]]&lt;=250,"High Usage","Very High Usage")))</f>
        <v>Medium Usage</v>
      </c>
      <c r="AE3647" t="str">
        <f>IF(tbl_Customers[[#This Row],[total_intl_calls]]&lt;=5,"Low Calls", IF(tbl_Customers[[#This Row],[total_intl_calls]]&lt;=10, "Medium Calls", "High Calls"))</f>
        <v>Medium Calls</v>
      </c>
      <c r="AF36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7" t="str">
        <f>IF(tbl_Customers[[#This Row],[Churn_Risk_Score]]&gt;=10,"High Risk", IF(tbl_Customers[[#This Row],[Churn_Risk_Score]]&gt;=5,"Medium Risk","Low Risk"))</f>
        <v>Low Risk</v>
      </c>
      <c r="AH3647">
        <f>tbl_Customers[[#This Row],[total_day_charge]] + tbl_Customers[[#This Row],[total_eve_charge]] + tbl_Customers[[#This Row],[total_night_charge]] + tbl_Customers[[#This Row],[total_intl_charge]]</f>
        <v>49.3</v>
      </c>
    </row>
    <row r="3648" spans="1:34"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t="str">
        <f>IF(tbl_Customers[[#This Row],[total_intl_charge]] &lt;= 3, "Low Charges", "High Charges")</f>
        <v>High Charges</v>
      </c>
      <c r="Z3648" t="str">
        <f>IF(tbl_Customers[[#This Row],[total_eve_calls]]&lt;=80,"Low Calls",
IF(tbl_Customers[[#This Row],[total_eve_calls]]&lt;=120,"Medium Calls","High Calls"))</f>
        <v>Low Calls</v>
      </c>
      <c r="AA3648" t="str">
        <f>IF(tbl_Customers[[#This Row],[total_eve_charge]]&lt;=15,"Low Charges",
IF(tbl_Customers[[#This Row],[total_eve_charge]]&lt;=20,"Medium Charges","High Charges"))</f>
        <v>Medium Charges</v>
      </c>
      <c r="AB3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8" t="str">
        <f>IF(tbl_Customers[[#This Row],[number_vmail_messages]] = 0, "No Usage", IF(tbl_Customers[[#This Row],[number_vmail_messages]] &lt;= 20, "Low Usage", IF(tbl_Customers[[#This Row],[number_vmail_messages]] &lt;= 40, "Medium Usgae", "High Usage")))</f>
        <v>No Usage</v>
      </c>
      <c r="AD3648" t="str">
        <f>IF(tbl_Customers[[#This Row],[total_day_minutes]]&lt;=150,"Low Usage", IF(tbl_Customers[[#This Row],[total_day_minutes]]&lt;=200,"Medium Usage", IF(tbl_Customers[[#This Row],[total_day_minutes]]&lt;=250,"High Usage","Very High Usage")))</f>
        <v>Low Usage</v>
      </c>
      <c r="AE3648" t="str">
        <f>IF(tbl_Customers[[#This Row],[total_intl_calls]]&lt;=5,"Low Calls", IF(tbl_Customers[[#This Row],[total_intl_calls]]&lt;=10, "Medium Calls", "High Calls"))</f>
        <v>Low Calls</v>
      </c>
      <c r="AF36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8" t="str">
        <f>IF(tbl_Customers[[#This Row],[Churn_Risk_Score]]&gt;=10,"High Risk", IF(tbl_Customers[[#This Row],[Churn_Risk_Score]]&gt;=5,"Medium Risk","Low Risk"))</f>
        <v>Low Risk</v>
      </c>
      <c r="AH3648">
        <f>tbl_Customers[[#This Row],[total_day_charge]] + tbl_Customers[[#This Row],[total_eve_charge]] + tbl_Customers[[#This Row],[total_night_charge]] + tbl_Customers[[#This Row],[total_intl_charge]]</f>
        <v>51.38000000000001</v>
      </c>
    </row>
    <row r="3649" spans="1:34"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t="str">
        <f>IF(tbl_Customers[[#This Row],[total_intl_charge]] &lt;= 3, "Low Charges", "High Charges")</f>
        <v>High Charges</v>
      </c>
      <c r="Z3649" t="str">
        <f>IF(tbl_Customers[[#This Row],[total_eve_calls]]&lt;=80,"Low Calls",
IF(tbl_Customers[[#This Row],[total_eve_calls]]&lt;=120,"Medium Calls","High Calls"))</f>
        <v>Medium Calls</v>
      </c>
      <c r="AA3649" t="str">
        <f>IF(tbl_Customers[[#This Row],[total_eve_charge]]&lt;=15,"Low Charges",
IF(tbl_Customers[[#This Row],[total_eve_charge]]&lt;=20,"Medium Charges","High Charges"))</f>
        <v>High Charges</v>
      </c>
      <c r="AB3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9" t="str">
        <f>IF(tbl_Customers[[#This Row],[number_vmail_messages]] = 0, "No Usage", IF(tbl_Customers[[#This Row],[number_vmail_messages]] &lt;= 20, "Low Usage", IF(tbl_Customers[[#This Row],[number_vmail_messages]] &lt;= 40, "Medium Usgae", "High Usage")))</f>
        <v>No Usage</v>
      </c>
      <c r="AD3649" t="str">
        <f>IF(tbl_Customers[[#This Row],[total_day_minutes]]&lt;=150,"Low Usage", IF(tbl_Customers[[#This Row],[total_day_minutes]]&lt;=200,"Medium Usage", IF(tbl_Customers[[#This Row],[total_day_minutes]]&lt;=250,"High Usage","Very High Usage")))</f>
        <v>High Usage</v>
      </c>
      <c r="AE3649" t="str">
        <f>IF(tbl_Customers[[#This Row],[total_intl_calls]]&lt;=5,"Low Calls", IF(tbl_Customers[[#This Row],[total_intl_calls]]&lt;=10, "Medium Calls", "High Calls"))</f>
        <v>Medium Calls</v>
      </c>
      <c r="AF36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9" t="str">
        <f>IF(tbl_Customers[[#This Row],[Churn_Risk_Score]]&gt;=10,"High Risk", IF(tbl_Customers[[#This Row],[Churn_Risk_Score]]&gt;=5,"Medium Risk","Low Risk"))</f>
        <v>Low Risk</v>
      </c>
      <c r="AH3649">
        <f>tbl_Customers[[#This Row],[total_day_charge]] + tbl_Customers[[#This Row],[total_eve_charge]] + tbl_Customers[[#This Row],[total_night_charge]] + tbl_Customers[[#This Row],[total_intl_charge]]</f>
        <v>71.989999999999995</v>
      </c>
    </row>
    <row r="3650" spans="1:34"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t="str">
        <f>IF(tbl_Customers[[#This Row],[total_intl_charge]] &lt;= 3, "Low Charges", "High Charges")</f>
        <v>Low Charges</v>
      </c>
      <c r="Z3650" t="str">
        <f>IF(tbl_Customers[[#This Row],[total_eve_calls]]&lt;=80,"Low Calls",
IF(tbl_Customers[[#This Row],[total_eve_calls]]&lt;=120,"Medium Calls","High Calls"))</f>
        <v>Low Calls</v>
      </c>
      <c r="AA3650" t="str">
        <f>IF(tbl_Customers[[#This Row],[total_eve_charge]]&lt;=15,"Low Charges",
IF(tbl_Customers[[#This Row],[total_eve_charge]]&lt;=20,"Medium Charges","High Charges"))</f>
        <v>High Charges</v>
      </c>
      <c r="AB3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0" t="str">
        <f>IF(tbl_Customers[[#This Row],[number_vmail_messages]] = 0, "No Usage", IF(tbl_Customers[[#This Row],[number_vmail_messages]] &lt;= 20, "Low Usage", IF(tbl_Customers[[#This Row],[number_vmail_messages]] &lt;= 40, "Medium Usgae", "High Usage")))</f>
        <v>No Usage</v>
      </c>
      <c r="AD3650" t="str">
        <f>IF(tbl_Customers[[#This Row],[total_day_minutes]]&lt;=150,"Low Usage", IF(tbl_Customers[[#This Row],[total_day_minutes]]&lt;=200,"Medium Usage", IF(tbl_Customers[[#This Row],[total_day_minutes]]&lt;=250,"High Usage","Very High Usage")))</f>
        <v>Very High Usage</v>
      </c>
      <c r="AE3650" t="str">
        <f>IF(tbl_Customers[[#This Row],[total_intl_calls]]&lt;=5,"Low Calls", IF(tbl_Customers[[#This Row],[total_intl_calls]]&lt;=10, "Medium Calls", "High Calls"))</f>
        <v>Low Calls</v>
      </c>
      <c r="AF36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650" t="str">
        <f>IF(tbl_Customers[[#This Row],[Churn_Risk_Score]]&gt;=10,"High Risk", IF(tbl_Customers[[#This Row],[Churn_Risk_Score]]&gt;=5,"Medium Risk","Low Risk"))</f>
        <v>Medium Risk</v>
      </c>
      <c r="AH3650">
        <f>tbl_Customers[[#This Row],[total_day_charge]] + tbl_Customers[[#This Row],[total_eve_charge]] + tbl_Customers[[#This Row],[total_night_charge]] + tbl_Customers[[#This Row],[total_intl_charge]]</f>
        <v>89.699999999999989</v>
      </c>
    </row>
    <row r="3651" spans="1:34"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t="str">
        <f>IF(tbl_Customers[[#This Row],[total_intl_charge]] &lt;= 3, "Low Charges", "High Charges")</f>
        <v>Low Charges</v>
      </c>
      <c r="Z3651" t="str">
        <f>IF(tbl_Customers[[#This Row],[total_eve_calls]]&lt;=80,"Low Calls",
IF(tbl_Customers[[#This Row],[total_eve_calls]]&lt;=120,"Medium Calls","High Calls"))</f>
        <v>Medium Calls</v>
      </c>
      <c r="AA3651" t="str">
        <f>IF(tbl_Customers[[#This Row],[total_eve_charge]]&lt;=15,"Low Charges",
IF(tbl_Customers[[#This Row],[total_eve_charge]]&lt;=20,"Medium Charges","High Charges"))</f>
        <v>Low Charges</v>
      </c>
      <c r="AB3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1" t="str">
        <f>IF(tbl_Customers[[#This Row],[number_vmail_messages]] = 0, "No Usage", IF(tbl_Customers[[#This Row],[number_vmail_messages]] &lt;= 20, "Low Usage", IF(tbl_Customers[[#This Row],[number_vmail_messages]] &lt;= 40, "Medium Usgae", "High Usage")))</f>
        <v>Medium Usgae</v>
      </c>
      <c r="AD3651" t="str">
        <f>IF(tbl_Customers[[#This Row],[total_day_minutes]]&lt;=150,"Low Usage", IF(tbl_Customers[[#This Row],[total_day_minutes]]&lt;=200,"Medium Usage", IF(tbl_Customers[[#This Row],[total_day_minutes]]&lt;=250,"High Usage","Very High Usage")))</f>
        <v>High Usage</v>
      </c>
      <c r="AE3651" t="str">
        <f>IF(tbl_Customers[[#This Row],[total_intl_calls]]&lt;=5,"Low Calls", IF(tbl_Customers[[#This Row],[total_intl_calls]]&lt;=10, "Medium Calls", "High Calls"))</f>
        <v>Low Calls</v>
      </c>
      <c r="AF36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51" t="str">
        <f>IF(tbl_Customers[[#This Row],[Churn_Risk_Score]]&gt;=10,"High Risk", IF(tbl_Customers[[#This Row],[Churn_Risk_Score]]&gt;=5,"Medium Risk","Low Risk"))</f>
        <v>Low Risk</v>
      </c>
      <c r="AH3651">
        <f>tbl_Customers[[#This Row],[total_day_charge]] + tbl_Customers[[#This Row],[total_eve_charge]] + tbl_Customers[[#This Row],[total_night_charge]] + tbl_Customers[[#This Row],[total_intl_charge]]</f>
        <v>62.04</v>
      </c>
    </row>
    <row r="3652" spans="1:34"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t="str">
        <f>IF(tbl_Customers[[#This Row],[total_intl_charge]] &lt;= 3, "Low Charges", "High Charges")</f>
        <v>Low Charges</v>
      </c>
      <c r="Z3652" t="str">
        <f>IF(tbl_Customers[[#This Row],[total_eve_calls]]&lt;=80,"Low Calls",
IF(tbl_Customers[[#This Row],[total_eve_calls]]&lt;=120,"Medium Calls","High Calls"))</f>
        <v>Medium Calls</v>
      </c>
      <c r="AA3652" t="str">
        <f>IF(tbl_Customers[[#This Row],[total_eve_charge]]&lt;=15,"Low Charges",
IF(tbl_Customers[[#This Row],[total_eve_charge]]&lt;=20,"Medium Charges","High Charges"))</f>
        <v>Low Charges</v>
      </c>
      <c r="AB3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2" t="str">
        <f>IF(tbl_Customers[[#This Row],[number_vmail_messages]] = 0, "No Usage", IF(tbl_Customers[[#This Row],[number_vmail_messages]] &lt;= 20, "Low Usage", IF(tbl_Customers[[#This Row],[number_vmail_messages]] &lt;= 40, "Medium Usgae", "High Usage")))</f>
        <v>No Usage</v>
      </c>
      <c r="AD3652" t="str">
        <f>IF(tbl_Customers[[#This Row],[total_day_minutes]]&lt;=150,"Low Usage", IF(tbl_Customers[[#This Row],[total_day_minutes]]&lt;=200,"Medium Usage", IF(tbl_Customers[[#This Row],[total_day_minutes]]&lt;=250,"High Usage","Very High Usage")))</f>
        <v>Low Usage</v>
      </c>
      <c r="AE3652" t="str">
        <f>IF(tbl_Customers[[#This Row],[total_intl_calls]]&lt;=5,"Low Calls", IF(tbl_Customers[[#This Row],[total_intl_calls]]&lt;=10, "Medium Calls", "High Calls"))</f>
        <v>Low Calls</v>
      </c>
      <c r="AF36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2" t="str">
        <f>IF(tbl_Customers[[#This Row],[Churn_Risk_Score]]&gt;=10,"High Risk", IF(tbl_Customers[[#This Row],[Churn_Risk_Score]]&gt;=5,"Medium Risk","Low Risk"))</f>
        <v>Low Risk</v>
      </c>
      <c r="AH3652">
        <f>tbl_Customers[[#This Row],[total_day_charge]] + tbl_Customers[[#This Row],[total_eve_charge]] + tbl_Customers[[#This Row],[total_night_charge]] + tbl_Customers[[#This Row],[total_intl_charge]]</f>
        <v>48.7</v>
      </c>
    </row>
    <row r="3653" spans="1:34"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t="str">
        <f>IF(tbl_Customers[[#This Row],[total_intl_charge]] &lt;= 3, "Low Charges", "High Charges")</f>
        <v>High Charges</v>
      </c>
      <c r="Z3653" t="str">
        <f>IF(tbl_Customers[[#This Row],[total_eve_calls]]&lt;=80,"Low Calls",
IF(tbl_Customers[[#This Row],[total_eve_calls]]&lt;=120,"Medium Calls","High Calls"))</f>
        <v>Medium Calls</v>
      </c>
      <c r="AA3653" t="str">
        <f>IF(tbl_Customers[[#This Row],[total_eve_charge]]&lt;=15,"Low Charges",
IF(tbl_Customers[[#This Row],[total_eve_charge]]&lt;=20,"Medium Charges","High Charges"))</f>
        <v>Medium Charges</v>
      </c>
      <c r="AB3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3" t="str">
        <f>IF(tbl_Customers[[#This Row],[number_vmail_messages]] = 0, "No Usage", IF(tbl_Customers[[#This Row],[number_vmail_messages]] &lt;= 20, "Low Usage", IF(tbl_Customers[[#This Row],[number_vmail_messages]] &lt;= 40, "Medium Usgae", "High Usage")))</f>
        <v>Low Usage</v>
      </c>
      <c r="AD3653" t="str">
        <f>IF(tbl_Customers[[#This Row],[total_day_minutes]]&lt;=150,"Low Usage", IF(tbl_Customers[[#This Row],[total_day_minutes]]&lt;=200,"Medium Usage", IF(tbl_Customers[[#This Row],[total_day_minutes]]&lt;=250,"High Usage","Very High Usage")))</f>
        <v>Medium Usage</v>
      </c>
      <c r="AE3653" t="str">
        <f>IF(tbl_Customers[[#This Row],[total_intl_calls]]&lt;=5,"Low Calls", IF(tbl_Customers[[#This Row],[total_intl_calls]]&lt;=10, "Medium Calls", "High Calls"))</f>
        <v>Low Calls</v>
      </c>
      <c r="AF36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53" t="str">
        <f>IF(tbl_Customers[[#This Row],[Churn_Risk_Score]]&gt;=10,"High Risk", IF(tbl_Customers[[#This Row],[Churn_Risk_Score]]&gt;=5,"Medium Risk","Low Risk"))</f>
        <v>Low Risk</v>
      </c>
      <c r="AH3653">
        <f>tbl_Customers[[#This Row],[total_day_charge]] + tbl_Customers[[#This Row],[total_eve_charge]] + tbl_Customers[[#This Row],[total_night_charge]] + tbl_Customers[[#This Row],[total_intl_charge]]</f>
        <v>57.29</v>
      </c>
    </row>
    <row r="3654" spans="1:34"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t="str">
        <f>IF(tbl_Customers[[#This Row],[total_intl_charge]] &lt;= 3, "Low Charges", "High Charges")</f>
        <v>High Charges</v>
      </c>
      <c r="Z3654" t="str">
        <f>IF(tbl_Customers[[#This Row],[total_eve_calls]]&lt;=80,"Low Calls",
IF(tbl_Customers[[#This Row],[total_eve_calls]]&lt;=120,"Medium Calls","High Calls"))</f>
        <v>High Calls</v>
      </c>
      <c r="AA3654" t="str">
        <f>IF(tbl_Customers[[#This Row],[total_eve_charge]]&lt;=15,"Low Charges",
IF(tbl_Customers[[#This Row],[total_eve_charge]]&lt;=20,"Medium Charges","High Charges"))</f>
        <v>High Charges</v>
      </c>
      <c r="AB3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4" t="str">
        <f>IF(tbl_Customers[[#This Row],[number_vmail_messages]] = 0, "No Usage", IF(tbl_Customers[[#This Row],[number_vmail_messages]] &lt;= 20, "Low Usage", IF(tbl_Customers[[#This Row],[number_vmail_messages]] &lt;= 40, "Medium Usgae", "High Usage")))</f>
        <v>No Usage</v>
      </c>
      <c r="AD3654" t="str">
        <f>IF(tbl_Customers[[#This Row],[total_day_minutes]]&lt;=150,"Low Usage", IF(tbl_Customers[[#This Row],[total_day_minutes]]&lt;=200,"Medium Usage", IF(tbl_Customers[[#This Row],[total_day_minutes]]&lt;=250,"High Usage","Very High Usage")))</f>
        <v>High Usage</v>
      </c>
      <c r="AE3654" t="str">
        <f>IF(tbl_Customers[[#This Row],[total_intl_calls]]&lt;=5,"Low Calls", IF(tbl_Customers[[#This Row],[total_intl_calls]]&lt;=10, "Medium Calls", "High Calls"))</f>
        <v>Low Calls</v>
      </c>
      <c r="AF36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54" t="str">
        <f>IF(tbl_Customers[[#This Row],[Churn_Risk_Score]]&gt;=10,"High Risk", IF(tbl_Customers[[#This Row],[Churn_Risk_Score]]&gt;=5,"Medium Risk","Low Risk"))</f>
        <v>Medium Risk</v>
      </c>
      <c r="AH3654">
        <f>tbl_Customers[[#This Row],[total_day_charge]] + tbl_Customers[[#This Row],[total_eve_charge]] + tbl_Customers[[#This Row],[total_night_charge]] + tbl_Customers[[#This Row],[total_intl_charge]]</f>
        <v>72.11</v>
      </c>
    </row>
    <row r="3655" spans="1:34"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t="str">
        <f>IF(tbl_Customers[[#This Row],[total_intl_charge]] &lt;= 3, "Low Charges", "High Charges")</f>
        <v>Low Charges</v>
      </c>
      <c r="Z3655" t="str">
        <f>IF(tbl_Customers[[#This Row],[total_eve_calls]]&lt;=80,"Low Calls",
IF(tbl_Customers[[#This Row],[total_eve_calls]]&lt;=120,"Medium Calls","High Calls"))</f>
        <v>Medium Calls</v>
      </c>
      <c r="AA3655" t="str">
        <f>IF(tbl_Customers[[#This Row],[total_eve_charge]]&lt;=15,"Low Charges",
IF(tbl_Customers[[#This Row],[total_eve_charge]]&lt;=20,"Medium Charges","High Charges"))</f>
        <v>Low Charges</v>
      </c>
      <c r="AB3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5" t="str">
        <f>IF(tbl_Customers[[#This Row],[number_vmail_messages]] = 0, "No Usage", IF(tbl_Customers[[#This Row],[number_vmail_messages]] &lt;= 20, "Low Usage", IF(tbl_Customers[[#This Row],[number_vmail_messages]] &lt;= 40, "Medium Usgae", "High Usage")))</f>
        <v>No Usage</v>
      </c>
      <c r="AD3655" t="str">
        <f>IF(tbl_Customers[[#This Row],[total_day_minutes]]&lt;=150,"Low Usage", IF(tbl_Customers[[#This Row],[total_day_minutes]]&lt;=200,"Medium Usage", IF(tbl_Customers[[#This Row],[total_day_minutes]]&lt;=250,"High Usage","Very High Usage")))</f>
        <v>Very High Usage</v>
      </c>
      <c r="AE3655" t="str">
        <f>IF(tbl_Customers[[#This Row],[total_intl_calls]]&lt;=5,"Low Calls", IF(tbl_Customers[[#This Row],[total_intl_calls]]&lt;=10, "Medium Calls", "High Calls"))</f>
        <v>Low Calls</v>
      </c>
      <c r="AF36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5" t="str">
        <f>IF(tbl_Customers[[#This Row],[Churn_Risk_Score]]&gt;=10,"High Risk", IF(tbl_Customers[[#This Row],[Churn_Risk_Score]]&gt;=5,"Medium Risk","Low Risk"))</f>
        <v>Medium Risk</v>
      </c>
      <c r="AH3655">
        <f>tbl_Customers[[#This Row],[total_day_charge]] + tbl_Customers[[#This Row],[total_eve_charge]] + tbl_Customers[[#This Row],[total_night_charge]] + tbl_Customers[[#This Row],[total_intl_charge]]</f>
        <v>70.570000000000007</v>
      </c>
    </row>
    <row r="3656" spans="1:34"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t="str">
        <f>IF(tbl_Customers[[#This Row],[total_intl_charge]] &lt;= 3, "Low Charges", "High Charges")</f>
        <v>High Charges</v>
      </c>
      <c r="Z3656" t="str">
        <f>IF(tbl_Customers[[#This Row],[total_eve_calls]]&lt;=80,"Low Calls",
IF(tbl_Customers[[#This Row],[total_eve_calls]]&lt;=120,"Medium Calls","High Calls"))</f>
        <v>Medium Calls</v>
      </c>
      <c r="AA3656" t="str">
        <f>IF(tbl_Customers[[#This Row],[total_eve_charge]]&lt;=15,"Low Charges",
IF(tbl_Customers[[#This Row],[total_eve_charge]]&lt;=20,"Medium Charges","High Charges"))</f>
        <v>Low Charges</v>
      </c>
      <c r="AB3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6" t="str">
        <f>IF(tbl_Customers[[#This Row],[number_vmail_messages]] = 0, "No Usage", IF(tbl_Customers[[#This Row],[number_vmail_messages]] &lt;= 20, "Low Usage", IF(tbl_Customers[[#This Row],[number_vmail_messages]] &lt;= 40, "Medium Usgae", "High Usage")))</f>
        <v>No Usage</v>
      </c>
      <c r="AD3656" t="str">
        <f>IF(tbl_Customers[[#This Row],[total_day_minutes]]&lt;=150,"Low Usage", IF(tbl_Customers[[#This Row],[total_day_minutes]]&lt;=200,"Medium Usage", IF(tbl_Customers[[#This Row],[total_day_minutes]]&lt;=250,"High Usage","Very High Usage")))</f>
        <v>Low Usage</v>
      </c>
      <c r="AE3656" t="str">
        <f>IF(tbl_Customers[[#This Row],[total_intl_calls]]&lt;=5,"Low Calls", IF(tbl_Customers[[#This Row],[total_intl_calls]]&lt;=10, "Medium Calls", "High Calls"))</f>
        <v>Low Calls</v>
      </c>
      <c r="AF36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6" t="str">
        <f>IF(tbl_Customers[[#This Row],[Churn_Risk_Score]]&gt;=10,"High Risk", IF(tbl_Customers[[#This Row],[Churn_Risk_Score]]&gt;=5,"Medium Risk","Low Risk"))</f>
        <v>Low Risk</v>
      </c>
      <c r="AH3656">
        <f>tbl_Customers[[#This Row],[total_day_charge]] + tbl_Customers[[#This Row],[total_eve_charge]] + tbl_Customers[[#This Row],[total_night_charge]] + tbl_Customers[[#This Row],[total_intl_charge]]</f>
        <v>38.68</v>
      </c>
    </row>
    <row r="3657" spans="1:34"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t="str">
        <f>IF(tbl_Customers[[#This Row],[total_intl_charge]] &lt;= 3, "Low Charges", "High Charges")</f>
        <v>High Charges</v>
      </c>
      <c r="Z3657" t="str">
        <f>IF(tbl_Customers[[#This Row],[total_eve_calls]]&lt;=80,"Low Calls",
IF(tbl_Customers[[#This Row],[total_eve_calls]]&lt;=120,"Medium Calls","High Calls"))</f>
        <v>Medium Calls</v>
      </c>
      <c r="AA3657" t="str">
        <f>IF(tbl_Customers[[#This Row],[total_eve_charge]]&lt;=15,"Low Charges",
IF(tbl_Customers[[#This Row],[total_eve_charge]]&lt;=20,"Medium Charges","High Charges"))</f>
        <v>Medium Charges</v>
      </c>
      <c r="AB3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7" t="str">
        <f>IF(tbl_Customers[[#This Row],[number_vmail_messages]] = 0, "No Usage", IF(tbl_Customers[[#This Row],[number_vmail_messages]] &lt;= 20, "Low Usage", IF(tbl_Customers[[#This Row],[number_vmail_messages]] &lt;= 40, "Medium Usgae", "High Usage")))</f>
        <v>No Usage</v>
      </c>
      <c r="AD3657" t="str">
        <f>IF(tbl_Customers[[#This Row],[total_day_minutes]]&lt;=150,"Low Usage", IF(tbl_Customers[[#This Row],[total_day_minutes]]&lt;=200,"Medium Usage", IF(tbl_Customers[[#This Row],[total_day_minutes]]&lt;=250,"High Usage","Very High Usage")))</f>
        <v>Low Usage</v>
      </c>
      <c r="AE3657" t="str">
        <f>IF(tbl_Customers[[#This Row],[total_intl_calls]]&lt;=5,"Low Calls", IF(tbl_Customers[[#This Row],[total_intl_calls]]&lt;=10, "Medium Calls", "High Calls"))</f>
        <v>Medium Calls</v>
      </c>
      <c r="AF36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7" t="str">
        <f>IF(tbl_Customers[[#This Row],[Churn_Risk_Score]]&gt;=10,"High Risk", IF(tbl_Customers[[#This Row],[Churn_Risk_Score]]&gt;=5,"Medium Risk","Low Risk"))</f>
        <v>Low Risk</v>
      </c>
      <c r="AH3657">
        <f>tbl_Customers[[#This Row],[total_day_charge]] + tbl_Customers[[#This Row],[total_eve_charge]] + tbl_Customers[[#This Row],[total_night_charge]] + tbl_Customers[[#This Row],[total_intl_charge]]</f>
        <v>42.08</v>
      </c>
    </row>
    <row r="3658" spans="1:34"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t="str">
        <f>IF(tbl_Customers[[#This Row],[total_intl_charge]] &lt;= 3, "Low Charges", "High Charges")</f>
        <v>Low Charges</v>
      </c>
      <c r="Z3658" t="str">
        <f>IF(tbl_Customers[[#This Row],[total_eve_calls]]&lt;=80,"Low Calls",
IF(tbl_Customers[[#This Row],[total_eve_calls]]&lt;=120,"Medium Calls","High Calls"))</f>
        <v>Medium Calls</v>
      </c>
      <c r="AA3658" t="str">
        <f>IF(tbl_Customers[[#This Row],[total_eve_charge]]&lt;=15,"Low Charges",
IF(tbl_Customers[[#This Row],[total_eve_charge]]&lt;=20,"Medium Charges","High Charges"))</f>
        <v>Low Charges</v>
      </c>
      <c r="AB3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8" t="str">
        <f>IF(tbl_Customers[[#This Row],[number_vmail_messages]] = 0, "No Usage", IF(tbl_Customers[[#This Row],[number_vmail_messages]] &lt;= 20, "Low Usage", IF(tbl_Customers[[#This Row],[number_vmail_messages]] &lt;= 40, "Medium Usgae", "High Usage")))</f>
        <v>No Usage</v>
      </c>
      <c r="AD3658" t="str">
        <f>IF(tbl_Customers[[#This Row],[total_day_minutes]]&lt;=150,"Low Usage", IF(tbl_Customers[[#This Row],[total_day_minutes]]&lt;=200,"Medium Usage", IF(tbl_Customers[[#This Row],[total_day_minutes]]&lt;=250,"High Usage","Very High Usage")))</f>
        <v>High Usage</v>
      </c>
      <c r="AE3658" t="str">
        <f>IF(tbl_Customers[[#This Row],[total_intl_calls]]&lt;=5,"Low Calls", IF(tbl_Customers[[#This Row],[total_intl_calls]]&lt;=10, "Medium Calls", "High Calls"))</f>
        <v>Low Calls</v>
      </c>
      <c r="AF36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8" t="str">
        <f>IF(tbl_Customers[[#This Row],[Churn_Risk_Score]]&gt;=10,"High Risk", IF(tbl_Customers[[#This Row],[Churn_Risk_Score]]&gt;=5,"Medium Risk","Low Risk"))</f>
        <v>Medium Risk</v>
      </c>
      <c r="AH3658">
        <f>tbl_Customers[[#This Row],[total_day_charge]] + tbl_Customers[[#This Row],[total_eve_charge]] + tbl_Customers[[#This Row],[total_night_charge]] + tbl_Customers[[#This Row],[total_intl_charge]]</f>
        <v>60.319999999999993</v>
      </c>
    </row>
    <row r="3659" spans="1:34"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t="str">
        <f>IF(tbl_Customers[[#This Row],[total_intl_charge]] &lt;= 3, "Low Charges", "High Charges")</f>
        <v>High Charges</v>
      </c>
      <c r="Z3659" t="str">
        <f>IF(tbl_Customers[[#This Row],[total_eve_calls]]&lt;=80,"Low Calls",
IF(tbl_Customers[[#This Row],[total_eve_calls]]&lt;=120,"Medium Calls","High Calls"))</f>
        <v>Medium Calls</v>
      </c>
      <c r="AA3659" t="str">
        <f>IF(tbl_Customers[[#This Row],[total_eve_charge]]&lt;=15,"Low Charges",
IF(tbl_Customers[[#This Row],[total_eve_charge]]&lt;=20,"Medium Charges","High Charges"))</f>
        <v>Low Charges</v>
      </c>
      <c r="AB3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9" t="str">
        <f>IF(tbl_Customers[[#This Row],[number_vmail_messages]] = 0, "No Usage", IF(tbl_Customers[[#This Row],[number_vmail_messages]] &lt;= 20, "Low Usage", IF(tbl_Customers[[#This Row],[number_vmail_messages]] &lt;= 40, "Medium Usgae", "High Usage")))</f>
        <v>No Usage</v>
      </c>
      <c r="AD3659" t="str">
        <f>IF(tbl_Customers[[#This Row],[total_day_minutes]]&lt;=150,"Low Usage", IF(tbl_Customers[[#This Row],[total_day_minutes]]&lt;=200,"Medium Usage", IF(tbl_Customers[[#This Row],[total_day_minutes]]&lt;=250,"High Usage","Very High Usage")))</f>
        <v>High Usage</v>
      </c>
      <c r="AE3659" t="str">
        <f>IF(tbl_Customers[[#This Row],[total_intl_calls]]&lt;=5,"Low Calls", IF(tbl_Customers[[#This Row],[total_intl_calls]]&lt;=10, "Medium Calls", "High Calls"))</f>
        <v>Low Calls</v>
      </c>
      <c r="AF36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9" t="str">
        <f>IF(tbl_Customers[[#This Row],[Churn_Risk_Score]]&gt;=10,"High Risk", IF(tbl_Customers[[#This Row],[Churn_Risk_Score]]&gt;=5,"Medium Risk","Low Risk"))</f>
        <v>Low Risk</v>
      </c>
      <c r="AH3659">
        <f>tbl_Customers[[#This Row],[total_day_charge]] + tbl_Customers[[#This Row],[total_eve_charge]] + tbl_Customers[[#This Row],[total_night_charge]] + tbl_Customers[[#This Row],[total_intl_charge]]</f>
        <v>61.749999999999993</v>
      </c>
    </row>
    <row r="3660" spans="1:34"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t="str">
        <f>IF(tbl_Customers[[#This Row],[total_intl_charge]] &lt;= 3, "Low Charges", "High Charges")</f>
        <v>High Charges</v>
      </c>
      <c r="Z3660" t="str">
        <f>IF(tbl_Customers[[#This Row],[total_eve_calls]]&lt;=80,"Low Calls",
IF(tbl_Customers[[#This Row],[total_eve_calls]]&lt;=120,"Medium Calls","High Calls"))</f>
        <v>High Calls</v>
      </c>
      <c r="AA3660" t="str">
        <f>IF(tbl_Customers[[#This Row],[total_eve_charge]]&lt;=15,"Low Charges",
IF(tbl_Customers[[#This Row],[total_eve_charge]]&lt;=20,"Medium Charges","High Charges"))</f>
        <v>High Charges</v>
      </c>
      <c r="AB3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0" t="str">
        <f>IF(tbl_Customers[[#This Row],[number_vmail_messages]] = 0, "No Usage", IF(tbl_Customers[[#This Row],[number_vmail_messages]] &lt;= 20, "Low Usage", IF(tbl_Customers[[#This Row],[number_vmail_messages]] &lt;= 40, "Medium Usgae", "High Usage")))</f>
        <v>No Usage</v>
      </c>
      <c r="AD3660" t="str">
        <f>IF(tbl_Customers[[#This Row],[total_day_minutes]]&lt;=150,"Low Usage", IF(tbl_Customers[[#This Row],[total_day_minutes]]&lt;=200,"Medium Usage", IF(tbl_Customers[[#This Row],[total_day_minutes]]&lt;=250,"High Usage","Very High Usage")))</f>
        <v>Medium Usage</v>
      </c>
      <c r="AE3660" t="str">
        <f>IF(tbl_Customers[[#This Row],[total_intl_calls]]&lt;=5,"Low Calls", IF(tbl_Customers[[#This Row],[total_intl_calls]]&lt;=10, "Medium Calls", "High Calls"))</f>
        <v>Low Calls</v>
      </c>
      <c r="AF36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0" t="str">
        <f>IF(tbl_Customers[[#This Row],[Churn_Risk_Score]]&gt;=10,"High Risk", IF(tbl_Customers[[#This Row],[Churn_Risk_Score]]&gt;=5,"Medium Risk","Low Risk"))</f>
        <v>Low Risk</v>
      </c>
      <c r="AH3660">
        <f>tbl_Customers[[#This Row],[total_day_charge]] + tbl_Customers[[#This Row],[total_eve_charge]] + tbl_Customers[[#This Row],[total_night_charge]] + tbl_Customers[[#This Row],[total_intl_charge]]</f>
        <v>64.03</v>
      </c>
    </row>
    <row r="3661" spans="1:34"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t="str">
        <f>IF(tbl_Customers[[#This Row],[total_intl_charge]] &lt;= 3, "Low Charges", "High Charges")</f>
        <v>Low Charges</v>
      </c>
      <c r="Z3661" t="str">
        <f>IF(tbl_Customers[[#This Row],[total_eve_calls]]&lt;=80,"Low Calls",
IF(tbl_Customers[[#This Row],[total_eve_calls]]&lt;=120,"Medium Calls","High Calls"))</f>
        <v>Low Calls</v>
      </c>
      <c r="AA3661" t="str">
        <f>IF(tbl_Customers[[#This Row],[total_eve_charge]]&lt;=15,"Low Charges",
IF(tbl_Customers[[#This Row],[total_eve_charge]]&lt;=20,"Medium Charges","High Charges"))</f>
        <v>High Charges</v>
      </c>
      <c r="AB3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1" t="str">
        <f>IF(tbl_Customers[[#This Row],[number_vmail_messages]] = 0, "No Usage", IF(tbl_Customers[[#This Row],[number_vmail_messages]] &lt;= 20, "Low Usage", IF(tbl_Customers[[#This Row],[number_vmail_messages]] &lt;= 40, "Medium Usgae", "High Usage")))</f>
        <v>No Usage</v>
      </c>
      <c r="AD3661" t="str">
        <f>IF(tbl_Customers[[#This Row],[total_day_minutes]]&lt;=150,"Low Usage", IF(tbl_Customers[[#This Row],[total_day_minutes]]&lt;=200,"Medium Usage", IF(tbl_Customers[[#This Row],[total_day_minutes]]&lt;=250,"High Usage","Very High Usage")))</f>
        <v>Medium Usage</v>
      </c>
      <c r="AE3661" t="str">
        <f>IF(tbl_Customers[[#This Row],[total_intl_calls]]&lt;=5,"Low Calls", IF(tbl_Customers[[#This Row],[total_intl_calls]]&lt;=10, "Medium Calls", "High Calls"))</f>
        <v>Low Calls</v>
      </c>
      <c r="AF36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1" t="str">
        <f>IF(tbl_Customers[[#This Row],[Churn_Risk_Score]]&gt;=10,"High Risk", IF(tbl_Customers[[#This Row],[Churn_Risk_Score]]&gt;=5,"Medium Risk","Low Risk"))</f>
        <v>Low Risk</v>
      </c>
      <c r="AH3661">
        <f>tbl_Customers[[#This Row],[total_day_charge]] + tbl_Customers[[#This Row],[total_eve_charge]] + tbl_Customers[[#This Row],[total_night_charge]] + tbl_Customers[[#This Row],[total_intl_charge]]</f>
        <v>65.930000000000007</v>
      </c>
    </row>
    <row r="3662" spans="1:34"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t="str">
        <f>IF(tbl_Customers[[#This Row],[total_intl_charge]] &lt;= 3, "Low Charges", "High Charges")</f>
        <v>High Charges</v>
      </c>
      <c r="Z3662" t="str">
        <f>IF(tbl_Customers[[#This Row],[total_eve_calls]]&lt;=80,"Low Calls",
IF(tbl_Customers[[#This Row],[total_eve_calls]]&lt;=120,"Medium Calls","High Calls"))</f>
        <v>Medium Calls</v>
      </c>
      <c r="AA3662" t="str">
        <f>IF(tbl_Customers[[#This Row],[total_eve_charge]]&lt;=15,"Low Charges",
IF(tbl_Customers[[#This Row],[total_eve_charge]]&lt;=20,"Medium Charges","High Charges"))</f>
        <v>High Charges</v>
      </c>
      <c r="AB3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2" t="str">
        <f>IF(tbl_Customers[[#This Row],[number_vmail_messages]] = 0, "No Usage", IF(tbl_Customers[[#This Row],[number_vmail_messages]] &lt;= 20, "Low Usage", IF(tbl_Customers[[#This Row],[number_vmail_messages]] &lt;= 40, "Medium Usgae", "High Usage")))</f>
        <v>No Usage</v>
      </c>
      <c r="AD3662" t="str">
        <f>IF(tbl_Customers[[#This Row],[total_day_minutes]]&lt;=150,"Low Usage", IF(tbl_Customers[[#This Row],[total_day_minutes]]&lt;=200,"Medium Usage", IF(tbl_Customers[[#This Row],[total_day_minutes]]&lt;=250,"High Usage","Very High Usage")))</f>
        <v>Low Usage</v>
      </c>
      <c r="AE3662" t="str">
        <f>IF(tbl_Customers[[#This Row],[total_intl_calls]]&lt;=5,"Low Calls", IF(tbl_Customers[[#This Row],[total_intl_calls]]&lt;=10, "Medium Calls", "High Calls"))</f>
        <v>Low Calls</v>
      </c>
      <c r="AF36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2" t="str">
        <f>IF(tbl_Customers[[#This Row],[Churn_Risk_Score]]&gt;=10,"High Risk", IF(tbl_Customers[[#This Row],[Churn_Risk_Score]]&gt;=5,"Medium Risk","Low Risk"))</f>
        <v>Low Risk</v>
      </c>
      <c r="AH3662">
        <f>tbl_Customers[[#This Row],[total_day_charge]] + tbl_Customers[[#This Row],[total_eve_charge]] + tbl_Customers[[#This Row],[total_night_charge]] + tbl_Customers[[#This Row],[total_intl_charge]]</f>
        <v>57.169999999999995</v>
      </c>
    </row>
    <row r="3663" spans="1:34"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t="str">
        <f>IF(tbl_Customers[[#This Row],[total_intl_charge]] &lt;= 3, "Low Charges", "High Charges")</f>
        <v>High Charges</v>
      </c>
      <c r="Z3663" t="str">
        <f>IF(tbl_Customers[[#This Row],[total_eve_calls]]&lt;=80,"Low Calls",
IF(tbl_Customers[[#This Row],[total_eve_calls]]&lt;=120,"Medium Calls","High Calls"))</f>
        <v>Low Calls</v>
      </c>
      <c r="AA3663" t="str">
        <f>IF(tbl_Customers[[#This Row],[total_eve_charge]]&lt;=15,"Low Charges",
IF(tbl_Customers[[#This Row],[total_eve_charge]]&lt;=20,"Medium Charges","High Charges"))</f>
        <v>Low Charges</v>
      </c>
      <c r="AB3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3" t="str">
        <f>IF(tbl_Customers[[#This Row],[number_vmail_messages]] = 0, "No Usage", IF(tbl_Customers[[#This Row],[number_vmail_messages]] &lt;= 20, "Low Usage", IF(tbl_Customers[[#This Row],[number_vmail_messages]] &lt;= 40, "Medium Usgae", "High Usage")))</f>
        <v>No Usage</v>
      </c>
      <c r="AD3663" t="str">
        <f>IF(tbl_Customers[[#This Row],[total_day_minutes]]&lt;=150,"Low Usage", IF(tbl_Customers[[#This Row],[total_day_minutes]]&lt;=200,"Medium Usage", IF(tbl_Customers[[#This Row],[total_day_minutes]]&lt;=250,"High Usage","Very High Usage")))</f>
        <v>Medium Usage</v>
      </c>
      <c r="AE3663" t="str">
        <f>IF(tbl_Customers[[#This Row],[total_intl_calls]]&lt;=5,"Low Calls", IF(tbl_Customers[[#This Row],[total_intl_calls]]&lt;=10, "Medium Calls", "High Calls"))</f>
        <v>Low Calls</v>
      </c>
      <c r="AF36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3" t="str">
        <f>IF(tbl_Customers[[#This Row],[Churn_Risk_Score]]&gt;=10,"High Risk", IF(tbl_Customers[[#This Row],[Churn_Risk_Score]]&gt;=5,"Medium Risk","Low Risk"))</f>
        <v>Low Risk</v>
      </c>
      <c r="AH3663">
        <f>tbl_Customers[[#This Row],[total_day_charge]] + tbl_Customers[[#This Row],[total_eve_charge]] + tbl_Customers[[#This Row],[total_night_charge]] + tbl_Customers[[#This Row],[total_intl_charge]]</f>
        <v>52.78</v>
      </c>
    </row>
    <row r="3664" spans="1:34"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t="str">
        <f>IF(tbl_Customers[[#This Row],[total_intl_charge]] &lt;= 3, "Low Charges", "High Charges")</f>
        <v>Low Charges</v>
      </c>
      <c r="Z3664" t="str">
        <f>IF(tbl_Customers[[#This Row],[total_eve_calls]]&lt;=80,"Low Calls",
IF(tbl_Customers[[#This Row],[total_eve_calls]]&lt;=120,"Medium Calls","High Calls"))</f>
        <v>Medium Calls</v>
      </c>
      <c r="AA3664" t="str">
        <f>IF(tbl_Customers[[#This Row],[total_eve_charge]]&lt;=15,"Low Charges",
IF(tbl_Customers[[#This Row],[total_eve_charge]]&lt;=20,"Medium Charges","High Charges"))</f>
        <v>High Charges</v>
      </c>
      <c r="AB3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4" t="str">
        <f>IF(tbl_Customers[[#This Row],[number_vmail_messages]] = 0, "No Usage", IF(tbl_Customers[[#This Row],[number_vmail_messages]] &lt;= 20, "Low Usage", IF(tbl_Customers[[#This Row],[number_vmail_messages]] &lt;= 40, "Medium Usgae", "High Usage")))</f>
        <v>No Usage</v>
      </c>
      <c r="AD3664" t="str">
        <f>IF(tbl_Customers[[#This Row],[total_day_minutes]]&lt;=150,"Low Usage", IF(tbl_Customers[[#This Row],[total_day_minutes]]&lt;=200,"Medium Usage", IF(tbl_Customers[[#This Row],[total_day_minutes]]&lt;=250,"High Usage","Very High Usage")))</f>
        <v>Medium Usage</v>
      </c>
      <c r="AE3664" t="str">
        <f>IF(tbl_Customers[[#This Row],[total_intl_calls]]&lt;=5,"Low Calls", IF(tbl_Customers[[#This Row],[total_intl_calls]]&lt;=10, "Medium Calls", "High Calls"))</f>
        <v>Medium Calls</v>
      </c>
      <c r="AF36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4" t="str">
        <f>IF(tbl_Customers[[#This Row],[Churn_Risk_Score]]&gt;=10,"High Risk", IF(tbl_Customers[[#This Row],[Churn_Risk_Score]]&gt;=5,"Medium Risk","Low Risk"))</f>
        <v>Low Risk</v>
      </c>
      <c r="AH3664">
        <f>tbl_Customers[[#This Row],[total_day_charge]] + tbl_Customers[[#This Row],[total_eve_charge]] + tbl_Customers[[#This Row],[total_night_charge]] + tbl_Customers[[#This Row],[total_intl_charge]]</f>
        <v>65.070000000000007</v>
      </c>
    </row>
    <row r="3665" spans="1:34"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t="str">
        <f>IF(tbl_Customers[[#This Row],[total_intl_charge]] &lt;= 3, "Low Charges", "High Charges")</f>
        <v>Low Charges</v>
      </c>
      <c r="Z3665" t="str">
        <f>IF(tbl_Customers[[#This Row],[total_eve_calls]]&lt;=80,"Low Calls",
IF(tbl_Customers[[#This Row],[total_eve_calls]]&lt;=120,"Medium Calls","High Calls"))</f>
        <v>Medium Calls</v>
      </c>
      <c r="AA3665" t="str">
        <f>IF(tbl_Customers[[#This Row],[total_eve_charge]]&lt;=15,"Low Charges",
IF(tbl_Customers[[#This Row],[total_eve_charge]]&lt;=20,"Medium Charges","High Charges"))</f>
        <v>Low Charges</v>
      </c>
      <c r="AB3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5" t="str">
        <f>IF(tbl_Customers[[#This Row],[number_vmail_messages]] = 0, "No Usage", IF(tbl_Customers[[#This Row],[number_vmail_messages]] &lt;= 20, "Low Usage", IF(tbl_Customers[[#This Row],[number_vmail_messages]] &lt;= 40, "Medium Usgae", "High Usage")))</f>
        <v>No Usage</v>
      </c>
      <c r="AD3665" t="str">
        <f>IF(tbl_Customers[[#This Row],[total_day_minutes]]&lt;=150,"Low Usage", IF(tbl_Customers[[#This Row],[total_day_minutes]]&lt;=200,"Medium Usage", IF(tbl_Customers[[#This Row],[total_day_minutes]]&lt;=250,"High Usage","Very High Usage")))</f>
        <v>High Usage</v>
      </c>
      <c r="AE3665" t="str">
        <f>IF(tbl_Customers[[#This Row],[total_intl_calls]]&lt;=5,"Low Calls", IF(tbl_Customers[[#This Row],[total_intl_calls]]&lt;=10, "Medium Calls", "High Calls"))</f>
        <v>Medium Calls</v>
      </c>
      <c r="AF36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5" t="str">
        <f>IF(tbl_Customers[[#This Row],[Churn_Risk_Score]]&gt;=10,"High Risk", IF(tbl_Customers[[#This Row],[Churn_Risk_Score]]&gt;=5,"Medium Risk","Low Risk"))</f>
        <v>Low Risk</v>
      </c>
      <c r="AH3665">
        <f>tbl_Customers[[#This Row],[total_day_charge]] + tbl_Customers[[#This Row],[total_eve_charge]] + tbl_Customers[[#This Row],[total_night_charge]] + tbl_Customers[[#This Row],[total_intl_charge]]</f>
        <v>59.480000000000004</v>
      </c>
    </row>
    <row r="3666" spans="1:34"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t="str">
        <f>IF(tbl_Customers[[#This Row],[total_intl_charge]] &lt;= 3, "Low Charges", "High Charges")</f>
        <v>High Charges</v>
      </c>
      <c r="Z3666" t="str">
        <f>IF(tbl_Customers[[#This Row],[total_eve_calls]]&lt;=80,"Low Calls",
IF(tbl_Customers[[#This Row],[total_eve_calls]]&lt;=120,"Medium Calls","High Calls"))</f>
        <v>High Calls</v>
      </c>
      <c r="AA3666" t="str">
        <f>IF(tbl_Customers[[#This Row],[total_eve_charge]]&lt;=15,"Low Charges",
IF(tbl_Customers[[#This Row],[total_eve_charge]]&lt;=20,"Medium Charges","High Charges"))</f>
        <v>High Charges</v>
      </c>
      <c r="AB3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6" t="str">
        <f>IF(tbl_Customers[[#This Row],[number_vmail_messages]] = 0, "No Usage", IF(tbl_Customers[[#This Row],[number_vmail_messages]] &lt;= 20, "Low Usage", IF(tbl_Customers[[#This Row],[number_vmail_messages]] &lt;= 40, "Medium Usgae", "High Usage")))</f>
        <v>No Usage</v>
      </c>
      <c r="AD3666" t="str">
        <f>IF(tbl_Customers[[#This Row],[total_day_minutes]]&lt;=150,"Low Usage", IF(tbl_Customers[[#This Row],[total_day_minutes]]&lt;=200,"Medium Usage", IF(tbl_Customers[[#This Row],[total_day_minutes]]&lt;=250,"High Usage","Very High Usage")))</f>
        <v>High Usage</v>
      </c>
      <c r="AE3666" t="str">
        <f>IF(tbl_Customers[[#This Row],[total_intl_calls]]&lt;=5,"Low Calls", IF(tbl_Customers[[#This Row],[total_intl_calls]]&lt;=10, "Medium Calls", "High Calls"))</f>
        <v>Low Calls</v>
      </c>
      <c r="AF36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66" t="str">
        <f>IF(tbl_Customers[[#This Row],[Churn_Risk_Score]]&gt;=10,"High Risk", IF(tbl_Customers[[#This Row],[Churn_Risk_Score]]&gt;=5,"Medium Risk","Low Risk"))</f>
        <v>Medium Risk</v>
      </c>
      <c r="AH3666">
        <f>tbl_Customers[[#This Row],[total_day_charge]] + tbl_Customers[[#This Row],[total_eve_charge]] + tbl_Customers[[#This Row],[total_night_charge]] + tbl_Customers[[#This Row],[total_intl_charge]]</f>
        <v>74.819999999999993</v>
      </c>
    </row>
    <row r="3667" spans="1:34"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t="str">
        <f>IF(tbl_Customers[[#This Row],[total_intl_charge]] &lt;= 3, "Low Charges", "High Charges")</f>
        <v>Low Charges</v>
      </c>
      <c r="Z3667" t="str">
        <f>IF(tbl_Customers[[#This Row],[total_eve_calls]]&lt;=80,"Low Calls",
IF(tbl_Customers[[#This Row],[total_eve_calls]]&lt;=120,"Medium Calls","High Calls"))</f>
        <v>Medium Calls</v>
      </c>
      <c r="AA3667" t="str">
        <f>IF(tbl_Customers[[#This Row],[total_eve_charge]]&lt;=15,"Low Charges",
IF(tbl_Customers[[#This Row],[total_eve_charge]]&lt;=20,"Medium Charges","High Charges"))</f>
        <v>Low Charges</v>
      </c>
      <c r="AB3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7" t="str">
        <f>IF(tbl_Customers[[#This Row],[number_vmail_messages]] = 0, "No Usage", IF(tbl_Customers[[#This Row],[number_vmail_messages]] &lt;= 20, "Low Usage", IF(tbl_Customers[[#This Row],[number_vmail_messages]] &lt;= 40, "Medium Usgae", "High Usage")))</f>
        <v>No Usage</v>
      </c>
      <c r="AD3667" t="str">
        <f>IF(tbl_Customers[[#This Row],[total_day_minutes]]&lt;=150,"Low Usage", IF(tbl_Customers[[#This Row],[total_day_minutes]]&lt;=200,"Medium Usage", IF(tbl_Customers[[#This Row],[total_day_minutes]]&lt;=250,"High Usage","Very High Usage")))</f>
        <v>High Usage</v>
      </c>
      <c r="AE3667" t="str">
        <f>IF(tbl_Customers[[#This Row],[total_intl_calls]]&lt;=5,"Low Calls", IF(tbl_Customers[[#This Row],[total_intl_calls]]&lt;=10, "Medium Calls", "High Calls"))</f>
        <v>Low Calls</v>
      </c>
      <c r="AF36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7" t="str">
        <f>IF(tbl_Customers[[#This Row],[Churn_Risk_Score]]&gt;=10,"High Risk", IF(tbl_Customers[[#This Row],[Churn_Risk_Score]]&gt;=5,"Medium Risk","Low Risk"))</f>
        <v>Low Risk</v>
      </c>
      <c r="AH3667">
        <f>tbl_Customers[[#This Row],[total_day_charge]] + tbl_Customers[[#This Row],[total_eve_charge]] + tbl_Customers[[#This Row],[total_night_charge]] + tbl_Customers[[#This Row],[total_intl_charge]]</f>
        <v>56.879999999999995</v>
      </c>
    </row>
    <row r="3668" spans="1:34"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t="str">
        <f>IF(tbl_Customers[[#This Row],[total_intl_charge]] &lt;= 3, "Low Charges", "High Charges")</f>
        <v>Low Charges</v>
      </c>
      <c r="Z3668" t="str">
        <f>IF(tbl_Customers[[#This Row],[total_eve_calls]]&lt;=80,"Low Calls",
IF(tbl_Customers[[#This Row],[total_eve_calls]]&lt;=120,"Medium Calls","High Calls"))</f>
        <v>Medium Calls</v>
      </c>
      <c r="AA3668" t="str">
        <f>IF(tbl_Customers[[#This Row],[total_eve_charge]]&lt;=15,"Low Charges",
IF(tbl_Customers[[#This Row],[total_eve_charge]]&lt;=20,"Medium Charges","High Charges"))</f>
        <v>Medium Charges</v>
      </c>
      <c r="AB3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8" t="str">
        <f>IF(tbl_Customers[[#This Row],[number_vmail_messages]] = 0, "No Usage", IF(tbl_Customers[[#This Row],[number_vmail_messages]] &lt;= 20, "Low Usage", IF(tbl_Customers[[#This Row],[number_vmail_messages]] &lt;= 40, "Medium Usgae", "High Usage")))</f>
        <v>No Usage</v>
      </c>
      <c r="AD3668" t="str">
        <f>IF(tbl_Customers[[#This Row],[total_day_minutes]]&lt;=150,"Low Usage", IF(tbl_Customers[[#This Row],[total_day_minutes]]&lt;=200,"Medium Usage", IF(tbl_Customers[[#This Row],[total_day_minutes]]&lt;=250,"High Usage","Very High Usage")))</f>
        <v>Low Usage</v>
      </c>
      <c r="AE3668" t="str">
        <f>IF(tbl_Customers[[#This Row],[total_intl_calls]]&lt;=5,"Low Calls", IF(tbl_Customers[[#This Row],[total_intl_calls]]&lt;=10, "Medium Calls", "High Calls"))</f>
        <v>Low Calls</v>
      </c>
      <c r="AF36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8" t="str">
        <f>IF(tbl_Customers[[#This Row],[Churn_Risk_Score]]&gt;=10,"High Risk", IF(tbl_Customers[[#This Row],[Churn_Risk_Score]]&gt;=5,"Medium Risk","Low Risk"))</f>
        <v>Low Risk</v>
      </c>
      <c r="AH3668">
        <f>tbl_Customers[[#This Row],[total_day_charge]] + tbl_Customers[[#This Row],[total_eve_charge]] + tbl_Customers[[#This Row],[total_night_charge]] + tbl_Customers[[#This Row],[total_intl_charge]]</f>
        <v>53.14</v>
      </c>
    </row>
    <row r="3669" spans="1:34"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t="str">
        <f>IF(tbl_Customers[[#This Row],[total_intl_charge]] &lt;= 3, "Low Charges", "High Charges")</f>
        <v>Low Charges</v>
      </c>
      <c r="Z3669" t="str">
        <f>IF(tbl_Customers[[#This Row],[total_eve_calls]]&lt;=80,"Low Calls",
IF(tbl_Customers[[#This Row],[total_eve_calls]]&lt;=120,"Medium Calls","High Calls"))</f>
        <v>Low Calls</v>
      </c>
      <c r="AA3669" t="str">
        <f>IF(tbl_Customers[[#This Row],[total_eve_charge]]&lt;=15,"Low Charges",
IF(tbl_Customers[[#This Row],[total_eve_charge]]&lt;=20,"Medium Charges","High Charges"))</f>
        <v>Low Charges</v>
      </c>
      <c r="AB3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9" t="str">
        <f>IF(tbl_Customers[[#This Row],[number_vmail_messages]] = 0, "No Usage", IF(tbl_Customers[[#This Row],[number_vmail_messages]] &lt;= 20, "Low Usage", IF(tbl_Customers[[#This Row],[number_vmail_messages]] &lt;= 40, "Medium Usgae", "High Usage")))</f>
        <v>Medium Usgae</v>
      </c>
      <c r="AD3669" t="str">
        <f>IF(tbl_Customers[[#This Row],[total_day_minutes]]&lt;=150,"Low Usage", IF(tbl_Customers[[#This Row],[total_day_minutes]]&lt;=200,"Medium Usage", IF(tbl_Customers[[#This Row],[total_day_minutes]]&lt;=250,"High Usage","Very High Usage")))</f>
        <v>Low Usage</v>
      </c>
      <c r="AE3669" t="str">
        <f>IF(tbl_Customers[[#This Row],[total_intl_calls]]&lt;=5,"Low Calls", IF(tbl_Customers[[#This Row],[total_intl_calls]]&lt;=10, "Medium Calls", "High Calls"))</f>
        <v>Low Calls</v>
      </c>
      <c r="AF36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69" t="str">
        <f>IF(tbl_Customers[[#This Row],[Churn_Risk_Score]]&gt;=10,"High Risk", IF(tbl_Customers[[#This Row],[Churn_Risk_Score]]&gt;=5,"Medium Risk","Low Risk"))</f>
        <v>Low Risk</v>
      </c>
      <c r="AH3669">
        <f>tbl_Customers[[#This Row],[total_day_charge]] + tbl_Customers[[#This Row],[total_eve_charge]] + tbl_Customers[[#This Row],[total_night_charge]] + tbl_Customers[[#This Row],[total_intl_charge]]</f>
        <v>47.61</v>
      </c>
    </row>
    <row r="3670" spans="1:34"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t="str">
        <f>IF(tbl_Customers[[#This Row],[total_intl_charge]] &lt;= 3, "Low Charges", "High Charges")</f>
        <v>High Charges</v>
      </c>
      <c r="Z3670" t="str">
        <f>IF(tbl_Customers[[#This Row],[total_eve_calls]]&lt;=80,"Low Calls",
IF(tbl_Customers[[#This Row],[total_eve_calls]]&lt;=120,"Medium Calls","High Calls"))</f>
        <v>Medium Calls</v>
      </c>
      <c r="AA3670" t="str">
        <f>IF(tbl_Customers[[#This Row],[total_eve_charge]]&lt;=15,"Low Charges",
IF(tbl_Customers[[#This Row],[total_eve_charge]]&lt;=20,"Medium Charges","High Charges"))</f>
        <v>Low Charges</v>
      </c>
      <c r="AB3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0" t="str">
        <f>IF(tbl_Customers[[#This Row],[number_vmail_messages]] = 0, "No Usage", IF(tbl_Customers[[#This Row],[number_vmail_messages]] &lt;= 20, "Low Usage", IF(tbl_Customers[[#This Row],[number_vmail_messages]] &lt;= 40, "Medium Usgae", "High Usage")))</f>
        <v>No Usage</v>
      </c>
      <c r="AD3670" t="str">
        <f>IF(tbl_Customers[[#This Row],[total_day_minutes]]&lt;=150,"Low Usage", IF(tbl_Customers[[#This Row],[total_day_minutes]]&lt;=200,"Medium Usage", IF(tbl_Customers[[#This Row],[total_day_minutes]]&lt;=250,"High Usage","Very High Usage")))</f>
        <v>Medium Usage</v>
      </c>
      <c r="AE3670" t="str">
        <f>IF(tbl_Customers[[#This Row],[total_intl_calls]]&lt;=5,"Low Calls", IF(tbl_Customers[[#This Row],[total_intl_calls]]&lt;=10, "Medium Calls", "High Calls"))</f>
        <v>Low Calls</v>
      </c>
      <c r="AF36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0" t="str">
        <f>IF(tbl_Customers[[#This Row],[Churn_Risk_Score]]&gt;=10,"High Risk", IF(tbl_Customers[[#This Row],[Churn_Risk_Score]]&gt;=5,"Medium Risk","Low Risk"))</f>
        <v>Medium Risk</v>
      </c>
      <c r="AH3670">
        <f>tbl_Customers[[#This Row],[total_day_charge]] + tbl_Customers[[#This Row],[total_eve_charge]] + tbl_Customers[[#This Row],[total_night_charge]] + tbl_Customers[[#This Row],[total_intl_charge]]</f>
        <v>54.87</v>
      </c>
    </row>
    <row r="3671" spans="1:34"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t="str">
        <f>IF(tbl_Customers[[#This Row],[total_intl_charge]] &lt;= 3, "Low Charges", "High Charges")</f>
        <v>High Charges</v>
      </c>
      <c r="Z3671" t="str">
        <f>IF(tbl_Customers[[#This Row],[total_eve_calls]]&lt;=80,"Low Calls",
IF(tbl_Customers[[#This Row],[total_eve_calls]]&lt;=120,"Medium Calls","High Calls"))</f>
        <v>Low Calls</v>
      </c>
      <c r="AA3671" t="str">
        <f>IF(tbl_Customers[[#This Row],[total_eve_charge]]&lt;=15,"Low Charges",
IF(tbl_Customers[[#This Row],[total_eve_charge]]&lt;=20,"Medium Charges","High Charges"))</f>
        <v>Low Charges</v>
      </c>
      <c r="AB3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1" t="str">
        <f>IF(tbl_Customers[[#This Row],[number_vmail_messages]] = 0, "No Usage", IF(tbl_Customers[[#This Row],[number_vmail_messages]] &lt;= 20, "Low Usage", IF(tbl_Customers[[#This Row],[number_vmail_messages]] &lt;= 40, "Medium Usgae", "High Usage")))</f>
        <v>No Usage</v>
      </c>
      <c r="AD3671" t="str">
        <f>IF(tbl_Customers[[#This Row],[total_day_minutes]]&lt;=150,"Low Usage", IF(tbl_Customers[[#This Row],[total_day_minutes]]&lt;=200,"Medium Usage", IF(tbl_Customers[[#This Row],[total_day_minutes]]&lt;=250,"High Usage","Very High Usage")))</f>
        <v>Very High Usage</v>
      </c>
      <c r="AE3671" t="str">
        <f>IF(tbl_Customers[[#This Row],[total_intl_calls]]&lt;=5,"Low Calls", IF(tbl_Customers[[#This Row],[total_intl_calls]]&lt;=10, "Medium Calls", "High Calls"))</f>
        <v>Medium Calls</v>
      </c>
      <c r="AF36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71" t="str">
        <f>IF(tbl_Customers[[#This Row],[Churn_Risk_Score]]&gt;=10,"High Risk", IF(tbl_Customers[[#This Row],[Churn_Risk_Score]]&gt;=5,"Medium Risk","Low Risk"))</f>
        <v>Medium Risk</v>
      </c>
      <c r="AH3671">
        <f>tbl_Customers[[#This Row],[total_day_charge]] + tbl_Customers[[#This Row],[total_eve_charge]] + tbl_Customers[[#This Row],[total_night_charge]] + tbl_Customers[[#This Row],[total_intl_charge]]</f>
        <v>75.290000000000006</v>
      </c>
    </row>
    <row r="3672" spans="1:34"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t="str">
        <f>IF(tbl_Customers[[#This Row],[total_intl_charge]] &lt;= 3, "Low Charges", "High Charges")</f>
        <v>High Charges</v>
      </c>
      <c r="Z3672" t="str">
        <f>IF(tbl_Customers[[#This Row],[total_eve_calls]]&lt;=80,"Low Calls",
IF(tbl_Customers[[#This Row],[total_eve_calls]]&lt;=120,"Medium Calls","High Calls"))</f>
        <v>Medium Calls</v>
      </c>
      <c r="AA3672" t="str">
        <f>IF(tbl_Customers[[#This Row],[total_eve_charge]]&lt;=15,"Low Charges",
IF(tbl_Customers[[#This Row],[total_eve_charge]]&lt;=20,"Medium Charges","High Charges"))</f>
        <v>Low Charges</v>
      </c>
      <c r="AB3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2" t="str">
        <f>IF(tbl_Customers[[#This Row],[number_vmail_messages]] = 0, "No Usage", IF(tbl_Customers[[#This Row],[number_vmail_messages]] &lt;= 20, "Low Usage", IF(tbl_Customers[[#This Row],[number_vmail_messages]] &lt;= 40, "Medium Usgae", "High Usage")))</f>
        <v>No Usage</v>
      </c>
      <c r="AD3672" t="str">
        <f>IF(tbl_Customers[[#This Row],[total_day_minutes]]&lt;=150,"Low Usage", IF(tbl_Customers[[#This Row],[total_day_minutes]]&lt;=200,"Medium Usage", IF(tbl_Customers[[#This Row],[total_day_minutes]]&lt;=250,"High Usage","Very High Usage")))</f>
        <v>Low Usage</v>
      </c>
      <c r="AE3672" t="str">
        <f>IF(tbl_Customers[[#This Row],[total_intl_calls]]&lt;=5,"Low Calls", IF(tbl_Customers[[#This Row],[total_intl_calls]]&lt;=10, "Medium Calls", "High Calls"))</f>
        <v>Low Calls</v>
      </c>
      <c r="AF36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2" t="str">
        <f>IF(tbl_Customers[[#This Row],[Churn_Risk_Score]]&gt;=10,"High Risk", IF(tbl_Customers[[#This Row],[Churn_Risk_Score]]&gt;=5,"Medium Risk","Low Risk"))</f>
        <v>Low Risk</v>
      </c>
      <c r="AH3672">
        <f>tbl_Customers[[#This Row],[total_day_charge]] + tbl_Customers[[#This Row],[total_eve_charge]] + tbl_Customers[[#This Row],[total_night_charge]] + tbl_Customers[[#This Row],[total_intl_charge]]</f>
        <v>42.06</v>
      </c>
    </row>
    <row r="3673" spans="1:34"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t="str">
        <f>IF(tbl_Customers[[#This Row],[total_intl_charge]] &lt;= 3, "Low Charges", "High Charges")</f>
        <v>High Charges</v>
      </c>
      <c r="Z3673" t="str">
        <f>IF(tbl_Customers[[#This Row],[total_eve_calls]]&lt;=80,"Low Calls",
IF(tbl_Customers[[#This Row],[total_eve_calls]]&lt;=120,"Medium Calls","High Calls"))</f>
        <v>Medium Calls</v>
      </c>
      <c r="AA3673" t="str">
        <f>IF(tbl_Customers[[#This Row],[total_eve_charge]]&lt;=15,"Low Charges",
IF(tbl_Customers[[#This Row],[total_eve_charge]]&lt;=20,"Medium Charges","High Charges"))</f>
        <v>Low Charges</v>
      </c>
      <c r="AB3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3" t="str">
        <f>IF(tbl_Customers[[#This Row],[number_vmail_messages]] = 0, "No Usage", IF(tbl_Customers[[#This Row],[number_vmail_messages]] &lt;= 20, "Low Usage", IF(tbl_Customers[[#This Row],[number_vmail_messages]] &lt;= 40, "Medium Usgae", "High Usage")))</f>
        <v>No Usage</v>
      </c>
      <c r="AD3673" t="str">
        <f>IF(tbl_Customers[[#This Row],[total_day_minutes]]&lt;=150,"Low Usage", IF(tbl_Customers[[#This Row],[total_day_minutes]]&lt;=200,"Medium Usage", IF(tbl_Customers[[#This Row],[total_day_minutes]]&lt;=250,"High Usage","Very High Usage")))</f>
        <v>Medium Usage</v>
      </c>
      <c r="AE3673" t="str">
        <f>IF(tbl_Customers[[#This Row],[total_intl_calls]]&lt;=5,"Low Calls", IF(tbl_Customers[[#This Row],[total_intl_calls]]&lt;=10, "Medium Calls", "High Calls"))</f>
        <v>Low Calls</v>
      </c>
      <c r="AF36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3" t="str">
        <f>IF(tbl_Customers[[#This Row],[Churn_Risk_Score]]&gt;=10,"High Risk", IF(tbl_Customers[[#This Row],[Churn_Risk_Score]]&gt;=5,"Medium Risk","Low Risk"))</f>
        <v>Low Risk</v>
      </c>
      <c r="AH3673">
        <f>tbl_Customers[[#This Row],[total_day_charge]] + tbl_Customers[[#This Row],[total_eve_charge]] + tbl_Customers[[#This Row],[total_night_charge]] + tbl_Customers[[#This Row],[total_intl_charge]]</f>
        <v>60.26</v>
      </c>
    </row>
    <row r="3674" spans="1:34"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t="str">
        <f>IF(tbl_Customers[[#This Row],[total_intl_charge]] &lt;= 3, "Low Charges", "High Charges")</f>
        <v>High Charges</v>
      </c>
      <c r="Z3674" t="str">
        <f>IF(tbl_Customers[[#This Row],[total_eve_calls]]&lt;=80,"Low Calls",
IF(tbl_Customers[[#This Row],[total_eve_calls]]&lt;=120,"Medium Calls","High Calls"))</f>
        <v>Medium Calls</v>
      </c>
      <c r="AA3674" t="str">
        <f>IF(tbl_Customers[[#This Row],[total_eve_charge]]&lt;=15,"Low Charges",
IF(tbl_Customers[[#This Row],[total_eve_charge]]&lt;=20,"Medium Charges","High Charges"))</f>
        <v>Medium Charges</v>
      </c>
      <c r="AB3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4" t="str">
        <f>IF(tbl_Customers[[#This Row],[number_vmail_messages]] = 0, "No Usage", IF(tbl_Customers[[#This Row],[number_vmail_messages]] &lt;= 20, "Low Usage", IF(tbl_Customers[[#This Row],[number_vmail_messages]] &lt;= 40, "Medium Usgae", "High Usage")))</f>
        <v>No Usage</v>
      </c>
      <c r="AD3674" t="str">
        <f>IF(tbl_Customers[[#This Row],[total_day_minutes]]&lt;=150,"Low Usage", IF(tbl_Customers[[#This Row],[total_day_minutes]]&lt;=200,"Medium Usage", IF(tbl_Customers[[#This Row],[total_day_minutes]]&lt;=250,"High Usage","Very High Usage")))</f>
        <v>Low Usage</v>
      </c>
      <c r="AE3674" t="str">
        <f>IF(tbl_Customers[[#This Row],[total_intl_calls]]&lt;=5,"Low Calls", IF(tbl_Customers[[#This Row],[total_intl_calls]]&lt;=10, "Medium Calls", "High Calls"))</f>
        <v>Low Calls</v>
      </c>
      <c r="AF36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4" t="str">
        <f>IF(tbl_Customers[[#This Row],[Churn_Risk_Score]]&gt;=10,"High Risk", IF(tbl_Customers[[#This Row],[Churn_Risk_Score]]&gt;=5,"Medium Risk","Low Risk"))</f>
        <v>Low Risk</v>
      </c>
      <c r="AH3674">
        <f>tbl_Customers[[#This Row],[total_day_charge]] + tbl_Customers[[#This Row],[total_eve_charge]] + tbl_Customers[[#This Row],[total_night_charge]] + tbl_Customers[[#This Row],[total_intl_charge]]</f>
        <v>49.16</v>
      </c>
    </row>
    <row r="3675" spans="1:34"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t="str">
        <f>IF(tbl_Customers[[#This Row],[total_intl_charge]] &lt;= 3, "Low Charges", "High Charges")</f>
        <v>Low Charges</v>
      </c>
      <c r="Z3675" t="str">
        <f>IF(tbl_Customers[[#This Row],[total_eve_calls]]&lt;=80,"Low Calls",
IF(tbl_Customers[[#This Row],[total_eve_calls]]&lt;=120,"Medium Calls","High Calls"))</f>
        <v>Medium Calls</v>
      </c>
      <c r="AA3675" t="str">
        <f>IF(tbl_Customers[[#This Row],[total_eve_charge]]&lt;=15,"Low Charges",
IF(tbl_Customers[[#This Row],[total_eve_charge]]&lt;=20,"Medium Charges","High Charges"))</f>
        <v>High Charges</v>
      </c>
      <c r="AB3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5" t="str">
        <f>IF(tbl_Customers[[#This Row],[number_vmail_messages]] = 0, "No Usage", IF(tbl_Customers[[#This Row],[number_vmail_messages]] &lt;= 20, "Low Usage", IF(tbl_Customers[[#This Row],[number_vmail_messages]] &lt;= 40, "Medium Usgae", "High Usage")))</f>
        <v>Medium Usgae</v>
      </c>
      <c r="AD3675" t="str">
        <f>IF(tbl_Customers[[#This Row],[total_day_minutes]]&lt;=150,"Low Usage", IF(tbl_Customers[[#This Row],[total_day_minutes]]&lt;=200,"Medium Usage", IF(tbl_Customers[[#This Row],[total_day_minutes]]&lt;=250,"High Usage","Very High Usage")))</f>
        <v>High Usage</v>
      </c>
      <c r="AE3675" t="str">
        <f>IF(tbl_Customers[[#This Row],[total_intl_calls]]&lt;=5,"Low Calls", IF(tbl_Customers[[#This Row],[total_intl_calls]]&lt;=10, "Medium Calls", "High Calls"))</f>
        <v>Medium Calls</v>
      </c>
      <c r="AF36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5" t="str">
        <f>IF(tbl_Customers[[#This Row],[Churn_Risk_Score]]&gt;=10,"High Risk", IF(tbl_Customers[[#This Row],[Churn_Risk_Score]]&gt;=5,"Medium Risk","Low Risk"))</f>
        <v>Low Risk</v>
      </c>
      <c r="AH3675">
        <f>tbl_Customers[[#This Row],[total_day_charge]] + tbl_Customers[[#This Row],[total_eve_charge]] + tbl_Customers[[#This Row],[total_night_charge]] + tbl_Customers[[#This Row],[total_intl_charge]]</f>
        <v>66.929999999999993</v>
      </c>
    </row>
    <row r="3676" spans="1:34"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t="str">
        <f>IF(tbl_Customers[[#This Row],[total_intl_charge]] &lt;= 3, "Low Charges", "High Charges")</f>
        <v>High Charges</v>
      </c>
      <c r="Z3676" t="str">
        <f>IF(tbl_Customers[[#This Row],[total_eve_calls]]&lt;=80,"Low Calls",
IF(tbl_Customers[[#This Row],[total_eve_calls]]&lt;=120,"Medium Calls","High Calls"))</f>
        <v>Medium Calls</v>
      </c>
      <c r="AA3676" t="str">
        <f>IF(tbl_Customers[[#This Row],[total_eve_charge]]&lt;=15,"Low Charges",
IF(tbl_Customers[[#This Row],[total_eve_charge]]&lt;=20,"Medium Charges","High Charges"))</f>
        <v>Medium Charges</v>
      </c>
      <c r="AB3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6" t="str">
        <f>IF(tbl_Customers[[#This Row],[number_vmail_messages]] = 0, "No Usage", IF(tbl_Customers[[#This Row],[number_vmail_messages]] &lt;= 20, "Low Usage", IF(tbl_Customers[[#This Row],[number_vmail_messages]] &lt;= 40, "Medium Usgae", "High Usage")))</f>
        <v>No Usage</v>
      </c>
      <c r="AD3676" t="str">
        <f>IF(tbl_Customers[[#This Row],[total_day_minutes]]&lt;=150,"Low Usage", IF(tbl_Customers[[#This Row],[total_day_minutes]]&lt;=200,"Medium Usage", IF(tbl_Customers[[#This Row],[total_day_minutes]]&lt;=250,"High Usage","Very High Usage")))</f>
        <v>Medium Usage</v>
      </c>
      <c r="AE3676" t="str">
        <f>IF(tbl_Customers[[#This Row],[total_intl_calls]]&lt;=5,"Low Calls", IF(tbl_Customers[[#This Row],[total_intl_calls]]&lt;=10, "Medium Calls", "High Calls"))</f>
        <v>Low Calls</v>
      </c>
      <c r="AF36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6" t="str">
        <f>IF(tbl_Customers[[#This Row],[Churn_Risk_Score]]&gt;=10,"High Risk", IF(tbl_Customers[[#This Row],[Churn_Risk_Score]]&gt;=5,"Medium Risk","Low Risk"))</f>
        <v>Medium Risk</v>
      </c>
      <c r="AH3676">
        <f>tbl_Customers[[#This Row],[total_day_charge]] + tbl_Customers[[#This Row],[total_eve_charge]] + tbl_Customers[[#This Row],[total_night_charge]] + tbl_Customers[[#This Row],[total_intl_charge]]</f>
        <v>57.769999999999996</v>
      </c>
    </row>
    <row r="3677" spans="1:34"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t="str">
        <f>IF(tbl_Customers[[#This Row],[total_intl_charge]] &lt;= 3, "Low Charges", "High Charges")</f>
        <v>Low Charges</v>
      </c>
      <c r="Z3677" t="str">
        <f>IF(tbl_Customers[[#This Row],[total_eve_calls]]&lt;=80,"Low Calls",
IF(tbl_Customers[[#This Row],[total_eve_calls]]&lt;=120,"Medium Calls","High Calls"))</f>
        <v>Low Calls</v>
      </c>
      <c r="AA3677" t="str">
        <f>IF(tbl_Customers[[#This Row],[total_eve_charge]]&lt;=15,"Low Charges",
IF(tbl_Customers[[#This Row],[total_eve_charge]]&lt;=20,"Medium Charges","High Charges"))</f>
        <v>Medium Charges</v>
      </c>
      <c r="AB3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7" t="str">
        <f>IF(tbl_Customers[[#This Row],[number_vmail_messages]] = 0, "No Usage", IF(tbl_Customers[[#This Row],[number_vmail_messages]] &lt;= 20, "Low Usage", IF(tbl_Customers[[#This Row],[number_vmail_messages]] &lt;= 40, "Medium Usgae", "High Usage")))</f>
        <v>High Usage</v>
      </c>
      <c r="AD3677" t="str">
        <f>IF(tbl_Customers[[#This Row],[total_day_minutes]]&lt;=150,"Low Usage", IF(tbl_Customers[[#This Row],[total_day_minutes]]&lt;=200,"Medium Usage", IF(tbl_Customers[[#This Row],[total_day_minutes]]&lt;=250,"High Usage","Very High Usage")))</f>
        <v>High Usage</v>
      </c>
      <c r="AE3677" t="str">
        <f>IF(tbl_Customers[[#This Row],[total_intl_calls]]&lt;=5,"Low Calls", IF(tbl_Customers[[#This Row],[total_intl_calls]]&lt;=10, "Medium Calls", "High Calls"))</f>
        <v>Medium Calls</v>
      </c>
      <c r="AF36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7" t="str">
        <f>IF(tbl_Customers[[#This Row],[Churn_Risk_Score]]&gt;=10,"High Risk", IF(tbl_Customers[[#This Row],[Churn_Risk_Score]]&gt;=5,"Medium Risk","Low Risk"))</f>
        <v>Low Risk</v>
      </c>
      <c r="AH3677">
        <f>tbl_Customers[[#This Row],[total_day_charge]] + tbl_Customers[[#This Row],[total_eve_charge]] + tbl_Customers[[#This Row],[total_night_charge]] + tbl_Customers[[#This Row],[total_intl_charge]]</f>
        <v>69.97</v>
      </c>
    </row>
    <row r="3678" spans="1:34"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t="str">
        <f>IF(tbl_Customers[[#This Row],[total_intl_charge]] &lt;= 3, "Low Charges", "High Charges")</f>
        <v>Low Charges</v>
      </c>
      <c r="Z3678" t="str">
        <f>IF(tbl_Customers[[#This Row],[total_eve_calls]]&lt;=80,"Low Calls",
IF(tbl_Customers[[#This Row],[total_eve_calls]]&lt;=120,"Medium Calls","High Calls"))</f>
        <v>Medium Calls</v>
      </c>
      <c r="AA3678" t="str">
        <f>IF(tbl_Customers[[#This Row],[total_eve_charge]]&lt;=15,"Low Charges",
IF(tbl_Customers[[#This Row],[total_eve_charge]]&lt;=20,"Medium Charges","High Charges"))</f>
        <v>Medium Charges</v>
      </c>
      <c r="AB3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8" t="str">
        <f>IF(tbl_Customers[[#This Row],[number_vmail_messages]] = 0, "No Usage", IF(tbl_Customers[[#This Row],[number_vmail_messages]] &lt;= 20, "Low Usage", IF(tbl_Customers[[#This Row],[number_vmail_messages]] &lt;= 40, "Medium Usgae", "High Usage")))</f>
        <v>No Usage</v>
      </c>
      <c r="AD3678" t="str">
        <f>IF(tbl_Customers[[#This Row],[total_day_minutes]]&lt;=150,"Low Usage", IF(tbl_Customers[[#This Row],[total_day_minutes]]&lt;=200,"Medium Usage", IF(tbl_Customers[[#This Row],[total_day_minutes]]&lt;=250,"High Usage","Very High Usage")))</f>
        <v>Medium Usage</v>
      </c>
      <c r="AE3678" t="str">
        <f>IF(tbl_Customers[[#This Row],[total_intl_calls]]&lt;=5,"Low Calls", IF(tbl_Customers[[#This Row],[total_intl_calls]]&lt;=10, "Medium Calls", "High Calls"))</f>
        <v>Medium Calls</v>
      </c>
      <c r="AF36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8" t="str">
        <f>IF(tbl_Customers[[#This Row],[Churn_Risk_Score]]&gt;=10,"High Risk", IF(tbl_Customers[[#This Row],[Churn_Risk_Score]]&gt;=5,"Medium Risk","Low Risk"))</f>
        <v>Low Risk</v>
      </c>
      <c r="AH3678">
        <f>tbl_Customers[[#This Row],[total_day_charge]] + tbl_Customers[[#This Row],[total_eve_charge]] + tbl_Customers[[#This Row],[total_night_charge]] + tbl_Customers[[#This Row],[total_intl_charge]]</f>
        <v>52.71</v>
      </c>
    </row>
    <row r="3679" spans="1:34"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t="str">
        <f>IF(tbl_Customers[[#This Row],[total_intl_charge]] &lt;= 3, "Low Charges", "High Charges")</f>
        <v>Low Charges</v>
      </c>
      <c r="Z3679" t="str">
        <f>IF(tbl_Customers[[#This Row],[total_eve_calls]]&lt;=80,"Low Calls",
IF(tbl_Customers[[#This Row],[total_eve_calls]]&lt;=120,"Medium Calls","High Calls"))</f>
        <v>Medium Calls</v>
      </c>
      <c r="AA3679" t="str">
        <f>IF(tbl_Customers[[#This Row],[total_eve_charge]]&lt;=15,"Low Charges",
IF(tbl_Customers[[#This Row],[total_eve_charge]]&lt;=20,"Medium Charges","High Charges"))</f>
        <v>Medium Charges</v>
      </c>
      <c r="AB3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9" t="str">
        <f>IF(tbl_Customers[[#This Row],[number_vmail_messages]] = 0, "No Usage", IF(tbl_Customers[[#This Row],[number_vmail_messages]] &lt;= 20, "Low Usage", IF(tbl_Customers[[#This Row],[number_vmail_messages]] &lt;= 40, "Medium Usgae", "High Usage")))</f>
        <v>No Usage</v>
      </c>
      <c r="AD3679" t="str">
        <f>IF(tbl_Customers[[#This Row],[total_day_minutes]]&lt;=150,"Low Usage", IF(tbl_Customers[[#This Row],[total_day_minutes]]&lt;=200,"Medium Usage", IF(tbl_Customers[[#This Row],[total_day_minutes]]&lt;=250,"High Usage","Very High Usage")))</f>
        <v>Medium Usage</v>
      </c>
      <c r="AE3679" t="str">
        <f>IF(tbl_Customers[[#This Row],[total_intl_calls]]&lt;=5,"Low Calls", IF(tbl_Customers[[#This Row],[total_intl_calls]]&lt;=10, "Medium Calls", "High Calls"))</f>
        <v>Low Calls</v>
      </c>
      <c r="AF36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9" t="str">
        <f>IF(tbl_Customers[[#This Row],[Churn_Risk_Score]]&gt;=10,"High Risk", IF(tbl_Customers[[#This Row],[Churn_Risk_Score]]&gt;=5,"Medium Risk","Low Risk"))</f>
        <v>Low Risk</v>
      </c>
      <c r="AH3679">
        <f>tbl_Customers[[#This Row],[total_day_charge]] + tbl_Customers[[#This Row],[total_eve_charge]] + tbl_Customers[[#This Row],[total_night_charge]] + tbl_Customers[[#This Row],[total_intl_charge]]</f>
        <v>57.080000000000005</v>
      </c>
    </row>
    <row r="3680" spans="1:34"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t="str">
        <f>IF(tbl_Customers[[#This Row],[total_intl_charge]] &lt;= 3, "Low Charges", "High Charges")</f>
        <v>High Charges</v>
      </c>
      <c r="Z3680" t="str">
        <f>IF(tbl_Customers[[#This Row],[total_eve_calls]]&lt;=80,"Low Calls",
IF(tbl_Customers[[#This Row],[total_eve_calls]]&lt;=120,"Medium Calls","High Calls"))</f>
        <v>Medium Calls</v>
      </c>
      <c r="AA3680" t="str">
        <f>IF(tbl_Customers[[#This Row],[total_eve_charge]]&lt;=15,"Low Charges",
IF(tbl_Customers[[#This Row],[total_eve_charge]]&lt;=20,"Medium Charges","High Charges"))</f>
        <v>Medium Charges</v>
      </c>
      <c r="AB3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0" t="str">
        <f>IF(tbl_Customers[[#This Row],[number_vmail_messages]] = 0, "No Usage", IF(tbl_Customers[[#This Row],[number_vmail_messages]] &lt;= 20, "Low Usage", IF(tbl_Customers[[#This Row],[number_vmail_messages]] &lt;= 40, "Medium Usgae", "High Usage")))</f>
        <v>Medium Usgae</v>
      </c>
      <c r="AD3680" t="str">
        <f>IF(tbl_Customers[[#This Row],[total_day_minutes]]&lt;=150,"Low Usage", IF(tbl_Customers[[#This Row],[total_day_minutes]]&lt;=200,"Medium Usage", IF(tbl_Customers[[#This Row],[total_day_minutes]]&lt;=250,"High Usage","Very High Usage")))</f>
        <v>Medium Usage</v>
      </c>
      <c r="AE3680" t="str">
        <f>IF(tbl_Customers[[#This Row],[total_intl_calls]]&lt;=5,"Low Calls", IF(tbl_Customers[[#This Row],[total_intl_calls]]&lt;=10, "Medium Calls", "High Calls"))</f>
        <v>Low Calls</v>
      </c>
      <c r="AF36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80" t="str">
        <f>IF(tbl_Customers[[#This Row],[Churn_Risk_Score]]&gt;=10,"High Risk", IF(tbl_Customers[[#This Row],[Churn_Risk_Score]]&gt;=5,"Medium Risk","Low Risk"))</f>
        <v>Low Risk</v>
      </c>
      <c r="AH3680">
        <f>tbl_Customers[[#This Row],[total_day_charge]] + tbl_Customers[[#This Row],[total_eve_charge]] + tbl_Customers[[#This Row],[total_night_charge]] + tbl_Customers[[#This Row],[total_intl_charge]]</f>
        <v>64.11999999999999</v>
      </c>
    </row>
    <row r="3681" spans="1:34"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t="str">
        <f>IF(tbl_Customers[[#This Row],[total_intl_charge]] &lt;= 3, "Low Charges", "High Charges")</f>
        <v>Low Charges</v>
      </c>
      <c r="Z3681" t="str">
        <f>IF(tbl_Customers[[#This Row],[total_eve_calls]]&lt;=80,"Low Calls",
IF(tbl_Customers[[#This Row],[total_eve_calls]]&lt;=120,"Medium Calls","High Calls"))</f>
        <v>Low Calls</v>
      </c>
      <c r="AA3681" t="str">
        <f>IF(tbl_Customers[[#This Row],[total_eve_charge]]&lt;=15,"Low Charges",
IF(tbl_Customers[[#This Row],[total_eve_charge]]&lt;=20,"Medium Charges","High Charges"))</f>
        <v>Medium Charges</v>
      </c>
      <c r="AB3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1" t="str">
        <f>IF(tbl_Customers[[#This Row],[number_vmail_messages]] = 0, "No Usage", IF(tbl_Customers[[#This Row],[number_vmail_messages]] &lt;= 20, "Low Usage", IF(tbl_Customers[[#This Row],[number_vmail_messages]] &lt;= 40, "Medium Usgae", "High Usage")))</f>
        <v>No Usage</v>
      </c>
      <c r="AD3681" t="str">
        <f>IF(tbl_Customers[[#This Row],[total_day_minutes]]&lt;=150,"Low Usage", IF(tbl_Customers[[#This Row],[total_day_minutes]]&lt;=200,"Medium Usage", IF(tbl_Customers[[#This Row],[total_day_minutes]]&lt;=250,"High Usage","Very High Usage")))</f>
        <v>High Usage</v>
      </c>
      <c r="AE3681" t="str">
        <f>IF(tbl_Customers[[#This Row],[total_intl_calls]]&lt;=5,"Low Calls", IF(tbl_Customers[[#This Row],[total_intl_calls]]&lt;=10, "Medium Calls", "High Calls"))</f>
        <v>Medium Calls</v>
      </c>
      <c r="AF36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1" t="str">
        <f>IF(tbl_Customers[[#This Row],[Churn_Risk_Score]]&gt;=10,"High Risk", IF(tbl_Customers[[#This Row],[Churn_Risk_Score]]&gt;=5,"Medium Risk","Low Risk"))</f>
        <v>Low Risk</v>
      </c>
      <c r="AH3681">
        <f>tbl_Customers[[#This Row],[total_day_charge]] + tbl_Customers[[#This Row],[total_eve_charge]] + tbl_Customers[[#This Row],[total_night_charge]] + tbl_Customers[[#This Row],[total_intl_charge]]</f>
        <v>64.989999999999995</v>
      </c>
    </row>
    <row r="3682" spans="1:34"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t="str">
        <f>IF(tbl_Customers[[#This Row],[total_intl_charge]] &lt;= 3, "Low Charges", "High Charges")</f>
        <v>High Charges</v>
      </c>
      <c r="Z3682" t="str">
        <f>IF(tbl_Customers[[#This Row],[total_eve_calls]]&lt;=80,"Low Calls",
IF(tbl_Customers[[#This Row],[total_eve_calls]]&lt;=120,"Medium Calls","High Calls"))</f>
        <v>Medium Calls</v>
      </c>
      <c r="AA3682" t="str">
        <f>IF(tbl_Customers[[#This Row],[total_eve_charge]]&lt;=15,"Low Charges",
IF(tbl_Customers[[#This Row],[total_eve_charge]]&lt;=20,"Medium Charges","High Charges"))</f>
        <v>Medium Charges</v>
      </c>
      <c r="AB3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2" t="str">
        <f>IF(tbl_Customers[[#This Row],[number_vmail_messages]] = 0, "No Usage", IF(tbl_Customers[[#This Row],[number_vmail_messages]] &lt;= 20, "Low Usage", IF(tbl_Customers[[#This Row],[number_vmail_messages]] &lt;= 40, "Medium Usgae", "High Usage")))</f>
        <v>No Usage</v>
      </c>
      <c r="AD3682" t="str">
        <f>IF(tbl_Customers[[#This Row],[total_day_minutes]]&lt;=150,"Low Usage", IF(tbl_Customers[[#This Row],[total_day_minutes]]&lt;=200,"Medium Usage", IF(tbl_Customers[[#This Row],[total_day_minutes]]&lt;=250,"High Usage","Very High Usage")))</f>
        <v>Medium Usage</v>
      </c>
      <c r="AE3682" t="str">
        <f>IF(tbl_Customers[[#This Row],[total_intl_calls]]&lt;=5,"Low Calls", IF(tbl_Customers[[#This Row],[total_intl_calls]]&lt;=10, "Medium Calls", "High Calls"))</f>
        <v>Low Calls</v>
      </c>
      <c r="AF36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2" t="str">
        <f>IF(tbl_Customers[[#This Row],[Churn_Risk_Score]]&gt;=10,"High Risk", IF(tbl_Customers[[#This Row],[Churn_Risk_Score]]&gt;=5,"Medium Risk","Low Risk"))</f>
        <v>Low Risk</v>
      </c>
      <c r="AH3682">
        <f>tbl_Customers[[#This Row],[total_day_charge]] + tbl_Customers[[#This Row],[total_eve_charge]] + tbl_Customers[[#This Row],[total_night_charge]] + tbl_Customers[[#This Row],[total_intl_charge]]</f>
        <v>59.01</v>
      </c>
    </row>
    <row r="3683" spans="1:34"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t="str">
        <f>IF(tbl_Customers[[#This Row],[total_intl_charge]] &lt;= 3, "Low Charges", "High Charges")</f>
        <v>Low Charges</v>
      </c>
      <c r="Z3683" t="str">
        <f>IF(tbl_Customers[[#This Row],[total_eve_calls]]&lt;=80,"Low Calls",
IF(tbl_Customers[[#This Row],[total_eve_calls]]&lt;=120,"Medium Calls","High Calls"))</f>
        <v>Low Calls</v>
      </c>
      <c r="AA3683" t="str">
        <f>IF(tbl_Customers[[#This Row],[total_eve_charge]]&lt;=15,"Low Charges",
IF(tbl_Customers[[#This Row],[total_eve_charge]]&lt;=20,"Medium Charges","High Charges"))</f>
        <v>Medium Charges</v>
      </c>
      <c r="AB3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3" t="str">
        <f>IF(tbl_Customers[[#This Row],[number_vmail_messages]] = 0, "No Usage", IF(tbl_Customers[[#This Row],[number_vmail_messages]] &lt;= 20, "Low Usage", IF(tbl_Customers[[#This Row],[number_vmail_messages]] &lt;= 40, "Medium Usgae", "High Usage")))</f>
        <v>Medium Usgae</v>
      </c>
      <c r="AD3683" t="str">
        <f>IF(tbl_Customers[[#This Row],[total_day_minutes]]&lt;=150,"Low Usage", IF(tbl_Customers[[#This Row],[total_day_minutes]]&lt;=200,"Medium Usage", IF(tbl_Customers[[#This Row],[total_day_minutes]]&lt;=250,"High Usage","Very High Usage")))</f>
        <v>Medium Usage</v>
      </c>
      <c r="AE3683" t="str">
        <f>IF(tbl_Customers[[#This Row],[total_intl_calls]]&lt;=5,"Low Calls", IF(tbl_Customers[[#This Row],[total_intl_calls]]&lt;=10, "Medium Calls", "High Calls"))</f>
        <v>Low Calls</v>
      </c>
      <c r="AF36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3" t="str">
        <f>IF(tbl_Customers[[#This Row],[Churn_Risk_Score]]&gt;=10,"High Risk", IF(tbl_Customers[[#This Row],[Churn_Risk_Score]]&gt;=5,"Medium Risk","Low Risk"))</f>
        <v>Low Risk</v>
      </c>
      <c r="AH3683">
        <f>tbl_Customers[[#This Row],[total_day_charge]] + tbl_Customers[[#This Row],[total_eve_charge]] + tbl_Customers[[#This Row],[total_night_charge]] + tbl_Customers[[#This Row],[total_intl_charge]]</f>
        <v>57.089999999999996</v>
      </c>
    </row>
    <row r="3684" spans="1:34"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t="str">
        <f>IF(tbl_Customers[[#This Row],[total_intl_charge]] &lt;= 3, "Low Charges", "High Charges")</f>
        <v>Low Charges</v>
      </c>
      <c r="Z3684" t="str">
        <f>IF(tbl_Customers[[#This Row],[total_eve_calls]]&lt;=80,"Low Calls",
IF(tbl_Customers[[#This Row],[total_eve_calls]]&lt;=120,"Medium Calls","High Calls"))</f>
        <v>Medium Calls</v>
      </c>
      <c r="AA3684" t="str">
        <f>IF(tbl_Customers[[#This Row],[total_eve_charge]]&lt;=15,"Low Charges",
IF(tbl_Customers[[#This Row],[total_eve_charge]]&lt;=20,"Medium Charges","High Charges"))</f>
        <v>High Charges</v>
      </c>
      <c r="AB3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4" t="str">
        <f>IF(tbl_Customers[[#This Row],[number_vmail_messages]] = 0, "No Usage", IF(tbl_Customers[[#This Row],[number_vmail_messages]] &lt;= 20, "Low Usage", IF(tbl_Customers[[#This Row],[number_vmail_messages]] &lt;= 40, "Medium Usgae", "High Usage")))</f>
        <v>No Usage</v>
      </c>
      <c r="AD3684" t="str">
        <f>IF(tbl_Customers[[#This Row],[total_day_minutes]]&lt;=150,"Low Usage", IF(tbl_Customers[[#This Row],[total_day_minutes]]&lt;=200,"Medium Usage", IF(tbl_Customers[[#This Row],[total_day_minutes]]&lt;=250,"High Usage","Very High Usage")))</f>
        <v>High Usage</v>
      </c>
      <c r="AE3684" t="str">
        <f>IF(tbl_Customers[[#This Row],[total_intl_calls]]&lt;=5,"Low Calls", IF(tbl_Customers[[#This Row],[total_intl_calls]]&lt;=10, "Medium Calls", "High Calls"))</f>
        <v>Low Calls</v>
      </c>
      <c r="AF36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4" t="str">
        <f>IF(tbl_Customers[[#This Row],[Churn_Risk_Score]]&gt;=10,"High Risk", IF(tbl_Customers[[#This Row],[Churn_Risk_Score]]&gt;=5,"Medium Risk","Low Risk"))</f>
        <v>Low Risk</v>
      </c>
      <c r="AH3684">
        <f>tbl_Customers[[#This Row],[total_day_charge]] + tbl_Customers[[#This Row],[total_eve_charge]] + tbl_Customers[[#This Row],[total_night_charge]] + tbl_Customers[[#This Row],[total_intl_charge]]</f>
        <v>73.330000000000013</v>
      </c>
    </row>
    <row r="3685" spans="1:34"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t="str">
        <f>IF(tbl_Customers[[#This Row],[total_intl_charge]] &lt;= 3, "Low Charges", "High Charges")</f>
        <v>Low Charges</v>
      </c>
      <c r="Z3685" t="str">
        <f>IF(tbl_Customers[[#This Row],[total_eve_calls]]&lt;=80,"Low Calls",
IF(tbl_Customers[[#This Row],[total_eve_calls]]&lt;=120,"Medium Calls","High Calls"))</f>
        <v>Medium Calls</v>
      </c>
      <c r="AA3685" t="str">
        <f>IF(tbl_Customers[[#This Row],[total_eve_charge]]&lt;=15,"Low Charges",
IF(tbl_Customers[[#This Row],[total_eve_charge]]&lt;=20,"Medium Charges","High Charges"))</f>
        <v>Medium Charges</v>
      </c>
      <c r="AB3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5" t="str">
        <f>IF(tbl_Customers[[#This Row],[number_vmail_messages]] = 0, "No Usage", IF(tbl_Customers[[#This Row],[number_vmail_messages]] &lt;= 20, "Low Usage", IF(tbl_Customers[[#This Row],[number_vmail_messages]] &lt;= 40, "Medium Usgae", "High Usage")))</f>
        <v>No Usage</v>
      </c>
      <c r="AD3685" t="str">
        <f>IF(tbl_Customers[[#This Row],[total_day_minutes]]&lt;=150,"Low Usage", IF(tbl_Customers[[#This Row],[total_day_minutes]]&lt;=200,"Medium Usage", IF(tbl_Customers[[#This Row],[total_day_minutes]]&lt;=250,"High Usage","Very High Usage")))</f>
        <v>Medium Usage</v>
      </c>
      <c r="AE3685" t="str">
        <f>IF(tbl_Customers[[#This Row],[total_intl_calls]]&lt;=5,"Low Calls", IF(tbl_Customers[[#This Row],[total_intl_calls]]&lt;=10, "Medium Calls", "High Calls"))</f>
        <v>Medium Calls</v>
      </c>
      <c r="AF36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5" t="str">
        <f>IF(tbl_Customers[[#This Row],[Churn_Risk_Score]]&gt;=10,"High Risk", IF(tbl_Customers[[#This Row],[Churn_Risk_Score]]&gt;=5,"Medium Risk","Low Risk"))</f>
        <v>Low Risk</v>
      </c>
      <c r="AH3685">
        <f>tbl_Customers[[#This Row],[total_day_charge]] + tbl_Customers[[#This Row],[total_eve_charge]] + tbl_Customers[[#This Row],[total_night_charge]] + tbl_Customers[[#This Row],[total_intl_charge]]</f>
        <v>60.870000000000005</v>
      </c>
    </row>
    <row r="3686" spans="1:34"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t="str">
        <f>IF(tbl_Customers[[#This Row],[total_intl_charge]] &lt;= 3, "Low Charges", "High Charges")</f>
        <v>Low Charges</v>
      </c>
      <c r="Z3686" t="str">
        <f>IF(tbl_Customers[[#This Row],[total_eve_calls]]&lt;=80,"Low Calls",
IF(tbl_Customers[[#This Row],[total_eve_calls]]&lt;=120,"Medium Calls","High Calls"))</f>
        <v>Medium Calls</v>
      </c>
      <c r="AA3686" t="str">
        <f>IF(tbl_Customers[[#This Row],[total_eve_charge]]&lt;=15,"Low Charges",
IF(tbl_Customers[[#This Row],[total_eve_charge]]&lt;=20,"Medium Charges","High Charges"))</f>
        <v>Low Charges</v>
      </c>
      <c r="AB3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6" t="str">
        <f>IF(tbl_Customers[[#This Row],[number_vmail_messages]] = 0, "No Usage", IF(tbl_Customers[[#This Row],[number_vmail_messages]] &lt;= 20, "Low Usage", IF(tbl_Customers[[#This Row],[number_vmail_messages]] &lt;= 40, "Medium Usgae", "High Usage")))</f>
        <v>Low Usage</v>
      </c>
      <c r="AD3686" t="str">
        <f>IF(tbl_Customers[[#This Row],[total_day_minutes]]&lt;=150,"Low Usage", IF(tbl_Customers[[#This Row],[total_day_minutes]]&lt;=200,"Medium Usage", IF(tbl_Customers[[#This Row],[total_day_minutes]]&lt;=250,"High Usage","Very High Usage")))</f>
        <v>Low Usage</v>
      </c>
      <c r="AE3686" t="str">
        <f>IF(tbl_Customers[[#This Row],[total_intl_calls]]&lt;=5,"Low Calls", IF(tbl_Customers[[#This Row],[total_intl_calls]]&lt;=10, "Medium Calls", "High Calls"))</f>
        <v>Low Calls</v>
      </c>
      <c r="AF36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6" t="str">
        <f>IF(tbl_Customers[[#This Row],[Churn_Risk_Score]]&gt;=10,"High Risk", IF(tbl_Customers[[#This Row],[Churn_Risk_Score]]&gt;=5,"Medium Risk","Low Risk"))</f>
        <v>Low Risk</v>
      </c>
      <c r="AH3686">
        <f>tbl_Customers[[#This Row],[total_day_charge]] + tbl_Customers[[#This Row],[total_eve_charge]] + tbl_Customers[[#This Row],[total_night_charge]] + tbl_Customers[[#This Row],[total_intl_charge]]</f>
        <v>39.14</v>
      </c>
    </row>
    <row r="3687" spans="1:34"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t="str">
        <f>IF(tbl_Customers[[#This Row],[total_intl_charge]] &lt;= 3, "Low Charges", "High Charges")</f>
        <v>Low Charges</v>
      </c>
      <c r="Z3687" t="str">
        <f>IF(tbl_Customers[[#This Row],[total_eve_calls]]&lt;=80,"Low Calls",
IF(tbl_Customers[[#This Row],[total_eve_calls]]&lt;=120,"Medium Calls","High Calls"))</f>
        <v>Medium Calls</v>
      </c>
      <c r="AA3687" t="str">
        <f>IF(tbl_Customers[[#This Row],[total_eve_charge]]&lt;=15,"Low Charges",
IF(tbl_Customers[[#This Row],[total_eve_charge]]&lt;=20,"Medium Charges","High Charges"))</f>
        <v>Low Charges</v>
      </c>
      <c r="AB3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7" t="str">
        <f>IF(tbl_Customers[[#This Row],[number_vmail_messages]] = 0, "No Usage", IF(tbl_Customers[[#This Row],[number_vmail_messages]] &lt;= 20, "Low Usage", IF(tbl_Customers[[#This Row],[number_vmail_messages]] &lt;= 40, "Medium Usgae", "High Usage")))</f>
        <v>No Usage</v>
      </c>
      <c r="AD3687" t="str">
        <f>IF(tbl_Customers[[#This Row],[total_day_minutes]]&lt;=150,"Low Usage", IF(tbl_Customers[[#This Row],[total_day_minutes]]&lt;=200,"Medium Usage", IF(tbl_Customers[[#This Row],[total_day_minutes]]&lt;=250,"High Usage","Very High Usage")))</f>
        <v>Low Usage</v>
      </c>
      <c r="AE3687" t="str">
        <f>IF(tbl_Customers[[#This Row],[total_intl_calls]]&lt;=5,"Low Calls", IF(tbl_Customers[[#This Row],[total_intl_calls]]&lt;=10, "Medium Calls", "High Calls"))</f>
        <v>Low Calls</v>
      </c>
      <c r="AF36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7" t="str">
        <f>IF(tbl_Customers[[#This Row],[Churn_Risk_Score]]&gt;=10,"High Risk", IF(tbl_Customers[[#This Row],[Churn_Risk_Score]]&gt;=5,"Medium Risk","Low Risk"))</f>
        <v>Low Risk</v>
      </c>
      <c r="AH3687">
        <f>tbl_Customers[[#This Row],[total_day_charge]] + tbl_Customers[[#This Row],[total_eve_charge]] + tbl_Customers[[#This Row],[total_night_charge]] + tbl_Customers[[#This Row],[total_intl_charge]]</f>
        <v>50.52</v>
      </c>
    </row>
    <row r="3688" spans="1:34"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t="str">
        <f>IF(tbl_Customers[[#This Row],[total_intl_charge]] &lt;= 3, "Low Charges", "High Charges")</f>
        <v>High Charges</v>
      </c>
      <c r="Z3688" t="str">
        <f>IF(tbl_Customers[[#This Row],[total_eve_calls]]&lt;=80,"Low Calls",
IF(tbl_Customers[[#This Row],[total_eve_calls]]&lt;=120,"Medium Calls","High Calls"))</f>
        <v>Low Calls</v>
      </c>
      <c r="AA3688" t="str">
        <f>IF(tbl_Customers[[#This Row],[total_eve_charge]]&lt;=15,"Low Charges",
IF(tbl_Customers[[#This Row],[total_eve_charge]]&lt;=20,"Medium Charges","High Charges"))</f>
        <v>Low Charges</v>
      </c>
      <c r="AB3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8" t="str">
        <f>IF(tbl_Customers[[#This Row],[number_vmail_messages]] = 0, "No Usage", IF(tbl_Customers[[#This Row],[number_vmail_messages]] &lt;= 20, "Low Usage", IF(tbl_Customers[[#This Row],[number_vmail_messages]] &lt;= 40, "Medium Usgae", "High Usage")))</f>
        <v>No Usage</v>
      </c>
      <c r="AD3688" t="str">
        <f>IF(tbl_Customers[[#This Row],[total_day_minutes]]&lt;=150,"Low Usage", IF(tbl_Customers[[#This Row],[total_day_minutes]]&lt;=200,"Medium Usage", IF(tbl_Customers[[#This Row],[total_day_minutes]]&lt;=250,"High Usage","Very High Usage")))</f>
        <v>Medium Usage</v>
      </c>
      <c r="AE3688" t="str">
        <f>IF(tbl_Customers[[#This Row],[total_intl_calls]]&lt;=5,"Low Calls", IF(tbl_Customers[[#This Row],[total_intl_calls]]&lt;=10, "Medium Calls", "High Calls"))</f>
        <v>Low Calls</v>
      </c>
      <c r="AF36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8" t="str">
        <f>IF(tbl_Customers[[#This Row],[Churn_Risk_Score]]&gt;=10,"High Risk", IF(tbl_Customers[[#This Row],[Churn_Risk_Score]]&gt;=5,"Medium Risk","Low Risk"))</f>
        <v>Low Risk</v>
      </c>
      <c r="AH3688">
        <f>tbl_Customers[[#This Row],[total_day_charge]] + tbl_Customers[[#This Row],[total_eve_charge]] + tbl_Customers[[#This Row],[total_night_charge]] + tbl_Customers[[#This Row],[total_intl_charge]]</f>
        <v>54.75</v>
      </c>
    </row>
    <row r="3689" spans="1:34"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t="str">
        <f>IF(tbl_Customers[[#This Row],[total_intl_charge]] &lt;= 3, "Low Charges", "High Charges")</f>
        <v>High Charges</v>
      </c>
      <c r="Z3689" t="str">
        <f>IF(tbl_Customers[[#This Row],[total_eve_calls]]&lt;=80,"Low Calls",
IF(tbl_Customers[[#This Row],[total_eve_calls]]&lt;=120,"Medium Calls","High Calls"))</f>
        <v>Medium Calls</v>
      </c>
      <c r="AA3689" t="str">
        <f>IF(tbl_Customers[[#This Row],[total_eve_charge]]&lt;=15,"Low Charges",
IF(tbl_Customers[[#This Row],[total_eve_charge]]&lt;=20,"Medium Charges","High Charges"))</f>
        <v>Medium Charges</v>
      </c>
      <c r="AB3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9" t="str">
        <f>IF(tbl_Customers[[#This Row],[number_vmail_messages]] = 0, "No Usage", IF(tbl_Customers[[#This Row],[number_vmail_messages]] &lt;= 20, "Low Usage", IF(tbl_Customers[[#This Row],[number_vmail_messages]] &lt;= 40, "Medium Usgae", "High Usage")))</f>
        <v>No Usage</v>
      </c>
      <c r="AD3689" t="str">
        <f>IF(tbl_Customers[[#This Row],[total_day_minutes]]&lt;=150,"Low Usage", IF(tbl_Customers[[#This Row],[total_day_minutes]]&lt;=200,"Medium Usage", IF(tbl_Customers[[#This Row],[total_day_minutes]]&lt;=250,"High Usage","Very High Usage")))</f>
        <v>High Usage</v>
      </c>
      <c r="AE3689" t="str">
        <f>IF(tbl_Customers[[#This Row],[total_intl_calls]]&lt;=5,"Low Calls", IF(tbl_Customers[[#This Row],[total_intl_calls]]&lt;=10, "Medium Calls", "High Calls"))</f>
        <v>Low Calls</v>
      </c>
      <c r="AF36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9" t="str">
        <f>IF(tbl_Customers[[#This Row],[Churn_Risk_Score]]&gt;=10,"High Risk", IF(tbl_Customers[[#This Row],[Churn_Risk_Score]]&gt;=5,"Medium Risk","Low Risk"))</f>
        <v>Low Risk</v>
      </c>
      <c r="AH3689">
        <f>tbl_Customers[[#This Row],[total_day_charge]] + tbl_Customers[[#This Row],[total_eve_charge]] + tbl_Customers[[#This Row],[total_night_charge]] + tbl_Customers[[#This Row],[total_intl_charge]]</f>
        <v>67.25</v>
      </c>
    </row>
    <row r="3690" spans="1:34"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t="str">
        <f>IF(tbl_Customers[[#This Row],[total_intl_charge]] &lt;= 3, "Low Charges", "High Charges")</f>
        <v>Low Charges</v>
      </c>
      <c r="Z3690" t="str">
        <f>IF(tbl_Customers[[#This Row],[total_eve_calls]]&lt;=80,"Low Calls",
IF(tbl_Customers[[#This Row],[total_eve_calls]]&lt;=120,"Medium Calls","High Calls"))</f>
        <v>Low Calls</v>
      </c>
      <c r="AA3690" t="str">
        <f>IF(tbl_Customers[[#This Row],[total_eve_charge]]&lt;=15,"Low Charges",
IF(tbl_Customers[[#This Row],[total_eve_charge]]&lt;=20,"Medium Charges","High Charges"))</f>
        <v>Low Charges</v>
      </c>
      <c r="AB3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0" t="str">
        <f>IF(tbl_Customers[[#This Row],[number_vmail_messages]] = 0, "No Usage", IF(tbl_Customers[[#This Row],[number_vmail_messages]] &lt;= 20, "Low Usage", IF(tbl_Customers[[#This Row],[number_vmail_messages]] &lt;= 40, "Medium Usgae", "High Usage")))</f>
        <v>No Usage</v>
      </c>
      <c r="AD3690" t="str">
        <f>IF(tbl_Customers[[#This Row],[total_day_minutes]]&lt;=150,"Low Usage", IF(tbl_Customers[[#This Row],[total_day_minutes]]&lt;=200,"Medium Usage", IF(tbl_Customers[[#This Row],[total_day_minutes]]&lt;=250,"High Usage","Very High Usage")))</f>
        <v>Medium Usage</v>
      </c>
      <c r="AE3690" t="str">
        <f>IF(tbl_Customers[[#This Row],[total_intl_calls]]&lt;=5,"Low Calls", IF(tbl_Customers[[#This Row],[total_intl_calls]]&lt;=10, "Medium Calls", "High Calls"))</f>
        <v>Low Calls</v>
      </c>
      <c r="AF36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0" t="str">
        <f>IF(tbl_Customers[[#This Row],[Churn_Risk_Score]]&gt;=10,"High Risk", IF(tbl_Customers[[#This Row],[Churn_Risk_Score]]&gt;=5,"Medium Risk","Low Risk"))</f>
        <v>Low Risk</v>
      </c>
      <c r="AH3690">
        <f>tbl_Customers[[#This Row],[total_day_charge]] + tbl_Customers[[#This Row],[total_eve_charge]] + tbl_Customers[[#This Row],[total_night_charge]] + tbl_Customers[[#This Row],[total_intl_charge]]</f>
        <v>56.430000000000007</v>
      </c>
    </row>
    <row r="3691" spans="1:34"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t="str">
        <f>IF(tbl_Customers[[#This Row],[total_intl_charge]] &lt;= 3, "Low Charges", "High Charges")</f>
        <v>Low Charges</v>
      </c>
      <c r="Z3691" t="str">
        <f>IF(tbl_Customers[[#This Row],[total_eve_calls]]&lt;=80,"Low Calls",
IF(tbl_Customers[[#This Row],[total_eve_calls]]&lt;=120,"Medium Calls","High Calls"))</f>
        <v>Medium Calls</v>
      </c>
      <c r="AA3691" t="str">
        <f>IF(tbl_Customers[[#This Row],[total_eve_charge]]&lt;=15,"Low Charges",
IF(tbl_Customers[[#This Row],[total_eve_charge]]&lt;=20,"Medium Charges","High Charges"))</f>
        <v>Medium Charges</v>
      </c>
      <c r="AB3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1" t="str">
        <f>IF(tbl_Customers[[#This Row],[number_vmail_messages]] = 0, "No Usage", IF(tbl_Customers[[#This Row],[number_vmail_messages]] &lt;= 20, "Low Usage", IF(tbl_Customers[[#This Row],[number_vmail_messages]] &lt;= 40, "Medium Usgae", "High Usage")))</f>
        <v>No Usage</v>
      </c>
      <c r="AD3691" t="str">
        <f>IF(tbl_Customers[[#This Row],[total_day_minutes]]&lt;=150,"Low Usage", IF(tbl_Customers[[#This Row],[total_day_minutes]]&lt;=200,"Medium Usage", IF(tbl_Customers[[#This Row],[total_day_minutes]]&lt;=250,"High Usage","Very High Usage")))</f>
        <v>Low Usage</v>
      </c>
      <c r="AE3691" t="str">
        <f>IF(tbl_Customers[[#This Row],[total_intl_calls]]&lt;=5,"Low Calls", IF(tbl_Customers[[#This Row],[total_intl_calls]]&lt;=10, "Medium Calls", "High Calls"))</f>
        <v>Low Calls</v>
      </c>
      <c r="AF36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1" t="str">
        <f>IF(tbl_Customers[[#This Row],[Churn_Risk_Score]]&gt;=10,"High Risk", IF(tbl_Customers[[#This Row],[Churn_Risk_Score]]&gt;=5,"Medium Risk","Low Risk"))</f>
        <v>Low Risk</v>
      </c>
      <c r="AH3691">
        <f>tbl_Customers[[#This Row],[total_day_charge]] + tbl_Customers[[#This Row],[total_eve_charge]] + tbl_Customers[[#This Row],[total_night_charge]] + tbl_Customers[[#This Row],[total_intl_charge]]</f>
        <v>56.209999999999994</v>
      </c>
    </row>
    <row r="3692" spans="1:34"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t="str">
        <f>IF(tbl_Customers[[#This Row],[total_intl_charge]] &lt;= 3, "Low Charges", "High Charges")</f>
        <v>Low Charges</v>
      </c>
      <c r="Z3692" t="str">
        <f>IF(tbl_Customers[[#This Row],[total_eve_calls]]&lt;=80,"Low Calls",
IF(tbl_Customers[[#This Row],[total_eve_calls]]&lt;=120,"Medium Calls","High Calls"))</f>
        <v>Medium Calls</v>
      </c>
      <c r="AA3692" t="str">
        <f>IF(tbl_Customers[[#This Row],[total_eve_charge]]&lt;=15,"Low Charges",
IF(tbl_Customers[[#This Row],[total_eve_charge]]&lt;=20,"Medium Charges","High Charges"))</f>
        <v>Low Charges</v>
      </c>
      <c r="AB3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2" t="str">
        <f>IF(tbl_Customers[[#This Row],[number_vmail_messages]] = 0, "No Usage", IF(tbl_Customers[[#This Row],[number_vmail_messages]] &lt;= 20, "Low Usage", IF(tbl_Customers[[#This Row],[number_vmail_messages]] &lt;= 40, "Medium Usgae", "High Usage")))</f>
        <v>No Usage</v>
      </c>
      <c r="AD3692" t="str">
        <f>IF(tbl_Customers[[#This Row],[total_day_minutes]]&lt;=150,"Low Usage", IF(tbl_Customers[[#This Row],[total_day_minutes]]&lt;=200,"Medium Usage", IF(tbl_Customers[[#This Row],[total_day_minutes]]&lt;=250,"High Usage","Very High Usage")))</f>
        <v>High Usage</v>
      </c>
      <c r="AE3692" t="str">
        <f>IF(tbl_Customers[[#This Row],[total_intl_calls]]&lt;=5,"Low Calls", IF(tbl_Customers[[#This Row],[total_intl_calls]]&lt;=10, "Medium Calls", "High Calls"))</f>
        <v>Low Calls</v>
      </c>
      <c r="AF36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92" t="str">
        <f>IF(tbl_Customers[[#This Row],[Churn_Risk_Score]]&gt;=10,"High Risk", IF(tbl_Customers[[#This Row],[Churn_Risk_Score]]&gt;=5,"Medium Risk","Low Risk"))</f>
        <v>Medium Risk</v>
      </c>
      <c r="AH3692">
        <f>tbl_Customers[[#This Row],[total_day_charge]] + tbl_Customers[[#This Row],[total_eve_charge]] + tbl_Customers[[#This Row],[total_night_charge]] + tbl_Customers[[#This Row],[total_intl_charge]]</f>
        <v>66.72</v>
      </c>
    </row>
    <row r="3693" spans="1:34"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t="str">
        <f>IF(tbl_Customers[[#This Row],[total_intl_charge]] &lt;= 3, "Low Charges", "High Charges")</f>
        <v>High Charges</v>
      </c>
      <c r="Z3693" t="str">
        <f>IF(tbl_Customers[[#This Row],[total_eve_calls]]&lt;=80,"Low Calls",
IF(tbl_Customers[[#This Row],[total_eve_calls]]&lt;=120,"Medium Calls","High Calls"))</f>
        <v>Medium Calls</v>
      </c>
      <c r="AA3693" t="str">
        <f>IF(tbl_Customers[[#This Row],[total_eve_charge]]&lt;=15,"Low Charges",
IF(tbl_Customers[[#This Row],[total_eve_charge]]&lt;=20,"Medium Charges","High Charges"))</f>
        <v>High Charges</v>
      </c>
      <c r="AB3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93" t="str">
        <f>IF(tbl_Customers[[#This Row],[number_vmail_messages]] = 0, "No Usage", IF(tbl_Customers[[#This Row],[number_vmail_messages]] &lt;= 20, "Low Usage", IF(tbl_Customers[[#This Row],[number_vmail_messages]] &lt;= 40, "Medium Usgae", "High Usage")))</f>
        <v>No Usage</v>
      </c>
      <c r="AD3693" t="str">
        <f>IF(tbl_Customers[[#This Row],[total_day_minutes]]&lt;=150,"Low Usage", IF(tbl_Customers[[#This Row],[total_day_minutes]]&lt;=200,"Medium Usage", IF(tbl_Customers[[#This Row],[total_day_minutes]]&lt;=250,"High Usage","Very High Usage")))</f>
        <v>High Usage</v>
      </c>
      <c r="AE3693" t="str">
        <f>IF(tbl_Customers[[#This Row],[total_intl_calls]]&lt;=5,"Low Calls", IF(tbl_Customers[[#This Row],[total_intl_calls]]&lt;=10, "Medium Calls", "High Calls"))</f>
        <v>Low Calls</v>
      </c>
      <c r="AF36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3" t="str">
        <f>IF(tbl_Customers[[#This Row],[Churn_Risk_Score]]&gt;=10,"High Risk", IF(tbl_Customers[[#This Row],[Churn_Risk_Score]]&gt;=5,"Medium Risk","Low Risk"))</f>
        <v>Low Risk</v>
      </c>
      <c r="AH3693">
        <f>tbl_Customers[[#This Row],[total_day_charge]] + tbl_Customers[[#This Row],[total_eve_charge]] + tbl_Customers[[#This Row],[total_night_charge]] + tbl_Customers[[#This Row],[total_intl_charge]]</f>
        <v>70.02</v>
      </c>
    </row>
    <row r="3694" spans="1:34"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t="str">
        <f>IF(tbl_Customers[[#This Row],[total_intl_charge]] &lt;= 3, "Low Charges", "High Charges")</f>
        <v>High Charges</v>
      </c>
      <c r="Z3694" t="str">
        <f>IF(tbl_Customers[[#This Row],[total_eve_calls]]&lt;=80,"Low Calls",
IF(tbl_Customers[[#This Row],[total_eve_calls]]&lt;=120,"Medium Calls","High Calls"))</f>
        <v>Medium Calls</v>
      </c>
      <c r="AA3694" t="str">
        <f>IF(tbl_Customers[[#This Row],[total_eve_charge]]&lt;=15,"Low Charges",
IF(tbl_Customers[[#This Row],[total_eve_charge]]&lt;=20,"Medium Charges","High Charges"))</f>
        <v>High Charges</v>
      </c>
      <c r="AB3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4" t="str">
        <f>IF(tbl_Customers[[#This Row],[number_vmail_messages]] = 0, "No Usage", IF(tbl_Customers[[#This Row],[number_vmail_messages]] &lt;= 20, "Low Usage", IF(tbl_Customers[[#This Row],[number_vmail_messages]] &lt;= 40, "Medium Usgae", "High Usage")))</f>
        <v>No Usage</v>
      </c>
      <c r="AD3694" t="str">
        <f>IF(tbl_Customers[[#This Row],[total_day_minutes]]&lt;=150,"Low Usage", IF(tbl_Customers[[#This Row],[total_day_minutes]]&lt;=200,"Medium Usage", IF(tbl_Customers[[#This Row],[total_day_minutes]]&lt;=250,"High Usage","Very High Usage")))</f>
        <v>Low Usage</v>
      </c>
      <c r="AE3694" t="str">
        <f>IF(tbl_Customers[[#This Row],[total_intl_calls]]&lt;=5,"Low Calls", IF(tbl_Customers[[#This Row],[total_intl_calls]]&lt;=10, "Medium Calls", "High Calls"))</f>
        <v>Low Calls</v>
      </c>
      <c r="AF36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4" t="str">
        <f>IF(tbl_Customers[[#This Row],[Churn_Risk_Score]]&gt;=10,"High Risk", IF(tbl_Customers[[#This Row],[Churn_Risk_Score]]&gt;=5,"Medium Risk","Low Risk"))</f>
        <v>Low Risk</v>
      </c>
      <c r="AH3694">
        <f>tbl_Customers[[#This Row],[total_day_charge]] + tbl_Customers[[#This Row],[total_eve_charge]] + tbl_Customers[[#This Row],[total_night_charge]] + tbl_Customers[[#This Row],[total_intl_charge]]</f>
        <v>52.13</v>
      </c>
    </row>
    <row r="3695" spans="1:34"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t="str">
        <f>IF(tbl_Customers[[#This Row],[total_intl_charge]] &lt;= 3, "Low Charges", "High Charges")</f>
        <v>Low Charges</v>
      </c>
      <c r="Z3695" t="str">
        <f>IF(tbl_Customers[[#This Row],[total_eve_calls]]&lt;=80,"Low Calls",
IF(tbl_Customers[[#This Row],[total_eve_calls]]&lt;=120,"Medium Calls","High Calls"))</f>
        <v>Low Calls</v>
      </c>
      <c r="AA3695" t="str">
        <f>IF(tbl_Customers[[#This Row],[total_eve_charge]]&lt;=15,"Low Charges",
IF(tbl_Customers[[#This Row],[total_eve_charge]]&lt;=20,"Medium Charges","High Charges"))</f>
        <v>Low Charges</v>
      </c>
      <c r="AB3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5" t="str">
        <f>IF(tbl_Customers[[#This Row],[number_vmail_messages]] = 0, "No Usage", IF(tbl_Customers[[#This Row],[number_vmail_messages]] &lt;= 20, "Low Usage", IF(tbl_Customers[[#This Row],[number_vmail_messages]] &lt;= 40, "Medium Usgae", "High Usage")))</f>
        <v>No Usage</v>
      </c>
      <c r="AD3695" t="str">
        <f>IF(tbl_Customers[[#This Row],[total_day_minutes]]&lt;=150,"Low Usage", IF(tbl_Customers[[#This Row],[total_day_minutes]]&lt;=200,"Medium Usage", IF(tbl_Customers[[#This Row],[total_day_minutes]]&lt;=250,"High Usage","Very High Usage")))</f>
        <v>Low Usage</v>
      </c>
      <c r="AE3695" t="str">
        <f>IF(tbl_Customers[[#This Row],[total_intl_calls]]&lt;=5,"Low Calls", IF(tbl_Customers[[#This Row],[total_intl_calls]]&lt;=10, "Medium Calls", "High Calls"))</f>
        <v>Low Calls</v>
      </c>
      <c r="AF36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5" t="str">
        <f>IF(tbl_Customers[[#This Row],[Churn_Risk_Score]]&gt;=10,"High Risk", IF(tbl_Customers[[#This Row],[Churn_Risk_Score]]&gt;=5,"Medium Risk","Low Risk"))</f>
        <v>Low Risk</v>
      </c>
      <c r="AH3695">
        <f>tbl_Customers[[#This Row],[total_day_charge]] + tbl_Customers[[#This Row],[total_eve_charge]] + tbl_Customers[[#This Row],[total_night_charge]] + tbl_Customers[[#This Row],[total_intl_charge]]</f>
        <v>40.79</v>
      </c>
    </row>
    <row r="3696" spans="1:34"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t="str">
        <f>IF(tbl_Customers[[#This Row],[total_intl_charge]] &lt;= 3, "Low Charges", "High Charges")</f>
        <v>Low Charges</v>
      </c>
      <c r="Z3696" t="str">
        <f>IF(tbl_Customers[[#This Row],[total_eve_calls]]&lt;=80,"Low Calls",
IF(tbl_Customers[[#This Row],[total_eve_calls]]&lt;=120,"Medium Calls","High Calls"))</f>
        <v>High Calls</v>
      </c>
      <c r="AA3696" t="str">
        <f>IF(tbl_Customers[[#This Row],[total_eve_charge]]&lt;=15,"Low Charges",
IF(tbl_Customers[[#This Row],[total_eve_charge]]&lt;=20,"Medium Charges","High Charges"))</f>
        <v>High Charges</v>
      </c>
      <c r="AB3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6" t="str">
        <f>IF(tbl_Customers[[#This Row],[number_vmail_messages]] = 0, "No Usage", IF(tbl_Customers[[#This Row],[number_vmail_messages]] &lt;= 20, "Low Usage", IF(tbl_Customers[[#This Row],[number_vmail_messages]] &lt;= 40, "Medium Usgae", "High Usage")))</f>
        <v>No Usage</v>
      </c>
      <c r="AD3696" t="str">
        <f>IF(tbl_Customers[[#This Row],[total_day_minutes]]&lt;=150,"Low Usage", IF(tbl_Customers[[#This Row],[total_day_minutes]]&lt;=200,"Medium Usage", IF(tbl_Customers[[#This Row],[total_day_minutes]]&lt;=250,"High Usage","Very High Usage")))</f>
        <v>Medium Usage</v>
      </c>
      <c r="AE3696" t="str">
        <f>IF(tbl_Customers[[#This Row],[total_intl_calls]]&lt;=5,"Low Calls", IF(tbl_Customers[[#This Row],[total_intl_calls]]&lt;=10, "Medium Calls", "High Calls"))</f>
        <v>Medium Calls</v>
      </c>
      <c r="AF36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6" t="str">
        <f>IF(tbl_Customers[[#This Row],[Churn_Risk_Score]]&gt;=10,"High Risk", IF(tbl_Customers[[#This Row],[Churn_Risk_Score]]&gt;=5,"Medium Risk","Low Risk"))</f>
        <v>Low Risk</v>
      </c>
      <c r="AH3696">
        <f>tbl_Customers[[#This Row],[total_day_charge]] + tbl_Customers[[#This Row],[total_eve_charge]] + tbl_Customers[[#This Row],[total_night_charge]] + tbl_Customers[[#This Row],[total_intl_charge]]</f>
        <v>60.15</v>
      </c>
    </row>
    <row r="3697" spans="1:34"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t="str">
        <f>IF(tbl_Customers[[#This Row],[total_intl_charge]] &lt;= 3, "Low Charges", "High Charges")</f>
        <v>High Charges</v>
      </c>
      <c r="Z3697" t="str">
        <f>IF(tbl_Customers[[#This Row],[total_eve_calls]]&lt;=80,"Low Calls",
IF(tbl_Customers[[#This Row],[total_eve_calls]]&lt;=120,"Medium Calls","High Calls"))</f>
        <v>High Calls</v>
      </c>
      <c r="AA3697" t="str">
        <f>IF(tbl_Customers[[#This Row],[total_eve_charge]]&lt;=15,"Low Charges",
IF(tbl_Customers[[#This Row],[total_eve_charge]]&lt;=20,"Medium Charges","High Charges"))</f>
        <v>High Charges</v>
      </c>
      <c r="AB3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7" t="str">
        <f>IF(tbl_Customers[[#This Row],[number_vmail_messages]] = 0, "No Usage", IF(tbl_Customers[[#This Row],[number_vmail_messages]] &lt;= 20, "Low Usage", IF(tbl_Customers[[#This Row],[number_vmail_messages]] &lt;= 40, "Medium Usgae", "High Usage")))</f>
        <v>No Usage</v>
      </c>
      <c r="AD3697" t="str">
        <f>IF(tbl_Customers[[#This Row],[total_day_minutes]]&lt;=150,"Low Usage", IF(tbl_Customers[[#This Row],[total_day_minutes]]&lt;=200,"Medium Usage", IF(tbl_Customers[[#This Row],[total_day_minutes]]&lt;=250,"High Usage","Very High Usage")))</f>
        <v>Low Usage</v>
      </c>
      <c r="AE3697" t="str">
        <f>IF(tbl_Customers[[#This Row],[total_intl_calls]]&lt;=5,"Low Calls", IF(tbl_Customers[[#This Row],[total_intl_calls]]&lt;=10, "Medium Calls", "High Calls"))</f>
        <v>Low Calls</v>
      </c>
      <c r="AF36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7" t="str">
        <f>IF(tbl_Customers[[#This Row],[Churn_Risk_Score]]&gt;=10,"High Risk", IF(tbl_Customers[[#This Row],[Churn_Risk_Score]]&gt;=5,"Medium Risk","Low Risk"))</f>
        <v>Low Risk</v>
      </c>
      <c r="AH3697">
        <f>tbl_Customers[[#This Row],[total_day_charge]] + tbl_Customers[[#This Row],[total_eve_charge]] + tbl_Customers[[#This Row],[total_night_charge]] + tbl_Customers[[#This Row],[total_intl_charge]]</f>
        <v>55.9</v>
      </c>
    </row>
    <row r="3698" spans="1:34"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t="str">
        <f>IF(tbl_Customers[[#This Row],[total_intl_charge]] &lt;= 3, "Low Charges", "High Charges")</f>
        <v>High Charges</v>
      </c>
      <c r="Z3698" t="str">
        <f>IF(tbl_Customers[[#This Row],[total_eve_calls]]&lt;=80,"Low Calls",
IF(tbl_Customers[[#This Row],[total_eve_calls]]&lt;=120,"Medium Calls","High Calls"))</f>
        <v>High Calls</v>
      </c>
      <c r="AA3698" t="str">
        <f>IF(tbl_Customers[[#This Row],[total_eve_charge]]&lt;=15,"Low Charges",
IF(tbl_Customers[[#This Row],[total_eve_charge]]&lt;=20,"Medium Charges","High Charges"))</f>
        <v>Low Charges</v>
      </c>
      <c r="AB3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8" t="str">
        <f>IF(tbl_Customers[[#This Row],[number_vmail_messages]] = 0, "No Usage", IF(tbl_Customers[[#This Row],[number_vmail_messages]] &lt;= 20, "Low Usage", IF(tbl_Customers[[#This Row],[number_vmail_messages]] &lt;= 40, "Medium Usgae", "High Usage")))</f>
        <v>Medium Usgae</v>
      </c>
      <c r="AD3698" t="str">
        <f>IF(tbl_Customers[[#This Row],[total_day_minutes]]&lt;=150,"Low Usage", IF(tbl_Customers[[#This Row],[total_day_minutes]]&lt;=200,"Medium Usage", IF(tbl_Customers[[#This Row],[total_day_minutes]]&lt;=250,"High Usage","Very High Usage")))</f>
        <v>High Usage</v>
      </c>
      <c r="AE3698" t="str">
        <f>IF(tbl_Customers[[#This Row],[total_intl_calls]]&lt;=5,"Low Calls", IF(tbl_Customers[[#This Row],[total_intl_calls]]&lt;=10, "Medium Calls", "High Calls"))</f>
        <v>Low Calls</v>
      </c>
      <c r="AF36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98" t="str">
        <f>IF(tbl_Customers[[#This Row],[Churn_Risk_Score]]&gt;=10,"High Risk", IF(tbl_Customers[[#This Row],[Churn_Risk_Score]]&gt;=5,"Medium Risk","Low Risk"))</f>
        <v>Low Risk</v>
      </c>
      <c r="AH3698">
        <f>tbl_Customers[[#This Row],[total_day_charge]] + tbl_Customers[[#This Row],[total_eve_charge]] + tbl_Customers[[#This Row],[total_night_charge]] + tbl_Customers[[#This Row],[total_intl_charge]]</f>
        <v>68.27000000000001</v>
      </c>
    </row>
    <row r="3699" spans="1:34"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t="str">
        <f>IF(tbl_Customers[[#This Row],[total_intl_charge]] &lt;= 3, "Low Charges", "High Charges")</f>
        <v>Low Charges</v>
      </c>
      <c r="Z3699" t="str">
        <f>IF(tbl_Customers[[#This Row],[total_eve_calls]]&lt;=80,"Low Calls",
IF(tbl_Customers[[#This Row],[total_eve_calls]]&lt;=120,"Medium Calls","High Calls"))</f>
        <v>Medium Calls</v>
      </c>
      <c r="AA3699" t="str">
        <f>IF(tbl_Customers[[#This Row],[total_eve_charge]]&lt;=15,"Low Charges",
IF(tbl_Customers[[#This Row],[total_eve_charge]]&lt;=20,"Medium Charges","High Charges"))</f>
        <v>Medium Charges</v>
      </c>
      <c r="AB3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9" t="str">
        <f>IF(tbl_Customers[[#This Row],[number_vmail_messages]] = 0, "No Usage", IF(tbl_Customers[[#This Row],[number_vmail_messages]] &lt;= 20, "Low Usage", IF(tbl_Customers[[#This Row],[number_vmail_messages]] &lt;= 40, "Medium Usgae", "High Usage")))</f>
        <v>No Usage</v>
      </c>
      <c r="AD3699" t="str">
        <f>IF(tbl_Customers[[#This Row],[total_day_minutes]]&lt;=150,"Low Usage", IF(tbl_Customers[[#This Row],[total_day_minutes]]&lt;=200,"Medium Usage", IF(tbl_Customers[[#This Row],[total_day_minutes]]&lt;=250,"High Usage","Very High Usage")))</f>
        <v>Low Usage</v>
      </c>
      <c r="AE3699" t="str">
        <f>IF(tbl_Customers[[#This Row],[total_intl_calls]]&lt;=5,"Low Calls", IF(tbl_Customers[[#This Row],[total_intl_calls]]&lt;=10, "Medium Calls", "High Calls"))</f>
        <v>Medium Calls</v>
      </c>
      <c r="AF36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9" t="str">
        <f>IF(tbl_Customers[[#This Row],[Churn_Risk_Score]]&gt;=10,"High Risk", IF(tbl_Customers[[#This Row],[Churn_Risk_Score]]&gt;=5,"Medium Risk","Low Risk"))</f>
        <v>Low Risk</v>
      </c>
      <c r="AH3699">
        <f>tbl_Customers[[#This Row],[total_day_charge]] + tbl_Customers[[#This Row],[total_eve_charge]] + tbl_Customers[[#This Row],[total_night_charge]] + tbl_Customers[[#This Row],[total_intl_charge]]</f>
        <v>50.389999999999993</v>
      </c>
    </row>
    <row r="3700" spans="1:34"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t="str">
        <f>IF(tbl_Customers[[#This Row],[total_intl_charge]] &lt;= 3, "Low Charges", "High Charges")</f>
        <v>Low Charges</v>
      </c>
      <c r="Z3700" t="str">
        <f>IF(tbl_Customers[[#This Row],[total_eve_calls]]&lt;=80,"Low Calls",
IF(tbl_Customers[[#This Row],[total_eve_calls]]&lt;=120,"Medium Calls","High Calls"))</f>
        <v>High Calls</v>
      </c>
      <c r="AA3700" t="str">
        <f>IF(tbl_Customers[[#This Row],[total_eve_charge]]&lt;=15,"Low Charges",
IF(tbl_Customers[[#This Row],[total_eve_charge]]&lt;=20,"Medium Charges","High Charges"))</f>
        <v>Medium Charges</v>
      </c>
      <c r="AB3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0" t="str">
        <f>IF(tbl_Customers[[#This Row],[number_vmail_messages]] = 0, "No Usage", IF(tbl_Customers[[#This Row],[number_vmail_messages]] &lt;= 20, "Low Usage", IF(tbl_Customers[[#This Row],[number_vmail_messages]] &lt;= 40, "Medium Usgae", "High Usage")))</f>
        <v>No Usage</v>
      </c>
      <c r="AD3700" t="str">
        <f>IF(tbl_Customers[[#This Row],[total_day_minutes]]&lt;=150,"Low Usage", IF(tbl_Customers[[#This Row],[total_day_minutes]]&lt;=200,"Medium Usage", IF(tbl_Customers[[#This Row],[total_day_minutes]]&lt;=250,"High Usage","Very High Usage")))</f>
        <v>High Usage</v>
      </c>
      <c r="AE3700" t="str">
        <f>IF(tbl_Customers[[#This Row],[total_intl_calls]]&lt;=5,"Low Calls", IF(tbl_Customers[[#This Row],[total_intl_calls]]&lt;=10, "Medium Calls", "High Calls"))</f>
        <v>Low Calls</v>
      </c>
      <c r="AF37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0" t="str">
        <f>IF(tbl_Customers[[#This Row],[Churn_Risk_Score]]&gt;=10,"High Risk", IF(tbl_Customers[[#This Row],[Churn_Risk_Score]]&gt;=5,"Medium Risk","Low Risk"))</f>
        <v>Low Risk</v>
      </c>
      <c r="AH3700">
        <f>tbl_Customers[[#This Row],[total_day_charge]] + tbl_Customers[[#This Row],[total_eve_charge]] + tbl_Customers[[#This Row],[total_night_charge]] + tbl_Customers[[#This Row],[total_intl_charge]]</f>
        <v>71.87</v>
      </c>
    </row>
    <row r="3701" spans="1:34"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t="str">
        <f>IF(tbl_Customers[[#This Row],[total_intl_charge]] &lt;= 3, "Low Charges", "High Charges")</f>
        <v>Low Charges</v>
      </c>
      <c r="Z3701" t="str">
        <f>IF(tbl_Customers[[#This Row],[total_eve_calls]]&lt;=80,"Low Calls",
IF(tbl_Customers[[#This Row],[total_eve_calls]]&lt;=120,"Medium Calls","High Calls"))</f>
        <v>High Calls</v>
      </c>
      <c r="AA3701" t="str">
        <f>IF(tbl_Customers[[#This Row],[total_eve_charge]]&lt;=15,"Low Charges",
IF(tbl_Customers[[#This Row],[total_eve_charge]]&lt;=20,"Medium Charges","High Charges"))</f>
        <v>Low Charges</v>
      </c>
      <c r="AB3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1" t="str">
        <f>IF(tbl_Customers[[#This Row],[number_vmail_messages]] = 0, "No Usage", IF(tbl_Customers[[#This Row],[number_vmail_messages]] &lt;= 20, "Low Usage", IF(tbl_Customers[[#This Row],[number_vmail_messages]] &lt;= 40, "Medium Usgae", "High Usage")))</f>
        <v>No Usage</v>
      </c>
      <c r="AD3701" t="str">
        <f>IF(tbl_Customers[[#This Row],[total_day_minutes]]&lt;=150,"Low Usage", IF(tbl_Customers[[#This Row],[total_day_minutes]]&lt;=200,"Medium Usage", IF(tbl_Customers[[#This Row],[total_day_minutes]]&lt;=250,"High Usage","Very High Usage")))</f>
        <v>Medium Usage</v>
      </c>
      <c r="AE3701" t="str">
        <f>IF(tbl_Customers[[#This Row],[total_intl_calls]]&lt;=5,"Low Calls", IF(tbl_Customers[[#This Row],[total_intl_calls]]&lt;=10, "Medium Calls", "High Calls"))</f>
        <v>Low Calls</v>
      </c>
      <c r="AF37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1" t="str">
        <f>IF(tbl_Customers[[#This Row],[Churn_Risk_Score]]&gt;=10,"High Risk", IF(tbl_Customers[[#This Row],[Churn_Risk_Score]]&gt;=5,"Medium Risk","Low Risk"))</f>
        <v>Medium Risk</v>
      </c>
      <c r="AH3701">
        <f>tbl_Customers[[#This Row],[total_day_charge]] + tbl_Customers[[#This Row],[total_eve_charge]] + tbl_Customers[[#This Row],[total_night_charge]] + tbl_Customers[[#This Row],[total_intl_charge]]</f>
        <v>48.33</v>
      </c>
    </row>
    <row r="3702" spans="1:34"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t="str">
        <f>IF(tbl_Customers[[#This Row],[total_intl_charge]] &lt;= 3, "Low Charges", "High Charges")</f>
        <v>High Charges</v>
      </c>
      <c r="Z3702" t="str">
        <f>IF(tbl_Customers[[#This Row],[total_eve_calls]]&lt;=80,"Low Calls",
IF(tbl_Customers[[#This Row],[total_eve_calls]]&lt;=120,"Medium Calls","High Calls"))</f>
        <v>High Calls</v>
      </c>
      <c r="AA3702" t="str">
        <f>IF(tbl_Customers[[#This Row],[total_eve_charge]]&lt;=15,"Low Charges",
IF(tbl_Customers[[#This Row],[total_eve_charge]]&lt;=20,"Medium Charges","High Charges"))</f>
        <v>Low Charges</v>
      </c>
      <c r="AB3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2" t="str">
        <f>IF(tbl_Customers[[#This Row],[number_vmail_messages]] = 0, "No Usage", IF(tbl_Customers[[#This Row],[number_vmail_messages]] &lt;= 20, "Low Usage", IF(tbl_Customers[[#This Row],[number_vmail_messages]] &lt;= 40, "Medium Usgae", "High Usage")))</f>
        <v>Medium Usgae</v>
      </c>
      <c r="AD3702" t="str">
        <f>IF(tbl_Customers[[#This Row],[total_day_minutes]]&lt;=150,"Low Usage", IF(tbl_Customers[[#This Row],[total_day_minutes]]&lt;=200,"Medium Usage", IF(tbl_Customers[[#This Row],[total_day_minutes]]&lt;=250,"High Usage","Very High Usage")))</f>
        <v>High Usage</v>
      </c>
      <c r="AE3702" t="str">
        <f>IF(tbl_Customers[[#This Row],[total_intl_calls]]&lt;=5,"Low Calls", IF(tbl_Customers[[#This Row],[total_intl_calls]]&lt;=10, "Medium Calls", "High Calls"))</f>
        <v>Low Calls</v>
      </c>
      <c r="AF37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02" t="str">
        <f>IF(tbl_Customers[[#This Row],[Churn_Risk_Score]]&gt;=10,"High Risk", IF(tbl_Customers[[#This Row],[Churn_Risk_Score]]&gt;=5,"Medium Risk","Low Risk"))</f>
        <v>Medium Risk</v>
      </c>
      <c r="AH3702">
        <f>tbl_Customers[[#This Row],[total_day_charge]] + tbl_Customers[[#This Row],[total_eve_charge]] + tbl_Customers[[#This Row],[total_night_charge]] + tbl_Customers[[#This Row],[total_intl_charge]]</f>
        <v>65.209999999999994</v>
      </c>
    </row>
    <row r="3703" spans="1:34"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t="str">
        <f>IF(tbl_Customers[[#This Row],[total_intl_charge]] &lt;= 3, "Low Charges", "High Charges")</f>
        <v>Low Charges</v>
      </c>
      <c r="Z3703" t="str">
        <f>IF(tbl_Customers[[#This Row],[total_eve_calls]]&lt;=80,"Low Calls",
IF(tbl_Customers[[#This Row],[total_eve_calls]]&lt;=120,"Medium Calls","High Calls"))</f>
        <v>High Calls</v>
      </c>
      <c r="AA3703" t="str">
        <f>IF(tbl_Customers[[#This Row],[total_eve_charge]]&lt;=15,"Low Charges",
IF(tbl_Customers[[#This Row],[total_eve_charge]]&lt;=20,"Medium Charges","High Charges"))</f>
        <v>Medium Charges</v>
      </c>
      <c r="AB3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3" t="str">
        <f>IF(tbl_Customers[[#This Row],[number_vmail_messages]] = 0, "No Usage", IF(tbl_Customers[[#This Row],[number_vmail_messages]] &lt;= 20, "Low Usage", IF(tbl_Customers[[#This Row],[number_vmail_messages]] &lt;= 40, "Medium Usgae", "High Usage")))</f>
        <v>No Usage</v>
      </c>
      <c r="AD3703" t="str">
        <f>IF(tbl_Customers[[#This Row],[total_day_minutes]]&lt;=150,"Low Usage", IF(tbl_Customers[[#This Row],[total_day_minutes]]&lt;=200,"Medium Usage", IF(tbl_Customers[[#This Row],[total_day_minutes]]&lt;=250,"High Usage","Very High Usage")))</f>
        <v>High Usage</v>
      </c>
      <c r="AE3703" t="str">
        <f>IF(tbl_Customers[[#This Row],[total_intl_calls]]&lt;=5,"Low Calls", IF(tbl_Customers[[#This Row],[total_intl_calls]]&lt;=10, "Medium Calls", "High Calls"))</f>
        <v>Low Calls</v>
      </c>
      <c r="AF37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3" t="str">
        <f>IF(tbl_Customers[[#This Row],[Churn_Risk_Score]]&gt;=10,"High Risk", IF(tbl_Customers[[#This Row],[Churn_Risk_Score]]&gt;=5,"Medium Risk","Low Risk"))</f>
        <v>Low Risk</v>
      </c>
      <c r="AH3703">
        <f>tbl_Customers[[#This Row],[total_day_charge]] + tbl_Customers[[#This Row],[total_eve_charge]] + tbl_Customers[[#This Row],[total_night_charge]] + tbl_Customers[[#This Row],[total_intl_charge]]</f>
        <v>62.800000000000004</v>
      </c>
    </row>
    <row r="3704" spans="1:34"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t="str">
        <f>IF(tbl_Customers[[#This Row],[total_intl_charge]] &lt;= 3, "Low Charges", "High Charges")</f>
        <v>Low Charges</v>
      </c>
      <c r="Z3704" t="str">
        <f>IF(tbl_Customers[[#This Row],[total_eve_calls]]&lt;=80,"Low Calls",
IF(tbl_Customers[[#This Row],[total_eve_calls]]&lt;=120,"Medium Calls","High Calls"))</f>
        <v>Medium Calls</v>
      </c>
      <c r="AA3704" t="str">
        <f>IF(tbl_Customers[[#This Row],[total_eve_charge]]&lt;=15,"Low Charges",
IF(tbl_Customers[[#This Row],[total_eve_charge]]&lt;=20,"Medium Charges","High Charges"))</f>
        <v>Medium Charges</v>
      </c>
      <c r="AB3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4" t="str">
        <f>IF(tbl_Customers[[#This Row],[number_vmail_messages]] = 0, "No Usage", IF(tbl_Customers[[#This Row],[number_vmail_messages]] &lt;= 20, "Low Usage", IF(tbl_Customers[[#This Row],[number_vmail_messages]] &lt;= 40, "Medium Usgae", "High Usage")))</f>
        <v>No Usage</v>
      </c>
      <c r="AD3704" t="str">
        <f>IF(tbl_Customers[[#This Row],[total_day_minutes]]&lt;=150,"Low Usage", IF(tbl_Customers[[#This Row],[total_day_minutes]]&lt;=200,"Medium Usage", IF(tbl_Customers[[#This Row],[total_day_minutes]]&lt;=250,"High Usage","Very High Usage")))</f>
        <v>Medium Usage</v>
      </c>
      <c r="AE3704" t="str">
        <f>IF(tbl_Customers[[#This Row],[total_intl_calls]]&lt;=5,"Low Calls", IF(tbl_Customers[[#This Row],[total_intl_calls]]&lt;=10, "Medium Calls", "High Calls"))</f>
        <v>Low Calls</v>
      </c>
      <c r="AF37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4" t="str">
        <f>IF(tbl_Customers[[#This Row],[Churn_Risk_Score]]&gt;=10,"High Risk", IF(tbl_Customers[[#This Row],[Churn_Risk_Score]]&gt;=5,"Medium Risk","Low Risk"))</f>
        <v>Low Risk</v>
      </c>
      <c r="AH3704">
        <f>tbl_Customers[[#This Row],[total_day_charge]] + tbl_Customers[[#This Row],[total_eve_charge]] + tbl_Customers[[#This Row],[total_night_charge]] + tbl_Customers[[#This Row],[total_intl_charge]]</f>
        <v>50.910000000000004</v>
      </c>
    </row>
    <row r="3705" spans="1:34"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t="str">
        <f>IF(tbl_Customers[[#This Row],[total_intl_charge]] &lt;= 3, "Low Charges", "High Charges")</f>
        <v>Low Charges</v>
      </c>
      <c r="Z3705" t="str">
        <f>IF(tbl_Customers[[#This Row],[total_eve_calls]]&lt;=80,"Low Calls",
IF(tbl_Customers[[#This Row],[total_eve_calls]]&lt;=120,"Medium Calls","High Calls"))</f>
        <v>Medium Calls</v>
      </c>
      <c r="AA3705" t="str">
        <f>IF(tbl_Customers[[#This Row],[total_eve_charge]]&lt;=15,"Low Charges",
IF(tbl_Customers[[#This Row],[total_eve_charge]]&lt;=20,"Medium Charges","High Charges"))</f>
        <v>Low Charges</v>
      </c>
      <c r="AB3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5" t="str">
        <f>IF(tbl_Customers[[#This Row],[number_vmail_messages]] = 0, "No Usage", IF(tbl_Customers[[#This Row],[number_vmail_messages]] &lt;= 20, "Low Usage", IF(tbl_Customers[[#This Row],[number_vmail_messages]] &lt;= 40, "Medium Usgae", "High Usage")))</f>
        <v>No Usage</v>
      </c>
      <c r="AD3705" t="str">
        <f>IF(tbl_Customers[[#This Row],[total_day_minutes]]&lt;=150,"Low Usage", IF(tbl_Customers[[#This Row],[total_day_minutes]]&lt;=200,"Medium Usage", IF(tbl_Customers[[#This Row],[total_day_minutes]]&lt;=250,"High Usage","Very High Usage")))</f>
        <v>Very High Usage</v>
      </c>
      <c r="AE3705" t="str">
        <f>IF(tbl_Customers[[#This Row],[total_intl_calls]]&lt;=5,"Low Calls", IF(tbl_Customers[[#This Row],[total_intl_calls]]&lt;=10, "Medium Calls", "High Calls"))</f>
        <v>Low Calls</v>
      </c>
      <c r="AF37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5" t="str">
        <f>IF(tbl_Customers[[#This Row],[Churn_Risk_Score]]&gt;=10,"High Risk", IF(tbl_Customers[[#This Row],[Churn_Risk_Score]]&gt;=5,"Medium Risk","Low Risk"))</f>
        <v>Medium Risk</v>
      </c>
      <c r="AH3705">
        <f>tbl_Customers[[#This Row],[total_day_charge]] + tbl_Customers[[#This Row],[total_eve_charge]] + tbl_Customers[[#This Row],[total_night_charge]] + tbl_Customers[[#This Row],[total_intl_charge]]</f>
        <v>62.120000000000005</v>
      </c>
    </row>
    <row r="3706" spans="1:34"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t="str">
        <f>IF(tbl_Customers[[#This Row],[total_intl_charge]] &lt;= 3, "Low Charges", "High Charges")</f>
        <v>Low Charges</v>
      </c>
      <c r="Z3706" t="str">
        <f>IF(tbl_Customers[[#This Row],[total_eve_calls]]&lt;=80,"Low Calls",
IF(tbl_Customers[[#This Row],[total_eve_calls]]&lt;=120,"Medium Calls","High Calls"))</f>
        <v>Low Calls</v>
      </c>
      <c r="AA3706" t="str">
        <f>IF(tbl_Customers[[#This Row],[total_eve_charge]]&lt;=15,"Low Charges",
IF(tbl_Customers[[#This Row],[total_eve_charge]]&lt;=20,"Medium Charges","High Charges"))</f>
        <v>Medium Charges</v>
      </c>
      <c r="AB3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6" t="str">
        <f>IF(tbl_Customers[[#This Row],[number_vmail_messages]] = 0, "No Usage", IF(tbl_Customers[[#This Row],[number_vmail_messages]] &lt;= 20, "Low Usage", IF(tbl_Customers[[#This Row],[number_vmail_messages]] &lt;= 40, "Medium Usgae", "High Usage")))</f>
        <v>No Usage</v>
      </c>
      <c r="AD3706" t="str">
        <f>IF(tbl_Customers[[#This Row],[total_day_minutes]]&lt;=150,"Low Usage", IF(tbl_Customers[[#This Row],[total_day_minutes]]&lt;=200,"Medium Usage", IF(tbl_Customers[[#This Row],[total_day_minutes]]&lt;=250,"High Usage","Very High Usage")))</f>
        <v>Low Usage</v>
      </c>
      <c r="AE3706" t="str">
        <f>IF(tbl_Customers[[#This Row],[total_intl_calls]]&lt;=5,"Low Calls", IF(tbl_Customers[[#This Row],[total_intl_calls]]&lt;=10, "Medium Calls", "High Calls"))</f>
        <v>Low Calls</v>
      </c>
      <c r="AF37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6" t="str">
        <f>IF(tbl_Customers[[#This Row],[Churn_Risk_Score]]&gt;=10,"High Risk", IF(tbl_Customers[[#This Row],[Churn_Risk_Score]]&gt;=5,"Medium Risk","Low Risk"))</f>
        <v>Low Risk</v>
      </c>
      <c r="AH3706">
        <f>tbl_Customers[[#This Row],[total_day_charge]] + tbl_Customers[[#This Row],[total_eve_charge]] + tbl_Customers[[#This Row],[total_night_charge]] + tbl_Customers[[#This Row],[total_intl_charge]]</f>
        <v>54.879999999999988</v>
      </c>
    </row>
    <row r="3707" spans="1:34"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t="str">
        <f>IF(tbl_Customers[[#This Row],[total_intl_charge]] &lt;= 3, "Low Charges", "High Charges")</f>
        <v>High Charges</v>
      </c>
      <c r="Z3707" t="str">
        <f>IF(tbl_Customers[[#This Row],[total_eve_calls]]&lt;=80,"Low Calls",
IF(tbl_Customers[[#This Row],[total_eve_calls]]&lt;=120,"Medium Calls","High Calls"))</f>
        <v>Medium Calls</v>
      </c>
      <c r="AA3707" t="str">
        <f>IF(tbl_Customers[[#This Row],[total_eve_charge]]&lt;=15,"Low Charges",
IF(tbl_Customers[[#This Row],[total_eve_charge]]&lt;=20,"Medium Charges","High Charges"))</f>
        <v>Low Charges</v>
      </c>
      <c r="AB3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7" t="str">
        <f>IF(tbl_Customers[[#This Row],[number_vmail_messages]] = 0, "No Usage", IF(tbl_Customers[[#This Row],[number_vmail_messages]] &lt;= 20, "Low Usage", IF(tbl_Customers[[#This Row],[number_vmail_messages]] &lt;= 40, "Medium Usgae", "High Usage")))</f>
        <v>No Usage</v>
      </c>
      <c r="AD3707" t="str">
        <f>IF(tbl_Customers[[#This Row],[total_day_minutes]]&lt;=150,"Low Usage", IF(tbl_Customers[[#This Row],[total_day_minutes]]&lt;=200,"Medium Usage", IF(tbl_Customers[[#This Row],[total_day_minutes]]&lt;=250,"High Usage","Very High Usage")))</f>
        <v>High Usage</v>
      </c>
      <c r="AE3707" t="str">
        <f>IF(tbl_Customers[[#This Row],[total_intl_calls]]&lt;=5,"Low Calls", IF(tbl_Customers[[#This Row],[total_intl_calls]]&lt;=10, "Medium Calls", "High Calls"))</f>
        <v>Low Calls</v>
      </c>
      <c r="AF37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7" t="str">
        <f>IF(tbl_Customers[[#This Row],[Churn_Risk_Score]]&gt;=10,"High Risk", IF(tbl_Customers[[#This Row],[Churn_Risk_Score]]&gt;=5,"Medium Risk","Low Risk"))</f>
        <v>Low Risk</v>
      </c>
      <c r="AH3707">
        <f>tbl_Customers[[#This Row],[total_day_charge]] + tbl_Customers[[#This Row],[total_eve_charge]] + tbl_Customers[[#This Row],[total_night_charge]] + tbl_Customers[[#This Row],[total_intl_charge]]</f>
        <v>58.27</v>
      </c>
    </row>
    <row r="3708" spans="1:34"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t="str">
        <f>IF(tbl_Customers[[#This Row],[total_intl_charge]] &lt;= 3, "Low Charges", "High Charges")</f>
        <v>Low Charges</v>
      </c>
      <c r="Z3708" t="str">
        <f>IF(tbl_Customers[[#This Row],[total_eve_calls]]&lt;=80,"Low Calls",
IF(tbl_Customers[[#This Row],[total_eve_calls]]&lt;=120,"Medium Calls","High Calls"))</f>
        <v>Low Calls</v>
      </c>
      <c r="AA3708" t="str">
        <f>IF(tbl_Customers[[#This Row],[total_eve_charge]]&lt;=15,"Low Charges",
IF(tbl_Customers[[#This Row],[total_eve_charge]]&lt;=20,"Medium Charges","High Charges"))</f>
        <v>Low Charges</v>
      </c>
      <c r="AB3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8" t="str">
        <f>IF(tbl_Customers[[#This Row],[number_vmail_messages]] = 0, "No Usage", IF(tbl_Customers[[#This Row],[number_vmail_messages]] &lt;= 20, "Low Usage", IF(tbl_Customers[[#This Row],[number_vmail_messages]] &lt;= 40, "Medium Usgae", "High Usage")))</f>
        <v>No Usage</v>
      </c>
      <c r="AD3708" t="str">
        <f>IF(tbl_Customers[[#This Row],[total_day_minutes]]&lt;=150,"Low Usage", IF(tbl_Customers[[#This Row],[total_day_minutes]]&lt;=200,"Medium Usage", IF(tbl_Customers[[#This Row],[total_day_minutes]]&lt;=250,"High Usage","Very High Usage")))</f>
        <v>High Usage</v>
      </c>
      <c r="AE3708" t="str">
        <f>IF(tbl_Customers[[#This Row],[total_intl_calls]]&lt;=5,"Low Calls", IF(tbl_Customers[[#This Row],[total_intl_calls]]&lt;=10, "Medium Calls", "High Calls"))</f>
        <v>Low Calls</v>
      </c>
      <c r="AF37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8" t="str">
        <f>IF(tbl_Customers[[#This Row],[Churn_Risk_Score]]&gt;=10,"High Risk", IF(tbl_Customers[[#This Row],[Churn_Risk_Score]]&gt;=5,"Medium Risk","Low Risk"))</f>
        <v>Low Risk</v>
      </c>
      <c r="AH3708">
        <f>tbl_Customers[[#This Row],[total_day_charge]] + tbl_Customers[[#This Row],[total_eve_charge]] + tbl_Customers[[#This Row],[total_night_charge]] + tbl_Customers[[#This Row],[total_intl_charge]]</f>
        <v>67.53</v>
      </c>
    </row>
    <row r="3709" spans="1:34"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t="str">
        <f>IF(tbl_Customers[[#This Row],[total_intl_charge]] &lt;= 3, "Low Charges", "High Charges")</f>
        <v>High Charges</v>
      </c>
      <c r="Z3709" t="str">
        <f>IF(tbl_Customers[[#This Row],[total_eve_calls]]&lt;=80,"Low Calls",
IF(tbl_Customers[[#This Row],[total_eve_calls]]&lt;=120,"Medium Calls","High Calls"))</f>
        <v>Medium Calls</v>
      </c>
      <c r="AA3709" t="str">
        <f>IF(tbl_Customers[[#This Row],[total_eve_charge]]&lt;=15,"Low Charges",
IF(tbl_Customers[[#This Row],[total_eve_charge]]&lt;=20,"Medium Charges","High Charges"))</f>
        <v>Low Charges</v>
      </c>
      <c r="AB3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9" t="str">
        <f>IF(tbl_Customers[[#This Row],[number_vmail_messages]] = 0, "No Usage", IF(tbl_Customers[[#This Row],[number_vmail_messages]] &lt;= 20, "Low Usage", IF(tbl_Customers[[#This Row],[number_vmail_messages]] &lt;= 40, "Medium Usgae", "High Usage")))</f>
        <v>No Usage</v>
      </c>
      <c r="AD3709" t="str">
        <f>IF(tbl_Customers[[#This Row],[total_day_minutes]]&lt;=150,"Low Usage", IF(tbl_Customers[[#This Row],[total_day_minutes]]&lt;=200,"Medium Usage", IF(tbl_Customers[[#This Row],[total_day_minutes]]&lt;=250,"High Usage","Very High Usage")))</f>
        <v>Medium Usage</v>
      </c>
      <c r="AE3709" t="str">
        <f>IF(tbl_Customers[[#This Row],[total_intl_calls]]&lt;=5,"Low Calls", IF(tbl_Customers[[#This Row],[total_intl_calls]]&lt;=10, "Medium Calls", "High Calls"))</f>
        <v>Low Calls</v>
      </c>
      <c r="AF37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9" t="str">
        <f>IF(tbl_Customers[[#This Row],[Churn_Risk_Score]]&gt;=10,"High Risk", IF(tbl_Customers[[#This Row],[Churn_Risk_Score]]&gt;=5,"Medium Risk","Low Risk"))</f>
        <v>Low Risk</v>
      </c>
      <c r="AH3709">
        <f>tbl_Customers[[#This Row],[total_day_charge]] + tbl_Customers[[#This Row],[total_eve_charge]] + tbl_Customers[[#This Row],[total_night_charge]] + tbl_Customers[[#This Row],[total_intl_charge]]</f>
        <v>41.08</v>
      </c>
    </row>
    <row r="3710" spans="1:34"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t="str">
        <f>IF(tbl_Customers[[#This Row],[total_intl_charge]] &lt;= 3, "Low Charges", "High Charges")</f>
        <v>Low Charges</v>
      </c>
      <c r="Z3710" t="str">
        <f>IF(tbl_Customers[[#This Row],[total_eve_calls]]&lt;=80,"Low Calls",
IF(tbl_Customers[[#This Row],[total_eve_calls]]&lt;=120,"Medium Calls","High Calls"))</f>
        <v>Medium Calls</v>
      </c>
      <c r="AA3710" t="str">
        <f>IF(tbl_Customers[[#This Row],[total_eve_charge]]&lt;=15,"Low Charges",
IF(tbl_Customers[[#This Row],[total_eve_charge]]&lt;=20,"Medium Charges","High Charges"))</f>
        <v>Low Charges</v>
      </c>
      <c r="AB3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0" t="str">
        <f>IF(tbl_Customers[[#This Row],[number_vmail_messages]] = 0, "No Usage", IF(tbl_Customers[[#This Row],[number_vmail_messages]] &lt;= 20, "Low Usage", IF(tbl_Customers[[#This Row],[number_vmail_messages]] &lt;= 40, "Medium Usgae", "High Usage")))</f>
        <v>Medium Usgae</v>
      </c>
      <c r="AD3710" t="str">
        <f>IF(tbl_Customers[[#This Row],[total_day_minutes]]&lt;=150,"Low Usage", IF(tbl_Customers[[#This Row],[total_day_minutes]]&lt;=200,"Medium Usage", IF(tbl_Customers[[#This Row],[total_day_minutes]]&lt;=250,"High Usage","Very High Usage")))</f>
        <v>Medium Usage</v>
      </c>
      <c r="AE3710" t="str">
        <f>IF(tbl_Customers[[#This Row],[total_intl_calls]]&lt;=5,"Low Calls", IF(tbl_Customers[[#This Row],[total_intl_calls]]&lt;=10, "Medium Calls", "High Calls"))</f>
        <v>Low Calls</v>
      </c>
      <c r="AF37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0" t="str">
        <f>IF(tbl_Customers[[#This Row],[Churn_Risk_Score]]&gt;=10,"High Risk", IF(tbl_Customers[[#This Row],[Churn_Risk_Score]]&gt;=5,"Medium Risk","Low Risk"))</f>
        <v>Low Risk</v>
      </c>
      <c r="AH3710">
        <f>tbl_Customers[[#This Row],[total_day_charge]] + tbl_Customers[[#This Row],[total_eve_charge]] + tbl_Customers[[#This Row],[total_night_charge]] + tbl_Customers[[#This Row],[total_intl_charge]]</f>
        <v>56.38</v>
      </c>
    </row>
    <row r="3711" spans="1:34"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t="str">
        <f>IF(tbl_Customers[[#This Row],[total_intl_charge]] &lt;= 3, "Low Charges", "High Charges")</f>
        <v>Low Charges</v>
      </c>
      <c r="Z3711" t="str">
        <f>IF(tbl_Customers[[#This Row],[total_eve_calls]]&lt;=80,"Low Calls",
IF(tbl_Customers[[#This Row],[total_eve_calls]]&lt;=120,"Medium Calls","High Calls"))</f>
        <v>High Calls</v>
      </c>
      <c r="AA3711" t="str">
        <f>IF(tbl_Customers[[#This Row],[total_eve_charge]]&lt;=15,"Low Charges",
IF(tbl_Customers[[#This Row],[total_eve_charge]]&lt;=20,"Medium Charges","High Charges"))</f>
        <v>Medium Charges</v>
      </c>
      <c r="AB3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1" t="str">
        <f>IF(tbl_Customers[[#This Row],[number_vmail_messages]] = 0, "No Usage", IF(tbl_Customers[[#This Row],[number_vmail_messages]] &lt;= 20, "Low Usage", IF(tbl_Customers[[#This Row],[number_vmail_messages]] &lt;= 40, "Medium Usgae", "High Usage")))</f>
        <v>No Usage</v>
      </c>
      <c r="AD3711" t="str">
        <f>IF(tbl_Customers[[#This Row],[total_day_minutes]]&lt;=150,"Low Usage", IF(tbl_Customers[[#This Row],[total_day_minutes]]&lt;=200,"Medium Usage", IF(tbl_Customers[[#This Row],[total_day_minutes]]&lt;=250,"High Usage","Very High Usage")))</f>
        <v>High Usage</v>
      </c>
      <c r="AE3711" t="str">
        <f>IF(tbl_Customers[[#This Row],[total_intl_calls]]&lt;=5,"Low Calls", IF(tbl_Customers[[#This Row],[total_intl_calls]]&lt;=10, "Medium Calls", "High Calls"))</f>
        <v>Low Calls</v>
      </c>
      <c r="AF37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11" t="str">
        <f>IF(tbl_Customers[[#This Row],[Churn_Risk_Score]]&gt;=10,"High Risk", IF(tbl_Customers[[#This Row],[Churn_Risk_Score]]&gt;=5,"Medium Risk","Low Risk"))</f>
        <v>Medium Risk</v>
      </c>
      <c r="AH3711">
        <f>tbl_Customers[[#This Row],[total_day_charge]] + tbl_Customers[[#This Row],[total_eve_charge]] + tbl_Customers[[#This Row],[total_night_charge]] + tbl_Customers[[#This Row],[total_intl_charge]]</f>
        <v>60.55</v>
      </c>
    </row>
    <row r="3712" spans="1:34"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t="str">
        <f>IF(tbl_Customers[[#This Row],[total_intl_charge]] &lt;= 3, "Low Charges", "High Charges")</f>
        <v>High Charges</v>
      </c>
      <c r="Z3712" t="str">
        <f>IF(tbl_Customers[[#This Row],[total_eve_calls]]&lt;=80,"Low Calls",
IF(tbl_Customers[[#This Row],[total_eve_calls]]&lt;=120,"Medium Calls","High Calls"))</f>
        <v>Medium Calls</v>
      </c>
      <c r="AA3712" t="str">
        <f>IF(tbl_Customers[[#This Row],[total_eve_charge]]&lt;=15,"Low Charges",
IF(tbl_Customers[[#This Row],[total_eve_charge]]&lt;=20,"Medium Charges","High Charges"))</f>
        <v>High Charges</v>
      </c>
      <c r="AB3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12" t="str">
        <f>IF(tbl_Customers[[#This Row],[number_vmail_messages]] = 0, "No Usage", IF(tbl_Customers[[#This Row],[number_vmail_messages]] &lt;= 20, "Low Usage", IF(tbl_Customers[[#This Row],[number_vmail_messages]] &lt;= 40, "Medium Usgae", "High Usage")))</f>
        <v>No Usage</v>
      </c>
      <c r="AD3712" t="str">
        <f>IF(tbl_Customers[[#This Row],[total_day_minutes]]&lt;=150,"Low Usage", IF(tbl_Customers[[#This Row],[total_day_minutes]]&lt;=200,"Medium Usage", IF(tbl_Customers[[#This Row],[total_day_minutes]]&lt;=250,"High Usage","Very High Usage")))</f>
        <v>Medium Usage</v>
      </c>
      <c r="AE3712" t="str">
        <f>IF(tbl_Customers[[#This Row],[total_intl_calls]]&lt;=5,"Low Calls", IF(tbl_Customers[[#This Row],[total_intl_calls]]&lt;=10, "Medium Calls", "High Calls"))</f>
        <v>Low Calls</v>
      </c>
      <c r="AF37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2" t="str">
        <f>IF(tbl_Customers[[#This Row],[Churn_Risk_Score]]&gt;=10,"High Risk", IF(tbl_Customers[[#This Row],[Churn_Risk_Score]]&gt;=5,"Medium Risk","Low Risk"))</f>
        <v>Low Risk</v>
      </c>
      <c r="AH3712">
        <f>tbl_Customers[[#This Row],[total_day_charge]] + tbl_Customers[[#This Row],[total_eve_charge]] + tbl_Customers[[#This Row],[total_night_charge]] + tbl_Customers[[#This Row],[total_intl_charge]]</f>
        <v>64.5</v>
      </c>
    </row>
    <row r="3713" spans="1:34"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t="str">
        <f>IF(tbl_Customers[[#This Row],[total_intl_charge]] &lt;= 3, "Low Charges", "High Charges")</f>
        <v>Low Charges</v>
      </c>
      <c r="Z3713" t="str">
        <f>IF(tbl_Customers[[#This Row],[total_eve_calls]]&lt;=80,"Low Calls",
IF(tbl_Customers[[#This Row],[total_eve_calls]]&lt;=120,"Medium Calls","High Calls"))</f>
        <v>Low Calls</v>
      </c>
      <c r="AA3713" t="str">
        <f>IF(tbl_Customers[[#This Row],[total_eve_charge]]&lt;=15,"Low Charges",
IF(tbl_Customers[[#This Row],[total_eve_charge]]&lt;=20,"Medium Charges","High Charges"))</f>
        <v>Low Charges</v>
      </c>
      <c r="AB3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3" t="str">
        <f>IF(tbl_Customers[[#This Row],[number_vmail_messages]] = 0, "No Usage", IF(tbl_Customers[[#This Row],[number_vmail_messages]] &lt;= 20, "Low Usage", IF(tbl_Customers[[#This Row],[number_vmail_messages]] &lt;= 40, "Medium Usgae", "High Usage")))</f>
        <v>Medium Usgae</v>
      </c>
      <c r="AD3713" t="str">
        <f>IF(tbl_Customers[[#This Row],[total_day_minutes]]&lt;=150,"Low Usage", IF(tbl_Customers[[#This Row],[total_day_minutes]]&lt;=200,"Medium Usage", IF(tbl_Customers[[#This Row],[total_day_minutes]]&lt;=250,"High Usage","Very High Usage")))</f>
        <v>High Usage</v>
      </c>
      <c r="AE3713" t="str">
        <f>IF(tbl_Customers[[#This Row],[total_intl_calls]]&lt;=5,"Low Calls", IF(tbl_Customers[[#This Row],[total_intl_calls]]&lt;=10, "Medium Calls", "High Calls"))</f>
        <v>Low Calls</v>
      </c>
      <c r="AF37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3" t="str">
        <f>IF(tbl_Customers[[#This Row],[Churn_Risk_Score]]&gt;=10,"High Risk", IF(tbl_Customers[[#This Row],[Churn_Risk_Score]]&gt;=5,"Medium Risk","Low Risk"))</f>
        <v>Low Risk</v>
      </c>
      <c r="AH3713">
        <f>tbl_Customers[[#This Row],[total_day_charge]] + tbl_Customers[[#This Row],[total_eve_charge]] + tbl_Customers[[#This Row],[total_night_charge]] + tbl_Customers[[#This Row],[total_intl_charge]]</f>
        <v>60.300000000000004</v>
      </c>
    </row>
    <row r="3714" spans="1:34"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t="str">
        <f>IF(tbl_Customers[[#This Row],[total_intl_charge]] &lt;= 3, "Low Charges", "High Charges")</f>
        <v>High Charges</v>
      </c>
      <c r="Z3714" t="str">
        <f>IF(tbl_Customers[[#This Row],[total_eve_calls]]&lt;=80,"Low Calls",
IF(tbl_Customers[[#This Row],[total_eve_calls]]&lt;=120,"Medium Calls","High Calls"))</f>
        <v>Medium Calls</v>
      </c>
      <c r="AA3714" t="str">
        <f>IF(tbl_Customers[[#This Row],[total_eve_charge]]&lt;=15,"Low Charges",
IF(tbl_Customers[[#This Row],[total_eve_charge]]&lt;=20,"Medium Charges","High Charges"))</f>
        <v>High Charges</v>
      </c>
      <c r="AB3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4" t="str">
        <f>IF(tbl_Customers[[#This Row],[number_vmail_messages]] = 0, "No Usage", IF(tbl_Customers[[#This Row],[number_vmail_messages]] &lt;= 20, "Low Usage", IF(tbl_Customers[[#This Row],[number_vmail_messages]] &lt;= 40, "Medium Usgae", "High Usage")))</f>
        <v>No Usage</v>
      </c>
      <c r="AD3714" t="str">
        <f>IF(tbl_Customers[[#This Row],[total_day_minutes]]&lt;=150,"Low Usage", IF(tbl_Customers[[#This Row],[total_day_minutes]]&lt;=200,"Medium Usage", IF(tbl_Customers[[#This Row],[total_day_minutes]]&lt;=250,"High Usage","Very High Usage")))</f>
        <v>Low Usage</v>
      </c>
      <c r="AE3714" t="str">
        <f>IF(tbl_Customers[[#This Row],[total_intl_calls]]&lt;=5,"Low Calls", IF(tbl_Customers[[#This Row],[total_intl_calls]]&lt;=10, "Medium Calls", "High Calls"))</f>
        <v>Low Calls</v>
      </c>
      <c r="AF37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4" t="str">
        <f>IF(tbl_Customers[[#This Row],[Churn_Risk_Score]]&gt;=10,"High Risk", IF(tbl_Customers[[#This Row],[Churn_Risk_Score]]&gt;=5,"Medium Risk","Low Risk"))</f>
        <v>Low Risk</v>
      </c>
      <c r="AH3714">
        <f>tbl_Customers[[#This Row],[total_day_charge]] + tbl_Customers[[#This Row],[total_eve_charge]] + tbl_Customers[[#This Row],[total_night_charge]] + tbl_Customers[[#This Row],[total_intl_charge]]</f>
        <v>59.89</v>
      </c>
    </row>
    <row r="3715" spans="1:34"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t="str">
        <f>IF(tbl_Customers[[#This Row],[total_intl_charge]] &lt;= 3, "Low Charges", "High Charges")</f>
        <v>High Charges</v>
      </c>
      <c r="Z3715" t="str">
        <f>IF(tbl_Customers[[#This Row],[total_eve_calls]]&lt;=80,"Low Calls",
IF(tbl_Customers[[#This Row],[total_eve_calls]]&lt;=120,"Medium Calls","High Calls"))</f>
        <v>Medium Calls</v>
      </c>
      <c r="AA3715" t="str">
        <f>IF(tbl_Customers[[#This Row],[total_eve_charge]]&lt;=15,"Low Charges",
IF(tbl_Customers[[#This Row],[total_eve_charge]]&lt;=20,"Medium Charges","High Charges"))</f>
        <v>Medium Charges</v>
      </c>
      <c r="AB3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5" t="str">
        <f>IF(tbl_Customers[[#This Row],[number_vmail_messages]] = 0, "No Usage", IF(tbl_Customers[[#This Row],[number_vmail_messages]] &lt;= 20, "Low Usage", IF(tbl_Customers[[#This Row],[number_vmail_messages]] &lt;= 40, "Medium Usgae", "High Usage")))</f>
        <v>No Usage</v>
      </c>
      <c r="AD3715" t="str">
        <f>IF(tbl_Customers[[#This Row],[total_day_minutes]]&lt;=150,"Low Usage", IF(tbl_Customers[[#This Row],[total_day_minutes]]&lt;=200,"Medium Usage", IF(tbl_Customers[[#This Row],[total_day_minutes]]&lt;=250,"High Usage","Very High Usage")))</f>
        <v>Low Usage</v>
      </c>
      <c r="AE3715" t="str">
        <f>IF(tbl_Customers[[#This Row],[total_intl_calls]]&lt;=5,"Low Calls", IF(tbl_Customers[[#This Row],[total_intl_calls]]&lt;=10, "Medium Calls", "High Calls"))</f>
        <v>Medium Calls</v>
      </c>
      <c r="AF37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15" t="str">
        <f>IF(tbl_Customers[[#This Row],[Churn_Risk_Score]]&gt;=10,"High Risk", IF(tbl_Customers[[#This Row],[Churn_Risk_Score]]&gt;=5,"Medium Risk","Low Risk"))</f>
        <v>Medium Risk</v>
      </c>
      <c r="AH3715">
        <f>tbl_Customers[[#This Row],[total_day_charge]] + tbl_Customers[[#This Row],[total_eve_charge]] + tbl_Customers[[#This Row],[total_night_charge]] + tbl_Customers[[#This Row],[total_intl_charge]]</f>
        <v>46.75</v>
      </c>
    </row>
    <row r="3716" spans="1:34"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t="str">
        <f>IF(tbl_Customers[[#This Row],[total_intl_charge]] &lt;= 3, "Low Charges", "High Charges")</f>
        <v>High Charges</v>
      </c>
      <c r="Z3716" t="str">
        <f>IF(tbl_Customers[[#This Row],[total_eve_calls]]&lt;=80,"Low Calls",
IF(tbl_Customers[[#This Row],[total_eve_calls]]&lt;=120,"Medium Calls","High Calls"))</f>
        <v>Medium Calls</v>
      </c>
      <c r="AA3716" t="str">
        <f>IF(tbl_Customers[[#This Row],[total_eve_charge]]&lt;=15,"Low Charges",
IF(tbl_Customers[[#This Row],[total_eve_charge]]&lt;=20,"Medium Charges","High Charges"))</f>
        <v>Low Charges</v>
      </c>
      <c r="AB3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6" t="str">
        <f>IF(tbl_Customers[[#This Row],[number_vmail_messages]] = 0, "No Usage", IF(tbl_Customers[[#This Row],[number_vmail_messages]] &lt;= 20, "Low Usage", IF(tbl_Customers[[#This Row],[number_vmail_messages]] &lt;= 40, "Medium Usgae", "High Usage")))</f>
        <v>Medium Usgae</v>
      </c>
      <c r="AD3716" t="str">
        <f>IF(tbl_Customers[[#This Row],[total_day_minutes]]&lt;=150,"Low Usage", IF(tbl_Customers[[#This Row],[total_day_minutes]]&lt;=200,"Medium Usage", IF(tbl_Customers[[#This Row],[total_day_minutes]]&lt;=250,"High Usage","Very High Usage")))</f>
        <v>Low Usage</v>
      </c>
      <c r="AE3716" t="str">
        <f>IF(tbl_Customers[[#This Row],[total_intl_calls]]&lt;=5,"Low Calls", IF(tbl_Customers[[#This Row],[total_intl_calls]]&lt;=10, "Medium Calls", "High Calls"))</f>
        <v>Low Calls</v>
      </c>
      <c r="AF37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16" t="str">
        <f>IF(tbl_Customers[[#This Row],[Churn_Risk_Score]]&gt;=10,"High Risk", IF(tbl_Customers[[#This Row],[Churn_Risk_Score]]&gt;=5,"Medium Risk","Low Risk"))</f>
        <v>Low Risk</v>
      </c>
      <c r="AH3716">
        <f>tbl_Customers[[#This Row],[total_day_charge]] + tbl_Customers[[#This Row],[total_eve_charge]] + tbl_Customers[[#This Row],[total_night_charge]] + tbl_Customers[[#This Row],[total_intl_charge]]</f>
        <v>50.319999999999993</v>
      </c>
    </row>
    <row r="3717" spans="1:34"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t="str">
        <f>IF(tbl_Customers[[#This Row],[total_intl_charge]] &lt;= 3, "Low Charges", "High Charges")</f>
        <v>Low Charges</v>
      </c>
      <c r="Z3717" t="str">
        <f>IF(tbl_Customers[[#This Row],[total_eve_calls]]&lt;=80,"Low Calls",
IF(tbl_Customers[[#This Row],[total_eve_calls]]&lt;=120,"Medium Calls","High Calls"))</f>
        <v>Medium Calls</v>
      </c>
      <c r="AA3717" t="str">
        <f>IF(tbl_Customers[[#This Row],[total_eve_charge]]&lt;=15,"Low Charges",
IF(tbl_Customers[[#This Row],[total_eve_charge]]&lt;=20,"Medium Charges","High Charges"))</f>
        <v>Low Charges</v>
      </c>
      <c r="AB3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7" t="str">
        <f>IF(tbl_Customers[[#This Row],[number_vmail_messages]] = 0, "No Usage", IF(tbl_Customers[[#This Row],[number_vmail_messages]] &lt;= 20, "Low Usage", IF(tbl_Customers[[#This Row],[number_vmail_messages]] &lt;= 40, "Medium Usgae", "High Usage")))</f>
        <v>Medium Usgae</v>
      </c>
      <c r="AD3717" t="str">
        <f>IF(tbl_Customers[[#This Row],[total_day_minutes]]&lt;=150,"Low Usage", IF(tbl_Customers[[#This Row],[total_day_minutes]]&lt;=200,"Medium Usage", IF(tbl_Customers[[#This Row],[total_day_minutes]]&lt;=250,"High Usage","Very High Usage")))</f>
        <v>High Usage</v>
      </c>
      <c r="AE3717" t="str">
        <f>IF(tbl_Customers[[#This Row],[total_intl_calls]]&lt;=5,"Low Calls", IF(tbl_Customers[[#This Row],[total_intl_calls]]&lt;=10, "Medium Calls", "High Calls"))</f>
        <v>Low Calls</v>
      </c>
      <c r="AF37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7" t="str">
        <f>IF(tbl_Customers[[#This Row],[Churn_Risk_Score]]&gt;=10,"High Risk", IF(tbl_Customers[[#This Row],[Churn_Risk_Score]]&gt;=5,"Medium Risk","Low Risk"))</f>
        <v>Low Risk</v>
      </c>
      <c r="AH3717">
        <f>tbl_Customers[[#This Row],[total_day_charge]] + tbl_Customers[[#This Row],[total_eve_charge]] + tbl_Customers[[#This Row],[total_night_charge]] + tbl_Customers[[#This Row],[total_intl_charge]]</f>
        <v>58.78</v>
      </c>
    </row>
    <row r="3718" spans="1:34"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t="str">
        <f>IF(tbl_Customers[[#This Row],[total_intl_charge]] &lt;= 3, "Low Charges", "High Charges")</f>
        <v>High Charges</v>
      </c>
      <c r="Z3718" t="str">
        <f>IF(tbl_Customers[[#This Row],[total_eve_calls]]&lt;=80,"Low Calls",
IF(tbl_Customers[[#This Row],[total_eve_calls]]&lt;=120,"Medium Calls","High Calls"))</f>
        <v>Medium Calls</v>
      </c>
      <c r="AA3718" t="str">
        <f>IF(tbl_Customers[[#This Row],[total_eve_charge]]&lt;=15,"Low Charges",
IF(tbl_Customers[[#This Row],[total_eve_charge]]&lt;=20,"Medium Charges","High Charges"))</f>
        <v>Medium Charges</v>
      </c>
      <c r="AB3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8" t="str">
        <f>IF(tbl_Customers[[#This Row],[number_vmail_messages]] = 0, "No Usage", IF(tbl_Customers[[#This Row],[number_vmail_messages]] &lt;= 20, "Low Usage", IF(tbl_Customers[[#This Row],[number_vmail_messages]] &lt;= 40, "Medium Usgae", "High Usage")))</f>
        <v>No Usage</v>
      </c>
      <c r="AD3718" t="str">
        <f>IF(tbl_Customers[[#This Row],[total_day_minutes]]&lt;=150,"Low Usage", IF(tbl_Customers[[#This Row],[total_day_minutes]]&lt;=200,"Medium Usage", IF(tbl_Customers[[#This Row],[total_day_minutes]]&lt;=250,"High Usage","Very High Usage")))</f>
        <v>Low Usage</v>
      </c>
      <c r="AE3718" t="str">
        <f>IF(tbl_Customers[[#This Row],[total_intl_calls]]&lt;=5,"Low Calls", IF(tbl_Customers[[#This Row],[total_intl_calls]]&lt;=10, "Medium Calls", "High Calls"))</f>
        <v>High Calls</v>
      </c>
      <c r="AF37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18" t="str">
        <f>IF(tbl_Customers[[#This Row],[Churn_Risk_Score]]&gt;=10,"High Risk", IF(tbl_Customers[[#This Row],[Churn_Risk_Score]]&gt;=5,"Medium Risk","Low Risk"))</f>
        <v>Medium Risk</v>
      </c>
      <c r="AH3718">
        <f>tbl_Customers[[#This Row],[total_day_charge]] + tbl_Customers[[#This Row],[total_eve_charge]] + tbl_Customers[[#This Row],[total_night_charge]] + tbl_Customers[[#This Row],[total_intl_charge]]</f>
        <v>55.9</v>
      </c>
    </row>
    <row r="3719" spans="1:34"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t="str">
        <f>IF(tbl_Customers[[#This Row],[total_intl_charge]] &lt;= 3, "Low Charges", "High Charges")</f>
        <v>Low Charges</v>
      </c>
      <c r="Z3719" t="str">
        <f>IF(tbl_Customers[[#This Row],[total_eve_calls]]&lt;=80,"Low Calls",
IF(tbl_Customers[[#This Row],[total_eve_calls]]&lt;=120,"Medium Calls","High Calls"))</f>
        <v>Medium Calls</v>
      </c>
      <c r="AA3719" t="str">
        <f>IF(tbl_Customers[[#This Row],[total_eve_charge]]&lt;=15,"Low Charges",
IF(tbl_Customers[[#This Row],[total_eve_charge]]&lt;=20,"Medium Charges","High Charges"))</f>
        <v>Low Charges</v>
      </c>
      <c r="AB3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9" t="str">
        <f>IF(tbl_Customers[[#This Row],[number_vmail_messages]] = 0, "No Usage", IF(tbl_Customers[[#This Row],[number_vmail_messages]] &lt;= 20, "Low Usage", IF(tbl_Customers[[#This Row],[number_vmail_messages]] &lt;= 40, "Medium Usgae", "High Usage")))</f>
        <v>No Usage</v>
      </c>
      <c r="AD3719" t="str">
        <f>IF(tbl_Customers[[#This Row],[total_day_minutes]]&lt;=150,"Low Usage", IF(tbl_Customers[[#This Row],[total_day_minutes]]&lt;=200,"Medium Usage", IF(tbl_Customers[[#This Row],[total_day_minutes]]&lt;=250,"High Usage","Very High Usage")))</f>
        <v>Medium Usage</v>
      </c>
      <c r="AE3719" t="str">
        <f>IF(tbl_Customers[[#This Row],[total_intl_calls]]&lt;=5,"Low Calls", IF(tbl_Customers[[#This Row],[total_intl_calls]]&lt;=10, "Medium Calls", "High Calls"))</f>
        <v>Low Calls</v>
      </c>
      <c r="AF37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19" t="str">
        <f>IF(tbl_Customers[[#This Row],[Churn_Risk_Score]]&gt;=10,"High Risk", IF(tbl_Customers[[#This Row],[Churn_Risk_Score]]&gt;=5,"Medium Risk","Low Risk"))</f>
        <v>Low Risk</v>
      </c>
      <c r="AH3719">
        <f>tbl_Customers[[#This Row],[total_day_charge]] + tbl_Customers[[#This Row],[total_eve_charge]] + tbl_Customers[[#This Row],[total_night_charge]] + tbl_Customers[[#This Row],[total_intl_charge]]</f>
        <v>40.489999999999995</v>
      </c>
    </row>
    <row r="3720" spans="1:34"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t="str">
        <f>IF(tbl_Customers[[#This Row],[total_intl_charge]] &lt;= 3, "Low Charges", "High Charges")</f>
        <v>Low Charges</v>
      </c>
      <c r="Z3720" t="str">
        <f>IF(tbl_Customers[[#This Row],[total_eve_calls]]&lt;=80,"Low Calls",
IF(tbl_Customers[[#This Row],[total_eve_calls]]&lt;=120,"Medium Calls","High Calls"))</f>
        <v>Low Calls</v>
      </c>
      <c r="AA3720" t="str">
        <f>IF(tbl_Customers[[#This Row],[total_eve_charge]]&lt;=15,"Low Charges",
IF(tbl_Customers[[#This Row],[total_eve_charge]]&lt;=20,"Medium Charges","High Charges"))</f>
        <v>High Charges</v>
      </c>
      <c r="AB3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0" t="str">
        <f>IF(tbl_Customers[[#This Row],[number_vmail_messages]] = 0, "No Usage", IF(tbl_Customers[[#This Row],[number_vmail_messages]] &lt;= 20, "Low Usage", IF(tbl_Customers[[#This Row],[number_vmail_messages]] &lt;= 40, "Medium Usgae", "High Usage")))</f>
        <v>Medium Usgae</v>
      </c>
      <c r="AD3720" t="str">
        <f>IF(tbl_Customers[[#This Row],[total_day_minutes]]&lt;=150,"Low Usage", IF(tbl_Customers[[#This Row],[total_day_minutes]]&lt;=200,"Medium Usage", IF(tbl_Customers[[#This Row],[total_day_minutes]]&lt;=250,"High Usage","Very High Usage")))</f>
        <v>High Usage</v>
      </c>
      <c r="AE3720" t="str">
        <f>IF(tbl_Customers[[#This Row],[total_intl_calls]]&lt;=5,"Low Calls", IF(tbl_Customers[[#This Row],[total_intl_calls]]&lt;=10, "Medium Calls", "High Calls"))</f>
        <v>Medium Calls</v>
      </c>
      <c r="AF37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0" t="str">
        <f>IF(tbl_Customers[[#This Row],[Churn_Risk_Score]]&gt;=10,"High Risk", IF(tbl_Customers[[#This Row],[Churn_Risk_Score]]&gt;=5,"Medium Risk","Low Risk"))</f>
        <v>Low Risk</v>
      </c>
      <c r="AH3720">
        <f>tbl_Customers[[#This Row],[total_day_charge]] + tbl_Customers[[#This Row],[total_eve_charge]] + tbl_Customers[[#This Row],[total_night_charge]] + tbl_Customers[[#This Row],[total_intl_charge]]</f>
        <v>70.02</v>
      </c>
    </row>
    <row r="3721" spans="1:34"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t="str">
        <f>IF(tbl_Customers[[#This Row],[total_intl_charge]] &lt;= 3, "Low Charges", "High Charges")</f>
        <v>Low Charges</v>
      </c>
      <c r="Z3721" t="str">
        <f>IF(tbl_Customers[[#This Row],[total_eve_calls]]&lt;=80,"Low Calls",
IF(tbl_Customers[[#This Row],[total_eve_calls]]&lt;=120,"Medium Calls","High Calls"))</f>
        <v>Medium Calls</v>
      </c>
      <c r="AA3721" t="str">
        <f>IF(tbl_Customers[[#This Row],[total_eve_charge]]&lt;=15,"Low Charges",
IF(tbl_Customers[[#This Row],[total_eve_charge]]&lt;=20,"Medium Charges","High Charges"))</f>
        <v>Medium Charges</v>
      </c>
      <c r="AB3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1" t="str">
        <f>IF(tbl_Customers[[#This Row],[number_vmail_messages]] = 0, "No Usage", IF(tbl_Customers[[#This Row],[number_vmail_messages]] &lt;= 20, "Low Usage", IF(tbl_Customers[[#This Row],[number_vmail_messages]] &lt;= 40, "Medium Usgae", "High Usage")))</f>
        <v>No Usage</v>
      </c>
      <c r="AD3721" t="str">
        <f>IF(tbl_Customers[[#This Row],[total_day_minutes]]&lt;=150,"Low Usage", IF(tbl_Customers[[#This Row],[total_day_minutes]]&lt;=200,"Medium Usage", IF(tbl_Customers[[#This Row],[total_day_minutes]]&lt;=250,"High Usage","Very High Usage")))</f>
        <v>High Usage</v>
      </c>
      <c r="AE3721" t="str">
        <f>IF(tbl_Customers[[#This Row],[total_intl_calls]]&lt;=5,"Low Calls", IF(tbl_Customers[[#This Row],[total_intl_calls]]&lt;=10, "Medium Calls", "High Calls"))</f>
        <v>Medium Calls</v>
      </c>
      <c r="AF37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1" t="str">
        <f>IF(tbl_Customers[[#This Row],[Churn_Risk_Score]]&gt;=10,"High Risk", IF(tbl_Customers[[#This Row],[Churn_Risk_Score]]&gt;=5,"Medium Risk","Low Risk"))</f>
        <v>Low Risk</v>
      </c>
      <c r="AH3721">
        <f>tbl_Customers[[#This Row],[total_day_charge]] + tbl_Customers[[#This Row],[total_eve_charge]] + tbl_Customers[[#This Row],[total_night_charge]] + tbl_Customers[[#This Row],[total_intl_charge]]</f>
        <v>69.460000000000008</v>
      </c>
    </row>
    <row r="3722" spans="1:34"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t="str">
        <f>IF(tbl_Customers[[#This Row],[total_intl_charge]] &lt;= 3, "Low Charges", "High Charges")</f>
        <v>High Charges</v>
      </c>
      <c r="Z3722" t="str">
        <f>IF(tbl_Customers[[#This Row],[total_eve_calls]]&lt;=80,"Low Calls",
IF(tbl_Customers[[#This Row],[total_eve_calls]]&lt;=120,"Medium Calls","High Calls"))</f>
        <v>Medium Calls</v>
      </c>
      <c r="AA3722" t="str">
        <f>IF(tbl_Customers[[#This Row],[total_eve_charge]]&lt;=15,"Low Charges",
IF(tbl_Customers[[#This Row],[total_eve_charge]]&lt;=20,"Medium Charges","High Charges"))</f>
        <v>High Charges</v>
      </c>
      <c r="AB3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2" t="str">
        <f>IF(tbl_Customers[[#This Row],[number_vmail_messages]] = 0, "No Usage", IF(tbl_Customers[[#This Row],[number_vmail_messages]] &lt;= 20, "Low Usage", IF(tbl_Customers[[#This Row],[number_vmail_messages]] &lt;= 40, "Medium Usgae", "High Usage")))</f>
        <v>Medium Usgae</v>
      </c>
      <c r="AD3722" t="str">
        <f>IF(tbl_Customers[[#This Row],[total_day_minutes]]&lt;=150,"Low Usage", IF(tbl_Customers[[#This Row],[total_day_minutes]]&lt;=200,"Medium Usage", IF(tbl_Customers[[#This Row],[total_day_minutes]]&lt;=250,"High Usage","Very High Usage")))</f>
        <v>Medium Usage</v>
      </c>
      <c r="AE3722" t="str">
        <f>IF(tbl_Customers[[#This Row],[total_intl_calls]]&lt;=5,"Low Calls", IF(tbl_Customers[[#This Row],[total_intl_calls]]&lt;=10, "Medium Calls", "High Calls"))</f>
        <v>Low Calls</v>
      </c>
      <c r="AF37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2" t="str">
        <f>IF(tbl_Customers[[#This Row],[Churn_Risk_Score]]&gt;=10,"High Risk", IF(tbl_Customers[[#This Row],[Churn_Risk_Score]]&gt;=5,"Medium Risk","Low Risk"))</f>
        <v>Low Risk</v>
      </c>
      <c r="AH3722">
        <f>tbl_Customers[[#This Row],[total_day_charge]] + tbl_Customers[[#This Row],[total_eve_charge]] + tbl_Customers[[#This Row],[total_night_charge]] + tbl_Customers[[#This Row],[total_intl_charge]]</f>
        <v>65.38</v>
      </c>
    </row>
    <row r="3723" spans="1:34"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t="str">
        <f>IF(tbl_Customers[[#This Row],[total_intl_charge]] &lt;= 3, "Low Charges", "High Charges")</f>
        <v>Low Charges</v>
      </c>
      <c r="Z3723" t="str">
        <f>IF(tbl_Customers[[#This Row],[total_eve_calls]]&lt;=80,"Low Calls",
IF(tbl_Customers[[#This Row],[total_eve_calls]]&lt;=120,"Medium Calls","High Calls"))</f>
        <v>Medium Calls</v>
      </c>
      <c r="AA3723" t="str">
        <f>IF(tbl_Customers[[#This Row],[total_eve_charge]]&lt;=15,"Low Charges",
IF(tbl_Customers[[#This Row],[total_eve_charge]]&lt;=20,"Medium Charges","High Charges"))</f>
        <v>Medium Charges</v>
      </c>
      <c r="AB3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3" t="str">
        <f>IF(tbl_Customers[[#This Row],[number_vmail_messages]] = 0, "No Usage", IF(tbl_Customers[[#This Row],[number_vmail_messages]] &lt;= 20, "Low Usage", IF(tbl_Customers[[#This Row],[number_vmail_messages]] &lt;= 40, "Medium Usgae", "High Usage")))</f>
        <v>Medium Usgae</v>
      </c>
      <c r="AD3723" t="str">
        <f>IF(tbl_Customers[[#This Row],[total_day_minutes]]&lt;=150,"Low Usage", IF(tbl_Customers[[#This Row],[total_day_minutes]]&lt;=200,"Medium Usage", IF(tbl_Customers[[#This Row],[total_day_minutes]]&lt;=250,"High Usage","Very High Usage")))</f>
        <v>High Usage</v>
      </c>
      <c r="AE3723" t="str">
        <f>IF(tbl_Customers[[#This Row],[total_intl_calls]]&lt;=5,"Low Calls", IF(tbl_Customers[[#This Row],[total_intl_calls]]&lt;=10, "Medium Calls", "High Calls"))</f>
        <v>Low Calls</v>
      </c>
      <c r="AF37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3" t="str">
        <f>IF(tbl_Customers[[#This Row],[Churn_Risk_Score]]&gt;=10,"High Risk", IF(tbl_Customers[[#This Row],[Churn_Risk_Score]]&gt;=5,"Medium Risk","Low Risk"))</f>
        <v>Low Risk</v>
      </c>
      <c r="AH3723">
        <f>tbl_Customers[[#This Row],[total_day_charge]] + tbl_Customers[[#This Row],[total_eve_charge]] + tbl_Customers[[#This Row],[total_night_charge]] + tbl_Customers[[#This Row],[total_intl_charge]]</f>
        <v>62.68</v>
      </c>
    </row>
    <row r="3724" spans="1:34"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t="str">
        <f>IF(tbl_Customers[[#This Row],[total_intl_charge]] &lt;= 3, "Low Charges", "High Charges")</f>
        <v>High Charges</v>
      </c>
      <c r="Z3724" t="str">
        <f>IF(tbl_Customers[[#This Row],[total_eve_calls]]&lt;=80,"Low Calls",
IF(tbl_Customers[[#This Row],[total_eve_calls]]&lt;=120,"Medium Calls","High Calls"))</f>
        <v>Medium Calls</v>
      </c>
      <c r="AA3724" t="str">
        <f>IF(tbl_Customers[[#This Row],[total_eve_charge]]&lt;=15,"Low Charges",
IF(tbl_Customers[[#This Row],[total_eve_charge]]&lt;=20,"Medium Charges","High Charges"))</f>
        <v>Medium Charges</v>
      </c>
      <c r="AB3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4" t="str">
        <f>IF(tbl_Customers[[#This Row],[number_vmail_messages]] = 0, "No Usage", IF(tbl_Customers[[#This Row],[number_vmail_messages]] &lt;= 20, "Low Usage", IF(tbl_Customers[[#This Row],[number_vmail_messages]] &lt;= 40, "Medium Usgae", "High Usage")))</f>
        <v>No Usage</v>
      </c>
      <c r="AD3724" t="str">
        <f>IF(tbl_Customers[[#This Row],[total_day_minutes]]&lt;=150,"Low Usage", IF(tbl_Customers[[#This Row],[total_day_minutes]]&lt;=200,"Medium Usage", IF(tbl_Customers[[#This Row],[total_day_minutes]]&lt;=250,"High Usage","Very High Usage")))</f>
        <v>High Usage</v>
      </c>
      <c r="AE3724" t="str">
        <f>IF(tbl_Customers[[#This Row],[total_intl_calls]]&lt;=5,"Low Calls", IF(tbl_Customers[[#This Row],[total_intl_calls]]&lt;=10, "Medium Calls", "High Calls"))</f>
        <v>Low Calls</v>
      </c>
      <c r="AF37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24" t="str">
        <f>IF(tbl_Customers[[#This Row],[Churn_Risk_Score]]&gt;=10,"High Risk", IF(tbl_Customers[[#This Row],[Churn_Risk_Score]]&gt;=5,"Medium Risk","Low Risk"))</f>
        <v>Low Risk</v>
      </c>
      <c r="AH3724">
        <f>tbl_Customers[[#This Row],[total_day_charge]] + tbl_Customers[[#This Row],[total_eve_charge]] + tbl_Customers[[#This Row],[total_night_charge]] + tbl_Customers[[#This Row],[total_intl_charge]]</f>
        <v>65.3</v>
      </c>
    </row>
    <row r="3725" spans="1:34"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t="str">
        <f>IF(tbl_Customers[[#This Row],[total_intl_charge]] &lt;= 3, "Low Charges", "High Charges")</f>
        <v>High Charges</v>
      </c>
      <c r="Z3725" t="str">
        <f>IF(tbl_Customers[[#This Row],[total_eve_calls]]&lt;=80,"Low Calls",
IF(tbl_Customers[[#This Row],[total_eve_calls]]&lt;=120,"Medium Calls","High Calls"))</f>
        <v>Medium Calls</v>
      </c>
      <c r="AA3725" t="str">
        <f>IF(tbl_Customers[[#This Row],[total_eve_charge]]&lt;=15,"Low Charges",
IF(tbl_Customers[[#This Row],[total_eve_charge]]&lt;=20,"Medium Charges","High Charges"))</f>
        <v>Medium Charges</v>
      </c>
      <c r="AB3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5" t="str">
        <f>IF(tbl_Customers[[#This Row],[number_vmail_messages]] = 0, "No Usage", IF(tbl_Customers[[#This Row],[number_vmail_messages]] &lt;= 20, "Low Usage", IF(tbl_Customers[[#This Row],[number_vmail_messages]] &lt;= 40, "Medium Usgae", "High Usage")))</f>
        <v>No Usage</v>
      </c>
      <c r="AD3725" t="str">
        <f>IF(tbl_Customers[[#This Row],[total_day_minutes]]&lt;=150,"Low Usage", IF(tbl_Customers[[#This Row],[total_day_minutes]]&lt;=200,"Medium Usage", IF(tbl_Customers[[#This Row],[total_day_minutes]]&lt;=250,"High Usage","Very High Usage")))</f>
        <v>Very High Usage</v>
      </c>
      <c r="AE3725" t="str">
        <f>IF(tbl_Customers[[#This Row],[total_intl_calls]]&lt;=5,"Low Calls", IF(tbl_Customers[[#This Row],[total_intl_calls]]&lt;=10, "Medium Calls", "High Calls"))</f>
        <v>Low Calls</v>
      </c>
      <c r="AF37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25" t="str">
        <f>IF(tbl_Customers[[#This Row],[Churn_Risk_Score]]&gt;=10,"High Risk", IF(tbl_Customers[[#This Row],[Churn_Risk_Score]]&gt;=5,"Medium Risk","Low Risk"))</f>
        <v>Medium Risk</v>
      </c>
      <c r="AH3725">
        <f>tbl_Customers[[#This Row],[total_day_charge]] + tbl_Customers[[#This Row],[total_eve_charge]] + tbl_Customers[[#This Row],[total_night_charge]] + tbl_Customers[[#This Row],[total_intl_charge]]</f>
        <v>69.59</v>
      </c>
    </row>
    <row r="3726" spans="1:34"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t="str">
        <f>IF(tbl_Customers[[#This Row],[total_intl_charge]] &lt;= 3, "Low Charges", "High Charges")</f>
        <v>Low Charges</v>
      </c>
      <c r="Z3726" t="str">
        <f>IF(tbl_Customers[[#This Row],[total_eve_calls]]&lt;=80,"Low Calls",
IF(tbl_Customers[[#This Row],[total_eve_calls]]&lt;=120,"Medium Calls","High Calls"))</f>
        <v>Medium Calls</v>
      </c>
      <c r="AA3726" t="str">
        <f>IF(tbl_Customers[[#This Row],[total_eve_charge]]&lt;=15,"Low Charges",
IF(tbl_Customers[[#This Row],[total_eve_charge]]&lt;=20,"Medium Charges","High Charges"))</f>
        <v>Medium Charges</v>
      </c>
      <c r="AB3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6" t="str">
        <f>IF(tbl_Customers[[#This Row],[number_vmail_messages]] = 0, "No Usage", IF(tbl_Customers[[#This Row],[number_vmail_messages]] &lt;= 20, "Low Usage", IF(tbl_Customers[[#This Row],[number_vmail_messages]] &lt;= 40, "Medium Usgae", "High Usage")))</f>
        <v>No Usage</v>
      </c>
      <c r="AD3726" t="str">
        <f>IF(tbl_Customers[[#This Row],[total_day_minutes]]&lt;=150,"Low Usage", IF(tbl_Customers[[#This Row],[total_day_minutes]]&lt;=200,"Medium Usage", IF(tbl_Customers[[#This Row],[total_day_minutes]]&lt;=250,"High Usage","Very High Usage")))</f>
        <v>Medium Usage</v>
      </c>
      <c r="AE3726" t="str">
        <f>IF(tbl_Customers[[#This Row],[total_intl_calls]]&lt;=5,"Low Calls", IF(tbl_Customers[[#This Row],[total_intl_calls]]&lt;=10, "Medium Calls", "High Calls"))</f>
        <v>Low Calls</v>
      </c>
      <c r="AF37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6" t="str">
        <f>IF(tbl_Customers[[#This Row],[Churn_Risk_Score]]&gt;=10,"High Risk", IF(tbl_Customers[[#This Row],[Churn_Risk_Score]]&gt;=5,"Medium Risk","Low Risk"))</f>
        <v>Low Risk</v>
      </c>
      <c r="AH3726">
        <f>tbl_Customers[[#This Row],[total_day_charge]] + tbl_Customers[[#This Row],[total_eve_charge]] + tbl_Customers[[#This Row],[total_night_charge]] + tbl_Customers[[#This Row],[total_intl_charge]]</f>
        <v>59.31</v>
      </c>
    </row>
    <row r="3727" spans="1:34"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t="str">
        <f>IF(tbl_Customers[[#This Row],[total_intl_charge]] &lt;= 3, "Low Charges", "High Charges")</f>
        <v>High Charges</v>
      </c>
      <c r="Z3727" t="str">
        <f>IF(tbl_Customers[[#This Row],[total_eve_calls]]&lt;=80,"Low Calls",
IF(tbl_Customers[[#This Row],[total_eve_calls]]&lt;=120,"Medium Calls","High Calls"))</f>
        <v>High Calls</v>
      </c>
      <c r="AA3727" t="str">
        <f>IF(tbl_Customers[[#This Row],[total_eve_charge]]&lt;=15,"Low Charges",
IF(tbl_Customers[[#This Row],[total_eve_charge]]&lt;=20,"Medium Charges","High Charges"))</f>
        <v>Medium Charges</v>
      </c>
      <c r="AB3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7" t="str">
        <f>IF(tbl_Customers[[#This Row],[number_vmail_messages]] = 0, "No Usage", IF(tbl_Customers[[#This Row],[number_vmail_messages]] &lt;= 20, "Low Usage", IF(tbl_Customers[[#This Row],[number_vmail_messages]] &lt;= 40, "Medium Usgae", "High Usage")))</f>
        <v>Medium Usgae</v>
      </c>
      <c r="AD3727" t="str">
        <f>IF(tbl_Customers[[#This Row],[total_day_minutes]]&lt;=150,"Low Usage", IF(tbl_Customers[[#This Row],[total_day_minutes]]&lt;=200,"Medium Usage", IF(tbl_Customers[[#This Row],[total_day_minutes]]&lt;=250,"High Usage","Very High Usage")))</f>
        <v>Medium Usage</v>
      </c>
      <c r="AE3727" t="str">
        <f>IF(tbl_Customers[[#This Row],[total_intl_calls]]&lt;=5,"Low Calls", IF(tbl_Customers[[#This Row],[total_intl_calls]]&lt;=10, "Medium Calls", "High Calls"))</f>
        <v>Low Calls</v>
      </c>
      <c r="AF37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7" t="str">
        <f>IF(tbl_Customers[[#This Row],[Churn_Risk_Score]]&gt;=10,"High Risk", IF(tbl_Customers[[#This Row],[Churn_Risk_Score]]&gt;=5,"Medium Risk","Low Risk"))</f>
        <v>Low Risk</v>
      </c>
      <c r="AH3727">
        <f>tbl_Customers[[#This Row],[total_day_charge]] + tbl_Customers[[#This Row],[total_eve_charge]] + tbl_Customers[[#This Row],[total_night_charge]] + tbl_Customers[[#This Row],[total_intl_charge]]</f>
        <v>72.44</v>
      </c>
    </row>
    <row r="3728" spans="1:34"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t="str">
        <f>IF(tbl_Customers[[#This Row],[total_intl_charge]] &lt;= 3, "Low Charges", "High Charges")</f>
        <v>Low Charges</v>
      </c>
      <c r="Z3728" t="str">
        <f>IF(tbl_Customers[[#This Row],[total_eve_calls]]&lt;=80,"Low Calls",
IF(tbl_Customers[[#This Row],[total_eve_calls]]&lt;=120,"Medium Calls","High Calls"))</f>
        <v>Medium Calls</v>
      </c>
      <c r="AA3728" t="str">
        <f>IF(tbl_Customers[[#This Row],[total_eve_charge]]&lt;=15,"Low Charges",
IF(tbl_Customers[[#This Row],[total_eve_charge]]&lt;=20,"Medium Charges","High Charges"))</f>
        <v>Medium Charges</v>
      </c>
      <c r="AB3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8" t="str">
        <f>IF(tbl_Customers[[#This Row],[number_vmail_messages]] = 0, "No Usage", IF(tbl_Customers[[#This Row],[number_vmail_messages]] &lt;= 20, "Low Usage", IF(tbl_Customers[[#This Row],[number_vmail_messages]] &lt;= 40, "Medium Usgae", "High Usage")))</f>
        <v>No Usage</v>
      </c>
      <c r="AD3728" t="str">
        <f>IF(tbl_Customers[[#This Row],[total_day_minutes]]&lt;=150,"Low Usage", IF(tbl_Customers[[#This Row],[total_day_minutes]]&lt;=200,"Medium Usage", IF(tbl_Customers[[#This Row],[total_day_minutes]]&lt;=250,"High Usage","Very High Usage")))</f>
        <v>High Usage</v>
      </c>
      <c r="AE3728" t="str">
        <f>IF(tbl_Customers[[#This Row],[total_intl_calls]]&lt;=5,"Low Calls", IF(tbl_Customers[[#This Row],[total_intl_calls]]&lt;=10, "Medium Calls", "High Calls"))</f>
        <v>Medium Calls</v>
      </c>
      <c r="AF37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8" t="str">
        <f>IF(tbl_Customers[[#This Row],[Churn_Risk_Score]]&gt;=10,"High Risk", IF(tbl_Customers[[#This Row],[Churn_Risk_Score]]&gt;=5,"Medium Risk","Low Risk"))</f>
        <v>Low Risk</v>
      </c>
      <c r="AH3728">
        <f>tbl_Customers[[#This Row],[total_day_charge]] + tbl_Customers[[#This Row],[total_eve_charge]] + tbl_Customers[[#This Row],[total_night_charge]] + tbl_Customers[[#This Row],[total_intl_charge]]</f>
        <v>69.22</v>
      </c>
    </row>
    <row r="3729" spans="1:34"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t="str">
        <f>IF(tbl_Customers[[#This Row],[total_intl_charge]] &lt;= 3, "Low Charges", "High Charges")</f>
        <v>Low Charges</v>
      </c>
      <c r="Z3729" t="str">
        <f>IF(tbl_Customers[[#This Row],[total_eve_calls]]&lt;=80,"Low Calls",
IF(tbl_Customers[[#This Row],[total_eve_calls]]&lt;=120,"Medium Calls","High Calls"))</f>
        <v>High Calls</v>
      </c>
      <c r="AA3729" t="str">
        <f>IF(tbl_Customers[[#This Row],[total_eve_charge]]&lt;=15,"Low Charges",
IF(tbl_Customers[[#This Row],[total_eve_charge]]&lt;=20,"Medium Charges","High Charges"))</f>
        <v>High Charges</v>
      </c>
      <c r="AB3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9" t="str">
        <f>IF(tbl_Customers[[#This Row],[number_vmail_messages]] = 0, "No Usage", IF(tbl_Customers[[#This Row],[number_vmail_messages]] &lt;= 20, "Low Usage", IF(tbl_Customers[[#This Row],[number_vmail_messages]] &lt;= 40, "Medium Usgae", "High Usage")))</f>
        <v>No Usage</v>
      </c>
      <c r="AD3729" t="str">
        <f>IF(tbl_Customers[[#This Row],[total_day_minutes]]&lt;=150,"Low Usage", IF(tbl_Customers[[#This Row],[total_day_minutes]]&lt;=200,"Medium Usage", IF(tbl_Customers[[#This Row],[total_day_minutes]]&lt;=250,"High Usage","Very High Usage")))</f>
        <v>High Usage</v>
      </c>
      <c r="AE3729" t="str">
        <f>IF(tbl_Customers[[#This Row],[total_intl_calls]]&lt;=5,"Low Calls", IF(tbl_Customers[[#This Row],[total_intl_calls]]&lt;=10, "Medium Calls", "High Calls"))</f>
        <v>Medium Calls</v>
      </c>
      <c r="AF37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9" t="str">
        <f>IF(tbl_Customers[[#This Row],[Churn_Risk_Score]]&gt;=10,"High Risk", IF(tbl_Customers[[#This Row],[Churn_Risk_Score]]&gt;=5,"Medium Risk","Low Risk"))</f>
        <v>Low Risk</v>
      </c>
      <c r="AH3729">
        <f>tbl_Customers[[#This Row],[total_day_charge]] + tbl_Customers[[#This Row],[total_eve_charge]] + tbl_Customers[[#This Row],[total_night_charge]] + tbl_Customers[[#This Row],[total_intl_charge]]</f>
        <v>69.989999999999995</v>
      </c>
    </row>
    <row r="3730" spans="1:34"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t="str">
        <f>IF(tbl_Customers[[#This Row],[total_intl_charge]] &lt;= 3, "Low Charges", "High Charges")</f>
        <v>High Charges</v>
      </c>
      <c r="Z3730" t="str">
        <f>IF(tbl_Customers[[#This Row],[total_eve_calls]]&lt;=80,"Low Calls",
IF(tbl_Customers[[#This Row],[total_eve_calls]]&lt;=120,"Medium Calls","High Calls"))</f>
        <v>High Calls</v>
      </c>
      <c r="AA3730" t="str">
        <f>IF(tbl_Customers[[#This Row],[total_eve_charge]]&lt;=15,"Low Charges",
IF(tbl_Customers[[#This Row],[total_eve_charge]]&lt;=20,"Medium Charges","High Charges"))</f>
        <v>Low Charges</v>
      </c>
      <c r="AB3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0" t="str">
        <f>IF(tbl_Customers[[#This Row],[number_vmail_messages]] = 0, "No Usage", IF(tbl_Customers[[#This Row],[number_vmail_messages]] &lt;= 20, "Low Usage", IF(tbl_Customers[[#This Row],[number_vmail_messages]] &lt;= 40, "Medium Usgae", "High Usage")))</f>
        <v>No Usage</v>
      </c>
      <c r="AD3730" t="str">
        <f>IF(tbl_Customers[[#This Row],[total_day_minutes]]&lt;=150,"Low Usage", IF(tbl_Customers[[#This Row],[total_day_minutes]]&lt;=200,"Medium Usage", IF(tbl_Customers[[#This Row],[total_day_minutes]]&lt;=250,"High Usage","Very High Usage")))</f>
        <v>High Usage</v>
      </c>
      <c r="AE3730" t="str">
        <f>IF(tbl_Customers[[#This Row],[total_intl_calls]]&lt;=5,"Low Calls", IF(tbl_Customers[[#This Row],[total_intl_calls]]&lt;=10, "Medium Calls", "High Calls"))</f>
        <v>Low Calls</v>
      </c>
      <c r="AF37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0" t="str">
        <f>IF(tbl_Customers[[#This Row],[Churn_Risk_Score]]&gt;=10,"High Risk", IF(tbl_Customers[[#This Row],[Churn_Risk_Score]]&gt;=5,"Medium Risk","Low Risk"))</f>
        <v>Low Risk</v>
      </c>
      <c r="AH3730">
        <f>tbl_Customers[[#This Row],[total_day_charge]] + tbl_Customers[[#This Row],[total_eve_charge]] + tbl_Customers[[#This Row],[total_night_charge]] + tbl_Customers[[#This Row],[total_intl_charge]]</f>
        <v>53.97</v>
      </c>
    </row>
    <row r="3731" spans="1:34"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t="str">
        <f>IF(tbl_Customers[[#This Row],[total_intl_charge]] &lt;= 3, "Low Charges", "High Charges")</f>
        <v>Low Charges</v>
      </c>
      <c r="Z3731" t="str">
        <f>IF(tbl_Customers[[#This Row],[total_eve_calls]]&lt;=80,"Low Calls",
IF(tbl_Customers[[#This Row],[total_eve_calls]]&lt;=120,"Medium Calls","High Calls"))</f>
        <v>Low Calls</v>
      </c>
      <c r="AA3731" t="str">
        <f>IF(tbl_Customers[[#This Row],[total_eve_charge]]&lt;=15,"Low Charges",
IF(tbl_Customers[[#This Row],[total_eve_charge]]&lt;=20,"Medium Charges","High Charges"))</f>
        <v>Low Charges</v>
      </c>
      <c r="AB3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1" t="str">
        <f>IF(tbl_Customers[[#This Row],[number_vmail_messages]] = 0, "No Usage", IF(tbl_Customers[[#This Row],[number_vmail_messages]] &lt;= 20, "Low Usage", IF(tbl_Customers[[#This Row],[number_vmail_messages]] &lt;= 40, "Medium Usgae", "High Usage")))</f>
        <v>No Usage</v>
      </c>
      <c r="AD3731" t="str">
        <f>IF(tbl_Customers[[#This Row],[total_day_minutes]]&lt;=150,"Low Usage", IF(tbl_Customers[[#This Row],[total_day_minutes]]&lt;=200,"Medium Usage", IF(tbl_Customers[[#This Row],[total_day_minutes]]&lt;=250,"High Usage","Very High Usage")))</f>
        <v>High Usage</v>
      </c>
      <c r="AE3731" t="str">
        <f>IF(tbl_Customers[[#This Row],[total_intl_calls]]&lt;=5,"Low Calls", IF(tbl_Customers[[#This Row],[total_intl_calls]]&lt;=10, "Medium Calls", "High Calls"))</f>
        <v>Low Calls</v>
      </c>
      <c r="AF37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1" t="str">
        <f>IF(tbl_Customers[[#This Row],[Churn_Risk_Score]]&gt;=10,"High Risk", IF(tbl_Customers[[#This Row],[Churn_Risk_Score]]&gt;=5,"Medium Risk","Low Risk"))</f>
        <v>Low Risk</v>
      </c>
      <c r="AH3731">
        <f>tbl_Customers[[#This Row],[total_day_charge]] + tbl_Customers[[#This Row],[total_eve_charge]] + tbl_Customers[[#This Row],[total_night_charge]] + tbl_Customers[[#This Row],[total_intl_charge]]</f>
        <v>62.449999999999996</v>
      </c>
    </row>
    <row r="3732" spans="1:34"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t="str">
        <f>IF(tbl_Customers[[#This Row],[total_intl_charge]] &lt;= 3, "Low Charges", "High Charges")</f>
        <v>Low Charges</v>
      </c>
      <c r="Z3732" t="str">
        <f>IF(tbl_Customers[[#This Row],[total_eve_calls]]&lt;=80,"Low Calls",
IF(tbl_Customers[[#This Row],[total_eve_calls]]&lt;=120,"Medium Calls","High Calls"))</f>
        <v>Medium Calls</v>
      </c>
      <c r="AA3732" t="str">
        <f>IF(tbl_Customers[[#This Row],[total_eve_charge]]&lt;=15,"Low Charges",
IF(tbl_Customers[[#This Row],[total_eve_charge]]&lt;=20,"Medium Charges","High Charges"))</f>
        <v>High Charges</v>
      </c>
      <c r="AB3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2" t="str">
        <f>IF(tbl_Customers[[#This Row],[number_vmail_messages]] = 0, "No Usage", IF(tbl_Customers[[#This Row],[number_vmail_messages]] &lt;= 20, "Low Usage", IF(tbl_Customers[[#This Row],[number_vmail_messages]] &lt;= 40, "Medium Usgae", "High Usage")))</f>
        <v>No Usage</v>
      </c>
      <c r="AD3732" t="str">
        <f>IF(tbl_Customers[[#This Row],[total_day_minutes]]&lt;=150,"Low Usage", IF(tbl_Customers[[#This Row],[total_day_minutes]]&lt;=200,"Medium Usage", IF(tbl_Customers[[#This Row],[total_day_minutes]]&lt;=250,"High Usage","Very High Usage")))</f>
        <v>Medium Usage</v>
      </c>
      <c r="AE3732" t="str">
        <f>IF(tbl_Customers[[#This Row],[total_intl_calls]]&lt;=5,"Low Calls", IF(tbl_Customers[[#This Row],[total_intl_calls]]&lt;=10, "Medium Calls", "High Calls"))</f>
        <v>Low Calls</v>
      </c>
      <c r="AF37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2" t="str">
        <f>IF(tbl_Customers[[#This Row],[Churn_Risk_Score]]&gt;=10,"High Risk", IF(tbl_Customers[[#This Row],[Churn_Risk_Score]]&gt;=5,"Medium Risk","Low Risk"))</f>
        <v>Low Risk</v>
      </c>
      <c r="AH3732">
        <f>tbl_Customers[[#This Row],[total_day_charge]] + tbl_Customers[[#This Row],[total_eve_charge]] + tbl_Customers[[#This Row],[total_night_charge]] + tbl_Customers[[#This Row],[total_intl_charge]]</f>
        <v>60.56</v>
      </c>
    </row>
    <row r="3733" spans="1:34"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t="str">
        <f>IF(tbl_Customers[[#This Row],[total_intl_charge]] &lt;= 3, "Low Charges", "High Charges")</f>
        <v>Low Charges</v>
      </c>
      <c r="Z3733" t="str">
        <f>IF(tbl_Customers[[#This Row],[total_eve_calls]]&lt;=80,"Low Calls",
IF(tbl_Customers[[#This Row],[total_eve_calls]]&lt;=120,"Medium Calls","High Calls"))</f>
        <v>Medium Calls</v>
      </c>
      <c r="AA3733" t="str">
        <f>IF(tbl_Customers[[#This Row],[total_eve_charge]]&lt;=15,"Low Charges",
IF(tbl_Customers[[#This Row],[total_eve_charge]]&lt;=20,"Medium Charges","High Charges"))</f>
        <v>Low Charges</v>
      </c>
      <c r="AB3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3" t="str">
        <f>IF(tbl_Customers[[#This Row],[number_vmail_messages]] = 0, "No Usage", IF(tbl_Customers[[#This Row],[number_vmail_messages]] &lt;= 20, "Low Usage", IF(tbl_Customers[[#This Row],[number_vmail_messages]] &lt;= 40, "Medium Usgae", "High Usage")))</f>
        <v>No Usage</v>
      </c>
      <c r="AD3733" t="str">
        <f>IF(tbl_Customers[[#This Row],[total_day_minutes]]&lt;=150,"Low Usage", IF(tbl_Customers[[#This Row],[total_day_minutes]]&lt;=200,"Medium Usage", IF(tbl_Customers[[#This Row],[total_day_minutes]]&lt;=250,"High Usage","Very High Usage")))</f>
        <v>High Usage</v>
      </c>
      <c r="AE3733" t="str">
        <f>IF(tbl_Customers[[#This Row],[total_intl_calls]]&lt;=5,"Low Calls", IF(tbl_Customers[[#This Row],[total_intl_calls]]&lt;=10, "Medium Calls", "High Calls"))</f>
        <v>Low Calls</v>
      </c>
      <c r="AF37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3" t="str">
        <f>IF(tbl_Customers[[#This Row],[Churn_Risk_Score]]&gt;=10,"High Risk", IF(tbl_Customers[[#This Row],[Churn_Risk_Score]]&gt;=5,"Medium Risk","Low Risk"))</f>
        <v>Low Risk</v>
      </c>
      <c r="AH3733">
        <f>tbl_Customers[[#This Row],[total_day_charge]] + tbl_Customers[[#This Row],[total_eve_charge]] + tbl_Customers[[#This Row],[total_night_charge]] + tbl_Customers[[#This Row],[total_intl_charge]]</f>
        <v>66.52</v>
      </c>
    </row>
    <row r="3734" spans="1:34"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t="str">
        <f>IF(tbl_Customers[[#This Row],[total_intl_charge]] &lt;= 3, "Low Charges", "High Charges")</f>
        <v>High Charges</v>
      </c>
      <c r="Z3734" t="str">
        <f>IF(tbl_Customers[[#This Row],[total_eve_calls]]&lt;=80,"Low Calls",
IF(tbl_Customers[[#This Row],[total_eve_calls]]&lt;=120,"Medium Calls","High Calls"))</f>
        <v>Low Calls</v>
      </c>
      <c r="AA3734" t="str">
        <f>IF(tbl_Customers[[#This Row],[total_eve_charge]]&lt;=15,"Low Charges",
IF(tbl_Customers[[#This Row],[total_eve_charge]]&lt;=20,"Medium Charges","High Charges"))</f>
        <v>Low Charges</v>
      </c>
      <c r="AB3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4" t="str">
        <f>IF(tbl_Customers[[#This Row],[number_vmail_messages]] = 0, "No Usage", IF(tbl_Customers[[#This Row],[number_vmail_messages]] &lt;= 20, "Low Usage", IF(tbl_Customers[[#This Row],[number_vmail_messages]] &lt;= 40, "Medium Usgae", "High Usage")))</f>
        <v>Medium Usgae</v>
      </c>
      <c r="AD3734" t="str">
        <f>IF(tbl_Customers[[#This Row],[total_day_minutes]]&lt;=150,"Low Usage", IF(tbl_Customers[[#This Row],[total_day_minutes]]&lt;=200,"Medium Usage", IF(tbl_Customers[[#This Row],[total_day_minutes]]&lt;=250,"High Usage","Very High Usage")))</f>
        <v>Low Usage</v>
      </c>
      <c r="AE3734" t="str">
        <f>IF(tbl_Customers[[#This Row],[total_intl_calls]]&lt;=5,"Low Calls", IF(tbl_Customers[[#This Row],[total_intl_calls]]&lt;=10, "Medium Calls", "High Calls"))</f>
        <v>Low Calls</v>
      </c>
      <c r="AF37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34" t="str">
        <f>IF(tbl_Customers[[#This Row],[Churn_Risk_Score]]&gt;=10,"High Risk", IF(tbl_Customers[[#This Row],[Churn_Risk_Score]]&gt;=5,"Medium Risk","Low Risk"))</f>
        <v>Medium Risk</v>
      </c>
      <c r="AH3734">
        <f>tbl_Customers[[#This Row],[total_day_charge]] + tbl_Customers[[#This Row],[total_eve_charge]] + tbl_Customers[[#This Row],[total_night_charge]] + tbl_Customers[[#This Row],[total_intl_charge]]</f>
        <v>48.629999999999995</v>
      </c>
    </row>
    <row r="3735" spans="1:34"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t="str">
        <f>IF(tbl_Customers[[#This Row],[total_intl_charge]] &lt;= 3, "Low Charges", "High Charges")</f>
        <v>Low Charges</v>
      </c>
      <c r="Z3735" t="str">
        <f>IF(tbl_Customers[[#This Row],[total_eve_calls]]&lt;=80,"Low Calls",
IF(tbl_Customers[[#This Row],[total_eve_calls]]&lt;=120,"Medium Calls","High Calls"))</f>
        <v>Low Calls</v>
      </c>
      <c r="AA3735" t="str">
        <f>IF(tbl_Customers[[#This Row],[total_eve_charge]]&lt;=15,"Low Charges",
IF(tbl_Customers[[#This Row],[total_eve_charge]]&lt;=20,"Medium Charges","High Charges"))</f>
        <v>Low Charges</v>
      </c>
      <c r="AB3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5" t="str">
        <f>IF(tbl_Customers[[#This Row],[number_vmail_messages]] = 0, "No Usage", IF(tbl_Customers[[#This Row],[number_vmail_messages]] &lt;= 20, "Low Usage", IF(tbl_Customers[[#This Row],[number_vmail_messages]] &lt;= 40, "Medium Usgae", "High Usage")))</f>
        <v>No Usage</v>
      </c>
      <c r="AD3735" t="str">
        <f>IF(tbl_Customers[[#This Row],[total_day_minutes]]&lt;=150,"Low Usage", IF(tbl_Customers[[#This Row],[total_day_minutes]]&lt;=200,"Medium Usage", IF(tbl_Customers[[#This Row],[total_day_minutes]]&lt;=250,"High Usage","Very High Usage")))</f>
        <v>High Usage</v>
      </c>
      <c r="AE3735" t="str">
        <f>IF(tbl_Customers[[#This Row],[total_intl_calls]]&lt;=5,"Low Calls", IF(tbl_Customers[[#This Row],[total_intl_calls]]&lt;=10, "Medium Calls", "High Calls"))</f>
        <v>Low Calls</v>
      </c>
      <c r="AF37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5" t="str">
        <f>IF(tbl_Customers[[#This Row],[Churn_Risk_Score]]&gt;=10,"High Risk", IF(tbl_Customers[[#This Row],[Churn_Risk_Score]]&gt;=5,"Medium Risk","Low Risk"))</f>
        <v>Medium Risk</v>
      </c>
      <c r="AH3735">
        <f>tbl_Customers[[#This Row],[total_day_charge]] + tbl_Customers[[#This Row],[total_eve_charge]] + tbl_Customers[[#This Row],[total_night_charge]] + tbl_Customers[[#This Row],[total_intl_charge]]</f>
        <v>59.519999999999996</v>
      </c>
    </row>
    <row r="3736" spans="1:34"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t="str">
        <f>IF(tbl_Customers[[#This Row],[total_intl_charge]] &lt;= 3, "Low Charges", "High Charges")</f>
        <v>Low Charges</v>
      </c>
      <c r="Z3736" t="str">
        <f>IF(tbl_Customers[[#This Row],[total_eve_calls]]&lt;=80,"Low Calls",
IF(tbl_Customers[[#This Row],[total_eve_calls]]&lt;=120,"Medium Calls","High Calls"))</f>
        <v>Medium Calls</v>
      </c>
      <c r="AA3736" t="str">
        <f>IF(tbl_Customers[[#This Row],[total_eve_charge]]&lt;=15,"Low Charges",
IF(tbl_Customers[[#This Row],[total_eve_charge]]&lt;=20,"Medium Charges","High Charges"))</f>
        <v>High Charges</v>
      </c>
      <c r="AB3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6" t="str">
        <f>IF(tbl_Customers[[#This Row],[number_vmail_messages]] = 0, "No Usage", IF(tbl_Customers[[#This Row],[number_vmail_messages]] &lt;= 20, "Low Usage", IF(tbl_Customers[[#This Row],[number_vmail_messages]] &lt;= 40, "Medium Usgae", "High Usage")))</f>
        <v>No Usage</v>
      </c>
      <c r="AD3736" t="str">
        <f>IF(tbl_Customers[[#This Row],[total_day_minutes]]&lt;=150,"Low Usage", IF(tbl_Customers[[#This Row],[total_day_minutes]]&lt;=200,"Medium Usage", IF(tbl_Customers[[#This Row],[total_day_minutes]]&lt;=250,"High Usage","Very High Usage")))</f>
        <v>High Usage</v>
      </c>
      <c r="AE3736" t="str">
        <f>IF(tbl_Customers[[#This Row],[total_intl_calls]]&lt;=5,"Low Calls", IF(tbl_Customers[[#This Row],[total_intl_calls]]&lt;=10, "Medium Calls", "High Calls"))</f>
        <v>Low Calls</v>
      </c>
      <c r="AF37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6" t="str">
        <f>IF(tbl_Customers[[#This Row],[Churn_Risk_Score]]&gt;=10,"High Risk", IF(tbl_Customers[[#This Row],[Churn_Risk_Score]]&gt;=5,"Medium Risk","Low Risk"))</f>
        <v>Medium Risk</v>
      </c>
      <c r="AH3736">
        <f>tbl_Customers[[#This Row],[total_day_charge]] + tbl_Customers[[#This Row],[total_eve_charge]] + tbl_Customers[[#This Row],[total_night_charge]] + tbl_Customers[[#This Row],[total_intl_charge]]</f>
        <v>69.94</v>
      </c>
    </row>
    <row r="3737" spans="1:34"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t="str">
        <f>IF(tbl_Customers[[#This Row],[total_intl_charge]] &lt;= 3, "Low Charges", "High Charges")</f>
        <v>Low Charges</v>
      </c>
      <c r="Z3737" t="str">
        <f>IF(tbl_Customers[[#This Row],[total_eve_calls]]&lt;=80,"Low Calls",
IF(tbl_Customers[[#This Row],[total_eve_calls]]&lt;=120,"Medium Calls","High Calls"))</f>
        <v>Medium Calls</v>
      </c>
      <c r="AA3737" t="str">
        <f>IF(tbl_Customers[[#This Row],[total_eve_charge]]&lt;=15,"Low Charges",
IF(tbl_Customers[[#This Row],[total_eve_charge]]&lt;=20,"Medium Charges","High Charges"))</f>
        <v>Low Charges</v>
      </c>
      <c r="AB3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7" t="str">
        <f>IF(tbl_Customers[[#This Row],[number_vmail_messages]] = 0, "No Usage", IF(tbl_Customers[[#This Row],[number_vmail_messages]] &lt;= 20, "Low Usage", IF(tbl_Customers[[#This Row],[number_vmail_messages]] &lt;= 40, "Medium Usgae", "High Usage")))</f>
        <v>No Usage</v>
      </c>
      <c r="AD3737" t="str">
        <f>IF(tbl_Customers[[#This Row],[total_day_minutes]]&lt;=150,"Low Usage", IF(tbl_Customers[[#This Row],[total_day_minutes]]&lt;=200,"Medium Usage", IF(tbl_Customers[[#This Row],[total_day_minutes]]&lt;=250,"High Usage","Very High Usage")))</f>
        <v>Low Usage</v>
      </c>
      <c r="AE3737" t="str">
        <f>IF(tbl_Customers[[#This Row],[total_intl_calls]]&lt;=5,"Low Calls", IF(tbl_Customers[[#This Row],[total_intl_calls]]&lt;=10, "Medium Calls", "High Calls"))</f>
        <v>Low Calls</v>
      </c>
      <c r="AF37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7" t="str">
        <f>IF(tbl_Customers[[#This Row],[Churn_Risk_Score]]&gt;=10,"High Risk", IF(tbl_Customers[[#This Row],[Churn_Risk_Score]]&gt;=5,"Medium Risk","Low Risk"))</f>
        <v>Low Risk</v>
      </c>
      <c r="AH3737">
        <f>tbl_Customers[[#This Row],[total_day_charge]] + tbl_Customers[[#This Row],[total_eve_charge]] + tbl_Customers[[#This Row],[total_night_charge]] + tbl_Customers[[#This Row],[total_intl_charge]]</f>
        <v>48.77</v>
      </c>
    </row>
    <row r="3738" spans="1:34"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t="str">
        <f>IF(tbl_Customers[[#This Row],[total_intl_charge]] &lt;= 3, "Low Charges", "High Charges")</f>
        <v>Low Charges</v>
      </c>
      <c r="Z3738" t="str">
        <f>IF(tbl_Customers[[#This Row],[total_eve_calls]]&lt;=80,"Low Calls",
IF(tbl_Customers[[#This Row],[total_eve_calls]]&lt;=120,"Medium Calls","High Calls"))</f>
        <v>Medium Calls</v>
      </c>
      <c r="AA3738" t="str">
        <f>IF(tbl_Customers[[#This Row],[total_eve_charge]]&lt;=15,"Low Charges",
IF(tbl_Customers[[#This Row],[total_eve_charge]]&lt;=20,"Medium Charges","High Charges"))</f>
        <v>Medium Charges</v>
      </c>
      <c r="AB3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8" t="str">
        <f>IF(tbl_Customers[[#This Row],[number_vmail_messages]] = 0, "No Usage", IF(tbl_Customers[[#This Row],[number_vmail_messages]] &lt;= 20, "Low Usage", IF(tbl_Customers[[#This Row],[number_vmail_messages]] &lt;= 40, "Medium Usgae", "High Usage")))</f>
        <v>No Usage</v>
      </c>
      <c r="AD3738" t="str">
        <f>IF(tbl_Customers[[#This Row],[total_day_minutes]]&lt;=150,"Low Usage", IF(tbl_Customers[[#This Row],[total_day_minutes]]&lt;=200,"Medium Usage", IF(tbl_Customers[[#This Row],[total_day_minutes]]&lt;=250,"High Usage","Very High Usage")))</f>
        <v>Medium Usage</v>
      </c>
      <c r="AE3738" t="str">
        <f>IF(tbl_Customers[[#This Row],[total_intl_calls]]&lt;=5,"Low Calls", IF(tbl_Customers[[#This Row],[total_intl_calls]]&lt;=10, "Medium Calls", "High Calls"))</f>
        <v>High Calls</v>
      </c>
      <c r="AF37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8" t="str">
        <f>IF(tbl_Customers[[#This Row],[Churn_Risk_Score]]&gt;=10,"High Risk", IF(tbl_Customers[[#This Row],[Churn_Risk_Score]]&gt;=5,"Medium Risk","Low Risk"))</f>
        <v>Low Risk</v>
      </c>
      <c r="AH3738">
        <f>tbl_Customers[[#This Row],[total_day_charge]] + tbl_Customers[[#This Row],[total_eve_charge]] + tbl_Customers[[#This Row],[total_night_charge]] + tbl_Customers[[#This Row],[total_intl_charge]]</f>
        <v>62.199999999999989</v>
      </c>
    </row>
    <row r="3739" spans="1:34"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t="str">
        <f>IF(tbl_Customers[[#This Row],[total_intl_charge]] &lt;= 3, "Low Charges", "High Charges")</f>
        <v>High Charges</v>
      </c>
      <c r="Z3739" t="str">
        <f>IF(tbl_Customers[[#This Row],[total_eve_calls]]&lt;=80,"Low Calls",
IF(tbl_Customers[[#This Row],[total_eve_calls]]&lt;=120,"Medium Calls","High Calls"))</f>
        <v>Medium Calls</v>
      </c>
      <c r="AA3739" t="str">
        <f>IF(tbl_Customers[[#This Row],[total_eve_charge]]&lt;=15,"Low Charges",
IF(tbl_Customers[[#This Row],[total_eve_charge]]&lt;=20,"Medium Charges","High Charges"))</f>
        <v>High Charges</v>
      </c>
      <c r="AB3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9" t="str">
        <f>IF(tbl_Customers[[#This Row],[number_vmail_messages]] = 0, "No Usage", IF(tbl_Customers[[#This Row],[number_vmail_messages]] &lt;= 20, "Low Usage", IF(tbl_Customers[[#This Row],[number_vmail_messages]] &lt;= 40, "Medium Usgae", "High Usage")))</f>
        <v>No Usage</v>
      </c>
      <c r="AD3739" t="str">
        <f>IF(tbl_Customers[[#This Row],[total_day_minutes]]&lt;=150,"Low Usage", IF(tbl_Customers[[#This Row],[total_day_minutes]]&lt;=200,"Medium Usage", IF(tbl_Customers[[#This Row],[total_day_minutes]]&lt;=250,"High Usage","Very High Usage")))</f>
        <v>Very High Usage</v>
      </c>
      <c r="AE3739" t="str">
        <f>IF(tbl_Customers[[#This Row],[total_intl_calls]]&lt;=5,"Low Calls", IF(tbl_Customers[[#This Row],[total_intl_calls]]&lt;=10, "Medium Calls", "High Calls"))</f>
        <v>Medium Calls</v>
      </c>
      <c r="AF37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9" t="str">
        <f>IF(tbl_Customers[[#This Row],[Churn_Risk_Score]]&gt;=10,"High Risk", IF(tbl_Customers[[#This Row],[Churn_Risk_Score]]&gt;=5,"Medium Risk","Low Risk"))</f>
        <v>Medium Risk</v>
      </c>
      <c r="AH3739">
        <f>tbl_Customers[[#This Row],[total_day_charge]] + tbl_Customers[[#This Row],[total_eve_charge]] + tbl_Customers[[#This Row],[total_night_charge]] + tbl_Customers[[#This Row],[total_intl_charge]]</f>
        <v>80.680000000000007</v>
      </c>
    </row>
    <row r="3740" spans="1:34"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t="str">
        <f>IF(tbl_Customers[[#This Row],[total_intl_charge]] &lt;= 3, "Low Charges", "High Charges")</f>
        <v>Low Charges</v>
      </c>
      <c r="Z3740" t="str">
        <f>IF(tbl_Customers[[#This Row],[total_eve_calls]]&lt;=80,"Low Calls",
IF(tbl_Customers[[#This Row],[total_eve_calls]]&lt;=120,"Medium Calls","High Calls"))</f>
        <v>Medium Calls</v>
      </c>
      <c r="AA3740" t="str">
        <f>IF(tbl_Customers[[#This Row],[total_eve_charge]]&lt;=15,"Low Charges",
IF(tbl_Customers[[#This Row],[total_eve_charge]]&lt;=20,"Medium Charges","High Charges"))</f>
        <v>Low Charges</v>
      </c>
      <c r="AB3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0" t="str">
        <f>IF(tbl_Customers[[#This Row],[number_vmail_messages]] = 0, "No Usage", IF(tbl_Customers[[#This Row],[number_vmail_messages]] &lt;= 20, "Low Usage", IF(tbl_Customers[[#This Row],[number_vmail_messages]] &lt;= 40, "Medium Usgae", "High Usage")))</f>
        <v>No Usage</v>
      </c>
      <c r="AD3740" t="str">
        <f>IF(tbl_Customers[[#This Row],[total_day_minutes]]&lt;=150,"Low Usage", IF(tbl_Customers[[#This Row],[total_day_minutes]]&lt;=200,"Medium Usage", IF(tbl_Customers[[#This Row],[total_day_minutes]]&lt;=250,"High Usage","Very High Usage")))</f>
        <v>Medium Usage</v>
      </c>
      <c r="AE3740" t="str">
        <f>IF(tbl_Customers[[#This Row],[total_intl_calls]]&lt;=5,"Low Calls", IF(tbl_Customers[[#This Row],[total_intl_calls]]&lt;=10, "Medium Calls", "High Calls"))</f>
        <v>Low Calls</v>
      </c>
      <c r="AF37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0" t="str">
        <f>IF(tbl_Customers[[#This Row],[Churn_Risk_Score]]&gt;=10,"High Risk", IF(tbl_Customers[[#This Row],[Churn_Risk_Score]]&gt;=5,"Medium Risk","Low Risk"))</f>
        <v>Low Risk</v>
      </c>
      <c r="AH3740">
        <f>tbl_Customers[[#This Row],[total_day_charge]] + tbl_Customers[[#This Row],[total_eve_charge]] + tbl_Customers[[#This Row],[total_night_charge]] + tbl_Customers[[#This Row],[total_intl_charge]]</f>
        <v>52.74</v>
      </c>
    </row>
    <row r="3741" spans="1:34"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t="str">
        <f>IF(tbl_Customers[[#This Row],[total_intl_charge]] &lt;= 3, "Low Charges", "High Charges")</f>
        <v>Low Charges</v>
      </c>
      <c r="Z3741" t="str">
        <f>IF(tbl_Customers[[#This Row],[total_eve_calls]]&lt;=80,"Low Calls",
IF(tbl_Customers[[#This Row],[total_eve_calls]]&lt;=120,"Medium Calls","High Calls"))</f>
        <v>Medium Calls</v>
      </c>
      <c r="AA3741" t="str">
        <f>IF(tbl_Customers[[#This Row],[total_eve_charge]]&lt;=15,"Low Charges",
IF(tbl_Customers[[#This Row],[total_eve_charge]]&lt;=20,"Medium Charges","High Charges"))</f>
        <v>Medium Charges</v>
      </c>
      <c r="AB3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1" t="str">
        <f>IF(tbl_Customers[[#This Row],[number_vmail_messages]] = 0, "No Usage", IF(tbl_Customers[[#This Row],[number_vmail_messages]] &lt;= 20, "Low Usage", IF(tbl_Customers[[#This Row],[number_vmail_messages]] &lt;= 40, "Medium Usgae", "High Usage")))</f>
        <v>No Usage</v>
      </c>
      <c r="AD3741" t="str">
        <f>IF(tbl_Customers[[#This Row],[total_day_minutes]]&lt;=150,"Low Usage", IF(tbl_Customers[[#This Row],[total_day_minutes]]&lt;=200,"Medium Usage", IF(tbl_Customers[[#This Row],[total_day_minutes]]&lt;=250,"High Usage","Very High Usage")))</f>
        <v>High Usage</v>
      </c>
      <c r="AE3741" t="str">
        <f>IF(tbl_Customers[[#This Row],[total_intl_calls]]&lt;=5,"Low Calls", IF(tbl_Customers[[#This Row],[total_intl_calls]]&lt;=10, "Medium Calls", "High Calls"))</f>
        <v>Medium Calls</v>
      </c>
      <c r="AF37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1" t="str">
        <f>IF(tbl_Customers[[#This Row],[Churn_Risk_Score]]&gt;=10,"High Risk", IF(tbl_Customers[[#This Row],[Churn_Risk_Score]]&gt;=5,"Medium Risk","Low Risk"))</f>
        <v>Low Risk</v>
      </c>
      <c r="AH3741">
        <f>tbl_Customers[[#This Row],[total_day_charge]] + tbl_Customers[[#This Row],[total_eve_charge]] + tbl_Customers[[#This Row],[total_night_charge]] + tbl_Customers[[#This Row],[total_intl_charge]]</f>
        <v>66.02</v>
      </c>
    </row>
    <row r="3742" spans="1:34"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t="str">
        <f>IF(tbl_Customers[[#This Row],[total_intl_charge]] &lt;= 3, "Low Charges", "High Charges")</f>
        <v>High Charges</v>
      </c>
      <c r="Z3742" t="str">
        <f>IF(tbl_Customers[[#This Row],[total_eve_calls]]&lt;=80,"Low Calls",
IF(tbl_Customers[[#This Row],[total_eve_calls]]&lt;=120,"Medium Calls","High Calls"))</f>
        <v>Low Calls</v>
      </c>
      <c r="AA3742" t="str">
        <f>IF(tbl_Customers[[#This Row],[total_eve_charge]]&lt;=15,"Low Charges",
IF(tbl_Customers[[#This Row],[total_eve_charge]]&lt;=20,"Medium Charges","High Charges"))</f>
        <v>High Charges</v>
      </c>
      <c r="AB3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2" t="str">
        <f>IF(tbl_Customers[[#This Row],[number_vmail_messages]] = 0, "No Usage", IF(tbl_Customers[[#This Row],[number_vmail_messages]] &lt;= 20, "Low Usage", IF(tbl_Customers[[#This Row],[number_vmail_messages]] &lt;= 40, "Medium Usgae", "High Usage")))</f>
        <v>Medium Usgae</v>
      </c>
      <c r="AD3742" t="str">
        <f>IF(tbl_Customers[[#This Row],[total_day_minutes]]&lt;=150,"Low Usage", IF(tbl_Customers[[#This Row],[total_day_minutes]]&lt;=200,"Medium Usage", IF(tbl_Customers[[#This Row],[total_day_minutes]]&lt;=250,"High Usage","Very High Usage")))</f>
        <v>Low Usage</v>
      </c>
      <c r="AE3742" t="str">
        <f>IF(tbl_Customers[[#This Row],[total_intl_calls]]&lt;=5,"Low Calls", IF(tbl_Customers[[#This Row],[total_intl_calls]]&lt;=10, "Medium Calls", "High Calls"))</f>
        <v>Low Calls</v>
      </c>
      <c r="AF37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2" t="str">
        <f>IF(tbl_Customers[[#This Row],[Churn_Risk_Score]]&gt;=10,"High Risk", IF(tbl_Customers[[#This Row],[Churn_Risk_Score]]&gt;=5,"Medium Risk","Low Risk"))</f>
        <v>Low Risk</v>
      </c>
      <c r="AH3742">
        <f>tbl_Customers[[#This Row],[total_day_charge]] + tbl_Customers[[#This Row],[total_eve_charge]] + tbl_Customers[[#This Row],[total_night_charge]] + tbl_Customers[[#This Row],[total_intl_charge]]</f>
        <v>59.169999999999995</v>
      </c>
    </row>
    <row r="3743" spans="1:34"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t="str">
        <f>IF(tbl_Customers[[#This Row],[total_intl_charge]] &lt;= 3, "Low Charges", "High Charges")</f>
        <v>Low Charges</v>
      </c>
      <c r="Z3743" t="str">
        <f>IF(tbl_Customers[[#This Row],[total_eve_calls]]&lt;=80,"Low Calls",
IF(tbl_Customers[[#This Row],[total_eve_calls]]&lt;=120,"Medium Calls","High Calls"))</f>
        <v>Medium Calls</v>
      </c>
      <c r="AA3743" t="str">
        <f>IF(tbl_Customers[[#This Row],[total_eve_charge]]&lt;=15,"Low Charges",
IF(tbl_Customers[[#This Row],[total_eve_charge]]&lt;=20,"Medium Charges","High Charges"))</f>
        <v>Medium Charges</v>
      </c>
      <c r="AB3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43" t="str">
        <f>IF(tbl_Customers[[#This Row],[number_vmail_messages]] = 0, "No Usage", IF(tbl_Customers[[#This Row],[number_vmail_messages]] &lt;= 20, "Low Usage", IF(tbl_Customers[[#This Row],[number_vmail_messages]] &lt;= 40, "Medium Usgae", "High Usage")))</f>
        <v>No Usage</v>
      </c>
      <c r="AD3743" t="str">
        <f>IF(tbl_Customers[[#This Row],[total_day_minutes]]&lt;=150,"Low Usage", IF(tbl_Customers[[#This Row],[total_day_minutes]]&lt;=200,"Medium Usage", IF(tbl_Customers[[#This Row],[total_day_minutes]]&lt;=250,"High Usage","Very High Usage")))</f>
        <v>Medium Usage</v>
      </c>
      <c r="AE3743" t="str">
        <f>IF(tbl_Customers[[#This Row],[total_intl_calls]]&lt;=5,"Low Calls", IF(tbl_Customers[[#This Row],[total_intl_calls]]&lt;=10, "Medium Calls", "High Calls"))</f>
        <v>Medium Calls</v>
      </c>
      <c r="AF37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3" t="str">
        <f>IF(tbl_Customers[[#This Row],[Churn_Risk_Score]]&gt;=10,"High Risk", IF(tbl_Customers[[#This Row],[Churn_Risk_Score]]&gt;=5,"Medium Risk","Low Risk"))</f>
        <v>Low Risk</v>
      </c>
      <c r="AH3743">
        <f>tbl_Customers[[#This Row],[total_day_charge]] + tbl_Customers[[#This Row],[total_eve_charge]] + tbl_Customers[[#This Row],[total_night_charge]] + tbl_Customers[[#This Row],[total_intl_charge]]</f>
        <v>51.800000000000004</v>
      </c>
    </row>
    <row r="3744" spans="1:34"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t="str">
        <f>IF(tbl_Customers[[#This Row],[total_intl_charge]] &lt;= 3, "Low Charges", "High Charges")</f>
        <v>High Charges</v>
      </c>
      <c r="Z3744" t="str">
        <f>IF(tbl_Customers[[#This Row],[total_eve_calls]]&lt;=80,"Low Calls",
IF(tbl_Customers[[#This Row],[total_eve_calls]]&lt;=120,"Medium Calls","High Calls"))</f>
        <v>Medium Calls</v>
      </c>
      <c r="AA3744" t="str">
        <f>IF(tbl_Customers[[#This Row],[total_eve_charge]]&lt;=15,"Low Charges",
IF(tbl_Customers[[#This Row],[total_eve_charge]]&lt;=20,"Medium Charges","High Charges"))</f>
        <v>Medium Charges</v>
      </c>
      <c r="AB3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4" t="str">
        <f>IF(tbl_Customers[[#This Row],[number_vmail_messages]] = 0, "No Usage", IF(tbl_Customers[[#This Row],[number_vmail_messages]] &lt;= 20, "Low Usage", IF(tbl_Customers[[#This Row],[number_vmail_messages]] &lt;= 40, "Medium Usgae", "High Usage")))</f>
        <v>Medium Usgae</v>
      </c>
      <c r="AD3744" t="str">
        <f>IF(tbl_Customers[[#This Row],[total_day_minutes]]&lt;=150,"Low Usage", IF(tbl_Customers[[#This Row],[total_day_minutes]]&lt;=200,"Medium Usage", IF(tbl_Customers[[#This Row],[total_day_minutes]]&lt;=250,"High Usage","Very High Usage")))</f>
        <v>High Usage</v>
      </c>
      <c r="AE3744" t="str">
        <f>IF(tbl_Customers[[#This Row],[total_intl_calls]]&lt;=5,"Low Calls", IF(tbl_Customers[[#This Row],[total_intl_calls]]&lt;=10, "Medium Calls", "High Calls"))</f>
        <v>Medium Calls</v>
      </c>
      <c r="AF37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44" t="str">
        <f>IF(tbl_Customers[[#This Row],[Churn_Risk_Score]]&gt;=10,"High Risk", IF(tbl_Customers[[#This Row],[Churn_Risk_Score]]&gt;=5,"Medium Risk","Low Risk"))</f>
        <v>Medium Risk</v>
      </c>
      <c r="AH3744">
        <f>tbl_Customers[[#This Row],[total_day_charge]] + tbl_Customers[[#This Row],[total_eve_charge]] + tbl_Customers[[#This Row],[total_night_charge]] + tbl_Customers[[#This Row],[total_intl_charge]]</f>
        <v>75.06</v>
      </c>
    </row>
    <row r="3745" spans="1:34"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t="str">
        <f>IF(tbl_Customers[[#This Row],[total_intl_charge]] &lt;= 3, "Low Charges", "High Charges")</f>
        <v>Low Charges</v>
      </c>
      <c r="Z3745" t="str">
        <f>IF(tbl_Customers[[#This Row],[total_eve_calls]]&lt;=80,"Low Calls",
IF(tbl_Customers[[#This Row],[total_eve_calls]]&lt;=120,"Medium Calls","High Calls"))</f>
        <v>High Calls</v>
      </c>
      <c r="AA3745" t="str">
        <f>IF(tbl_Customers[[#This Row],[total_eve_charge]]&lt;=15,"Low Charges",
IF(tbl_Customers[[#This Row],[total_eve_charge]]&lt;=20,"Medium Charges","High Charges"))</f>
        <v>Medium Charges</v>
      </c>
      <c r="AB3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5" t="str">
        <f>IF(tbl_Customers[[#This Row],[number_vmail_messages]] = 0, "No Usage", IF(tbl_Customers[[#This Row],[number_vmail_messages]] &lt;= 20, "Low Usage", IF(tbl_Customers[[#This Row],[number_vmail_messages]] &lt;= 40, "Medium Usgae", "High Usage")))</f>
        <v>No Usage</v>
      </c>
      <c r="AD3745" t="str">
        <f>IF(tbl_Customers[[#This Row],[total_day_minutes]]&lt;=150,"Low Usage", IF(tbl_Customers[[#This Row],[total_day_minutes]]&lt;=200,"Medium Usage", IF(tbl_Customers[[#This Row],[total_day_minutes]]&lt;=250,"High Usage","Very High Usage")))</f>
        <v>Low Usage</v>
      </c>
      <c r="AE3745" t="str">
        <f>IF(tbl_Customers[[#This Row],[total_intl_calls]]&lt;=5,"Low Calls", IF(tbl_Customers[[#This Row],[total_intl_calls]]&lt;=10, "Medium Calls", "High Calls"))</f>
        <v>Low Calls</v>
      </c>
      <c r="AF37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5" t="str">
        <f>IF(tbl_Customers[[#This Row],[Churn_Risk_Score]]&gt;=10,"High Risk", IF(tbl_Customers[[#This Row],[Churn_Risk_Score]]&gt;=5,"Medium Risk","Low Risk"))</f>
        <v>Low Risk</v>
      </c>
      <c r="AH3745">
        <f>tbl_Customers[[#This Row],[total_day_charge]] + tbl_Customers[[#This Row],[total_eve_charge]] + tbl_Customers[[#This Row],[total_night_charge]] + tbl_Customers[[#This Row],[total_intl_charge]]</f>
        <v>50.54999999999999</v>
      </c>
    </row>
    <row r="3746" spans="1:34"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t="str">
        <f>IF(tbl_Customers[[#This Row],[total_intl_charge]] &lt;= 3, "Low Charges", "High Charges")</f>
        <v>High Charges</v>
      </c>
      <c r="Z3746" t="str">
        <f>IF(tbl_Customers[[#This Row],[total_eve_calls]]&lt;=80,"Low Calls",
IF(tbl_Customers[[#This Row],[total_eve_calls]]&lt;=120,"Medium Calls","High Calls"))</f>
        <v>Medium Calls</v>
      </c>
      <c r="AA3746" t="str">
        <f>IF(tbl_Customers[[#This Row],[total_eve_charge]]&lt;=15,"Low Charges",
IF(tbl_Customers[[#This Row],[total_eve_charge]]&lt;=20,"Medium Charges","High Charges"))</f>
        <v>High Charges</v>
      </c>
      <c r="AB3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6" t="str">
        <f>IF(tbl_Customers[[#This Row],[number_vmail_messages]] = 0, "No Usage", IF(tbl_Customers[[#This Row],[number_vmail_messages]] &lt;= 20, "Low Usage", IF(tbl_Customers[[#This Row],[number_vmail_messages]] &lt;= 40, "Medium Usgae", "High Usage")))</f>
        <v>No Usage</v>
      </c>
      <c r="AD3746" t="str">
        <f>IF(tbl_Customers[[#This Row],[total_day_minutes]]&lt;=150,"Low Usage", IF(tbl_Customers[[#This Row],[total_day_minutes]]&lt;=200,"Medium Usage", IF(tbl_Customers[[#This Row],[total_day_minutes]]&lt;=250,"High Usage","Very High Usage")))</f>
        <v>Low Usage</v>
      </c>
      <c r="AE3746" t="str">
        <f>IF(tbl_Customers[[#This Row],[total_intl_calls]]&lt;=5,"Low Calls", IF(tbl_Customers[[#This Row],[total_intl_calls]]&lt;=10, "Medium Calls", "High Calls"))</f>
        <v>Low Calls</v>
      </c>
      <c r="AF37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46" t="str">
        <f>IF(tbl_Customers[[#This Row],[Churn_Risk_Score]]&gt;=10,"High Risk", IF(tbl_Customers[[#This Row],[Churn_Risk_Score]]&gt;=5,"Medium Risk","Low Risk"))</f>
        <v>Low Risk</v>
      </c>
      <c r="AH3746">
        <f>tbl_Customers[[#This Row],[total_day_charge]] + tbl_Customers[[#This Row],[total_eve_charge]] + tbl_Customers[[#This Row],[total_night_charge]] + tbl_Customers[[#This Row],[total_intl_charge]]</f>
        <v>56.42</v>
      </c>
    </row>
    <row r="3747" spans="1:34"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t="str">
        <f>IF(tbl_Customers[[#This Row],[total_intl_charge]] &lt;= 3, "Low Charges", "High Charges")</f>
        <v>Low Charges</v>
      </c>
      <c r="Z3747" t="str">
        <f>IF(tbl_Customers[[#This Row],[total_eve_calls]]&lt;=80,"Low Calls",
IF(tbl_Customers[[#This Row],[total_eve_calls]]&lt;=120,"Medium Calls","High Calls"))</f>
        <v>Medium Calls</v>
      </c>
      <c r="AA3747" t="str">
        <f>IF(tbl_Customers[[#This Row],[total_eve_charge]]&lt;=15,"Low Charges",
IF(tbl_Customers[[#This Row],[total_eve_charge]]&lt;=20,"Medium Charges","High Charges"))</f>
        <v>Medium Charges</v>
      </c>
      <c r="AB3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7" t="str">
        <f>IF(tbl_Customers[[#This Row],[number_vmail_messages]] = 0, "No Usage", IF(tbl_Customers[[#This Row],[number_vmail_messages]] &lt;= 20, "Low Usage", IF(tbl_Customers[[#This Row],[number_vmail_messages]] &lt;= 40, "Medium Usgae", "High Usage")))</f>
        <v>No Usage</v>
      </c>
      <c r="AD3747" t="str">
        <f>IF(tbl_Customers[[#This Row],[total_day_minutes]]&lt;=150,"Low Usage", IF(tbl_Customers[[#This Row],[total_day_minutes]]&lt;=200,"Medium Usage", IF(tbl_Customers[[#This Row],[total_day_minutes]]&lt;=250,"High Usage","Very High Usage")))</f>
        <v>Medium Usage</v>
      </c>
      <c r="AE3747" t="str">
        <f>IF(tbl_Customers[[#This Row],[total_intl_calls]]&lt;=5,"Low Calls", IF(tbl_Customers[[#This Row],[total_intl_calls]]&lt;=10, "Medium Calls", "High Calls"))</f>
        <v>Medium Calls</v>
      </c>
      <c r="AF37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7" t="str">
        <f>IF(tbl_Customers[[#This Row],[Churn_Risk_Score]]&gt;=10,"High Risk", IF(tbl_Customers[[#This Row],[Churn_Risk_Score]]&gt;=5,"Medium Risk","Low Risk"))</f>
        <v>Low Risk</v>
      </c>
      <c r="AH3747">
        <f>tbl_Customers[[#This Row],[total_day_charge]] + tbl_Customers[[#This Row],[total_eve_charge]] + tbl_Customers[[#This Row],[total_night_charge]] + tbl_Customers[[#This Row],[total_intl_charge]]</f>
        <v>58.670000000000009</v>
      </c>
    </row>
    <row r="3748" spans="1:34"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t="str">
        <f>IF(tbl_Customers[[#This Row],[total_intl_charge]] &lt;= 3, "Low Charges", "High Charges")</f>
        <v>Low Charges</v>
      </c>
      <c r="Z3748" t="str">
        <f>IF(tbl_Customers[[#This Row],[total_eve_calls]]&lt;=80,"Low Calls",
IF(tbl_Customers[[#This Row],[total_eve_calls]]&lt;=120,"Medium Calls","High Calls"))</f>
        <v>Medium Calls</v>
      </c>
      <c r="AA3748" t="str">
        <f>IF(tbl_Customers[[#This Row],[total_eve_charge]]&lt;=15,"Low Charges",
IF(tbl_Customers[[#This Row],[total_eve_charge]]&lt;=20,"Medium Charges","High Charges"))</f>
        <v>Medium Charges</v>
      </c>
      <c r="AB3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8" t="str">
        <f>IF(tbl_Customers[[#This Row],[number_vmail_messages]] = 0, "No Usage", IF(tbl_Customers[[#This Row],[number_vmail_messages]] &lt;= 20, "Low Usage", IF(tbl_Customers[[#This Row],[number_vmail_messages]] &lt;= 40, "Medium Usgae", "High Usage")))</f>
        <v>Medium Usgae</v>
      </c>
      <c r="AD3748" t="str">
        <f>IF(tbl_Customers[[#This Row],[total_day_minutes]]&lt;=150,"Low Usage", IF(tbl_Customers[[#This Row],[total_day_minutes]]&lt;=200,"Medium Usage", IF(tbl_Customers[[#This Row],[total_day_minutes]]&lt;=250,"High Usage","Very High Usage")))</f>
        <v>Low Usage</v>
      </c>
      <c r="AE3748" t="str">
        <f>IF(tbl_Customers[[#This Row],[total_intl_calls]]&lt;=5,"Low Calls", IF(tbl_Customers[[#This Row],[total_intl_calls]]&lt;=10, "Medium Calls", "High Calls"))</f>
        <v>Low Calls</v>
      </c>
      <c r="AF37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48" t="str">
        <f>IF(tbl_Customers[[#This Row],[Churn_Risk_Score]]&gt;=10,"High Risk", IF(tbl_Customers[[#This Row],[Churn_Risk_Score]]&gt;=5,"Medium Risk","Low Risk"))</f>
        <v>Low Risk</v>
      </c>
      <c r="AH3748">
        <f>tbl_Customers[[#This Row],[total_day_charge]] + tbl_Customers[[#This Row],[total_eve_charge]] + tbl_Customers[[#This Row],[total_night_charge]] + tbl_Customers[[#This Row],[total_intl_charge]]</f>
        <v>47.749999999999993</v>
      </c>
    </row>
    <row r="3749" spans="1:34"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t="str">
        <f>IF(tbl_Customers[[#This Row],[total_intl_charge]] &lt;= 3, "Low Charges", "High Charges")</f>
        <v>High Charges</v>
      </c>
      <c r="Z3749" t="str">
        <f>IF(tbl_Customers[[#This Row],[total_eve_calls]]&lt;=80,"Low Calls",
IF(tbl_Customers[[#This Row],[total_eve_calls]]&lt;=120,"Medium Calls","High Calls"))</f>
        <v>Medium Calls</v>
      </c>
      <c r="AA3749" t="str">
        <f>IF(tbl_Customers[[#This Row],[total_eve_charge]]&lt;=15,"Low Charges",
IF(tbl_Customers[[#This Row],[total_eve_charge]]&lt;=20,"Medium Charges","High Charges"))</f>
        <v>Low Charges</v>
      </c>
      <c r="AB3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9" t="str">
        <f>IF(tbl_Customers[[#This Row],[number_vmail_messages]] = 0, "No Usage", IF(tbl_Customers[[#This Row],[number_vmail_messages]] &lt;= 20, "Low Usage", IF(tbl_Customers[[#This Row],[number_vmail_messages]] &lt;= 40, "Medium Usgae", "High Usage")))</f>
        <v>Medium Usgae</v>
      </c>
      <c r="AD3749" t="str">
        <f>IF(tbl_Customers[[#This Row],[total_day_minutes]]&lt;=150,"Low Usage", IF(tbl_Customers[[#This Row],[total_day_minutes]]&lt;=200,"Medium Usage", IF(tbl_Customers[[#This Row],[total_day_minutes]]&lt;=250,"High Usage","Very High Usage")))</f>
        <v>Low Usage</v>
      </c>
      <c r="AE3749" t="str">
        <f>IF(tbl_Customers[[#This Row],[total_intl_calls]]&lt;=5,"Low Calls", IF(tbl_Customers[[#This Row],[total_intl_calls]]&lt;=10, "Medium Calls", "High Calls"))</f>
        <v>Low Calls</v>
      </c>
      <c r="AF37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9" t="str">
        <f>IF(tbl_Customers[[#This Row],[Churn_Risk_Score]]&gt;=10,"High Risk", IF(tbl_Customers[[#This Row],[Churn_Risk_Score]]&gt;=5,"Medium Risk","Low Risk"))</f>
        <v>Low Risk</v>
      </c>
      <c r="AH3749">
        <f>tbl_Customers[[#This Row],[total_day_charge]] + tbl_Customers[[#This Row],[total_eve_charge]] + tbl_Customers[[#This Row],[total_night_charge]] + tbl_Customers[[#This Row],[total_intl_charge]]</f>
        <v>50.3</v>
      </c>
    </row>
    <row r="3750" spans="1:34"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t="str">
        <f>IF(tbl_Customers[[#This Row],[total_intl_charge]] &lt;= 3, "Low Charges", "High Charges")</f>
        <v>High Charges</v>
      </c>
      <c r="Z3750" t="str">
        <f>IF(tbl_Customers[[#This Row],[total_eve_calls]]&lt;=80,"Low Calls",
IF(tbl_Customers[[#This Row],[total_eve_calls]]&lt;=120,"Medium Calls","High Calls"))</f>
        <v>Medium Calls</v>
      </c>
      <c r="AA3750" t="str">
        <f>IF(tbl_Customers[[#This Row],[total_eve_charge]]&lt;=15,"Low Charges",
IF(tbl_Customers[[#This Row],[total_eve_charge]]&lt;=20,"Medium Charges","High Charges"))</f>
        <v>Low Charges</v>
      </c>
      <c r="AB3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0" t="str">
        <f>IF(tbl_Customers[[#This Row],[number_vmail_messages]] = 0, "No Usage", IF(tbl_Customers[[#This Row],[number_vmail_messages]] &lt;= 20, "Low Usage", IF(tbl_Customers[[#This Row],[number_vmail_messages]] &lt;= 40, "Medium Usgae", "High Usage")))</f>
        <v>Medium Usgae</v>
      </c>
      <c r="AD3750" t="str">
        <f>IF(tbl_Customers[[#This Row],[total_day_minutes]]&lt;=150,"Low Usage", IF(tbl_Customers[[#This Row],[total_day_minutes]]&lt;=200,"Medium Usage", IF(tbl_Customers[[#This Row],[total_day_minutes]]&lt;=250,"High Usage","Very High Usage")))</f>
        <v>High Usage</v>
      </c>
      <c r="AE3750" t="str">
        <f>IF(tbl_Customers[[#This Row],[total_intl_calls]]&lt;=5,"Low Calls", IF(tbl_Customers[[#This Row],[total_intl_calls]]&lt;=10, "Medium Calls", "High Calls"))</f>
        <v>Low Calls</v>
      </c>
      <c r="AF37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50" t="str">
        <f>IF(tbl_Customers[[#This Row],[Churn_Risk_Score]]&gt;=10,"High Risk", IF(tbl_Customers[[#This Row],[Churn_Risk_Score]]&gt;=5,"Medium Risk","Low Risk"))</f>
        <v>Low Risk</v>
      </c>
      <c r="AH3750">
        <f>tbl_Customers[[#This Row],[total_day_charge]] + tbl_Customers[[#This Row],[total_eve_charge]] + tbl_Customers[[#This Row],[total_night_charge]] + tbl_Customers[[#This Row],[total_intl_charge]]</f>
        <v>64.55</v>
      </c>
    </row>
    <row r="3751" spans="1:34"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t="str">
        <f>IF(tbl_Customers[[#This Row],[total_intl_charge]] &lt;= 3, "Low Charges", "High Charges")</f>
        <v>High Charges</v>
      </c>
      <c r="Z3751" t="str">
        <f>IF(tbl_Customers[[#This Row],[total_eve_calls]]&lt;=80,"Low Calls",
IF(tbl_Customers[[#This Row],[total_eve_calls]]&lt;=120,"Medium Calls","High Calls"))</f>
        <v>Medium Calls</v>
      </c>
      <c r="AA3751" t="str">
        <f>IF(tbl_Customers[[#This Row],[total_eve_charge]]&lt;=15,"Low Charges",
IF(tbl_Customers[[#This Row],[total_eve_charge]]&lt;=20,"Medium Charges","High Charges"))</f>
        <v>High Charges</v>
      </c>
      <c r="AB3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51" t="str">
        <f>IF(tbl_Customers[[#This Row],[number_vmail_messages]] = 0, "No Usage", IF(tbl_Customers[[#This Row],[number_vmail_messages]] &lt;= 20, "Low Usage", IF(tbl_Customers[[#This Row],[number_vmail_messages]] &lt;= 40, "Medium Usgae", "High Usage")))</f>
        <v>No Usage</v>
      </c>
      <c r="AD3751" t="str">
        <f>IF(tbl_Customers[[#This Row],[total_day_minutes]]&lt;=150,"Low Usage", IF(tbl_Customers[[#This Row],[total_day_minutes]]&lt;=200,"Medium Usage", IF(tbl_Customers[[#This Row],[total_day_minutes]]&lt;=250,"High Usage","Very High Usage")))</f>
        <v>High Usage</v>
      </c>
      <c r="AE3751" t="str">
        <f>IF(tbl_Customers[[#This Row],[total_intl_calls]]&lt;=5,"Low Calls", IF(tbl_Customers[[#This Row],[total_intl_calls]]&lt;=10, "Medium Calls", "High Calls"))</f>
        <v>Low Calls</v>
      </c>
      <c r="AF37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51" t="str">
        <f>IF(tbl_Customers[[#This Row],[Churn_Risk_Score]]&gt;=10,"High Risk", IF(tbl_Customers[[#This Row],[Churn_Risk_Score]]&gt;=5,"Medium Risk","Low Risk"))</f>
        <v>Medium Risk</v>
      </c>
      <c r="AH3751">
        <f>tbl_Customers[[#This Row],[total_day_charge]] + tbl_Customers[[#This Row],[total_eve_charge]] + tbl_Customers[[#This Row],[total_night_charge]] + tbl_Customers[[#This Row],[total_intl_charge]]</f>
        <v>69.040000000000006</v>
      </c>
    </row>
    <row r="3752" spans="1:34"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t="str">
        <f>IF(tbl_Customers[[#This Row],[total_intl_charge]] &lt;= 3, "Low Charges", "High Charges")</f>
        <v>Low Charges</v>
      </c>
      <c r="Z3752" t="str">
        <f>IF(tbl_Customers[[#This Row],[total_eve_calls]]&lt;=80,"Low Calls",
IF(tbl_Customers[[#This Row],[total_eve_calls]]&lt;=120,"Medium Calls","High Calls"))</f>
        <v>Low Calls</v>
      </c>
      <c r="AA3752" t="str">
        <f>IF(tbl_Customers[[#This Row],[total_eve_charge]]&lt;=15,"Low Charges",
IF(tbl_Customers[[#This Row],[total_eve_charge]]&lt;=20,"Medium Charges","High Charges"))</f>
        <v>Low Charges</v>
      </c>
      <c r="AB3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2" t="str">
        <f>IF(tbl_Customers[[#This Row],[number_vmail_messages]] = 0, "No Usage", IF(tbl_Customers[[#This Row],[number_vmail_messages]] &lt;= 20, "Low Usage", IF(tbl_Customers[[#This Row],[number_vmail_messages]] &lt;= 40, "Medium Usgae", "High Usage")))</f>
        <v>No Usage</v>
      </c>
      <c r="AD3752" t="str">
        <f>IF(tbl_Customers[[#This Row],[total_day_minutes]]&lt;=150,"Low Usage", IF(tbl_Customers[[#This Row],[total_day_minutes]]&lt;=200,"Medium Usage", IF(tbl_Customers[[#This Row],[total_day_minutes]]&lt;=250,"High Usage","Very High Usage")))</f>
        <v>High Usage</v>
      </c>
      <c r="AE3752" t="str">
        <f>IF(tbl_Customers[[#This Row],[total_intl_calls]]&lt;=5,"Low Calls", IF(tbl_Customers[[#This Row],[total_intl_calls]]&lt;=10, "Medium Calls", "High Calls"))</f>
        <v>Low Calls</v>
      </c>
      <c r="AF37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2" t="str">
        <f>IF(tbl_Customers[[#This Row],[Churn_Risk_Score]]&gt;=10,"High Risk", IF(tbl_Customers[[#This Row],[Churn_Risk_Score]]&gt;=5,"Medium Risk","Low Risk"))</f>
        <v>Low Risk</v>
      </c>
      <c r="AH3752">
        <f>tbl_Customers[[#This Row],[total_day_charge]] + tbl_Customers[[#This Row],[total_eve_charge]] + tbl_Customers[[#This Row],[total_night_charge]] + tbl_Customers[[#This Row],[total_intl_charge]]</f>
        <v>59.059999999999995</v>
      </c>
    </row>
    <row r="3753" spans="1:34"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t="str">
        <f>IF(tbl_Customers[[#This Row],[total_intl_charge]] &lt;= 3, "Low Charges", "High Charges")</f>
        <v>Low Charges</v>
      </c>
      <c r="Z3753" t="str">
        <f>IF(tbl_Customers[[#This Row],[total_eve_calls]]&lt;=80,"Low Calls",
IF(tbl_Customers[[#This Row],[total_eve_calls]]&lt;=120,"Medium Calls","High Calls"))</f>
        <v>High Calls</v>
      </c>
      <c r="AA3753" t="str">
        <f>IF(tbl_Customers[[#This Row],[total_eve_charge]]&lt;=15,"Low Charges",
IF(tbl_Customers[[#This Row],[total_eve_charge]]&lt;=20,"Medium Charges","High Charges"))</f>
        <v>Low Charges</v>
      </c>
      <c r="AB3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3" t="str">
        <f>IF(tbl_Customers[[#This Row],[number_vmail_messages]] = 0, "No Usage", IF(tbl_Customers[[#This Row],[number_vmail_messages]] &lt;= 20, "Low Usage", IF(tbl_Customers[[#This Row],[number_vmail_messages]] &lt;= 40, "Medium Usgae", "High Usage")))</f>
        <v>No Usage</v>
      </c>
      <c r="AD3753" t="str">
        <f>IF(tbl_Customers[[#This Row],[total_day_minutes]]&lt;=150,"Low Usage", IF(tbl_Customers[[#This Row],[total_day_minutes]]&lt;=200,"Medium Usage", IF(tbl_Customers[[#This Row],[total_day_minutes]]&lt;=250,"High Usage","Very High Usage")))</f>
        <v>High Usage</v>
      </c>
      <c r="AE3753" t="str">
        <f>IF(tbl_Customers[[#This Row],[total_intl_calls]]&lt;=5,"Low Calls", IF(tbl_Customers[[#This Row],[total_intl_calls]]&lt;=10, "Medium Calls", "High Calls"))</f>
        <v>Medium Calls</v>
      </c>
      <c r="AF37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3" t="str">
        <f>IF(tbl_Customers[[#This Row],[Churn_Risk_Score]]&gt;=10,"High Risk", IF(tbl_Customers[[#This Row],[Churn_Risk_Score]]&gt;=5,"Medium Risk","Low Risk"))</f>
        <v>Low Risk</v>
      </c>
      <c r="AH3753">
        <f>tbl_Customers[[#This Row],[total_day_charge]] + tbl_Customers[[#This Row],[total_eve_charge]] + tbl_Customers[[#This Row],[total_night_charge]] + tbl_Customers[[#This Row],[total_intl_charge]]</f>
        <v>64.92</v>
      </c>
    </row>
    <row r="3754" spans="1:34"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t="str">
        <f>IF(tbl_Customers[[#This Row],[total_intl_charge]] &lt;= 3, "Low Charges", "High Charges")</f>
        <v>Low Charges</v>
      </c>
      <c r="Z3754" t="str">
        <f>IF(tbl_Customers[[#This Row],[total_eve_calls]]&lt;=80,"Low Calls",
IF(tbl_Customers[[#This Row],[total_eve_calls]]&lt;=120,"Medium Calls","High Calls"))</f>
        <v>Medium Calls</v>
      </c>
      <c r="AA3754" t="str">
        <f>IF(tbl_Customers[[#This Row],[total_eve_charge]]&lt;=15,"Low Charges",
IF(tbl_Customers[[#This Row],[total_eve_charge]]&lt;=20,"Medium Charges","High Charges"))</f>
        <v>Low Charges</v>
      </c>
      <c r="AB3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4" t="str">
        <f>IF(tbl_Customers[[#This Row],[number_vmail_messages]] = 0, "No Usage", IF(tbl_Customers[[#This Row],[number_vmail_messages]] &lt;= 20, "Low Usage", IF(tbl_Customers[[#This Row],[number_vmail_messages]] &lt;= 40, "Medium Usgae", "High Usage")))</f>
        <v>No Usage</v>
      </c>
      <c r="AD3754" t="str">
        <f>IF(tbl_Customers[[#This Row],[total_day_minutes]]&lt;=150,"Low Usage", IF(tbl_Customers[[#This Row],[total_day_minutes]]&lt;=200,"Medium Usage", IF(tbl_Customers[[#This Row],[total_day_minutes]]&lt;=250,"High Usage","Very High Usage")))</f>
        <v>Low Usage</v>
      </c>
      <c r="AE3754" t="str">
        <f>IF(tbl_Customers[[#This Row],[total_intl_calls]]&lt;=5,"Low Calls", IF(tbl_Customers[[#This Row],[total_intl_calls]]&lt;=10, "Medium Calls", "High Calls"))</f>
        <v>Medium Calls</v>
      </c>
      <c r="AF37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4" t="str">
        <f>IF(tbl_Customers[[#This Row],[Churn_Risk_Score]]&gt;=10,"High Risk", IF(tbl_Customers[[#This Row],[Churn_Risk_Score]]&gt;=5,"Medium Risk","Low Risk"))</f>
        <v>Low Risk</v>
      </c>
      <c r="AH3754">
        <f>tbl_Customers[[#This Row],[total_day_charge]] + tbl_Customers[[#This Row],[total_eve_charge]] + tbl_Customers[[#This Row],[total_night_charge]] + tbl_Customers[[#This Row],[total_intl_charge]]</f>
        <v>45.910000000000004</v>
      </c>
    </row>
    <row r="3755" spans="1:34"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t="str">
        <f>IF(tbl_Customers[[#This Row],[total_intl_charge]] &lt;= 3, "Low Charges", "High Charges")</f>
        <v>Low Charges</v>
      </c>
      <c r="Z3755" t="str">
        <f>IF(tbl_Customers[[#This Row],[total_eve_calls]]&lt;=80,"Low Calls",
IF(tbl_Customers[[#This Row],[total_eve_calls]]&lt;=120,"Medium Calls","High Calls"))</f>
        <v>Medium Calls</v>
      </c>
      <c r="AA3755" t="str">
        <f>IF(tbl_Customers[[#This Row],[total_eve_charge]]&lt;=15,"Low Charges",
IF(tbl_Customers[[#This Row],[total_eve_charge]]&lt;=20,"Medium Charges","High Charges"))</f>
        <v>Medium Charges</v>
      </c>
      <c r="AB3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5" t="str">
        <f>IF(tbl_Customers[[#This Row],[number_vmail_messages]] = 0, "No Usage", IF(tbl_Customers[[#This Row],[number_vmail_messages]] &lt;= 20, "Low Usage", IF(tbl_Customers[[#This Row],[number_vmail_messages]] &lt;= 40, "Medium Usgae", "High Usage")))</f>
        <v>No Usage</v>
      </c>
      <c r="AD3755" t="str">
        <f>IF(tbl_Customers[[#This Row],[total_day_minutes]]&lt;=150,"Low Usage", IF(tbl_Customers[[#This Row],[total_day_minutes]]&lt;=200,"Medium Usage", IF(tbl_Customers[[#This Row],[total_day_minutes]]&lt;=250,"High Usage","Very High Usage")))</f>
        <v>Low Usage</v>
      </c>
      <c r="AE3755" t="str">
        <f>IF(tbl_Customers[[#This Row],[total_intl_calls]]&lt;=5,"Low Calls", IF(tbl_Customers[[#This Row],[total_intl_calls]]&lt;=10, "Medium Calls", "High Calls"))</f>
        <v>Low Calls</v>
      </c>
      <c r="AF37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5" t="str">
        <f>IF(tbl_Customers[[#This Row],[Churn_Risk_Score]]&gt;=10,"High Risk", IF(tbl_Customers[[#This Row],[Churn_Risk_Score]]&gt;=5,"Medium Risk","Low Risk"))</f>
        <v>Low Risk</v>
      </c>
      <c r="AH3755">
        <f>tbl_Customers[[#This Row],[total_day_charge]] + tbl_Customers[[#This Row],[total_eve_charge]] + tbl_Customers[[#This Row],[total_night_charge]] + tbl_Customers[[#This Row],[total_intl_charge]]</f>
        <v>45.57</v>
      </c>
    </row>
    <row r="3756" spans="1:34"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t="str">
        <f>IF(tbl_Customers[[#This Row],[total_intl_charge]] &lt;= 3, "Low Charges", "High Charges")</f>
        <v>Low Charges</v>
      </c>
      <c r="Z3756" t="str">
        <f>IF(tbl_Customers[[#This Row],[total_eve_calls]]&lt;=80,"Low Calls",
IF(tbl_Customers[[#This Row],[total_eve_calls]]&lt;=120,"Medium Calls","High Calls"))</f>
        <v>Medium Calls</v>
      </c>
      <c r="AA3756" t="str">
        <f>IF(tbl_Customers[[#This Row],[total_eve_charge]]&lt;=15,"Low Charges",
IF(tbl_Customers[[#This Row],[total_eve_charge]]&lt;=20,"Medium Charges","High Charges"))</f>
        <v>High Charges</v>
      </c>
      <c r="AB3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6" t="str">
        <f>IF(tbl_Customers[[#This Row],[number_vmail_messages]] = 0, "No Usage", IF(tbl_Customers[[#This Row],[number_vmail_messages]] &lt;= 20, "Low Usage", IF(tbl_Customers[[#This Row],[number_vmail_messages]] &lt;= 40, "Medium Usgae", "High Usage")))</f>
        <v>Medium Usgae</v>
      </c>
      <c r="AD3756" t="str">
        <f>IF(tbl_Customers[[#This Row],[total_day_minutes]]&lt;=150,"Low Usage", IF(tbl_Customers[[#This Row],[total_day_minutes]]&lt;=200,"Medium Usage", IF(tbl_Customers[[#This Row],[total_day_minutes]]&lt;=250,"High Usage","Very High Usage")))</f>
        <v>Medium Usage</v>
      </c>
      <c r="AE3756" t="str">
        <f>IF(tbl_Customers[[#This Row],[total_intl_calls]]&lt;=5,"Low Calls", IF(tbl_Customers[[#This Row],[total_intl_calls]]&lt;=10, "Medium Calls", "High Calls"))</f>
        <v>Low Calls</v>
      </c>
      <c r="AF37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56" t="str">
        <f>IF(tbl_Customers[[#This Row],[Churn_Risk_Score]]&gt;=10,"High Risk", IF(tbl_Customers[[#This Row],[Churn_Risk_Score]]&gt;=5,"Medium Risk","Low Risk"))</f>
        <v>Low Risk</v>
      </c>
      <c r="AH3756">
        <f>tbl_Customers[[#This Row],[total_day_charge]] + tbl_Customers[[#This Row],[total_eve_charge]] + tbl_Customers[[#This Row],[total_night_charge]] + tbl_Customers[[#This Row],[total_intl_charge]]</f>
        <v>60.9</v>
      </c>
    </row>
    <row r="3757" spans="1:34"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t="str">
        <f>IF(tbl_Customers[[#This Row],[total_intl_charge]] &lt;= 3, "Low Charges", "High Charges")</f>
        <v>High Charges</v>
      </c>
      <c r="Z3757" t="str">
        <f>IF(tbl_Customers[[#This Row],[total_eve_calls]]&lt;=80,"Low Calls",
IF(tbl_Customers[[#This Row],[total_eve_calls]]&lt;=120,"Medium Calls","High Calls"))</f>
        <v>Medium Calls</v>
      </c>
      <c r="AA3757" t="str">
        <f>IF(tbl_Customers[[#This Row],[total_eve_charge]]&lt;=15,"Low Charges",
IF(tbl_Customers[[#This Row],[total_eve_charge]]&lt;=20,"Medium Charges","High Charges"))</f>
        <v>Low Charges</v>
      </c>
      <c r="AB3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7" t="str">
        <f>IF(tbl_Customers[[#This Row],[number_vmail_messages]] = 0, "No Usage", IF(tbl_Customers[[#This Row],[number_vmail_messages]] &lt;= 20, "Low Usage", IF(tbl_Customers[[#This Row],[number_vmail_messages]] &lt;= 40, "Medium Usgae", "High Usage")))</f>
        <v>No Usage</v>
      </c>
      <c r="AD3757" t="str">
        <f>IF(tbl_Customers[[#This Row],[total_day_minutes]]&lt;=150,"Low Usage", IF(tbl_Customers[[#This Row],[total_day_minutes]]&lt;=200,"Medium Usage", IF(tbl_Customers[[#This Row],[total_day_minutes]]&lt;=250,"High Usage","Very High Usage")))</f>
        <v>Medium Usage</v>
      </c>
      <c r="AE3757" t="str">
        <f>IF(tbl_Customers[[#This Row],[total_intl_calls]]&lt;=5,"Low Calls", IF(tbl_Customers[[#This Row],[total_intl_calls]]&lt;=10, "Medium Calls", "High Calls"))</f>
        <v>Low Calls</v>
      </c>
      <c r="AF37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7" t="str">
        <f>IF(tbl_Customers[[#This Row],[Churn_Risk_Score]]&gt;=10,"High Risk", IF(tbl_Customers[[#This Row],[Churn_Risk_Score]]&gt;=5,"Medium Risk","Low Risk"))</f>
        <v>Low Risk</v>
      </c>
      <c r="AH3757">
        <f>tbl_Customers[[#This Row],[total_day_charge]] + tbl_Customers[[#This Row],[total_eve_charge]] + tbl_Customers[[#This Row],[total_night_charge]] + tbl_Customers[[#This Row],[total_intl_charge]]</f>
        <v>58.64</v>
      </c>
    </row>
    <row r="3758" spans="1:34"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t="str">
        <f>IF(tbl_Customers[[#This Row],[total_intl_charge]] &lt;= 3, "Low Charges", "High Charges")</f>
        <v>Low Charges</v>
      </c>
      <c r="Z3758" t="str">
        <f>IF(tbl_Customers[[#This Row],[total_eve_calls]]&lt;=80,"Low Calls",
IF(tbl_Customers[[#This Row],[total_eve_calls]]&lt;=120,"Medium Calls","High Calls"))</f>
        <v>Medium Calls</v>
      </c>
      <c r="AA3758" t="str">
        <f>IF(tbl_Customers[[#This Row],[total_eve_charge]]&lt;=15,"Low Charges",
IF(tbl_Customers[[#This Row],[total_eve_charge]]&lt;=20,"Medium Charges","High Charges"))</f>
        <v>Low Charges</v>
      </c>
      <c r="AB3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8" t="str">
        <f>IF(tbl_Customers[[#This Row],[number_vmail_messages]] = 0, "No Usage", IF(tbl_Customers[[#This Row],[number_vmail_messages]] &lt;= 20, "Low Usage", IF(tbl_Customers[[#This Row],[number_vmail_messages]] &lt;= 40, "Medium Usgae", "High Usage")))</f>
        <v>No Usage</v>
      </c>
      <c r="AD3758" t="str">
        <f>IF(tbl_Customers[[#This Row],[total_day_minutes]]&lt;=150,"Low Usage", IF(tbl_Customers[[#This Row],[total_day_minutes]]&lt;=200,"Medium Usage", IF(tbl_Customers[[#This Row],[total_day_minutes]]&lt;=250,"High Usage","Very High Usage")))</f>
        <v>Low Usage</v>
      </c>
      <c r="AE3758" t="str">
        <f>IF(tbl_Customers[[#This Row],[total_intl_calls]]&lt;=5,"Low Calls", IF(tbl_Customers[[#This Row],[total_intl_calls]]&lt;=10, "Medium Calls", "High Calls"))</f>
        <v>Low Calls</v>
      </c>
      <c r="AF37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8" t="str">
        <f>IF(tbl_Customers[[#This Row],[Churn_Risk_Score]]&gt;=10,"High Risk", IF(tbl_Customers[[#This Row],[Churn_Risk_Score]]&gt;=5,"Medium Risk","Low Risk"))</f>
        <v>Low Risk</v>
      </c>
      <c r="AH3758">
        <f>tbl_Customers[[#This Row],[total_day_charge]] + tbl_Customers[[#This Row],[total_eve_charge]] + tbl_Customers[[#This Row],[total_night_charge]] + tbl_Customers[[#This Row],[total_intl_charge]]</f>
        <v>55.6</v>
      </c>
    </row>
    <row r="3759" spans="1:34"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t="str">
        <f>IF(tbl_Customers[[#This Row],[total_intl_charge]] &lt;= 3, "Low Charges", "High Charges")</f>
        <v>Low Charges</v>
      </c>
      <c r="Z3759" t="str">
        <f>IF(tbl_Customers[[#This Row],[total_eve_calls]]&lt;=80,"Low Calls",
IF(tbl_Customers[[#This Row],[total_eve_calls]]&lt;=120,"Medium Calls","High Calls"))</f>
        <v>Medium Calls</v>
      </c>
      <c r="AA3759" t="str">
        <f>IF(tbl_Customers[[#This Row],[total_eve_charge]]&lt;=15,"Low Charges",
IF(tbl_Customers[[#This Row],[total_eve_charge]]&lt;=20,"Medium Charges","High Charges"))</f>
        <v>Medium Charges</v>
      </c>
      <c r="AB3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9" t="str">
        <f>IF(tbl_Customers[[#This Row],[number_vmail_messages]] = 0, "No Usage", IF(tbl_Customers[[#This Row],[number_vmail_messages]] &lt;= 20, "Low Usage", IF(tbl_Customers[[#This Row],[number_vmail_messages]] &lt;= 40, "Medium Usgae", "High Usage")))</f>
        <v>No Usage</v>
      </c>
      <c r="AD3759" t="str">
        <f>IF(tbl_Customers[[#This Row],[total_day_minutes]]&lt;=150,"Low Usage", IF(tbl_Customers[[#This Row],[total_day_minutes]]&lt;=200,"Medium Usage", IF(tbl_Customers[[#This Row],[total_day_minutes]]&lt;=250,"High Usage","Very High Usage")))</f>
        <v>Medium Usage</v>
      </c>
      <c r="AE3759" t="str">
        <f>IF(tbl_Customers[[#This Row],[total_intl_calls]]&lt;=5,"Low Calls", IF(tbl_Customers[[#This Row],[total_intl_calls]]&lt;=10, "Medium Calls", "High Calls"))</f>
        <v>Low Calls</v>
      </c>
      <c r="AF37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9" t="str">
        <f>IF(tbl_Customers[[#This Row],[Churn_Risk_Score]]&gt;=10,"High Risk", IF(tbl_Customers[[#This Row],[Churn_Risk_Score]]&gt;=5,"Medium Risk","Low Risk"))</f>
        <v>Low Risk</v>
      </c>
      <c r="AH3759">
        <f>tbl_Customers[[#This Row],[total_day_charge]] + tbl_Customers[[#This Row],[total_eve_charge]] + tbl_Customers[[#This Row],[total_night_charge]] + tbl_Customers[[#This Row],[total_intl_charge]]</f>
        <v>58.64</v>
      </c>
    </row>
    <row r="3760" spans="1:34"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t="str">
        <f>IF(tbl_Customers[[#This Row],[total_intl_charge]] &lt;= 3, "Low Charges", "High Charges")</f>
        <v>High Charges</v>
      </c>
      <c r="Z3760" t="str">
        <f>IF(tbl_Customers[[#This Row],[total_eve_calls]]&lt;=80,"Low Calls",
IF(tbl_Customers[[#This Row],[total_eve_calls]]&lt;=120,"Medium Calls","High Calls"))</f>
        <v>Medium Calls</v>
      </c>
      <c r="AA3760" t="str">
        <f>IF(tbl_Customers[[#This Row],[total_eve_charge]]&lt;=15,"Low Charges",
IF(tbl_Customers[[#This Row],[total_eve_charge]]&lt;=20,"Medium Charges","High Charges"))</f>
        <v>Low Charges</v>
      </c>
      <c r="AB3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0" t="str">
        <f>IF(tbl_Customers[[#This Row],[number_vmail_messages]] = 0, "No Usage", IF(tbl_Customers[[#This Row],[number_vmail_messages]] &lt;= 20, "Low Usage", IF(tbl_Customers[[#This Row],[number_vmail_messages]] &lt;= 40, "Medium Usgae", "High Usage")))</f>
        <v>Medium Usgae</v>
      </c>
      <c r="AD3760" t="str">
        <f>IF(tbl_Customers[[#This Row],[total_day_minutes]]&lt;=150,"Low Usage", IF(tbl_Customers[[#This Row],[total_day_minutes]]&lt;=200,"Medium Usage", IF(tbl_Customers[[#This Row],[total_day_minutes]]&lt;=250,"High Usage","Very High Usage")))</f>
        <v>Medium Usage</v>
      </c>
      <c r="AE3760" t="str">
        <f>IF(tbl_Customers[[#This Row],[total_intl_calls]]&lt;=5,"Low Calls", IF(tbl_Customers[[#This Row],[total_intl_calls]]&lt;=10, "Medium Calls", "High Calls"))</f>
        <v>Low Calls</v>
      </c>
      <c r="AF37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60" t="str">
        <f>IF(tbl_Customers[[#This Row],[Churn_Risk_Score]]&gt;=10,"High Risk", IF(tbl_Customers[[#This Row],[Churn_Risk_Score]]&gt;=5,"Medium Risk","Low Risk"))</f>
        <v>Low Risk</v>
      </c>
      <c r="AH3760">
        <f>tbl_Customers[[#This Row],[total_day_charge]] + tbl_Customers[[#This Row],[total_eve_charge]] + tbl_Customers[[#This Row],[total_night_charge]] + tbl_Customers[[#This Row],[total_intl_charge]]</f>
        <v>57.14</v>
      </c>
    </row>
    <row r="3761" spans="1:34"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t="str">
        <f>IF(tbl_Customers[[#This Row],[total_intl_charge]] &lt;= 3, "Low Charges", "High Charges")</f>
        <v>Low Charges</v>
      </c>
      <c r="Z3761" t="str">
        <f>IF(tbl_Customers[[#This Row],[total_eve_calls]]&lt;=80,"Low Calls",
IF(tbl_Customers[[#This Row],[total_eve_calls]]&lt;=120,"Medium Calls","High Calls"))</f>
        <v>High Calls</v>
      </c>
      <c r="AA3761" t="str">
        <f>IF(tbl_Customers[[#This Row],[total_eve_charge]]&lt;=15,"Low Charges",
IF(tbl_Customers[[#This Row],[total_eve_charge]]&lt;=20,"Medium Charges","High Charges"))</f>
        <v>Medium Charges</v>
      </c>
      <c r="AB3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1" t="str">
        <f>IF(tbl_Customers[[#This Row],[number_vmail_messages]] = 0, "No Usage", IF(tbl_Customers[[#This Row],[number_vmail_messages]] &lt;= 20, "Low Usage", IF(tbl_Customers[[#This Row],[number_vmail_messages]] &lt;= 40, "Medium Usgae", "High Usage")))</f>
        <v>Medium Usgae</v>
      </c>
      <c r="AD3761" t="str">
        <f>IF(tbl_Customers[[#This Row],[total_day_minutes]]&lt;=150,"Low Usage", IF(tbl_Customers[[#This Row],[total_day_minutes]]&lt;=200,"Medium Usage", IF(tbl_Customers[[#This Row],[total_day_minutes]]&lt;=250,"High Usage","Very High Usage")))</f>
        <v>Medium Usage</v>
      </c>
      <c r="AE3761" t="str">
        <f>IF(tbl_Customers[[#This Row],[total_intl_calls]]&lt;=5,"Low Calls", IF(tbl_Customers[[#This Row],[total_intl_calls]]&lt;=10, "Medium Calls", "High Calls"))</f>
        <v>Medium Calls</v>
      </c>
      <c r="AF37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1" t="str">
        <f>IF(tbl_Customers[[#This Row],[Churn_Risk_Score]]&gt;=10,"High Risk", IF(tbl_Customers[[#This Row],[Churn_Risk_Score]]&gt;=5,"Medium Risk","Low Risk"))</f>
        <v>Low Risk</v>
      </c>
      <c r="AH3761">
        <f>tbl_Customers[[#This Row],[total_day_charge]] + tbl_Customers[[#This Row],[total_eve_charge]] + tbl_Customers[[#This Row],[total_night_charge]] + tbl_Customers[[#This Row],[total_intl_charge]]</f>
        <v>55.1</v>
      </c>
    </row>
    <row r="3762" spans="1:34"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t="str">
        <f>IF(tbl_Customers[[#This Row],[total_intl_charge]] &lt;= 3, "Low Charges", "High Charges")</f>
        <v>Low Charges</v>
      </c>
      <c r="Z3762" t="str">
        <f>IF(tbl_Customers[[#This Row],[total_eve_calls]]&lt;=80,"Low Calls",
IF(tbl_Customers[[#This Row],[total_eve_calls]]&lt;=120,"Medium Calls","High Calls"))</f>
        <v>High Calls</v>
      </c>
      <c r="AA3762" t="str">
        <f>IF(tbl_Customers[[#This Row],[total_eve_charge]]&lt;=15,"Low Charges",
IF(tbl_Customers[[#This Row],[total_eve_charge]]&lt;=20,"Medium Charges","High Charges"))</f>
        <v>Low Charges</v>
      </c>
      <c r="AB3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2" t="str">
        <f>IF(tbl_Customers[[#This Row],[number_vmail_messages]] = 0, "No Usage", IF(tbl_Customers[[#This Row],[number_vmail_messages]] &lt;= 20, "Low Usage", IF(tbl_Customers[[#This Row],[number_vmail_messages]] &lt;= 40, "Medium Usgae", "High Usage")))</f>
        <v>No Usage</v>
      </c>
      <c r="AD3762" t="str">
        <f>IF(tbl_Customers[[#This Row],[total_day_minutes]]&lt;=150,"Low Usage", IF(tbl_Customers[[#This Row],[total_day_minutes]]&lt;=200,"Medium Usage", IF(tbl_Customers[[#This Row],[total_day_minutes]]&lt;=250,"High Usage","Very High Usage")))</f>
        <v>Medium Usage</v>
      </c>
      <c r="AE3762" t="str">
        <f>IF(tbl_Customers[[#This Row],[total_intl_calls]]&lt;=5,"Low Calls", IF(tbl_Customers[[#This Row],[total_intl_calls]]&lt;=10, "Medium Calls", "High Calls"))</f>
        <v>Medium Calls</v>
      </c>
      <c r="AF37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2" t="str">
        <f>IF(tbl_Customers[[#This Row],[Churn_Risk_Score]]&gt;=10,"High Risk", IF(tbl_Customers[[#This Row],[Churn_Risk_Score]]&gt;=5,"Medium Risk","Low Risk"))</f>
        <v>Low Risk</v>
      </c>
      <c r="AH3762">
        <f>tbl_Customers[[#This Row],[total_day_charge]] + tbl_Customers[[#This Row],[total_eve_charge]] + tbl_Customers[[#This Row],[total_night_charge]] + tbl_Customers[[#This Row],[total_intl_charge]]</f>
        <v>52.57</v>
      </c>
    </row>
    <row r="3763" spans="1:34"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t="str">
        <f>IF(tbl_Customers[[#This Row],[total_intl_charge]] &lt;= 3, "Low Charges", "High Charges")</f>
        <v>Low Charges</v>
      </c>
      <c r="Z3763" t="str">
        <f>IF(tbl_Customers[[#This Row],[total_eve_calls]]&lt;=80,"Low Calls",
IF(tbl_Customers[[#This Row],[total_eve_calls]]&lt;=120,"Medium Calls","High Calls"))</f>
        <v>Medium Calls</v>
      </c>
      <c r="AA3763" t="str">
        <f>IF(tbl_Customers[[#This Row],[total_eve_charge]]&lt;=15,"Low Charges",
IF(tbl_Customers[[#This Row],[total_eve_charge]]&lt;=20,"Medium Charges","High Charges"))</f>
        <v>High Charges</v>
      </c>
      <c r="AB3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3" t="str">
        <f>IF(tbl_Customers[[#This Row],[number_vmail_messages]] = 0, "No Usage", IF(tbl_Customers[[#This Row],[number_vmail_messages]] &lt;= 20, "Low Usage", IF(tbl_Customers[[#This Row],[number_vmail_messages]] &lt;= 40, "Medium Usgae", "High Usage")))</f>
        <v>No Usage</v>
      </c>
      <c r="AD3763" t="str">
        <f>IF(tbl_Customers[[#This Row],[total_day_minutes]]&lt;=150,"Low Usage", IF(tbl_Customers[[#This Row],[total_day_minutes]]&lt;=200,"Medium Usage", IF(tbl_Customers[[#This Row],[total_day_minutes]]&lt;=250,"High Usage","Very High Usage")))</f>
        <v>Low Usage</v>
      </c>
      <c r="AE3763" t="str">
        <f>IF(tbl_Customers[[#This Row],[total_intl_calls]]&lt;=5,"Low Calls", IF(tbl_Customers[[#This Row],[total_intl_calls]]&lt;=10, "Medium Calls", "High Calls"))</f>
        <v>Medium Calls</v>
      </c>
      <c r="AF37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3" t="str">
        <f>IF(tbl_Customers[[#This Row],[Churn_Risk_Score]]&gt;=10,"High Risk", IF(tbl_Customers[[#This Row],[Churn_Risk_Score]]&gt;=5,"Medium Risk","Low Risk"))</f>
        <v>Low Risk</v>
      </c>
      <c r="AH3763">
        <f>tbl_Customers[[#This Row],[total_day_charge]] + tbl_Customers[[#This Row],[total_eve_charge]] + tbl_Customers[[#This Row],[total_night_charge]] + tbl_Customers[[#This Row],[total_intl_charge]]</f>
        <v>56.42</v>
      </c>
    </row>
    <row r="3764" spans="1:34"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t="str">
        <f>IF(tbl_Customers[[#This Row],[total_intl_charge]] &lt;= 3, "Low Charges", "High Charges")</f>
        <v>Low Charges</v>
      </c>
      <c r="Z3764" t="str">
        <f>IF(tbl_Customers[[#This Row],[total_eve_calls]]&lt;=80,"Low Calls",
IF(tbl_Customers[[#This Row],[total_eve_calls]]&lt;=120,"Medium Calls","High Calls"))</f>
        <v>Medium Calls</v>
      </c>
      <c r="AA3764" t="str">
        <f>IF(tbl_Customers[[#This Row],[total_eve_charge]]&lt;=15,"Low Charges",
IF(tbl_Customers[[#This Row],[total_eve_charge]]&lt;=20,"Medium Charges","High Charges"))</f>
        <v>Low Charges</v>
      </c>
      <c r="AB3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4" t="str">
        <f>IF(tbl_Customers[[#This Row],[number_vmail_messages]] = 0, "No Usage", IF(tbl_Customers[[#This Row],[number_vmail_messages]] &lt;= 20, "Low Usage", IF(tbl_Customers[[#This Row],[number_vmail_messages]] &lt;= 40, "Medium Usgae", "High Usage")))</f>
        <v>Medium Usgae</v>
      </c>
      <c r="AD3764" t="str">
        <f>IF(tbl_Customers[[#This Row],[total_day_minutes]]&lt;=150,"Low Usage", IF(tbl_Customers[[#This Row],[total_day_minutes]]&lt;=200,"Medium Usage", IF(tbl_Customers[[#This Row],[total_day_minutes]]&lt;=250,"High Usage","Very High Usage")))</f>
        <v>High Usage</v>
      </c>
      <c r="AE3764" t="str">
        <f>IF(tbl_Customers[[#This Row],[total_intl_calls]]&lt;=5,"Low Calls", IF(tbl_Customers[[#This Row],[total_intl_calls]]&lt;=10, "Medium Calls", "High Calls"))</f>
        <v>Low Calls</v>
      </c>
      <c r="AF37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4" t="str">
        <f>IF(tbl_Customers[[#This Row],[Churn_Risk_Score]]&gt;=10,"High Risk", IF(tbl_Customers[[#This Row],[Churn_Risk_Score]]&gt;=5,"Medium Risk","Low Risk"))</f>
        <v>Low Risk</v>
      </c>
      <c r="AH3764">
        <f>tbl_Customers[[#This Row],[total_day_charge]] + tbl_Customers[[#This Row],[total_eve_charge]] + tbl_Customers[[#This Row],[total_night_charge]] + tbl_Customers[[#This Row],[total_intl_charge]]</f>
        <v>65.91</v>
      </c>
    </row>
    <row r="3765" spans="1:34"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t="str">
        <f>IF(tbl_Customers[[#This Row],[total_intl_charge]] &lt;= 3, "Low Charges", "High Charges")</f>
        <v>Low Charges</v>
      </c>
      <c r="Z3765" t="str">
        <f>IF(tbl_Customers[[#This Row],[total_eve_calls]]&lt;=80,"Low Calls",
IF(tbl_Customers[[#This Row],[total_eve_calls]]&lt;=120,"Medium Calls","High Calls"))</f>
        <v>Low Calls</v>
      </c>
      <c r="AA3765" t="str">
        <f>IF(tbl_Customers[[#This Row],[total_eve_charge]]&lt;=15,"Low Charges",
IF(tbl_Customers[[#This Row],[total_eve_charge]]&lt;=20,"Medium Charges","High Charges"))</f>
        <v>Low Charges</v>
      </c>
      <c r="AB3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5" t="str">
        <f>IF(tbl_Customers[[#This Row],[number_vmail_messages]] = 0, "No Usage", IF(tbl_Customers[[#This Row],[number_vmail_messages]] &lt;= 20, "Low Usage", IF(tbl_Customers[[#This Row],[number_vmail_messages]] &lt;= 40, "Medium Usgae", "High Usage")))</f>
        <v>High Usage</v>
      </c>
      <c r="AD3765" t="str">
        <f>IF(tbl_Customers[[#This Row],[total_day_minutes]]&lt;=150,"Low Usage", IF(tbl_Customers[[#This Row],[total_day_minutes]]&lt;=200,"Medium Usage", IF(tbl_Customers[[#This Row],[total_day_minutes]]&lt;=250,"High Usage","Very High Usage")))</f>
        <v>High Usage</v>
      </c>
      <c r="AE3765" t="str">
        <f>IF(tbl_Customers[[#This Row],[total_intl_calls]]&lt;=5,"Low Calls", IF(tbl_Customers[[#This Row],[total_intl_calls]]&lt;=10, "Medium Calls", "High Calls"))</f>
        <v>Low Calls</v>
      </c>
      <c r="AF37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5" t="str">
        <f>IF(tbl_Customers[[#This Row],[Churn_Risk_Score]]&gt;=10,"High Risk", IF(tbl_Customers[[#This Row],[Churn_Risk_Score]]&gt;=5,"Medium Risk","Low Risk"))</f>
        <v>Low Risk</v>
      </c>
      <c r="AH3765">
        <f>tbl_Customers[[#This Row],[total_day_charge]] + tbl_Customers[[#This Row],[total_eve_charge]] + tbl_Customers[[#This Row],[total_night_charge]] + tbl_Customers[[#This Row],[total_intl_charge]]</f>
        <v>54.17</v>
      </c>
    </row>
    <row r="3766" spans="1:34"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t="str">
        <f>IF(tbl_Customers[[#This Row],[total_intl_charge]] &lt;= 3, "Low Charges", "High Charges")</f>
        <v>High Charges</v>
      </c>
      <c r="Z3766" t="str">
        <f>IF(tbl_Customers[[#This Row],[total_eve_calls]]&lt;=80,"Low Calls",
IF(tbl_Customers[[#This Row],[total_eve_calls]]&lt;=120,"Medium Calls","High Calls"))</f>
        <v>Medium Calls</v>
      </c>
      <c r="AA3766" t="str">
        <f>IF(tbl_Customers[[#This Row],[total_eve_charge]]&lt;=15,"Low Charges",
IF(tbl_Customers[[#This Row],[total_eve_charge]]&lt;=20,"Medium Charges","High Charges"))</f>
        <v>Medium Charges</v>
      </c>
      <c r="AB3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6" t="str">
        <f>IF(tbl_Customers[[#This Row],[number_vmail_messages]] = 0, "No Usage", IF(tbl_Customers[[#This Row],[number_vmail_messages]] &lt;= 20, "Low Usage", IF(tbl_Customers[[#This Row],[number_vmail_messages]] &lt;= 40, "Medium Usgae", "High Usage")))</f>
        <v>No Usage</v>
      </c>
      <c r="AD3766" t="str">
        <f>IF(tbl_Customers[[#This Row],[total_day_minutes]]&lt;=150,"Low Usage", IF(tbl_Customers[[#This Row],[total_day_minutes]]&lt;=200,"Medium Usage", IF(tbl_Customers[[#This Row],[total_day_minutes]]&lt;=250,"High Usage","Very High Usage")))</f>
        <v>Medium Usage</v>
      </c>
      <c r="AE3766" t="str">
        <f>IF(tbl_Customers[[#This Row],[total_intl_calls]]&lt;=5,"Low Calls", IF(tbl_Customers[[#This Row],[total_intl_calls]]&lt;=10, "Medium Calls", "High Calls"))</f>
        <v>Low Calls</v>
      </c>
      <c r="AF37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66" t="str">
        <f>IF(tbl_Customers[[#This Row],[Churn_Risk_Score]]&gt;=10,"High Risk", IF(tbl_Customers[[#This Row],[Churn_Risk_Score]]&gt;=5,"Medium Risk","Low Risk"))</f>
        <v>Low Risk</v>
      </c>
      <c r="AH3766">
        <f>tbl_Customers[[#This Row],[total_day_charge]] + tbl_Customers[[#This Row],[total_eve_charge]] + tbl_Customers[[#This Row],[total_night_charge]] + tbl_Customers[[#This Row],[total_intl_charge]]</f>
        <v>61.930000000000007</v>
      </c>
    </row>
    <row r="3767" spans="1:34"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t="str">
        <f>IF(tbl_Customers[[#This Row],[total_intl_charge]] &lt;= 3, "Low Charges", "High Charges")</f>
        <v>Low Charges</v>
      </c>
      <c r="Z3767" t="str">
        <f>IF(tbl_Customers[[#This Row],[total_eve_calls]]&lt;=80,"Low Calls",
IF(tbl_Customers[[#This Row],[total_eve_calls]]&lt;=120,"Medium Calls","High Calls"))</f>
        <v>Medium Calls</v>
      </c>
      <c r="AA3767" t="str">
        <f>IF(tbl_Customers[[#This Row],[total_eve_charge]]&lt;=15,"Low Charges",
IF(tbl_Customers[[#This Row],[total_eve_charge]]&lt;=20,"Medium Charges","High Charges"))</f>
        <v>Low Charges</v>
      </c>
      <c r="AB3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67" t="str">
        <f>IF(tbl_Customers[[#This Row],[number_vmail_messages]] = 0, "No Usage", IF(tbl_Customers[[#This Row],[number_vmail_messages]] &lt;= 20, "Low Usage", IF(tbl_Customers[[#This Row],[number_vmail_messages]] &lt;= 40, "Medium Usgae", "High Usage")))</f>
        <v>No Usage</v>
      </c>
      <c r="AD3767" t="str">
        <f>IF(tbl_Customers[[#This Row],[total_day_minutes]]&lt;=150,"Low Usage", IF(tbl_Customers[[#This Row],[total_day_minutes]]&lt;=200,"Medium Usage", IF(tbl_Customers[[#This Row],[total_day_minutes]]&lt;=250,"High Usage","Very High Usage")))</f>
        <v>Low Usage</v>
      </c>
      <c r="AE3767" t="str">
        <f>IF(tbl_Customers[[#This Row],[total_intl_calls]]&lt;=5,"Low Calls", IF(tbl_Customers[[#This Row],[total_intl_calls]]&lt;=10, "Medium Calls", "High Calls"))</f>
        <v>Low Calls</v>
      </c>
      <c r="AF37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7" t="str">
        <f>IF(tbl_Customers[[#This Row],[Churn_Risk_Score]]&gt;=10,"High Risk", IF(tbl_Customers[[#This Row],[Churn_Risk_Score]]&gt;=5,"Medium Risk","Low Risk"))</f>
        <v>Low Risk</v>
      </c>
      <c r="AH3767">
        <f>tbl_Customers[[#This Row],[total_day_charge]] + tbl_Customers[[#This Row],[total_eve_charge]] + tbl_Customers[[#This Row],[total_night_charge]] + tbl_Customers[[#This Row],[total_intl_charge]]</f>
        <v>39.5</v>
      </c>
    </row>
    <row r="3768" spans="1:34"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t="str">
        <f>IF(tbl_Customers[[#This Row],[total_intl_charge]] &lt;= 3, "Low Charges", "High Charges")</f>
        <v>Low Charges</v>
      </c>
      <c r="Z3768" t="str">
        <f>IF(tbl_Customers[[#This Row],[total_eve_calls]]&lt;=80,"Low Calls",
IF(tbl_Customers[[#This Row],[total_eve_calls]]&lt;=120,"Medium Calls","High Calls"))</f>
        <v>Medium Calls</v>
      </c>
      <c r="AA3768" t="str">
        <f>IF(tbl_Customers[[#This Row],[total_eve_charge]]&lt;=15,"Low Charges",
IF(tbl_Customers[[#This Row],[total_eve_charge]]&lt;=20,"Medium Charges","High Charges"))</f>
        <v>Medium Charges</v>
      </c>
      <c r="AB3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8" t="str">
        <f>IF(tbl_Customers[[#This Row],[number_vmail_messages]] = 0, "No Usage", IF(tbl_Customers[[#This Row],[number_vmail_messages]] &lt;= 20, "Low Usage", IF(tbl_Customers[[#This Row],[number_vmail_messages]] &lt;= 40, "Medium Usgae", "High Usage")))</f>
        <v>No Usage</v>
      </c>
      <c r="AD3768" t="str">
        <f>IF(tbl_Customers[[#This Row],[total_day_minutes]]&lt;=150,"Low Usage", IF(tbl_Customers[[#This Row],[total_day_minutes]]&lt;=200,"Medium Usage", IF(tbl_Customers[[#This Row],[total_day_minutes]]&lt;=250,"High Usage","Very High Usage")))</f>
        <v>Medium Usage</v>
      </c>
      <c r="AE3768" t="str">
        <f>IF(tbl_Customers[[#This Row],[total_intl_calls]]&lt;=5,"Low Calls", IF(tbl_Customers[[#This Row],[total_intl_calls]]&lt;=10, "Medium Calls", "High Calls"))</f>
        <v>Low Calls</v>
      </c>
      <c r="AF37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8" t="str">
        <f>IF(tbl_Customers[[#This Row],[Churn_Risk_Score]]&gt;=10,"High Risk", IF(tbl_Customers[[#This Row],[Churn_Risk_Score]]&gt;=5,"Medium Risk","Low Risk"))</f>
        <v>Low Risk</v>
      </c>
      <c r="AH3768">
        <f>tbl_Customers[[#This Row],[total_day_charge]] + tbl_Customers[[#This Row],[total_eve_charge]] + tbl_Customers[[#This Row],[total_night_charge]] + tbl_Customers[[#This Row],[total_intl_charge]]</f>
        <v>59.819999999999993</v>
      </c>
    </row>
    <row r="3769" spans="1:34"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t="str">
        <f>IF(tbl_Customers[[#This Row],[total_intl_charge]] &lt;= 3, "Low Charges", "High Charges")</f>
        <v>Low Charges</v>
      </c>
      <c r="Z3769" t="str">
        <f>IF(tbl_Customers[[#This Row],[total_eve_calls]]&lt;=80,"Low Calls",
IF(tbl_Customers[[#This Row],[total_eve_calls]]&lt;=120,"Medium Calls","High Calls"))</f>
        <v>Medium Calls</v>
      </c>
      <c r="AA3769" t="str">
        <f>IF(tbl_Customers[[#This Row],[total_eve_charge]]&lt;=15,"Low Charges",
IF(tbl_Customers[[#This Row],[total_eve_charge]]&lt;=20,"Medium Charges","High Charges"))</f>
        <v>Medium Charges</v>
      </c>
      <c r="AB3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9" t="str">
        <f>IF(tbl_Customers[[#This Row],[number_vmail_messages]] = 0, "No Usage", IF(tbl_Customers[[#This Row],[number_vmail_messages]] &lt;= 20, "Low Usage", IF(tbl_Customers[[#This Row],[number_vmail_messages]] &lt;= 40, "Medium Usgae", "High Usage")))</f>
        <v>No Usage</v>
      </c>
      <c r="AD3769" t="str">
        <f>IF(tbl_Customers[[#This Row],[total_day_minutes]]&lt;=150,"Low Usage", IF(tbl_Customers[[#This Row],[total_day_minutes]]&lt;=200,"Medium Usage", IF(tbl_Customers[[#This Row],[total_day_minutes]]&lt;=250,"High Usage","Very High Usage")))</f>
        <v>High Usage</v>
      </c>
      <c r="AE3769" t="str">
        <f>IF(tbl_Customers[[#This Row],[total_intl_calls]]&lt;=5,"Low Calls", IF(tbl_Customers[[#This Row],[total_intl_calls]]&lt;=10, "Medium Calls", "High Calls"))</f>
        <v>Low Calls</v>
      </c>
      <c r="AF37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9" t="str">
        <f>IF(tbl_Customers[[#This Row],[Churn_Risk_Score]]&gt;=10,"High Risk", IF(tbl_Customers[[#This Row],[Churn_Risk_Score]]&gt;=5,"Medium Risk","Low Risk"))</f>
        <v>Low Risk</v>
      </c>
      <c r="AH3769">
        <f>tbl_Customers[[#This Row],[total_day_charge]] + tbl_Customers[[#This Row],[total_eve_charge]] + tbl_Customers[[#This Row],[total_night_charge]] + tbl_Customers[[#This Row],[total_intl_charge]]</f>
        <v>65.73</v>
      </c>
    </row>
    <row r="3770" spans="1:34"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t="str">
        <f>IF(tbl_Customers[[#This Row],[total_intl_charge]] &lt;= 3, "Low Charges", "High Charges")</f>
        <v>Low Charges</v>
      </c>
      <c r="Z3770" t="str">
        <f>IF(tbl_Customers[[#This Row],[total_eve_calls]]&lt;=80,"Low Calls",
IF(tbl_Customers[[#This Row],[total_eve_calls]]&lt;=120,"Medium Calls","High Calls"))</f>
        <v>Low Calls</v>
      </c>
      <c r="AA3770" t="str">
        <f>IF(tbl_Customers[[#This Row],[total_eve_charge]]&lt;=15,"Low Charges",
IF(tbl_Customers[[#This Row],[total_eve_charge]]&lt;=20,"Medium Charges","High Charges"))</f>
        <v>Medium Charges</v>
      </c>
      <c r="AB3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0" t="str">
        <f>IF(tbl_Customers[[#This Row],[number_vmail_messages]] = 0, "No Usage", IF(tbl_Customers[[#This Row],[number_vmail_messages]] &lt;= 20, "Low Usage", IF(tbl_Customers[[#This Row],[number_vmail_messages]] &lt;= 40, "Medium Usgae", "High Usage")))</f>
        <v>No Usage</v>
      </c>
      <c r="AD3770" t="str">
        <f>IF(tbl_Customers[[#This Row],[total_day_minutes]]&lt;=150,"Low Usage", IF(tbl_Customers[[#This Row],[total_day_minutes]]&lt;=200,"Medium Usage", IF(tbl_Customers[[#This Row],[total_day_minutes]]&lt;=250,"High Usage","Very High Usage")))</f>
        <v>High Usage</v>
      </c>
      <c r="AE3770" t="str">
        <f>IF(tbl_Customers[[#This Row],[total_intl_calls]]&lt;=5,"Low Calls", IF(tbl_Customers[[#This Row],[total_intl_calls]]&lt;=10, "Medium Calls", "High Calls"))</f>
        <v>Low Calls</v>
      </c>
      <c r="AF37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0" t="str">
        <f>IF(tbl_Customers[[#This Row],[Churn_Risk_Score]]&gt;=10,"High Risk", IF(tbl_Customers[[#This Row],[Churn_Risk_Score]]&gt;=5,"Medium Risk","Low Risk"))</f>
        <v>Low Risk</v>
      </c>
      <c r="AH3770">
        <f>tbl_Customers[[#This Row],[total_day_charge]] + tbl_Customers[[#This Row],[total_eve_charge]] + tbl_Customers[[#This Row],[total_night_charge]] + tbl_Customers[[#This Row],[total_intl_charge]]</f>
        <v>58.589999999999996</v>
      </c>
    </row>
    <row r="3771" spans="1:34"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t="str">
        <f>IF(tbl_Customers[[#This Row],[total_intl_charge]] &lt;= 3, "Low Charges", "High Charges")</f>
        <v>High Charges</v>
      </c>
      <c r="Z3771" t="str">
        <f>IF(tbl_Customers[[#This Row],[total_eve_calls]]&lt;=80,"Low Calls",
IF(tbl_Customers[[#This Row],[total_eve_calls]]&lt;=120,"Medium Calls","High Calls"))</f>
        <v>Medium Calls</v>
      </c>
      <c r="AA3771" t="str">
        <f>IF(tbl_Customers[[#This Row],[total_eve_charge]]&lt;=15,"Low Charges",
IF(tbl_Customers[[#This Row],[total_eve_charge]]&lt;=20,"Medium Charges","High Charges"))</f>
        <v>High Charges</v>
      </c>
      <c r="AB3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1" t="str">
        <f>IF(tbl_Customers[[#This Row],[number_vmail_messages]] = 0, "No Usage", IF(tbl_Customers[[#This Row],[number_vmail_messages]] &lt;= 20, "Low Usage", IF(tbl_Customers[[#This Row],[number_vmail_messages]] &lt;= 40, "Medium Usgae", "High Usage")))</f>
        <v>No Usage</v>
      </c>
      <c r="AD3771" t="str">
        <f>IF(tbl_Customers[[#This Row],[total_day_minutes]]&lt;=150,"Low Usage", IF(tbl_Customers[[#This Row],[total_day_minutes]]&lt;=200,"Medium Usage", IF(tbl_Customers[[#This Row],[total_day_minutes]]&lt;=250,"High Usage","Very High Usage")))</f>
        <v>Medium Usage</v>
      </c>
      <c r="AE3771" t="str">
        <f>IF(tbl_Customers[[#This Row],[total_intl_calls]]&lt;=5,"Low Calls", IF(tbl_Customers[[#This Row],[total_intl_calls]]&lt;=10, "Medium Calls", "High Calls"))</f>
        <v>Low Calls</v>
      </c>
      <c r="AF37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1" t="str">
        <f>IF(tbl_Customers[[#This Row],[Churn_Risk_Score]]&gt;=10,"High Risk", IF(tbl_Customers[[#This Row],[Churn_Risk_Score]]&gt;=5,"Medium Risk","Low Risk"))</f>
        <v>Low Risk</v>
      </c>
      <c r="AH3771">
        <f>tbl_Customers[[#This Row],[total_day_charge]] + tbl_Customers[[#This Row],[total_eve_charge]] + tbl_Customers[[#This Row],[total_night_charge]] + tbl_Customers[[#This Row],[total_intl_charge]]</f>
        <v>61.65</v>
      </c>
    </row>
    <row r="3772" spans="1:34"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t="str">
        <f>IF(tbl_Customers[[#This Row],[total_intl_charge]] &lt;= 3, "Low Charges", "High Charges")</f>
        <v>Low Charges</v>
      </c>
      <c r="Z3772" t="str">
        <f>IF(tbl_Customers[[#This Row],[total_eve_calls]]&lt;=80,"Low Calls",
IF(tbl_Customers[[#This Row],[total_eve_calls]]&lt;=120,"Medium Calls","High Calls"))</f>
        <v>Medium Calls</v>
      </c>
      <c r="AA3772" t="str">
        <f>IF(tbl_Customers[[#This Row],[total_eve_charge]]&lt;=15,"Low Charges",
IF(tbl_Customers[[#This Row],[total_eve_charge]]&lt;=20,"Medium Charges","High Charges"))</f>
        <v>High Charges</v>
      </c>
      <c r="AB3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2" t="str">
        <f>IF(tbl_Customers[[#This Row],[number_vmail_messages]] = 0, "No Usage", IF(tbl_Customers[[#This Row],[number_vmail_messages]] &lt;= 20, "Low Usage", IF(tbl_Customers[[#This Row],[number_vmail_messages]] &lt;= 40, "Medium Usgae", "High Usage")))</f>
        <v>Medium Usgae</v>
      </c>
      <c r="AD3772" t="str">
        <f>IF(tbl_Customers[[#This Row],[total_day_minutes]]&lt;=150,"Low Usage", IF(tbl_Customers[[#This Row],[total_day_minutes]]&lt;=200,"Medium Usage", IF(tbl_Customers[[#This Row],[total_day_minutes]]&lt;=250,"High Usage","Very High Usage")))</f>
        <v>Medium Usage</v>
      </c>
      <c r="AE3772" t="str">
        <f>IF(tbl_Customers[[#This Row],[total_intl_calls]]&lt;=5,"Low Calls", IF(tbl_Customers[[#This Row],[total_intl_calls]]&lt;=10, "Medium Calls", "High Calls"))</f>
        <v>Low Calls</v>
      </c>
      <c r="AF37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2" t="str">
        <f>IF(tbl_Customers[[#This Row],[Churn_Risk_Score]]&gt;=10,"High Risk", IF(tbl_Customers[[#This Row],[Churn_Risk_Score]]&gt;=5,"Medium Risk","Low Risk"))</f>
        <v>Low Risk</v>
      </c>
      <c r="AH3772">
        <f>tbl_Customers[[#This Row],[total_day_charge]] + tbl_Customers[[#This Row],[total_eve_charge]] + tbl_Customers[[#This Row],[total_night_charge]] + tbl_Customers[[#This Row],[total_intl_charge]]</f>
        <v>63.050000000000004</v>
      </c>
    </row>
    <row r="3773" spans="1:34"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t="str">
        <f>IF(tbl_Customers[[#This Row],[total_intl_charge]] &lt;= 3, "Low Charges", "High Charges")</f>
        <v>Low Charges</v>
      </c>
      <c r="Z3773" t="str">
        <f>IF(tbl_Customers[[#This Row],[total_eve_calls]]&lt;=80,"Low Calls",
IF(tbl_Customers[[#This Row],[total_eve_calls]]&lt;=120,"Medium Calls","High Calls"))</f>
        <v>Medium Calls</v>
      </c>
      <c r="AA3773" t="str">
        <f>IF(tbl_Customers[[#This Row],[total_eve_charge]]&lt;=15,"Low Charges",
IF(tbl_Customers[[#This Row],[total_eve_charge]]&lt;=20,"Medium Charges","High Charges"))</f>
        <v>Low Charges</v>
      </c>
      <c r="AB3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3" t="str">
        <f>IF(tbl_Customers[[#This Row],[number_vmail_messages]] = 0, "No Usage", IF(tbl_Customers[[#This Row],[number_vmail_messages]] &lt;= 20, "Low Usage", IF(tbl_Customers[[#This Row],[number_vmail_messages]] &lt;= 40, "Medium Usgae", "High Usage")))</f>
        <v>No Usage</v>
      </c>
      <c r="AD3773" t="str">
        <f>IF(tbl_Customers[[#This Row],[total_day_minutes]]&lt;=150,"Low Usage", IF(tbl_Customers[[#This Row],[total_day_minutes]]&lt;=200,"Medium Usage", IF(tbl_Customers[[#This Row],[total_day_minutes]]&lt;=250,"High Usage","Very High Usage")))</f>
        <v>High Usage</v>
      </c>
      <c r="AE3773" t="str">
        <f>IF(tbl_Customers[[#This Row],[total_intl_calls]]&lt;=5,"Low Calls", IF(tbl_Customers[[#This Row],[total_intl_calls]]&lt;=10, "Medium Calls", "High Calls"))</f>
        <v>Low Calls</v>
      </c>
      <c r="AF37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3" t="str">
        <f>IF(tbl_Customers[[#This Row],[Churn_Risk_Score]]&gt;=10,"High Risk", IF(tbl_Customers[[#This Row],[Churn_Risk_Score]]&gt;=5,"Medium Risk","Low Risk"))</f>
        <v>Low Risk</v>
      </c>
      <c r="AH3773">
        <f>tbl_Customers[[#This Row],[total_day_charge]] + tbl_Customers[[#This Row],[total_eve_charge]] + tbl_Customers[[#This Row],[total_night_charge]] + tbl_Customers[[#This Row],[total_intl_charge]]</f>
        <v>60.42</v>
      </c>
    </row>
    <row r="3774" spans="1:34"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t="str">
        <f>IF(tbl_Customers[[#This Row],[total_intl_charge]] &lt;= 3, "Low Charges", "High Charges")</f>
        <v>High Charges</v>
      </c>
      <c r="Z3774" t="str">
        <f>IF(tbl_Customers[[#This Row],[total_eve_calls]]&lt;=80,"Low Calls",
IF(tbl_Customers[[#This Row],[total_eve_calls]]&lt;=120,"Medium Calls","High Calls"))</f>
        <v>Low Calls</v>
      </c>
      <c r="AA3774" t="str">
        <f>IF(tbl_Customers[[#This Row],[total_eve_charge]]&lt;=15,"Low Charges",
IF(tbl_Customers[[#This Row],[total_eve_charge]]&lt;=20,"Medium Charges","High Charges"))</f>
        <v>Medium Charges</v>
      </c>
      <c r="AB3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4" t="str">
        <f>IF(tbl_Customers[[#This Row],[number_vmail_messages]] = 0, "No Usage", IF(tbl_Customers[[#This Row],[number_vmail_messages]] &lt;= 20, "Low Usage", IF(tbl_Customers[[#This Row],[number_vmail_messages]] &lt;= 40, "Medium Usgae", "High Usage")))</f>
        <v>No Usage</v>
      </c>
      <c r="AD3774" t="str">
        <f>IF(tbl_Customers[[#This Row],[total_day_minutes]]&lt;=150,"Low Usage", IF(tbl_Customers[[#This Row],[total_day_minutes]]&lt;=200,"Medium Usage", IF(tbl_Customers[[#This Row],[total_day_minutes]]&lt;=250,"High Usage","Very High Usage")))</f>
        <v>Medium Usage</v>
      </c>
      <c r="AE3774" t="str">
        <f>IF(tbl_Customers[[#This Row],[total_intl_calls]]&lt;=5,"Low Calls", IF(tbl_Customers[[#This Row],[total_intl_calls]]&lt;=10, "Medium Calls", "High Calls"))</f>
        <v>Low Calls</v>
      </c>
      <c r="AF37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4" t="str">
        <f>IF(tbl_Customers[[#This Row],[Churn_Risk_Score]]&gt;=10,"High Risk", IF(tbl_Customers[[#This Row],[Churn_Risk_Score]]&gt;=5,"Medium Risk","Low Risk"))</f>
        <v>Low Risk</v>
      </c>
      <c r="AH3774">
        <f>tbl_Customers[[#This Row],[total_day_charge]] + tbl_Customers[[#This Row],[total_eve_charge]] + tbl_Customers[[#This Row],[total_night_charge]] + tbl_Customers[[#This Row],[total_intl_charge]]</f>
        <v>63.1</v>
      </c>
    </row>
    <row r="3775" spans="1:34"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t="str">
        <f>IF(tbl_Customers[[#This Row],[total_intl_charge]] &lt;= 3, "Low Charges", "High Charges")</f>
        <v>Low Charges</v>
      </c>
      <c r="Z3775" t="str">
        <f>IF(tbl_Customers[[#This Row],[total_eve_calls]]&lt;=80,"Low Calls",
IF(tbl_Customers[[#This Row],[total_eve_calls]]&lt;=120,"Medium Calls","High Calls"))</f>
        <v>Medium Calls</v>
      </c>
      <c r="AA3775" t="str">
        <f>IF(tbl_Customers[[#This Row],[total_eve_charge]]&lt;=15,"Low Charges",
IF(tbl_Customers[[#This Row],[total_eve_charge]]&lt;=20,"Medium Charges","High Charges"))</f>
        <v>Low Charges</v>
      </c>
      <c r="AB3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75" t="str">
        <f>IF(tbl_Customers[[#This Row],[number_vmail_messages]] = 0, "No Usage", IF(tbl_Customers[[#This Row],[number_vmail_messages]] &lt;= 20, "Low Usage", IF(tbl_Customers[[#This Row],[number_vmail_messages]] &lt;= 40, "Medium Usgae", "High Usage")))</f>
        <v>No Usage</v>
      </c>
      <c r="AD3775" t="str">
        <f>IF(tbl_Customers[[#This Row],[total_day_minutes]]&lt;=150,"Low Usage", IF(tbl_Customers[[#This Row],[total_day_minutes]]&lt;=200,"Medium Usage", IF(tbl_Customers[[#This Row],[total_day_minutes]]&lt;=250,"High Usage","Very High Usage")))</f>
        <v>Low Usage</v>
      </c>
      <c r="AE3775" t="str">
        <f>IF(tbl_Customers[[#This Row],[total_intl_calls]]&lt;=5,"Low Calls", IF(tbl_Customers[[#This Row],[total_intl_calls]]&lt;=10, "Medium Calls", "High Calls"))</f>
        <v>Low Calls</v>
      </c>
      <c r="AF37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5" t="str">
        <f>IF(tbl_Customers[[#This Row],[Churn_Risk_Score]]&gt;=10,"High Risk", IF(tbl_Customers[[#This Row],[Churn_Risk_Score]]&gt;=5,"Medium Risk","Low Risk"))</f>
        <v>Low Risk</v>
      </c>
      <c r="AH3775">
        <f>tbl_Customers[[#This Row],[total_day_charge]] + tbl_Customers[[#This Row],[total_eve_charge]] + tbl_Customers[[#This Row],[total_night_charge]] + tbl_Customers[[#This Row],[total_intl_charge]]</f>
        <v>35.86</v>
      </c>
    </row>
    <row r="3776" spans="1:34"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t="str">
        <f>IF(tbl_Customers[[#This Row],[total_intl_charge]] &lt;= 3, "Low Charges", "High Charges")</f>
        <v>Low Charges</v>
      </c>
      <c r="Z3776" t="str">
        <f>IF(tbl_Customers[[#This Row],[total_eve_calls]]&lt;=80,"Low Calls",
IF(tbl_Customers[[#This Row],[total_eve_calls]]&lt;=120,"Medium Calls","High Calls"))</f>
        <v>Medium Calls</v>
      </c>
      <c r="AA3776" t="str">
        <f>IF(tbl_Customers[[#This Row],[total_eve_charge]]&lt;=15,"Low Charges",
IF(tbl_Customers[[#This Row],[total_eve_charge]]&lt;=20,"Medium Charges","High Charges"))</f>
        <v>Medium Charges</v>
      </c>
      <c r="AB3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6" t="str">
        <f>IF(tbl_Customers[[#This Row],[number_vmail_messages]] = 0, "No Usage", IF(tbl_Customers[[#This Row],[number_vmail_messages]] &lt;= 20, "Low Usage", IF(tbl_Customers[[#This Row],[number_vmail_messages]] &lt;= 40, "Medium Usgae", "High Usage")))</f>
        <v>No Usage</v>
      </c>
      <c r="AD3776" t="str">
        <f>IF(tbl_Customers[[#This Row],[total_day_minutes]]&lt;=150,"Low Usage", IF(tbl_Customers[[#This Row],[total_day_minutes]]&lt;=200,"Medium Usage", IF(tbl_Customers[[#This Row],[total_day_minutes]]&lt;=250,"High Usage","Very High Usage")))</f>
        <v>Medium Usage</v>
      </c>
      <c r="AE3776" t="str">
        <f>IF(tbl_Customers[[#This Row],[total_intl_calls]]&lt;=5,"Low Calls", IF(tbl_Customers[[#This Row],[total_intl_calls]]&lt;=10, "Medium Calls", "High Calls"))</f>
        <v>Medium Calls</v>
      </c>
      <c r="AF37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6" t="str">
        <f>IF(tbl_Customers[[#This Row],[Churn_Risk_Score]]&gt;=10,"High Risk", IF(tbl_Customers[[#This Row],[Churn_Risk_Score]]&gt;=5,"Medium Risk","Low Risk"))</f>
        <v>Low Risk</v>
      </c>
      <c r="AH3776">
        <f>tbl_Customers[[#This Row],[total_day_charge]] + tbl_Customers[[#This Row],[total_eve_charge]] + tbl_Customers[[#This Row],[total_night_charge]] + tbl_Customers[[#This Row],[total_intl_charge]]</f>
        <v>59.289999999999992</v>
      </c>
    </row>
    <row r="3777" spans="1:34"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t="str">
        <f>IF(tbl_Customers[[#This Row],[total_intl_charge]] &lt;= 3, "Low Charges", "High Charges")</f>
        <v>Low Charges</v>
      </c>
      <c r="Z3777" t="str">
        <f>IF(tbl_Customers[[#This Row],[total_eve_calls]]&lt;=80,"Low Calls",
IF(tbl_Customers[[#This Row],[total_eve_calls]]&lt;=120,"Medium Calls","High Calls"))</f>
        <v>Medium Calls</v>
      </c>
      <c r="AA3777" t="str">
        <f>IF(tbl_Customers[[#This Row],[total_eve_charge]]&lt;=15,"Low Charges",
IF(tbl_Customers[[#This Row],[total_eve_charge]]&lt;=20,"Medium Charges","High Charges"))</f>
        <v>High Charges</v>
      </c>
      <c r="AB3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7" t="str">
        <f>IF(tbl_Customers[[#This Row],[number_vmail_messages]] = 0, "No Usage", IF(tbl_Customers[[#This Row],[number_vmail_messages]] &lt;= 20, "Low Usage", IF(tbl_Customers[[#This Row],[number_vmail_messages]] &lt;= 40, "Medium Usgae", "High Usage")))</f>
        <v>Medium Usgae</v>
      </c>
      <c r="AD3777" t="str">
        <f>IF(tbl_Customers[[#This Row],[total_day_minutes]]&lt;=150,"Low Usage", IF(tbl_Customers[[#This Row],[total_day_minutes]]&lt;=200,"Medium Usage", IF(tbl_Customers[[#This Row],[total_day_minutes]]&lt;=250,"High Usage","Very High Usage")))</f>
        <v>Low Usage</v>
      </c>
      <c r="AE3777" t="str">
        <f>IF(tbl_Customers[[#This Row],[total_intl_calls]]&lt;=5,"Low Calls", IF(tbl_Customers[[#This Row],[total_intl_calls]]&lt;=10, "Medium Calls", "High Calls"))</f>
        <v>Low Calls</v>
      </c>
      <c r="AF37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7" t="str">
        <f>IF(tbl_Customers[[#This Row],[Churn_Risk_Score]]&gt;=10,"High Risk", IF(tbl_Customers[[#This Row],[Churn_Risk_Score]]&gt;=5,"Medium Risk","Low Risk"))</f>
        <v>Low Risk</v>
      </c>
      <c r="AH3777">
        <f>tbl_Customers[[#This Row],[total_day_charge]] + tbl_Customers[[#This Row],[total_eve_charge]] + tbl_Customers[[#This Row],[total_night_charge]] + tbl_Customers[[#This Row],[total_intl_charge]]</f>
        <v>54.089999999999996</v>
      </c>
    </row>
    <row r="3778" spans="1:34"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t="str">
        <f>IF(tbl_Customers[[#This Row],[total_intl_charge]] &lt;= 3, "Low Charges", "High Charges")</f>
        <v>Low Charges</v>
      </c>
      <c r="Z3778" t="str">
        <f>IF(tbl_Customers[[#This Row],[total_eve_calls]]&lt;=80,"Low Calls",
IF(tbl_Customers[[#This Row],[total_eve_calls]]&lt;=120,"Medium Calls","High Calls"))</f>
        <v>Low Calls</v>
      </c>
      <c r="AA3778" t="str">
        <f>IF(tbl_Customers[[#This Row],[total_eve_charge]]&lt;=15,"Low Charges",
IF(tbl_Customers[[#This Row],[total_eve_charge]]&lt;=20,"Medium Charges","High Charges"))</f>
        <v>Medium Charges</v>
      </c>
      <c r="AB3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8" t="str">
        <f>IF(tbl_Customers[[#This Row],[number_vmail_messages]] = 0, "No Usage", IF(tbl_Customers[[#This Row],[number_vmail_messages]] &lt;= 20, "Low Usage", IF(tbl_Customers[[#This Row],[number_vmail_messages]] &lt;= 40, "Medium Usgae", "High Usage")))</f>
        <v>No Usage</v>
      </c>
      <c r="AD3778" t="str">
        <f>IF(tbl_Customers[[#This Row],[total_day_minutes]]&lt;=150,"Low Usage", IF(tbl_Customers[[#This Row],[total_day_minutes]]&lt;=200,"Medium Usage", IF(tbl_Customers[[#This Row],[total_day_minutes]]&lt;=250,"High Usage","Very High Usage")))</f>
        <v>Medium Usage</v>
      </c>
      <c r="AE3778" t="str">
        <f>IF(tbl_Customers[[#This Row],[total_intl_calls]]&lt;=5,"Low Calls", IF(tbl_Customers[[#This Row],[total_intl_calls]]&lt;=10, "Medium Calls", "High Calls"))</f>
        <v>Low Calls</v>
      </c>
      <c r="AF37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8" t="str">
        <f>IF(tbl_Customers[[#This Row],[Churn_Risk_Score]]&gt;=10,"High Risk", IF(tbl_Customers[[#This Row],[Churn_Risk_Score]]&gt;=5,"Medium Risk","Low Risk"))</f>
        <v>Low Risk</v>
      </c>
      <c r="AH3778">
        <f>tbl_Customers[[#This Row],[total_day_charge]] + tbl_Customers[[#This Row],[total_eve_charge]] + tbl_Customers[[#This Row],[total_night_charge]] + tbl_Customers[[#This Row],[total_intl_charge]]</f>
        <v>58.040000000000006</v>
      </c>
    </row>
    <row r="3779" spans="1:34"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t="str">
        <f>IF(tbl_Customers[[#This Row],[total_intl_charge]] &lt;= 3, "Low Charges", "High Charges")</f>
        <v>High Charges</v>
      </c>
      <c r="Z3779" t="str">
        <f>IF(tbl_Customers[[#This Row],[total_eve_calls]]&lt;=80,"Low Calls",
IF(tbl_Customers[[#This Row],[total_eve_calls]]&lt;=120,"Medium Calls","High Calls"))</f>
        <v>Medium Calls</v>
      </c>
      <c r="AA3779" t="str">
        <f>IF(tbl_Customers[[#This Row],[total_eve_charge]]&lt;=15,"Low Charges",
IF(tbl_Customers[[#This Row],[total_eve_charge]]&lt;=20,"Medium Charges","High Charges"))</f>
        <v>Medium Charges</v>
      </c>
      <c r="AB3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9" t="str">
        <f>IF(tbl_Customers[[#This Row],[number_vmail_messages]] = 0, "No Usage", IF(tbl_Customers[[#This Row],[number_vmail_messages]] &lt;= 20, "Low Usage", IF(tbl_Customers[[#This Row],[number_vmail_messages]] &lt;= 40, "Medium Usgae", "High Usage")))</f>
        <v>No Usage</v>
      </c>
      <c r="AD3779" t="str">
        <f>IF(tbl_Customers[[#This Row],[total_day_minutes]]&lt;=150,"Low Usage", IF(tbl_Customers[[#This Row],[total_day_minutes]]&lt;=200,"Medium Usage", IF(tbl_Customers[[#This Row],[total_day_minutes]]&lt;=250,"High Usage","Very High Usage")))</f>
        <v>Medium Usage</v>
      </c>
      <c r="AE3779" t="str">
        <f>IF(tbl_Customers[[#This Row],[total_intl_calls]]&lt;=5,"Low Calls", IF(tbl_Customers[[#This Row],[total_intl_calls]]&lt;=10, "Medium Calls", "High Calls"))</f>
        <v>Low Calls</v>
      </c>
      <c r="AF37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9" t="str">
        <f>IF(tbl_Customers[[#This Row],[Churn_Risk_Score]]&gt;=10,"High Risk", IF(tbl_Customers[[#This Row],[Churn_Risk_Score]]&gt;=5,"Medium Risk","Low Risk"))</f>
        <v>Low Risk</v>
      </c>
      <c r="AH3779">
        <f>tbl_Customers[[#This Row],[total_day_charge]] + tbl_Customers[[#This Row],[total_eve_charge]] + tbl_Customers[[#This Row],[total_night_charge]] + tbl_Customers[[#This Row],[total_intl_charge]]</f>
        <v>64.819999999999993</v>
      </c>
    </row>
    <row r="3780" spans="1:34"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t="str">
        <f>IF(tbl_Customers[[#This Row],[total_intl_charge]] &lt;= 3, "Low Charges", "High Charges")</f>
        <v>Low Charges</v>
      </c>
      <c r="Z3780" t="str">
        <f>IF(tbl_Customers[[#This Row],[total_eve_calls]]&lt;=80,"Low Calls",
IF(tbl_Customers[[#This Row],[total_eve_calls]]&lt;=120,"Medium Calls","High Calls"))</f>
        <v>Medium Calls</v>
      </c>
      <c r="AA3780" t="str">
        <f>IF(tbl_Customers[[#This Row],[total_eve_charge]]&lt;=15,"Low Charges",
IF(tbl_Customers[[#This Row],[total_eve_charge]]&lt;=20,"Medium Charges","High Charges"))</f>
        <v>High Charges</v>
      </c>
      <c r="AB3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80" t="str">
        <f>IF(tbl_Customers[[#This Row],[number_vmail_messages]] = 0, "No Usage", IF(tbl_Customers[[#This Row],[number_vmail_messages]] &lt;= 20, "Low Usage", IF(tbl_Customers[[#This Row],[number_vmail_messages]] &lt;= 40, "Medium Usgae", "High Usage")))</f>
        <v>No Usage</v>
      </c>
      <c r="AD3780" t="str">
        <f>IF(tbl_Customers[[#This Row],[total_day_minutes]]&lt;=150,"Low Usage", IF(tbl_Customers[[#This Row],[total_day_minutes]]&lt;=200,"Medium Usage", IF(tbl_Customers[[#This Row],[total_day_minutes]]&lt;=250,"High Usage","Very High Usage")))</f>
        <v>Low Usage</v>
      </c>
      <c r="AE3780" t="str">
        <f>IF(tbl_Customers[[#This Row],[total_intl_calls]]&lt;=5,"Low Calls", IF(tbl_Customers[[#This Row],[total_intl_calls]]&lt;=10, "Medium Calls", "High Calls"))</f>
        <v>Medium Calls</v>
      </c>
      <c r="AF37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0" t="str">
        <f>IF(tbl_Customers[[#This Row],[Churn_Risk_Score]]&gt;=10,"High Risk", IF(tbl_Customers[[#This Row],[Churn_Risk_Score]]&gt;=5,"Medium Risk","Low Risk"))</f>
        <v>Low Risk</v>
      </c>
      <c r="AH3780">
        <f>tbl_Customers[[#This Row],[total_day_charge]] + tbl_Customers[[#This Row],[total_eve_charge]] + tbl_Customers[[#This Row],[total_night_charge]] + tbl_Customers[[#This Row],[total_intl_charge]]</f>
        <v>49.83</v>
      </c>
    </row>
    <row r="3781" spans="1:34"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t="str">
        <f>IF(tbl_Customers[[#This Row],[total_intl_charge]] &lt;= 3, "Low Charges", "High Charges")</f>
        <v>Low Charges</v>
      </c>
      <c r="Z3781" t="str">
        <f>IF(tbl_Customers[[#This Row],[total_eve_calls]]&lt;=80,"Low Calls",
IF(tbl_Customers[[#This Row],[total_eve_calls]]&lt;=120,"Medium Calls","High Calls"))</f>
        <v>Medium Calls</v>
      </c>
      <c r="AA3781" t="str">
        <f>IF(tbl_Customers[[#This Row],[total_eve_charge]]&lt;=15,"Low Charges",
IF(tbl_Customers[[#This Row],[total_eve_charge]]&lt;=20,"Medium Charges","High Charges"))</f>
        <v>Medium Charges</v>
      </c>
      <c r="AB3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1" t="str">
        <f>IF(tbl_Customers[[#This Row],[number_vmail_messages]] = 0, "No Usage", IF(tbl_Customers[[#This Row],[number_vmail_messages]] &lt;= 20, "Low Usage", IF(tbl_Customers[[#This Row],[number_vmail_messages]] &lt;= 40, "Medium Usgae", "High Usage")))</f>
        <v>No Usage</v>
      </c>
      <c r="AD3781" t="str">
        <f>IF(tbl_Customers[[#This Row],[total_day_minutes]]&lt;=150,"Low Usage", IF(tbl_Customers[[#This Row],[total_day_minutes]]&lt;=200,"Medium Usage", IF(tbl_Customers[[#This Row],[total_day_minutes]]&lt;=250,"High Usage","Very High Usage")))</f>
        <v>High Usage</v>
      </c>
      <c r="AE3781" t="str">
        <f>IF(tbl_Customers[[#This Row],[total_intl_calls]]&lt;=5,"Low Calls", IF(tbl_Customers[[#This Row],[total_intl_calls]]&lt;=10, "Medium Calls", "High Calls"))</f>
        <v>Low Calls</v>
      </c>
      <c r="AF37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1" t="str">
        <f>IF(tbl_Customers[[#This Row],[Churn_Risk_Score]]&gt;=10,"High Risk", IF(tbl_Customers[[#This Row],[Churn_Risk_Score]]&gt;=5,"Medium Risk","Low Risk"))</f>
        <v>Low Risk</v>
      </c>
      <c r="AH3781">
        <f>tbl_Customers[[#This Row],[total_day_charge]] + tbl_Customers[[#This Row],[total_eve_charge]] + tbl_Customers[[#This Row],[total_night_charge]] + tbl_Customers[[#This Row],[total_intl_charge]]</f>
        <v>64.349999999999994</v>
      </c>
    </row>
    <row r="3782" spans="1:34"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t="str">
        <f>IF(tbl_Customers[[#This Row],[total_intl_charge]] &lt;= 3, "Low Charges", "High Charges")</f>
        <v>High Charges</v>
      </c>
      <c r="Z3782" t="str">
        <f>IF(tbl_Customers[[#This Row],[total_eve_calls]]&lt;=80,"Low Calls",
IF(tbl_Customers[[#This Row],[total_eve_calls]]&lt;=120,"Medium Calls","High Calls"))</f>
        <v>Medium Calls</v>
      </c>
      <c r="AA3782" t="str">
        <f>IF(tbl_Customers[[#This Row],[total_eve_charge]]&lt;=15,"Low Charges",
IF(tbl_Customers[[#This Row],[total_eve_charge]]&lt;=20,"Medium Charges","High Charges"))</f>
        <v>Medium Charges</v>
      </c>
      <c r="AB3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2" t="str">
        <f>IF(tbl_Customers[[#This Row],[number_vmail_messages]] = 0, "No Usage", IF(tbl_Customers[[#This Row],[number_vmail_messages]] &lt;= 20, "Low Usage", IF(tbl_Customers[[#This Row],[number_vmail_messages]] &lt;= 40, "Medium Usgae", "High Usage")))</f>
        <v>No Usage</v>
      </c>
      <c r="AD3782" t="str">
        <f>IF(tbl_Customers[[#This Row],[total_day_minutes]]&lt;=150,"Low Usage", IF(tbl_Customers[[#This Row],[total_day_minutes]]&lt;=200,"Medium Usage", IF(tbl_Customers[[#This Row],[total_day_minutes]]&lt;=250,"High Usage","Very High Usage")))</f>
        <v>High Usage</v>
      </c>
      <c r="AE3782" t="str">
        <f>IF(tbl_Customers[[#This Row],[total_intl_calls]]&lt;=5,"Low Calls", IF(tbl_Customers[[#This Row],[total_intl_calls]]&lt;=10, "Medium Calls", "High Calls"))</f>
        <v>Low Calls</v>
      </c>
      <c r="AF37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2" t="str">
        <f>IF(tbl_Customers[[#This Row],[Churn_Risk_Score]]&gt;=10,"High Risk", IF(tbl_Customers[[#This Row],[Churn_Risk_Score]]&gt;=5,"Medium Risk","Low Risk"))</f>
        <v>Low Risk</v>
      </c>
      <c r="AH3782">
        <f>tbl_Customers[[#This Row],[total_day_charge]] + tbl_Customers[[#This Row],[total_eve_charge]] + tbl_Customers[[#This Row],[total_night_charge]] + tbl_Customers[[#This Row],[total_intl_charge]]</f>
        <v>65.38</v>
      </c>
    </row>
    <row r="3783" spans="1:34"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t="str">
        <f>IF(tbl_Customers[[#This Row],[total_intl_charge]] &lt;= 3, "Low Charges", "High Charges")</f>
        <v>Low Charges</v>
      </c>
      <c r="Z3783" t="str">
        <f>IF(tbl_Customers[[#This Row],[total_eve_calls]]&lt;=80,"Low Calls",
IF(tbl_Customers[[#This Row],[total_eve_calls]]&lt;=120,"Medium Calls","High Calls"))</f>
        <v>Medium Calls</v>
      </c>
      <c r="AA3783" t="str">
        <f>IF(tbl_Customers[[#This Row],[total_eve_charge]]&lt;=15,"Low Charges",
IF(tbl_Customers[[#This Row],[total_eve_charge]]&lt;=20,"Medium Charges","High Charges"))</f>
        <v>High Charges</v>
      </c>
      <c r="AB3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3" t="str">
        <f>IF(tbl_Customers[[#This Row],[number_vmail_messages]] = 0, "No Usage", IF(tbl_Customers[[#This Row],[number_vmail_messages]] &lt;= 20, "Low Usage", IF(tbl_Customers[[#This Row],[number_vmail_messages]] &lt;= 40, "Medium Usgae", "High Usage")))</f>
        <v>No Usage</v>
      </c>
      <c r="AD3783" t="str">
        <f>IF(tbl_Customers[[#This Row],[total_day_minutes]]&lt;=150,"Low Usage", IF(tbl_Customers[[#This Row],[total_day_minutes]]&lt;=200,"Medium Usage", IF(tbl_Customers[[#This Row],[total_day_minutes]]&lt;=250,"High Usage","Very High Usage")))</f>
        <v>Very High Usage</v>
      </c>
      <c r="AE3783" t="str">
        <f>IF(tbl_Customers[[#This Row],[total_intl_calls]]&lt;=5,"Low Calls", IF(tbl_Customers[[#This Row],[total_intl_calls]]&lt;=10, "Medium Calls", "High Calls"))</f>
        <v>High Calls</v>
      </c>
      <c r="AF37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3" t="str">
        <f>IF(tbl_Customers[[#This Row],[Churn_Risk_Score]]&gt;=10,"High Risk", IF(tbl_Customers[[#This Row],[Churn_Risk_Score]]&gt;=5,"Medium Risk","Low Risk"))</f>
        <v>Medium Risk</v>
      </c>
      <c r="AH3783">
        <f>tbl_Customers[[#This Row],[total_day_charge]] + tbl_Customers[[#This Row],[total_eve_charge]] + tbl_Customers[[#This Row],[total_night_charge]] + tbl_Customers[[#This Row],[total_intl_charge]]</f>
        <v>77.240000000000009</v>
      </c>
    </row>
    <row r="3784" spans="1:34"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t="str">
        <f>IF(tbl_Customers[[#This Row],[total_intl_charge]] &lt;= 3, "Low Charges", "High Charges")</f>
        <v>Low Charges</v>
      </c>
      <c r="Z3784" t="str">
        <f>IF(tbl_Customers[[#This Row],[total_eve_calls]]&lt;=80,"Low Calls",
IF(tbl_Customers[[#This Row],[total_eve_calls]]&lt;=120,"Medium Calls","High Calls"))</f>
        <v>Medium Calls</v>
      </c>
      <c r="AA3784" t="str">
        <f>IF(tbl_Customers[[#This Row],[total_eve_charge]]&lt;=15,"Low Charges",
IF(tbl_Customers[[#This Row],[total_eve_charge]]&lt;=20,"Medium Charges","High Charges"))</f>
        <v>Low Charges</v>
      </c>
      <c r="AB3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4" t="str">
        <f>IF(tbl_Customers[[#This Row],[number_vmail_messages]] = 0, "No Usage", IF(tbl_Customers[[#This Row],[number_vmail_messages]] &lt;= 20, "Low Usage", IF(tbl_Customers[[#This Row],[number_vmail_messages]] &lt;= 40, "Medium Usgae", "High Usage")))</f>
        <v>No Usage</v>
      </c>
      <c r="AD3784" t="str">
        <f>IF(tbl_Customers[[#This Row],[total_day_minutes]]&lt;=150,"Low Usage", IF(tbl_Customers[[#This Row],[total_day_minutes]]&lt;=200,"Medium Usage", IF(tbl_Customers[[#This Row],[total_day_minutes]]&lt;=250,"High Usage","Very High Usage")))</f>
        <v>Very High Usage</v>
      </c>
      <c r="AE3784" t="str">
        <f>IF(tbl_Customers[[#This Row],[total_intl_calls]]&lt;=5,"Low Calls", IF(tbl_Customers[[#This Row],[total_intl_calls]]&lt;=10, "Medium Calls", "High Calls"))</f>
        <v>Low Calls</v>
      </c>
      <c r="AF37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4" t="str">
        <f>IF(tbl_Customers[[#This Row],[Churn_Risk_Score]]&gt;=10,"High Risk", IF(tbl_Customers[[#This Row],[Churn_Risk_Score]]&gt;=5,"Medium Risk","Low Risk"))</f>
        <v>Medium Risk</v>
      </c>
      <c r="AH3784">
        <f>tbl_Customers[[#This Row],[total_day_charge]] + tbl_Customers[[#This Row],[total_eve_charge]] + tbl_Customers[[#This Row],[total_night_charge]] + tbl_Customers[[#This Row],[total_intl_charge]]</f>
        <v>71.64</v>
      </c>
    </row>
    <row r="3785" spans="1:34"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t="str">
        <f>IF(tbl_Customers[[#This Row],[total_intl_charge]] &lt;= 3, "Low Charges", "High Charges")</f>
        <v>High Charges</v>
      </c>
      <c r="Z3785" t="str">
        <f>IF(tbl_Customers[[#This Row],[total_eve_calls]]&lt;=80,"Low Calls",
IF(tbl_Customers[[#This Row],[total_eve_calls]]&lt;=120,"Medium Calls","High Calls"))</f>
        <v>Medium Calls</v>
      </c>
      <c r="AA3785" t="str">
        <f>IF(tbl_Customers[[#This Row],[total_eve_charge]]&lt;=15,"Low Charges",
IF(tbl_Customers[[#This Row],[total_eve_charge]]&lt;=20,"Medium Charges","High Charges"))</f>
        <v>High Charges</v>
      </c>
      <c r="AB3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5" t="str">
        <f>IF(tbl_Customers[[#This Row],[number_vmail_messages]] = 0, "No Usage", IF(tbl_Customers[[#This Row],[number_vmail_messages]] &lt;= 20, "Low Usage", IF(tbl_Customers[[#This Row],[number_vmail_messages]] &lt;= 40, "Medium Usgae", "High Usage")))</f>
        <v>No Usage</v>
      </c>
      <c r="AD3785" t="str">
        <f>IF(tbl_Customers[[#This Row],[total_day_minutes]]&lt;=150,"Low Usage", IF(tbl_Customers[[#This Row],[total_day_minutes]]&lt;=200,"Medium Usage", IF(tbl_Customers[[#This Row],[total_day_minutes]]&lt;=250,"High Usage","Very High Usage")))</f>
        <v>Medium Usage</v>
      </c>
      <c r="AE3785" t="str">
        <f>IF(tbl_Customers[[#This Row],[total_intl_calls]]&lt;=5,"Low Calls", IF(tbl_Customers[[#This Row],[total_intl_calls]]&lt;=10, "Medium Calls", "High Calls"))</f>
        <v>Low Calls</v>
      </c>
      <c r="AF37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5" t="str">
        <f>IF(tbl_Customers[[#This Row],[Churn_Risk_Score]]&gt;=10,"High Risk", IF(tbl_Customers[[#This Row],[Churn_Risk_Score]]&gt;=5,"Medium Risk","Low Risk"))</f>
        <v>Low Risk</v>
      </c>
      <c r="AH3785">
        <f>tbl_Customers[[#This Row],[total_day_charge]] + tbl_Customers[[#This Row],[total_eve_charge]] + tbl_Customers[[#This Row],[total_night_charge]] + tbl_Customers[[#This Row],[total_intl_charge]]</f>
        <v>65.41</v>
      </c>
    </row>
    <row r="3786" spans="1:34"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t="str">
        <f>IF(tbl_Customers[[#This Row],[total_intl_charge]] &lt;= 3, "Low Charges", "High Charges")</f>
        <v>High Charges</v>
      </c>
      <c r="Z3786" t="str">
        <f>IF(tbl_Customers[[#This Row],[total_eve_calls]]&lt;=80,"Low Calls",
IF(tbl_Customers[[#This Row],[total_eve_calls]]&lt;=120,"Medium Calls","High Calls"))</f>
        <v>Medium Calls</v>
      </c>
      <c r="AA3786" t="str">
        <f>IF(tbl_Customers[[#This Row],[total_eve_charge]]&lt;=15,"Low Charges",
IF(tbl_Customers[[#This Row],[total_eve_charge]]&lt;=20,"Medium Charges","High Charges"))</f>
        <v>Low Charges</v>
      </c>
      <c r="AB3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6" t="str">
        <f>IF(tbl_Customers[[#This Row],[number_vmail_messages]] = 0, "No Usage", IF(tbl_Customers[[#This Row],[number_vmail_messages]] &lt;= 20, "Low Usage", IF(tbl_Customers[[#This Row],[number_vmail_messages]] &lt;= 40, "Medium Usgae", "High Usage")))</f>
        <v>No Usage</v>
      </c>
      <c r="AD3786" t="str">
        <f>IF(tbl_Customers[[#This Row],[total_day_minutes]]&lt;=150,"Low Usage", IF(tbl_Customers[[#This Row],[total_day_minutes]]&lt;=200,"Medium Usage", IF(tbl_Customers[[#This Row],[total_day_minutes]]&lt;=250,"High Usage","Very High Usage")))</f>
        <v>Very High Usage</v>
      </c>
      <c r="AE3786" t="str">
        <f>IF(tbl_Customers[[#This Row],[total_intl_calls]]&lt;=5,"Low Calls", IF(tbl_Customers[[#This Row],[total_intl_calls]]&lt;=10, "Medium Calls", "High Calls"))</f>
        <v>Low Calls</v>
      </c>
      <c r="AF37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86" t="str">
        <f>IF(tbl_Customers[[#This Row],[Churn_Risk_Score]]&gt;=10,"High Risk", IF(tbl_Customers[[#This Row],[Churn_Risk_Score]]&gt;=5,"Medium Risk","Low Risk"))</f>
        <v>Medium Risk</v>
      </c>
      <c r="AH3786">
        <f>tbl_Customers[[#This Row],[total_day_charge]] + tbl_Customers[[#This Row],[total_eve_charge]] + tbl_Customers[[#This Row],[total_night_charge]] + tbl_Customers[[#This Row],[total_intl_charge]]</f>
        <v>66.52</v>
      </c>
    </row>
    <row r="3787" spans="1:34"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t="str">
        <f>IF(tbl_Customers[[#This Row],[total_intl_charge]] &lt;= 3, "Low Charges", "High Charges")</f>
        <v>High Charges</v>
      </c>
      <c r="Z3787" t="str">
        <f>IF(tbl_Customers[[#This Row],[total_eve_calls]]&lt;=80,"Low Calls",
IF(tbl_Customers[[#This Row],[total_eve_calls]]&lt;=120,"Medium Calls","High Calls"))</f>
        <v>Low Calls</v>
      </c>
      <c r="AA3787" t="str">
        <f>IF(tbl_Customers[[#This Row],[total_eve_charge]]&lt;=15,"Low Charges",
IF(tbl_Customers[[#This Row],[total_eve_charge]]&lt;=20,"Medium Charges","High Charges"))</f>
        <v>Medium Charges</v>
      </c>
      <c r="AB3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7" t="str">
        <f>IF(tbl_Customers[[#This Row],[number_vmail_messages]] = 0, "No Usage", IF(tbl_Customers[[#This Row],[number_vmail_messages]] &lt;= 20, "Low Usage", IF(tbl_Customers[[#This Row],[number_vmail_messages]] &lt;= 40, "Medium Usgae", "High Usage")))</f>
        <v>No Usage</v>
      </c>
      <c r="AD3787" t="str">
        <f>IF(tbl_Customers[[#This Row],[total_day_minutes]]&lt;=150,"Low Usage", IF(tbl_Customers[[#This Row],[total_day_minutes]]&lt;=200,"Medium Usage", IF(tbl_Customers[[#This Row],[total_day_minutes]]&lt;=250,"High Usage","Very High Usage")))</f>
        <v>High Usage</v>
      </c>
      <c r="AE3787" t="str">
        <f>IF(tbl_Customers[[#This Row],[total_intl_calls]]&lt;=5,"Low Calls", IF(tbl_Customers[[#This Row],[total_intl_calls]]&lt;=10, "Medium Calls", "High Calls"))</f>
        <v>Low Calls</v>
      </c>
      <c r="AF37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7" t="str">
        <f>IF(tbl_Customers[[#This Row],[Churn_Risk_Score]]&gt;=10,"High Risk", IF(tbl_Customers[[#This Row],[Churn_Risk_Score]]&gt;=5,"Medium Risk","Low Risk"))</f>
        <v>Low Risk</v>
      </c>
      <c r="AH3787">
        <f>tbl_Customers[[#This Row],[total_day_charge]] + tbl_Customers[[#This Row],[total_eve_charge]] + tbl_Customers[[#This Row],[total_night_charge]] + tbl_Customers[[#This Row],[total_intl_charge]]</f>
        <v>64.639999999999986</v>
      </c>
    </row>
    <row r="3788" spans="1:34"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t="str">
        <f>IF(tbl_Customers[[#This Row],[total_intl_charge]] &lt;= 3, "Low Charges", "High Charges")</f>
        <v>Low Charges</v>
      </c>
      <c r="Z3788" t="str">
        <f>IF(tbl_Customers[[#This Row],[total_eve_calls]]&lt;=80,"Low Calls",
IF(tbl_Customers[[#This Row],[total_eve_calls]]&lt;=120,"Medium Calls","High Calls"))</f>
        <v>Medium Calls</v>
      </c>
      <c r="AA3788" t="str">
        <f>IF(tbl_Customers[[#This Row],[total_eve_charge]]&lt;=15,"Low Charges",
IF(tbl_Customers[[#This Row],[total_eve_charge]]&lt;=20,"Medium Charges","High Charges"))</f>
        <v>Medium Charges</v>
      </c>
      <c r="AB3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8" t="str">
        <f>IF(tbl_Customers[[#This Row],[number_vmail_messages]] = 0, "No Usage", IF(tbl_Customers[[#This Row],[number_vmail_messages]] &lt;= 20, "Low Usage", IF(tbl_Customers[[#This Row],[number_vmail_messages]] &lt;= 40, "Medium Usgae", "High Usage")))</f>
        <v>No Usage</v>
      </c>
      <c r="AD3788" t="str">
        <f>IF(tbl_Customers[[#This Row],[total_day_minutes]]&lt;=150,"Low Usage", IF(tbl_Customers[[#This Row],[total_day_minutes]]&lt;=200,"Medium Usage", IF(tbl_Customers[[#This Row],[total_day_minutes]]&lt;=250,"High Usage","Very High Usage")))</f>
        <v>Medium Usage</v>
      </c>
      <c r="AE3788" t="str">
        <f>IF(tbl_Customers[[#This Row],[total_intl_calls]]&lt;=5,"Low Calls", IF(tbl_Customers[[#This Row],[total_intl_calls]]&lt;=10, "Medium Calls", "High Calls"))</f>
        <v>Low Calls</v>
      </c>
      <c r="AF37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8" t="str">
        <f>IF(tbl_Customers[[#This Row],[Churn_Risk_Score]]&gt;=10,"High Risk", IF(tbl_Customers[[#This Row],[Churn_Risk_Score]]&gt;=5,"Medium Risk","Low Risk"))</f>
        <v>Low Risk</v>
      </c>
      <c r="AH3788">
        <f>tbl_Customers[[#This Row],[total_day_charge]] + tbl_Customers[[#This Row],[total_eve_charge]] + tbl_Customers[[#This Row],[total_night_charge]] + tbl_Customers[[#This Row],[total_intl_charge]]</f>
        <v>58.89</v>
      </c>
    </row>
    <row r="3789" spans="1:34"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t="str">
        <f>IF(tbl_Customers[[#This Row],[total_intl_charge]] &lt;= 3, "Low Charges", "High Charges")</f>
        <v>Low Charges</v>
      </c>
      <c r="Z3789" t="str">
        <f>IF(tbl_Customers[[#This Row],[total_eve_calls]]&lt;=80,"Low Calls",
IF(tbl_Customers[[#This Row],[total_eve_calls]]&lt;=120,"Medium Calls","High Calls"))</f>
        <v>Medium Calls</v>
      </c>
      <c r="AA3789" t="str">
        <f>IF(tbl_Customers[[#This Row],[total_eve_charge]]&lt;=15,"Low Charges",
IF(tbl_Customers[[#This Row],[total_eve_charge]]&lt;=20,"Medium Charges","High Charges"))</f>
        <v>Low Charges</v>
      </c>
      <c r="AB3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89" t="str">
        <f>IF(tbl_Customers[[#This Row],[number_vmail_messages]] = 0, "No Usage", IF(tbl_Customers[[#This Row],[number_vmail_messages]] &lt;= 20, "Low Usage", IF(tbl_Customers[[#This Row],[number_vmail_messages]] &lt;= 40, "Medium Usgae", "High Usage")))</f>
        <v>Medium Usgae</v>
      </c>
      <c r="AD3789" t="str">
        <f>IF(tbl_Customers[[#This Row],[total_day_minutes]]&lt;=150,"Low Usage", IF(tbl_Customers[[#This Row],[total_day_minutes]]&lt;=200,"Medium Usage", IF(tbl_Customers[[#This Row],[total_day_minutes]]&lt;=250,"High Usage","Very High Usage")))</f>
        <v>Low Usage</v>
      </c>
      <c r="AE3789" t="str">
        <f>IF(tbl_Customers[[#This Row],[total_intl_calls]]&lt;=5,"Low Calls", IF(tbl_Customers[[#This Row],[total_intl_calls]]&lt;=10, "Medium Calls", "High Calls"))</f>
        <v>Low Calls</v>
      </c>
      <c r="AF37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9" t="str">
        <f>IF(tbl_Customers[[#This Row],[Churn_Risk_Score]]&gt;=10,"High Risk", IF(tbl_Customers[[#This Row],[Churn_Risk_Score]]&gt;=5,"Medium Risk","Low Risk"))</f>
        <v>Low Risk</v>
      </c>
      <c r="AH3789">
        <f>tbl_Customers[[#This Row],[total_day_charge]] + tbl_Customers[[#This Row],[total_eve_charge]] + tbl_Customers[[#This Row],[total_night_charge]] + tbl_Customers[[#This Row],[total_intl_charge]]</f>
        <v>40.840000000000003</v>
      </c>
    </row>
    <row r="3790" spans="1:34"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t="str">
        <f>IF(tbl_Customers[[#This Row],[total_intl_charge]] &lt;= 3, "Low Charges", "High Charges")</f>
        <v>High Charges</v>
      </c>
      <c r="Z3790" t="str">
        <f>IF(tbl_Customers[[#This Row],[total_eve_calls]]&lt;=80,"Low Calls",
IF(tbl_Customers[[#This Row],[total_eve_calls]]&lt;=120,"Medium Calls","High Calls"))</f>
        <v>Medium Calls</v>
      </c>
      <c r="AA3790" t="str">
        <f>IF(tbl_Customers[[#This Row],[total_eve_charge]]&lt;=15,"Low Charges",
IF(tbl_Customers[[#This Row],[total_eve_charge]]&lt;=20,"Medium Charges","High Charges"))</f>
        <v>Medium Charges</v>
      </c>
      <c r="AB3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0" t="str">
        <f>IF(tbl_Customers[[#This Row],[number_vmail_messages]] = 0, "No Usage", IF(tbl_Customers[[#This Row],[number_vmail_messages]] &lt;= 20, "Low Usage", IF(tbl_Customers[[#This Row],[number_vmail_messages]] &lt;= 40, "Medium Usgae", "High Usage")))</f>
        <v>No Usage</v>
      </c>
      <c r="AD3790" t="str">
        <f>IF(tbl_Customers[[#This Row],[total_day_minutes]]&lt;=150,"Low Usage", IF(tbl_Customers[[#This Row],[total_day_minutes]]&lt;=200,"Medium Usage", IF(tbl_Customers[[#This Row],[total_day_minutes]]&lt;=250,"High Usage","Very High Usage")))</f>
        <v>Medium Usage</v>
      </c>
      <c r="AE3790" t="str">
        <f>IF(tbl_Customers[[#This Row],[total_intl_calls]]&lt;=5,"Low Calls", IF(tbl_Customers[[#This Row],[total_intl_calls]]&lt;=10, "Medium Calls", "High Calls"))</f>
        <v>Low Calls</v>
      </c>
      <c r="AF37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0" t="str">
        <f>IF(tbl_Customers[[#This Row],[Churn_Risk_Score]]&gt;=10,"High Risk", IF(tbl_Customers[[#This Row],[Churn_Risk_Score]]&gt;=5,"Medium Risk","Low Risk"))</f>
        <v>Low Risk</v>
      </c>
      <c r="AH3790">
        <f>tbl_Customers[[#This Row],[total_day_charge]] + tbl_Customers[[#This Row],[total_eve_charge]] + tbl_Customers[[#This Row],[total_night_charge]] + tbl_Customers[[#This Row],[total_intl_charge]]</f>
        <v>59.89</v>
      </c>
    </row>
    <row r="3791" spans="1:34"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t="str">
        <f>IF(tbl_Customers[[#This Row],[total_intl_charge]] &lt;= 3, "Low Charges", "High Charges")</f>
        <v>High Charges</v>
      </c>
      <c r="Z3791" t="str">
        <f>IF(tbl_Customers[[#This Row],[total_eve_calls]]&lt;=80,"Low Calls",
IF(tbl_Customers[[#This Row],[total_eve_calls]]&lt;=120,"Medium Calls","High Calls"))</f>
        <v>High Calls</v>
      </c>
      <c r="AA3791" t="str">
        <f>IF(tbl_Customers[[#This Row],[total_eve_charge]]&lt;=15,"Low Charges",
IF(tbl_Customers[[#This Row],[total_eve_charge]]&lt;=20,"Medium Charges","High Charges"))</f>
        <v>Low Charges</v>
      </c>
      <c r="AB3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1" t="str">
        <f>IF(tbl_Customers[[#This Row],[number_vmail_messages]] = 0, "No Usage", IF(tbl_Customers[[#This Row],[number_vmail_messages]] &lt;= 20, "Low Usage", IF(tbl_Customers[[#This Row],[number_vmail_messages]] &lt;= 40, "Medium Usgae", "High Usage")))</f>
        <v>No Usage</v>
      </c>
      <c r="AD3791" t="str">
        <f>IF(tbl_Customers[[#This Row],[total_day_minutes]]&lt;=150,"Low Usage", IF(tbl_Customers[[#This Row],[total_day_minutes]]&lt;=200,"Medium Usage", IF(tbl_Customers[[#This Row],[total_day_minutes]]&lt;=250,"High Usage","Very High Usage")))</f>
        <v>Medium Usage</v>
      </c>
      <c r="AE3791" t="str">
        <f>IF(tbl_Customers[[#This Row],[total_intl_calls]]&lt;=5,"Low Calls", IF(tbl_Customers[[#This Row],[total_intl_calls]]&lt;=10, "Medium Calls", "High Calls"))</f>
        <v>Low Calls</v>
      </c>
      <c r="AF37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1" t="str">
        <f>IF(tbl_Customers[[#This Row],[Churn_Risk_Score]]&gt;=10,"High Risk", IF(tbl_Customers[[#This Row],[Churn_Risk_Score]]&gt;=5,"Medium Risk","Low Risk"))</f>
        <v>Low Risk</v>
      </c>
      <c r="AH3791">
        <f>tbl_Customers[[#This Row],[total_day_charge]] + tbl_Customers[[#This Row],[total_eve_charge]] + tbl_Customers[[#This Row],[total_night_charge]] + tbl_Customers[[#This Row],[total_intl_charge]]</f>
        <v>52.53</v>
      </c>
    </row>
    <row r="3792" spans="1:34"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t="str">
        <f>IF(tbl_Customers[[#This Row],[total_intl_charge]] &lt;= 3, "Low Charges", "High Charges")</f>
        <v>High Charges</v>
      </c>
      <c r="Z3792" t="str">
        <f>IF(tbl_Customers[[#This Row],[total_eve_calls]]&lt;=80,"Low Calls",
IF(tbl_Customers[[#This Row],[total_eve_calls]]&lt;=120,"Medium Calls","High Calls"))</f>
        <v>Medium Calls</v>
      </c>
      <c r="AA3792" t="str">
        <f>IF(tbl_Customers[[#This Row],[total_eve_charge]]&lt;=15,"Low Charges",
IF(tbl_Customers[[#This Row],[total_eve_charge]]&lt;=20,"Medium Charges","High Charges"))</f>
        <v>Medium Charges</v>
      </c>
      <c r="AB3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2" t="str">
        <f>IF(tbl_Customers[[#This Row],[number_vmail_messages]] = 0, "No Usage", IF(tbl_Customers[[#This Row],[number_vmail_messages]] &lt;= 20, "Low Usage", IF(tbl_Customers[[#This Row],[number_vmail_messages]] &lt;= 40, "Medium Usgae", "High Usage")))</f>
        <v>Medium Usgae</v>
      </c>
      <c r="AD3792" t="str">
        <f>IF(tbl_Customers[[#This Row],[total_day_minutes]]&lt;=150,"Low Usage", IF(tbl_Customers[[#This Row],[total_day_minutes]]&lt;=200,"Medium Usage", IF(tbl_Customers[[#This Row],[total_day_minutes]]&lt;=250,"High Usage","Very High Usage")))</f>
        <v>Medium Usage</v>
      </c>
      <c r="AE3792" t="str">
        <f>IF(tbl_Customers[[#This Row],[total_intl_calls]]&lt;=5,"Low Calls", IF(tbl_Customers[[#This Row],[total_intl_calls]]&lt;=10, "Medium Calls", "High Calls"))</f>
        <v>Low Calls</v>
      </c>
      <c r="AF37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2" t="str">
        <f>IF(tbl_Customers[[#This Row],[Churn_Risk_Score]]&gt;=10,"High Risk", IF(tbl_Customers[[#This Row],[Churn_Risk_Score]]&gt;=5,"Medium Risk","Low Risk"))</f>
        <v>Low Risk</v>
      </c>
      <c r="AH3792">
        <f>tbl_Customers[[#This Row],[total_day_charge]] + tbl_Customers[[#This Row],[total_eve_charge]] + tbl_Customers[[#This Row],[total_night_charge]] + tbl_Customers[[#This Row],[total_intl_charge]]</f>
        <v>62.7</v>
      </c>
    </row>
    <row r="3793" spans="1:34"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t="str">
        <f>IF(tbl_Customers[[#This Row],[total_intl_charge]] &lt;= 3, "Low Charges", "High Charges")</f>
        <v>Low Charges</v>
      </c>
      <c r="Z3793" t="str">
        <f>IF(tbl_Customers[[#This Row],[total_eve_calls]]&lt;=80,"Low Calls",
IF(tbl_Customers[[#This Row],[total_eve_calls]]&lt;=120,"Medium Calls","High Calls"))</f>
        <v>Medium Calls</v>
      </c>
      <c r="AA3793" t="str">
        <f>IF(tbl_Customers[[#This Row],[total_eve_charge]]&lt;=15,"Low Charges",
IF(tbl_Customers[[#This Row],[total_eve_charge]]&lt;=20,"Medium Charges","High Charges"))</f>
        <v>High Charges</v>
      </c>
      <c r="AB3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3" t="str">
        <f>IF(tbl_Customers[[#This Row],[number_vmail_messages]] = 0, "No Usage", IF(tbl_Customers[[#This Row],[number_vmail_messages]] &lt;= 20, "Low Usage", IF(tbl_Customers[[#This Row],[number_vmail_messages]] &lt;= 40, "Medium Usgae", "High Usage")))</f>
        <v>No Usage</v>
      </c>
      <c r="AD3793" t="str">
        <f>IF(tbl_Customers[[#This Row],[total_day_minutes]]&lt;=150,"Low Usage", IF(tbl_Customers[[#This Row],[total_day_minutes]]&lt;=200,"Medium Usage", IF(tbl_Customers[[#This Row],[total_day_minutes]]&lt;=250,"High Usage","Very High Usage")))</f>
        <v>Very High Usage</v>
      </c>
      <c r="AE3793" t="str">
        <f>IF(tbl_Customers[[#This Row],[total_intl_calls]]&lt;=5,"Low Calls", IF(tbl_Customers[[#This Row],[total_intl_calls]]&lt;=10, "Medium Calls", "High Calls"))</f>
        <v>Medium Calls</v>
      </c>
      <c r="AF37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3" t="str">
        <f>IF(tbl_Customers[[#This Row],[Churn_Risk_Score]]&gt;=10,"High Risk", IF(tbl_Customers[[#This Row],[Churn_Risk_Score]]&gt;=5,"Medium Risk","Low Risk"))</f>
        <v>Medium Risk</v>
      </c>
      <c r="AH3793">
        <f>tbl_Customers[[#This Row],[total_day_charge]] + tbl_Customers[[#This Row],[total_eve_charge]] + tbl_Customers[[#This Row],[total_night_charge]] + tbl_Customers[[#This Row],[total_intl_charge]]</f>
        <v>91.4</v>
      </c>
    </row>
    <row r="3794" spans="1:34"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t="str">
        <f>IF(tbl_Customers[[#This Row],[total_intl_charge]] &lt;= 3, "Low Charges", "High Charges")</f>
        <v>High Charges</v>
      </c>
      <c r="Z3794" t="str">
        <f>IF(tbl_Customers[[#This Row],[total_eve_calls]]&lt;=80,"Low Calls",
IF(tbl_Customers[[#This Row],[total_eve_calls]]&lt;=120,"Medium Calls","High Calls"))</f>
        <v>Medium Calls</v>
      </c>
      <c r="AA3794" t="str">
        <f>IF(tbl_Customers[[#This Row],[total_eve_charge]]&lt;=15,"Low Charges",
IF(tbl_Customers[[#This Row],[total_eve_charge]]&lt;=20,"Medium Charges","High Charges"))</f>
        <v>Low Charges</v>
      </c>
      <c r="AB3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4" t="str">
        <f>IF(tbl_Customers[[#This Row],[number_vmail_messages]] = 0, "No Usage", IF(tbl_Customers[[#This Row],[number_vmail_messages]] &lt;= 20, "Low Usage", IF(tbl_Customers[[#This Row],[number_vmail_messages]] &lt;= 40, "Medium Usgae", "High Usage")))</f>
        <v>No Usage</v>
      </c>
      <c r="AD3794" t="str">
        <f>IF(tbl_Customers[[#This Row],[total_day_minutes]]&lt;=150,"Low Usage", IF(tbl_Customers[[#This Row],[total_day_minutes]]&lt;=200,"Medium Usage", IF(tbl_Customers[[#This Row],[total_day_minutes]]&lt;=250,"High Usage","Very High Usage")))</f>
        <v>Low Usage</v>
      </c>
      <c r="AE3794" t="str">
        <f>IF(tbl_Customers[[#This Row],[total_intl_calls]]&lt;=5,"Low Calls", IF(tbl_Customers[[#This Row],[total_intl_calls]]&lt;=10, "Medium Calls", "High Calls"))</f>
        <v>Low Calls</v>
      </c>
      <c r="AF37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4" t="str">
        <f>IF(tbl_Customers[[#This Row],[Churn_Risk_Score]]&gt;=10,"High Risk", IF(tbl_Customers[[#This Row],[Churn_Risk_Score]]&gt;=5,"Medium Risk","Low Risk"))</f>
        <v>Low Risk</v>
      </c>
      <c r="AH3794">
        <f>tbl_Customers[[#This Row],[total_day_charge]] + tbl_Customers[[#This Row],[total_eve_charge]] + tbl_Customers[[#This Row],[total_night_charge]] + tbl_Customers[[#This Row],[total_intl_charge]]</f>
        <v>44.99</v>
      </c>
    </row>
    <row r="3795" spans="1:34"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t="str">
        <f>IF(tbl_Customers[[#This Row],[total_intl_charge]] &lt;= 3, "Low Charges", "High Charges")</f>
        <v>High Charges</v>
      </c>
      <c r="Z3795" t="str">
        <f>IF(tbl_Customers[[#This Row],[total_eve_calls]]&lt;=80,"Low Calls",
IF(tbl_Customers[[#This Row],[total_eve_calls]]&lt;=120,"Medium Calls","High Calls"))</f>
        <v>Medium Calls</v>
      </c>
      <c r="AA3795" t="str">
        <f>IF(tbl_Customers[[#This Row],[total_eve_charge]]&lt;=15,"Low Charges",
IF(tbl_Customers[[#This Row],[total_eve_charge]]&lt;=20,"Medium Charges","High Charges"))</f>
        <v>Low Charges</v>
      </c>
      <c r="AB3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5" t="str">
        <f>IF(tbl_Customers[[#This Row],[number_vmail_messages]] = 0, "No Usage", IF(tbl_Customers[[#This Row],[number_vmail_messages]] &lt;= 20, "Low Usage", IF(tbl_Customers[[#This Row],[number_vmail_messages]] &lt;= 40, "Medium Usgae", "High Usage")))</f>
        <v>Medium Usgae</v>
      </c>
      <c r="AD3795" t="str">
        <f>IF(tbl_Customers[[#This Row],[total_day_minutes]]&lt;=150,"Low Usage", IF(tbl_Customers[[#This Row],[total_day_minutes]]&lt;=200,"Medium Usage", IF(tbl_Customers[[#This Row],[total_day_minutes]]&lt;=250,"High Usage","Very High Usage")))</f>
        <v>Medium Usage</v>
      </c>
      <c r="AE3795" t="str">
        <f>IF(tbl_Customers[[#This Row],[total_intl_calls]]&lt;=5,"Low Calls", IF(tbl_Customers[[#This Row],[total_intl_calls]]&lt;=10, "Medium Calls", "High Calls"))</f>
        <v>High Calls</v>
      </c>
      <c r="AF37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5" t="str">
        <f>IF(tbl_Customers[[#This Row],[Churn_Risk_Score]]&gt;=10,"High Risk", IF(tbl_Customers[[#This Row],[Churn_Risk_Score]]&gt;=5,"Medium Risk","Low Risk"))</f>
        <v>Low Risk</v>
      </c>
      <c r="AH3795">
        <f>tbl_Customers[[#This Row],[total_day_charge]] + tbl_Customers[[#This Row],[total_eve_charge]] + tbl_Customers[[#This Row],[total_night_charge]] + tbl_Customers[[#This Row],[total_intl_charge]]</f>
        <v>53.620000000000005</v>
      </c>
    </row>
    <row r="3796" spans="1:34"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t="str">
        <f>IF(tbl_Customers[[#This Row],[total_intl_charge]] &lt;= 3, "Low Charges", "High Charges")</f>
        <v>High Charges</v>
      </c>
      <c r="Z3796" t="str">
        <f>IF(tbl_Customers[[#This Row],[total_eve_calls]]&lt;=80,"Low Calls",
IF(tbl_Customers[[#This Row],[total_eve_calls]]&lt;=120,"Medium Calls","High Calls"))</f>
        <v>Low Calls</v>
      </c>
      <c r="AA3796" t="str">
        <f>IF(tbl_Customers[[#This Row],[total_eve_charge]]&lt;=15,"Low Charges",
IF(tbl_Customers[[#This Row],[total_eve_charge]]&lt;=20,"Medium Charges","High Charges"))</f>
        <v>Medium Charges</v>
      </c>
      <c r="AB3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6" t="str">
        <f>IF(tbl_Customers[[#This Row],[number_vmail_messages]] = 0, "No Usage", IF(tbl_Customers[[#This Row],[number_vmail_messages]] &lt;= 20, "Low Usage", IF(tbl_Customers[[#This Row],[number_vmail_messages]] &lt;= 40, "Medium Usgae", "High Usage")))</f>
        <v>No Usage</v>
      </c>
      <c r="AD3796" t="str">
        <f>IF(tbl_Customers[[#This Row],[total_day_minutes]]&lt;=150,"Low Usage", IF(tbl_Customers[[#This Row],[total_day_minutes]]&lt;=200,"Medium Usage", IF(tbl_Customers[[#This Row],[total_day_minutes]]&lt;=250,"High Usage","Very High Usage")))</f>
        <v>Medium Usage</v>
      </c>
      <c r="AE3796" t="str">
        <f>IF(tbl_Customers[[#This Row],[total_intl_calls]]&lt;=5,"Low Calls", IF(tbl_Customers[[#This Row],[total_intl_calls]]&lt;=10, "Medium Calls", "High Calls"))</f>
        <v>Low Calls</v>
      </c>
      <c r="AF37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6" t="str">
        <f>IF(tbl_Customers[[#This Row],[Churn_Risk_Score]]&gt;=10,"High Risk", IF(tbl_Customers[[#This Row],[Churn_Risk_Score]]&gt;=5,"Medium Risk","Low Risk"))</f>
        <v>Low Risk</v>
      </c>
      <c r="AH3796">
        <f>tbl_Customers[[#This Row],[total_day_charge]] + tbl_Customers[[#This Row],[total_eve_charge]] + tbl_Customers[[#This Row],[total_night_charge]] + tbl_Customers[[#This Row],[total_intl_charge]]</f>
        <v>65.73</v>
      </c>
    </row>
    <row r="3797" spans="1:34"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t="str">
        <f>IF(tbl_Customers[[#This Row],[total_intl_charge]] &lt;= 3, "Low Charges", "High Charges")</f>
        <v>Low Charges</v>
      </c>
      <c r="Z3797" t="str">
        <f>IF(tbl_Customers[[#This Row],[total_eve_calls]]&lt;=80,"Low Calls",
IF(tbl_Customers[[#This Row],[total_eve_calls]]&lt;=120,"Medium Calls","High Calls"))</f>
        <v>Low Calls</v>
      </c>
      <c r="AA3797" t="str">
        <f>IF(tbl_Customers[[#This Row],[total_eve_charge]]&lt;=15,"Low Charges",
IF(tbl_Customers[[#This Row],[total_eve_charge]]&lt;=20,"Medium Charges","High Charges"))</f>
        <v>Medium Charges</v>
      </c>
      <c r="AB3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97" t="str">
        <f>IF(tbl_Customers[[#This Row],[number_vmail_messages]] = 0, "No Usage", IF(tbl_Customers[[#This Row],[number_vmail_messages]] &lt;= 20, "Low Usage", IF(tbl_Customers[[#This Row],[number_vmail_messages]] &lt;= 40, "Medium Usgae", "High Usage")))</f>
        <v>No Usage</v>
      </c>
      <c r="AD3797" t="str">
        <f>IF(tbl_Customers[[#This Row],[total_day_minutes]]&lt;=150,"Low Usage", IF(tbl_Customers[[#This Row],[total_day_minutes]]&lt;=200,"Medium Usage", IF(tbl_Customers[[#This Row],[total_day_minutes]]&lt;=250,"High Usage","Very High Usage")))</f>
        <v>Low Usage</v>
      </c>
      <c r="AE3797" t="str">
        <f>IF(tbl_Customers[[#This Row],[total_intl_calls]]&lt;=5,"Low Calls", IF(tbl_Customers[[#This Row],[total_intl_calls]]&lt;=10, "Medium Calls", "High Calls"))</f>
        <v>Medium Calls</v>
      </c>
      <c r="AF37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7" t="str">
        <f>IF(tbl_Customers[[#This Row],[Churn_Risk_Score]]&gt;=10,"High Risk", IF(tbl_Customers[[#This Row],[Churn_Risk_Score]]&gt;=5,"Medium Risk","Low Risk"))</f>
        <v>Low Risk</v>
      </c>
      <c r="AH3797">
        <f>tbl_Customers[[#This Row],[total_day_charge]] + tbl_Customers[[#This Row],[total_eve_charge]] + tbl_Customers[[#This Row],[total_night_charge]] + tbl_Customers[[#This Row],[total_intl_charge]]</f>
        <v>48.610000000000007</v>
      </c>
    </row>
    <row r="3798" spans="1:34"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t="str">
        <f>IF(tbl_Customers[[#This Row],[total_intl_charge]] &lt;= 3, "Low Charges", "High Charges")</f>
        <v>Low Charges</v>
      </c>
      <c r="Z3798" t="str">
        <f>IF(tbl_Customers[[#This Row],[total_eve_calls]]&lt;=80,"Low Calls",
IF(tbl_Customers[[#This Row],[total_eve_calls]]&lt;=120,"Medium Calls","High Calls"))</f>
        <v>Medium Calls</v>
      </c>
      <c r="AA3798" t="str">
        <f>IF(tbl_Customers[[#This Row],[total_eve_charge]]&lt;=15,"Low Charges",
IF(tbl_Customers[[#This Row],[total_eve_charge]]&lt;=20,"Medium Charges","High Charges"))</f>
        <v>High Charges</v>
      </c>
      <c r="AB3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8" t="str">
        <f>IF(tbl_Customers[[#This Row],[number_vmail_messages]] = 0, "No Usage", IF(tbl_Customers[[#This Row],[number_vmail_messages]] &lt;= 20, "Low Usage", IF(tbl_Customers[[#This Row],[number_vmail_messages]] &lt;= 40, "Medium Usgae", "High Usage")))</f>
        <v>No Usage</v>
      </c>
      <c r="AD3798" t="str">
        <f>IF(tbl_Customers[[#This Row],[total_day_minutes]]&lt;=150,"Low Usage", IF(tbl_Customers[[#This Row],[total_day_minutes]]&lt;=200,"Medium Usage", IF(tbl_Customers[[#This Row],[total_day_minutes]]&lt;=250,"High Usage","Very High Usage")))</f>
        <v>Low Usage</v>
      </c>
      <c r="AE3798" t="str">
        <f>IF(tbl_Customers[[#This Row],[total_intl_calls]]&lt;=5,"Low Calls", IF(tbl_Customers[[#This Row],[total_intl_calls]]&lt;=10, "Medium Calls", "High Calls"))</f>
        <v>Low Calls</v>
      </c>
      <c r="AF37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8" t="str">
        <f>IF(tbl_Customers[[#This Row],[Churn_Risk_Score]]&gt;=10,"High Risk", IF(tbl_Customers[[#This Row],[Churn_Risk_Score]]&gt;=5,"Medium Risk","Low Risk"))</f>
        <v>Low Risk</v>
      </c>
      <c r="AH3798">
        <f>tbl_Customers[[#This Row],[total_day_charge]] + tbl_Customers[[#This Row],[total_eve_charge]] + tbl_Customers[[#This Row],[total_night_charge]] + tbl_Customers[[#This Row],[total_intl_charge]]</f>
        <v>57.11</v>
      </c>
    </row>
    <row r="3799" spans="1:34"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t="str">
        <f>IF(tbl_Customers[[#This Row],[total_intl_charge]] &lt;= 3, "Low Charges", "High Charges")</f>
        <v>High Charges</v>
      </c>
      <c r="Z3799" t="str">
        <f>IF(tbl_Customers[[#This Row],[total_eve_calls]]&lt;=80,"Low Calls",
IF(tbl_Customers[[#This Row],[total_eve_calls]]&lt;=120,"Medium Calls","High Calls"))</f>
        <v>High Calls</v>
      </c>
      <c r="AA3799" t="str">
        <f>IF(tbl_Customers[[#This Row],[total_eve_charge]]&lt;=15,"Low Charges",
IF(tbl_Customers[[#This Row],[total_eve_charge]]&lt;=20,"Medium Charges","High Charges"))</f>
        <v>Low Charges</v>
      </c>
      <c r="AB3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9" t="str">
        <f>IF(tbl_Customers[[#This Row],[number_vmail_messages]] = 0, "No Usage", IF(tbl_Customers[[#This Row],[number_vmail_messages]] &lt;= 20, "Low Usage", IF(tbl_Customers[[#This Row],[number_vmail_messages]] &lt;= 40, "Medium Usgae", "High Usage")))</f>
        <v>Medium Usgae</v>
      </c>
      <c r="AD3799" t="str">
        <f>IF(tbl_Customers[[#This Row],[total_day_minutes]]&lt;=150,"Low Usage", IF(tbl_Customers[[#This Row],[total_day_minutes]]&lt;=200,"Medium Usage", IF(tbl_Customers[[#This Row],[total_day_minutes]]&lt;=250,"High Usage","Very High Usage")))</f>
        <v>Medium Usage</v>
      </c>
      <c r="AE3799" t="str">
        <f>IF(tbl_Customers[[#This Row],[total_intl_calls]]&lt;=5,"Low Calls", IF(tbl_Customers[[#This Row],[total_intl_calls]]&lt;=10, "Medium Calls", "High Calls"))</f>
        <v>Medium Calls</v>
      </c>
      <c r="AF37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9" t="str">
        <f>IF(tbl_Customers[[#This Row],[Churn_Risk_Score]]&gt;=10,"High Risk", IF(tbl_Customers[[#This Row],[Churn_Risk_Score]]&gt;=5,"Medium Risk","Low Risk"))</f>
        <v>Low Risk</v>
      </c>
      <c r="AH3799">
        <f>tbl_Customers[[#This Row],[total_day_charge]] + tbl_Customers[[#This Row],[total_eve_charge]] + tbl_Customers[[#This Row],[total_night_charge]] + tbl_Customers[[#This Row],[total_intl_charge]]</f>
        <v>56.320000000000007</v>
      </c>
    </row>
    <row r="3800" spans="1:34"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t="str">
        <f>IF(tbl_Customers[[#This Row],[total_intl_charge]] &lt;= 3, "Low Charges", "High Charges")</f>
        <v>Low Charges</v>
      </c>
      <c r="Z3800" t="str">
        <f>IF(tbl_Customers[[#This Row],[total_eve_calls]]&lt;=80,"Low Calls",
IF(tbl_Customers[[#This Row],[total_eve_calls]]&lt;=120,"Medium Calls","High Calls"))</f>
        <v>Low Calls</v>
      </c>
      <c r="AA3800" t="str">
        <f>IF(tbl_Customers[[#This Row],[total_eve_charge]]&lt;=15,"Low Charges",
IF(tbl_Customers[[#This Row],[total_eve_charge]]&lt;=20,"Medium Charges","High Charges"))</f>
        <v>Medium Charges</v>
      </c>
      <c r="AB3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0" t="str">
        <f>IF(tbl_Customers[[#This Row],[number_vmail_messages]] = 0, "No Usage", IF(tbl_Customers[[#This Row],[number_vmail_messages]] &lt;= 20, "Low Usage", IF(tbl_Customers[[#This Row],[number_vmail_messages]] &lt;= 40, "Medium Usgae", "High Usage")))</f>
        <v>No Usage</v>
      </c>
      <c r="AD3800" t="str">
        <f>IF(tbl_Customers[[#This Row],[total_day_minutes]]&lt;=150,"Low Usage", IF(tbl_Customers[[#This Row],[total_day_minutes]]&lt;=200,"Medium Usage", IF(tbl_Customers[[#This Row],[total_day_minutes]]&lt;=250,"High Usage","Very High Usage")))</f>
        <v>High Usage</v>
      </c>
      <c r="AE3800" t="str">
        <f>IF(tbl_Customers[[#This Row],[total_intl_calls]]&lt;=5,"Low Calls", IF(tbl_Customers[[#This Row],[total_intl_calls]]&lt;=10, "Medium Calls", "High Calls"))</f>
        <v>Low Calls</v>
      </c>
      <c r="AF38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0" t="str">
        <f>IF(tbl_Customers[[#This Row],[Churn_Risk_Score]]&gt;=10,"High Risk", IF(tbl_Customers[[#This Row],[Churn_Risk_Score]]&gt;=5,"Medium Risk","Low Risk"))</f>
        <v>Low Risk</v>
      </c>
      <c r="AH3800">
        <f>tbl_Customers[[#This Row],[total_day_charge]] + tbl_Customers[[#This Row],[total_eve_charge]] + tbl_Customers[[#This Row],[total_night_charge]] + tbl_Customers[[#This Row],[total_intl_charge]]</f>
        <v>67.750000000000014</v>
      </c>
    </row>
    <row r="3801" spans="1:34"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t="str">
        <f>IF(tbl_Customers[[#This Row],[total_intl_charge]] &lt;= 3, "Low Charges", "High Charges")</f>
        <v>Low Charges</v>
      </c>
      <c r="Z3801" t="str">
        <f>IF(tbl_Customers[[#This Row],[total_eve_calls]]&lt;=80,"Low Calls",
IF(tbl_Customers[[#This Row],[total_eve_calls]]&lt;=120,"Medium Calls","High Calls"))</f>
        <v>High Calls</v>
      </c>
      <c r="AA3801" t="str">
        <f>IF(tbl_Customers[[#This Row],[total_eve_charge]]&lt;=15,"Low Charges",
IF(tbl_Customers[[#This Row],[total_eve_charge]]&lt;=20,"Medium Charges","High Charges"))</f>
        <v>Low Charges</v>
      </c>
      <c r="AB3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1" t="str">
        <f>IF(tbl_Customers[[#This Row],[number_vmail_messages]] = 0, "No Usage", IF(tbl_Customers[[#This Row],[number_vmail_messages]] &lt;= 20, "Low Usage", IF(tbl_Customers[[#This Row],[number_vmail_messages]] &lt;= 40, "Medium Usgae", "High Usage")))</f>
        <v>No Usage</v>
      </c>
      <c r="AD3801" t="str">
        <f>IF(tbl_Customers[[#This Row],[total_day_minutes]]&lt;=150,"Low Usage", IF(tbl_Customers[[#This Row],[total_day_minutes]]&lt;=200,"Medium Usage", IF(tbl_Customers[[#This Row],[total_day_minutes]]&lt;=250,"High Usage","Very High Usage")))</f>
        <v>Medium Usage</v>
      </c>
      <c r="AE3801" t="str">
        <f>IF(tbl_Customers[[#This Row],[total_intl_calls]]&lt;=5,"Low Calls", IF(tbl_Customers[[#This Row],[total_intl_calls]]&lt;=10, "Medium Calls", "High Calls"))</f>
        <v>Medium Calls</v>
      </c>
      <c r="AF38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1" t="str">
        <f>IF(tbl_Customers[[#This Row],[Churn_Risk_Score]]&gt;=10,"High Risk", IF(tbl_Customers[[#This Row],[Churn_Risk_Score]]&gt;=5,"Medium Risk","Low Risk"))</f>
        <v>Low Risk</v>
      </c>
      <c r="AH3801">
        <f>tbl_Customers[[#This Row],[total_day_charge]] + tbl_Customers[[#This Row],[total_eve_charge]] + tbl_Customers[[#This Row],[total_night_charge]] + tbl_Customers[[#This Row],[total_intl_charge]]</f>
        <v>53.600000000000009</v>
      </c>
    </row>
    <row r="3802" spans="1:34"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t="str">
        <f>IF(tbl_Customers[[#This Row],[total_intl_charge]] &lt;= 3, "Low Charges", "High Charges")</f>
        <v>High Charges</v>
      </c>
      <c r="Z3802" t="str">
        <f>IF(tbl_Customers[[#This Row],[total_eve_calls]]&lt;=80,"Low Calls",
IF(tbl_Customers[[#This Row],[total_eve_calls]]&lt;=120,"Medium Calls","High Calls"))</f>
        <v>Low Calls</v>
      </c>
      <c r="AA3802" t="str">
        <f>IF(tbl_Customers[[#This Row],[total_eve_charge]]&lt;=15,"Low Charges",
IF(tbl_Customers[[#This Row],[total_eve_charge]]&lt;=20,"Medium Charges","High Charges"))</f>
        <v>Medium Charges</v>
      </c>
      <c r="AB3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2" t="str">
        <f>IF(tbl_Customers[[#This Row],[number_vmail_messages]] = 0, "No Usage", IF(tbl_Customers[[#This Row],[number_vmail_messages]] &lt;= 20, "Low Usage", IF(tbl_Customers[[#This Row],[number_vmail_messages]] &lt;= 40, "Medium Usgae", "High Usage")))</f>
        <v>No Usage</v>
      </c>
      <c r="AD3802" t="str">
        <f>IF(tbl_Customers[[#This Row],[total_day_minutes]]&lt;=150,"Low Usage", IF(tbl_Customers[[#This Row],[total_day_minutes]]&lt;=200,"Medium Usage", IF(tbl_Customers[[#This Row],[total_day_minutes]]&lt;=250,"High Usage","Very High Usage")))</f>
        <v>High Usage</v>
      </c>
      <c r="AE3802" t="str">
        <f>IF(tbl_Customers[[#This Row],[total_intl_calls]]&lt;=5,"Low Calls", IF(tbl_Customers[[#This Row],[total_intl_calls]]&lt;=10, "Medium Calls", "High Calls"))</f>
        <v>Low Calls</v>
      </c>
      <c r="AF38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2" t="str">
        <f>IF(tbl_Customers[[#This Row],[Churn_Risk_Score]]&gt;=10,"High Risk", IF(tbl_Customers[[#This Row],[Churn_Risk_Score]]&gt;=5,"Medium Risk","Low Risk"))</f>
        <v>Low Risk</v>
      </c>
      <c r="AH3802">
        <f>tbl_Customers[[#This Row],[total_day_charge]] + tbl_Customers[[#This Row],[total_eve_charge]] + tbl_Customers[[#This Row],[total_night_charge]] + tbl_Customers[[#This Row],[total_intl_charge]]</f>
        <v>62</v>
      </c>
    </row>
    <row r="3803" spans="1:34"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t="str">
        <f>IF(tbl_Customers[[#This Row],[total_intl_charge]] &lt;= 3, "Low Charges", "High Charges")</f>
        <v>High Charges</v>
      </c>
      <c r="Z3803" t="str">
        <f>IF(tbl_Customers[[#This Row],[total_eve_calls]]&lt;=80,"Low Calls",
IF(tbl_Customers[[#This Row],[total_eve_calls]]&lt;=120,"Medium Calls","High Calls"))</f>
        <v>High Calls</v>
      </c>
      <c r="AA3803" t="str">
        <f>IF(tbl_Customers[[#This Row],[total_eve_charge]]&lt;=15,"Low Charges",
IF(tbl_Customers[[#This Row],[total_eve_charge]]&lt;=20,"Medium Charges","High Charges"))</f>
        <v>Medium Charges</v>
      </c>
      <c r="AB3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3" t="str">
        <f>IF(tbl_Customers[[#This Row],[number_vmail_messages]] = 0, "No Usage", IF(tbl_Customers[[#This Row],[number_vmail_messages]] &lt;= 20, "Low Usage", IF(tbl_Customers[[#This Row],[number_vmail_messages]] &lt;= 40, "Medium Usgae", "High Usage")))</f>
        <v>No Usage</v>
      </c>
      <c r="AD3803" t="str">
        <f>IF(tbl_Customers[[#This Row],[total_day_minutes]]&lt;=150,"Low Usage", IF(tbl_Customers[[#This Row],[total_day_minutes]]&lt;=200,"Medium Usage", IF(tbl_Customers[[#This Row],[total_day_minutes]]&lt;=250,"High Usage","Very High Usage")))</f>
        <v>Very High Usage</v>
      </c>
      <c r="AE3803" t="str">
        <f>IF(tbl_Customers[[#This Row],[total_intl_calls]]&lt;=5,"Low Calls", IF(tbl_Customers[[#This Row],[total_intl_calls]]&lt;=10, "Medium Calls", "High Calls"))</f>
        <v>Low Calls</v>
      </c>
      <c r="AF38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3" t="str">
        <f>IF(tbl_Customers[[#This Row],[Churn_Risk_Score]]&gt;=10,"High Risk", IF(tbl_Customers[[#This Row],[Churn_Risk_Score]]&gt;=5,"Medium Risk","Low Risk"))</f>
        <v>Medium Risk</v>
      </c>
      <c r="AH3803">
        <f>tbl_Customers[[#This Row],[total_day_charge]] + tbl_Customers[[#This Row],[total_eve_charge]] + tbl_Customers[[#This Row],[total_night_charge]] + tbl_Customers[[#This Row],[total_intl_charge]]</f>
        <v>71.45</v>
      </c>
    </row>
    <row r="3804" spans="1:34"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t="str">
        <f>IF(tbl_Customers[[#This Row],[total_intl_charge]] &lt;= 3, "Low Charges", "High Charges")</f>
        <v>Low Charges</v>
      </c>
      <c r="Z3804" t="str">
        <f>IF(tbl_Customers[[#This Row],[total_eve_calls]]&lt;=80,"Low Calls",
IF(tbl_Customers[[#This Row],[total_eve_calls]]&lt;=120,"Medium Calls","High Calls"))</f>
        <v>Medium Calls</v>
      </c>
      <c r="AA3804" t="str">
        <f>IF(tbl_Customers[[#This Row],[total_eve_charge]]&lt;=15,"Low Charges",
IF(tbl_Customers[[#This Row],[total_eve_charge]]&lt;=20,"Medium Charges","High Charges"))</f>
        <v>Low Charges</v>
      </c>
      <c r="AB3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4" t="str">
        <f>IF(tbl_Customers[[#This Row],[number_vmail_messages]] = 0, "No Usage", IF(tbl_Customers[[#This Row],[number_vmail_messages]] &lt;= 20, "Low Usage", IF(tbl_Customers[[#This Row],[number_vmail_messages]] &lt;= 40, "Medium Usgae", "High Usage")))</f>
        <v>No Usage</v>
      </c>
      <c r="AD3804" t="str">
        <f>IF(tbl_Customers[[#This Row],[total_day_minutes]]&lt;=150,"Low Usage", IF(tbl_Customers[[#This Row],[total_day_minutes]]&lt;=200,"Medium Usage", IF(tbl_Customers[[#This Row],[total_day_minutes]]&lt;=250,"High Usage","Very High Usage")))</f>
        <v>Very High Usage</v>
      </c>
      <c r="AE3804" t="str">
        <f>IF(tbl_Customers[[#This Row],[total_intl_calls]]&lt;=5,"Low Calls", IF(tbl_Customers[[#This Row],[total_intl_calls]]&lt;=10, "Medium Calls", "High Calls"))</f>
        <v>Low Calls</v>
      </c>
      <c r="AF38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4" t="str">
        <f>IF(tbl_Customers[[#This Row],[Churn_Risk_Score]]&gt;=10,"High Risk", IF(tbl_Customers[[#This Row],[Churn_Risk_Score]]&gt;=5,"Medium Risk","Low Risk"))</f>
        <v>Medium Risk</v>
      </c>
      <c r="AH3804">
        <f>tbl_Customers[[#This Row],[total_day_charge]] + tbl_Customers[[#This Row],[total_eve_charge]] + tbl_Customers[[#This Row],[total_night_charge]] + tbl_Customers[[#This Row],[total_intl_charge]]</f>
        <v>64.460000000000008</v>
      </c>
    </row>
    <row r="3805" spans="1:34"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t="str">
        <f>IF(tbl_Customers[[#This Row],[total_intl_charge]] &lt;= 3, "Low Charges", "High Charges")</f>
        <v>High Charges</v>
      </c>
      <c r="Z3805" t="str">
        <f>IF(tbl_Customers[[#This Row],[total_eve_calls]]&lt;=80,"Low Calls",
IF(tbl_Customers[[#This Row],[total_eve_calls]]&lt;=120,"Medium Calls","High Calls"))</f>
        <v>Low Calls</v>
      </c>
      <c r="AA3805" t="str">
        <f>IF(tbl_Customers[[#This Row],[total_eve_charge]]&lt;=15,"Low Charges",
IF(tbl_Customers[[#This Row],[total_eve_charge]]&lt;=20,"Medium Charges","High Charges"))</f>
        <v>High Charges</v>
      </c>
      <c r="AB3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5" t="str">
        <f>IF(tbl_Customers[[#This Row],[number_vmail_messages]] = 0, "No Usage", IF(tbl_Customers[[#This Row],[number_vmail_messages]] &lt;= 20, "Low Usage", IF(tbl_Customers[[#This Row],[number_vmail_messages]] &lt;= 40, "Medium Usgae", "High Usage")))</f>
        <v>No Usage</v>
      </c>
      <c r="AD3805" t="str">
        <f>IF(tbl_Customers[[#This Row],[total_day_minutes]]&lt;=150,"Low Usage", IF(tbl_Customers[[#This Row],[total_day_minutes]]&lt;=200,"Medium Usage", IF(tbl_Customers[[#This Row],[total_day_minutes]]&lt;=250,"High Usage","Very High Usage")))</f>
        <v>Low Usage</v>
      </c>
      <c r="AE3805" t="str">
        <f>IF(tbl_Customers[[#This Row],[total_intl_calls]]&lt;=5,"Low Calls", IF(tbl_Customers[[#This Row],[total_intl_calls]]&lt;=10, "Medium Calls", "High Calls"))</f>
        <v>Low Calls</v>
      </c>
      <c r="AF38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05" t="str">
        <f>IF(tbl_Customers[[#This Row],[Churn_Risk_Score]]&gt;=10,"High Risk", IF(tbl_Customers[[#This Row],[Churn_Risk_Score]]&gt;=5,"Medium Risk","Low Risk"))</f>
        <v>Medium Risk</v>
      </c>
      <c r="AH3805">
        <f>tbl_Customers[[#This Row],[total_day_charge]] + tbl_Customers[[#This Row],[total_eve_charge]] + tbl_Customers[[#This Row],[total_night_charge]] + tbl_Customers[[#This Row],[total_intl_charge]]</f>
        <v>55.78</v>
      </c>
    </row>
    <row r="3806" spans="1:34"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t="str">
        <f>IF(tbl_Customers[[#This Row],[total_intl_charge]] &lt;= 3, "Low Charges", "High Charges")</f>
        <v>Low Charges</v>
      </c>
      <c r="Z3806" t="str">
        <f>IF(tbl_Customers[[#This Row],[total_eve_calls]]&lt;=80,"Low Calls",
IF(tbl_Customers[[#This Row],[total_eve_calls]]&lt;=120,"Medium Calls","High Calls"))</f>
        <v>Low Calls</v>
      </c>
      <c r="AA3806" t="str">
        <f>IF(tbl_Customers[[#This Row],[total_eve_charge]]&lt;=15,"Low Charges",
IF(tbl_Customers[[#This Row],[total_eve_charge]]&lt;=20,"Medium Charges","High Charges"))</f>
        <v>High Charges</v>
      </c>
      <c r="AB3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6" t="str">
        <f>IF(tbl_Customers[[#This Row],[number_vmail_messages]] = 0, "No Usage", IF(tbl_Customers[[#This Row],[number_vmail_messages]] &lt;= 20, "Low Usage", IF(tbl_Customers[[#This Row],[number_vmail_messages]] &lt;= 40, "Medium Usgae", "High Usage")))</f>
        <v>No Usage</v>
      </c>
      <c r="AD3806" t="str">
        <f>IF(tbl_Customers[[#This Row],[total_day_minutes]]&lt;=150,"Low Usage", IF(tbl_Customers[[#This Row],[total_day_minutes]]&lt;=200,"Medium Usage", IF(tbl_Customers[[#This Row],[total_day_minutes]]&lt;=250,"High Usage","Very High Usage")))</f>
        <v>High Usage</v>
      </c>
      <c r="AE3806" t="str">
        <f>IF(tbl_Customers[[#This Row],[total_intl_calls]]&lt;=5,"Low Calls", IF(tbl_Customers[[#This Row],[total_intl_calls]]&lt;=10, "Medium Calls", "High Calls"))</f>
        <v>Low Calls</v>
      </c>
      <c r="AF38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6" t="str">
        <f>IF(tbl_Customers[[#This Row],[Churn_Risk_Score]]&gt;=10,"High Risk", IF(tbl_Customers[[#This Row],[Churn_Risk_Score]]&gt;=5,"Medium Risk","Low Risk"))</f>
        <v>Medium Risk</v>
      </c>
      <c r="AH3806">
        <f>tbl_Customers[[#This Row],[total_day_charge]] + tbl_Customers[[#This Row],[total_eve_charge]] + tbl_Customers[[#This Row],[total_night_charge]] + tbl_Customers[[#This Row],[total_intl_charge]]</f>
        <v>77.53</v>
      </c>
    </row>
    <row r="3807" spans="1:34"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t="str">
        <f>IF(tbl_Customers[[#This Row],[total_intl_charge]] &lt;= 3, "Low Charges", "High Charges")</f>
        <v>Low Charges</v>
      </c>
      <c r="Z3807" t="str">
        <f>IF(tbl_Customers[[#This Row],[total_eve_calls]]&lt;=80,"Low Calls",
IF(tbl_Customers[[#This Row],[total_eve_calls]]&lt;=120,"Medium Calls","High Calls"))</f>
        <v>Medium Calls</v>
      </c>
      <c r="AA3807" t="str">
        <f>IF(tbl_Customers[[#This Row],[total_eve_charge]]&lt;=15,"Low Charges",
IF(tbl_Customers[[#This Row],[total_eve_charge]]&lt;=20,"Medium Charges","High Charges"))</f>
        <v>Medium Charges</v>
      </c>
      <c r="AB3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7" t="str">
        <f>IF(tbl_Customers[[#This Row],[number_vmail_messages]] = 0, "No Usage", IF(tbl_Customers[[#This Row],[number_vmail_messages]] &lt;= 20, "Low Usage", IF(tbl_Customers[[#This Row],[number_vmail_messages]] &lt;= 40, "Medium Usgae", "High Usage")))</f>
        <v>No Usage</v>
      </c>
      <c r="AD3807" t="str">
        <f>IF(tbl_Customers[[#This Row],[total_day_minutes]]&lt;=150,"Low Usage", IF(tbl_Customers[[#This Row],[total_day_minutes]]&lt;=200,"Medium Usage", IF(tbl_Customers[[#This Row],[total_day_minutes]]&lt;=250,"High Usage","Very High Usage")))</f>
        <v>Medium Usage</v>
      </c>
      <c r="AE3807" t="str">
        <f>IF(tbl_Customers[[#This Row],[total_intl_calls]]&lt;=5,"Low Calls", IF(tbl_Customers[[#This Row],[total_intl_calls]]&lt;=10, "Medium Calls", "High Calls"))</f>
        <v>Medium Calls</v>
      </c>
      <c r="AF38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7" t="str">
        <f>IF(tbl_Customers[[#This Row],[Churn_Risk_Score]]&gt;=10,"High Risk", IF(tbl_Customers[[#This Row],[Churn_Risk_Score]]&gt;=5,"Medium Risk","Low Risk"))</f>
        <v>Low Risk</v>
      </c>
      <c r="AH3807">
        <f>tbl_Customers[[#This Row],[total_day_charge]] + tbl_Customers[[#This Row],[total_eve_charge]] + tbl_Customers[[#This Row],[total_night_charge]] + tbl_Customers[[#This Row],[total_intl_charge]]</f>
        <v>58.39</v>
      </c>
    </row>
    <row r="3808" spans="1:34"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t="str">
        <f>IF(tbl_Customers[[#This Row],[total_intl_charge]] &lt;= 3, "Low Charges", "High Charges")</f>
        <v>High Charges</v>
      </c>
      <c r="Z3808" t="str">
        <f>IF(tbl_Customers[[#This Row],[total_eve_calls]]&lt;=80,"Low Calls",
IF(tbl_Customers[[#This Row],[total_eve_calls]]&lt;=120,"Medium Calls","High Calls"))</f>
        <v>Medium Calls</v>
      </c>
      <c r="AA3808" t="str">
        <f>IF(tbl_Customers[[#This Row],[total_eve_charge]]&lt;=15,"Low Charges",
IF(tbl_Customers[[#This Row],[total_eve_charge]]&lt;=20,"Medium Charges","High Charges"))</f>
        <v>Medium Charges</v>
      </c>
      <c r="AB3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8" t="str">
        <f>IF(tbl_Customers[[#This Row],[number_vmail_messages]] = 0, "No Usage", IF(tbl_Customers[[#This Row],[number_vmail_messages]] &lt;= 20, "Low Usage", IF(tbl_Customers[[#This Row],[number_vmail_messages]] &lt;= 40, "Medium Usgae", "High Usage")))</f>
        <v>Medium Usgae</v>
      </c>
      <c r="AD3808" t="str">
        <f>IF(tbl_Customers[[#This Row],[total_day_minutes]]&lt;=150,"Low Usage", IF(tbl_Customers[[#This Row],[total_day_minutes]]&lt;=200,"Medium Usage", IF(tbl_Customers[[#This Row],[total_day_minutes]]&lt;=250,"High Usage","Very High Usage")))</f>
        <v>High Usage</v>
      </c>
      <c r="AE3808" t="str">
        <f>IF(tbl_Customers[[#This Row],[total_intl_calls]]&lt;=5,"Low Calls", IF(tbl_Customers[[#This Row],[total_intl_calls]]&lt;=10, "Medium Calls", "High Calls"))</f>
        <v>Low Calls</v>
      </c>
      <c r="AF38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808" t="str">
        <f>IF(tbl_Customers[[#This Row],[Churn_Risk_Score]]&gt;=10,"High Risk", IF(tbl_Customers[[#This Row],[Churn_Risk_Score]]&gt;=5,"Medium Risk","Low Risk"))</f>
        <v>Medium Risk</v>
      </c>
      <c r="AH3808">
        <f>tbl_Customers[[#This Row],[total_day_charge]] + tbl_Customers[[#This Row],[total_eve_charge]] + tbl_Customers[[#This Row],[total_night_charge]] + tbl_Customers[[#This Row],[total_intl_charge]]</f>
        <v>74.179999999999993</v>
      </c>
    </row>
    <row r="3809" spans="1:34"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t="str">
        <f>IF(tbl_Customers[[#This Row],[total_intl_charge]] &lt;= 3, "Low Charges", "High Charges")</f>
        <v>Low Charges</v>
      </c>
      <c r="Z3809" t="str">
        <f>IF(tbl_Customers[[#This Row],[total_eve_calls]]&lt;=80,"Low Calls",
IF(tbl_Customers[[#This Row],[total_eve_calls]]&lt;=120,"Medium Calls","High Calls"))</f>
        <v>High Calls</v>
      </c>
      <c r="AA3809" t="str">
        <f>IF(tbl_Customers[[#This Row],[total_eve_charge]]&lt;=15,"Low Charges",
IF(tbl_Customers[[#This Row],[total_eve_charge]]&lt;=20,"Medium Charges","High Charges"))</f>
        <v>Medium Charges</v>
      </c>
      <c r="AB3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9" t="str">
        <f>IF(tbl_Customers[[#This Row],[number_vmail_messages]] = 0, "No Usage", IF(tbl_Customers[[#This Row],[number_vmail_messages]] &lt;= 20, "Low Usage", IF(tbl_Customers[[#This Row],[number_vmail_messages]] &lt;= 40, "Medium Usgae", "High Usage")))</f>
        <v>No Usage</v>
      </c>
      <c r="AD3809" t="str">
        <f>IF(tbl_Customers[[#This Row],[total_day_minutes]]&lt;=150,"Low Usage", IF(tbl_Customers[[#This Row],[total_day_minutes]]&lt;=200,"Medium Usage", IF(tbl_Customers[[#This Row],[total_day_minutes]]&lt;=250,"High Usage","Very High Usage")))</f>
        <v>Very High Usage</v>
      </c>
      <c r="AE3809" t="str">
        <f>IF(tbl_Customers[[#This Row],[total_intl_calls]]&lt;=5,"Low Calls", IF(tbl_Customers[[#This Row],[total_intl_calls]]&lt;=10, "Medium Calls", "High Calls"))</f>
        <v>Low Calls</v>
      </c>
      <c r="AF38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9" t="str">
        <f>IF(tbl_Customers[[#This Row],[Churn_Risk_Score]]&gt;=10,"High Risk", IF(tbl_Customers[[#This Row],[Churn_Risk_Score]]&gt;=5,"Medium Risk","Low Risk"))</f>
        <v>Medium Risk</v>
      </c>
      <c r="AH3809">
        <f>tbl_Customers[[#This Row],[total_day_charge]] + tbl_Customers[[#This Row],[total_eve_charge]] + tbl_Customers[[#This Row],[total_night_charge]] + tbl_Customers[[#This Row],[total_intl_charge]]</f>
        <v>78.080000000000013</v>
      </c>
    </row>
    <row r="3810" spans="1:34"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t="str">
        <f>IF(tbl_Customers[[#This Row],[total_intl_charge]] &lt;= 3, "Low Charges", "High Charges")</f>
        <v>Low Charges</v>
      </c>
      <c r="Z3810" t="str">
        <f>IF(tbl_Customers[[#This Row],[total_eve_calls]]&lt;=80,"Low Calls",
IF(tbl_Customers[[#This Row],[total_eve_calls]]&lt;=120,"Medium Calls","High Calls"))</f>
        <v>Medium Calls</v>
      </c>
      <c r="AA3810" t="str">
        <f>IF(tbl_Customers[[#This Row],[total_eve_charge]]&lt;=15,"Low Charges",
IF(tbl_Customers[[#This Row],[total_eve_charge]]&lt;=20,"Medium Charges","High Charges"))</f>
        <v>Low Charges</v>
      </c>
      <c r="AB3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0" t="str">
        <f>IF(tbl_Customers[[#This Row],[number_vmail_messages]] = 0, "No Usage", IF(tbl_Customers[[#This Row],[number_vmail_messages]] &lt;= 20, "Low Usage", IF(tbl_Customers[[#This Row],[number_vmail_messages]] &lt;= 40, "Medium Usgae", "High Usage")))</f>
        <v>Medium Usgae</v>
      </c>
      <c r="AD3810" t="str">
        <f>IF(tbl_Customers[[#This Row],[total_day_minutes]]&lt;=150,"Low Usage", IF(tbl_Customers[[#This Row],[total_day_minutes]]&lt;=200,"Medium Usage", IF(tbl_Customers[[#This Row],[total_day_minutes]]&lt;=250,"High Usage","Very High Usage")))</f>
        <v>Low Usage</v>
      </c>
      <c r="AE3810" t="str">
        <f>IF(tbl_Customers[[#This Row],[total_intl_calls]]&lt;=5,"Low Calls", IF(tbl_Customers[[#This Row],[total_intl_calls]]&lt;=10, "Medium Calls", "High Calls"))</f>
        <v>Low Calls</v>
      </c>
      <c r="AF38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0" t="str">
        <f>IF(tbl_Customers[[#This Row],[Churn_Risk_Score]]&gt;=10,"High Risk", IF(tbl_Customers[[#This Row],[Churn_Risk_Score]]&gt;=5,"Medium Risk","Low Risk"))</f>
        <v>Low Risk</v>
      </c>
      <c r="AH3810">
        <f>tbl_Customers[[#This Row],[total_day_charge]] + tbl_Customers[[#This Row],[total_eve_charge]] + tbl_Customers[[#This Row],[total_night_charge]] + tbl_Customers[[#This Row],[total_intl_charge]]</f>
        <v>49.95</v>
      </c>
    </row>
    <row r="3811" spans="1:34"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t="str">
        <f>IF(tbl_Customers[[#This Row],[total_intl_charge]] &lt;= 3, "Low Charges", "High Charges")</f>
        <v>Low Charges</v>
      </c>
      <c r="Z3811" t="str">
        <f>IF(tbl_Customers[[#This Row],[total_eve_calls]]&lt;=80,"Low Calls",
IF(tbl_Customers[[#This Row],[total_eve_calls]]&lt;=120,"Medium Calls","High Calls"))</f>
        <v>Medium Calls</v>
      </c>
      <c r="AA3811" t="str">
        <f>IF(tbl_Customers[[#This Row],[total_eve_charge]]&lt;=15,"Low Charges",
IF(tbl_Customers[[#This Row],[total_eve_charge]]&lt;=20,"Medium Charges","High Charges"))</f>
        <v>High Charges</v>
      </c>
      <c r="AB3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1" t="str">
        <f>IF(tbl_Customers[[#This Row],[number_vmail_messages]] = 0, "No Usage", IF(tbl_Customers[[#This Row],[number_vmail_messages]] &lt;= 20, "Low Usage", IF(tbl_Customers[[#This Row],[number_vmail_messages]] &lt;= 40, "Medium Usgae", "High Usage")))</f>
        <v>No Usage</v>
      </c>
      <c r="AD3811" t="str">
        <f>IF(tbl_Customers[[#This Row],[total_day_minutes]]&lt;=150,"Low Usage", IF(tbl_Customers[[#This Row],[total_day_minutes]]&lt;=200,"Medium Usage", IF(tbl_Customers[[#This Row],[total_day_minutes]]&lt;=250,"High Usage","Very High Usage")))</f>
        <v>High Usage</v>
      </c>
      <c r="AE3811" t="str">
        <f>IF(tbl_Customers[[#This Row],[total_intl_calls]]&lt;=5,"Low Calls", IF(tbl_Customers[[#This Row],[total_intl_calls]]&lt;=10, "Medium Calls", "High Calls"))</f>
        <v>Low Calls</v>
      </c>
      <c r="AF38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1" t="str">
        <f>IF(tbl_Customers[[#This Row],[Churn_Risk_Score]]&gt;=10,"High Risk", IF(tbl_Customers[[#This Row],[Churn_Risk_Score]]&gt;=5,"Medium Risk","Low Risk"))</f>
        <v>Low Risk</v>
      </c>
      <c r="AH3811">
        <f>tbl_Customers[[#This Row],[total_day_charge]] + tbl_Customers[[#This Row],[total_eve_charge]] + tbl_Customers[[#This Row],[total_night_charge]] + tbl_Customers[[#This Row],[total_intl_charge]]</f>
        <v>73.240000000000009</v>
      </c>
    </row>
    <row r="3812" spans="1:34"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t="str">
        <f>IF(tbl_Customers[[#This Row],[total_intl_charge]] &lt;= 3, "Low Charges", "High Charges")</f>
        <v>Low Charges</v>
      </c>
      <c r="Z3812" t="str">
        <f>IF(tbl_Customers[[#This Row],[total_eve_calls]]&lt;=80,"Low Calls",
IF(tbl_Customers[[#This Row],[total_eve_calls]]&lt;=120,"Medium Calls","High Calls"))</f>
        <v>Medium Calls</v>
      </c>
      <c r="AA3812" t="str">
        <f>IF(tbl_Customers[[#This Row],[total_eve_charge]]&lt;=15,"Low Charges",
IF(tbl_Customers[[#This Row],[total_eve_charge]]&lt;=20,"Medium Charges","High Charges"))</f>
        <v>Low Charges</v>
      </c>
      <c r="AB3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2" t="str">
        <f>IF(tbl_Customers[[#This Row],[number_vmail_messages]] = 0, "No Usage", IF(tbl_Customers[[#This Row],[number_vmail_messages]] &lt;= 20, "Low Usage", IF(tbl_Customers[[#This Row],[number_vmail_messages]] &lt;= 40, "Medium Usgae", "High Usage")))</f>
        <v>Medium Usgae</v>
      </c>
      <c r="AD3812" t="str">
        <f>IF(tbl_Customers[[#This Row],[total_day_minutes]]&lt;=150,"Low Usage", IF(tbl_Customers[[#This Row],[total_day_minutes]]&lt;=200,"Medium Usage", IF(tbl_Customers[[#This Row],[total_day_minutes]]&lt;=250,"High Usage","Very High Usage")))</f>
        <v>High Usage</v>
      </c>
      <c r="AE3812" t="str">
        <f>IF(tbl_Customers[[#This Row],[total_intl_calls]]&lt;=5,"Low Calls", IF(tbl_Customers[[#This Row],[total_intl_calls]]&lt;=10, "Medium Calls", "High Calls"))</f>
        <v>Medium Calls</v>
      </c>
      <c r="AF38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2" t="str">
        <f>IF(tbl_Customers[[#This Row],[Churn_Risk_Score]]&gt;=10,"High Risk", IF(tbl_Customers[[#This Row],[Churn_Risk_Score]]&gt;=5,"Medium Risk","Low Risk"))</f>
        <v>Low Risk</v>
      </c>
      <c r="AH3812">
        <f>tbl_Customers[[#This Row],[total_day_charge]] + tbl_Customers[[#This Row],[total_eve_charge]] + tbl_Customers[[#This Row],[total_night_charge]] + tbl_Customers[[#This Row],[total_intl_charge]]</f>
        <v>63.260000000000005</v>
      </c>
    </row>
    <row r="3813" spans="1:34"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t="str">
        <f>IF(tbl_Customers[[#This Row],[total_intl_charge]] &lt;= 3, "Low Charges", "High Charges")</f>
        <v>Low Charges</v>
      </c>
      <c r="Z3813" t="str">
        <f>IF(tbl_Customers[[#This Row],[total_eve_calls]]&lt;=80,"Low Calls",
IF(tbl_Customers[[#This Row],[total_eve_calls]]&lt;=120,"Medium Calls","High Calls"))</f>
        <v>Medium Calls</v>
      </c>
      <c r="AA3813" t="str">
        <f>IF(tbl_Customers[[#This Row],[total_eve_charge]]&lt;=15,"Low Charges",
IF(tbl_Customers[[#This Row],[total_eve_charge]]&lt;=20,"Medium Charges","High Charges"))</f>
        <v>Low Charges</v>
      </c>
      <c r="AB3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3" t="str">
        <f>IF(tbl_Customers[[#This Row],[number_vmail_messages]] = 0, "No Usage", IF(tbl_Customers[[#This Row],[number_vmail_messages]] &lt;= 20, "Low Usage", IF(tbl_Customers[[#This Row],[number_vmail_messages]] &lt;= 40, "Medium Usgae", "High Usage")))</f>
        <v>No Usage</v>
      </c>
      <c r="AD3813" t="str">
        <f>IF(tbl_Customers[[#This Row],[total_day_minutes]]&lt;=150,"Low Usage", IF(tbl_Customers[[#This Row],[total_day_minutes]]&lt;=200,"Medium Usage", IF(tbl_Customers[[#This Row],[total_day_minutes]]&lt;=250,"High Usage","Very High Usage")))</f>
        <v>Medium Usage</v>
      </c>
      <c r="AE3813" t="str">
        <f>IF(tbl_Customers[[#This Row],[total_intl_calls]]&lt;=5,"Low Calls", IF(tbl_Customers[[#This Row],[total_intl_calls]]&lt;=10, "Medium Calls", "High Calls"))</f>
        <v>Medium Calls</v>
      </c>
      <c r="AF38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3" t="str">
        <f>IF(tbl_Customers[[#This Row],[Churn_Risk_Score]]&gt;=10,"High Risk", IF(tbl_Customers[[#This Row],[Churn_Risk_Score]]&gt;=5,"Medium Risk","Low Risk"))</f>
        <v>Low Risk</v>
      </c>
      <c r="AH3813">
        <f>tbl_Customers[[#This Row],[total_day_charge]] + tbl_Customers[[#This Row],[total_eve_charge]] + tbl_Customers[[#This Row],[total_night_charge]] + tbl_Customers[[#This Row],[total_intl_charge]]</f>
        <v>51.24</v>
      </c>
    </row>
    <row r="3814" spans="1:34"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t="str">
        <f>IF(tbl_Customers[[#This Row],[total_intl_charge]] &lt;= 3, "Low Charges", "High Charges")</f>
        <v>High Charges</v>
      </c>
      <c r="Z3814" t="str">
        <f>IF(tbl_Customers[[#This Row],[total_eve_calls]]&lt;=80,"Low Calls",
IF(tbl_Customers[[#This Row],[total_eve_calls]]&lt;=120,"Medium Calls","High Calls"))</f>
        <v>Medium Calls</v>
      </c>
      <c r="AA3814" t="str">
        <f>IF(tbl_Customers[[#This Row],[total_eve_charge]]&lt;=15,"Low Charges",
IF(tbl_Customers[[#This Row],[total_eve_charge]]&lt;=20,"Medium Charges","High Charges"))</f>
        <v>Low Charges</v>
      </c>
      <c r="AB3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4" t="str">
        <f>IF(tbl_Customers[[#This Row],[number_vmail_messages]] = 0, "No Usage", IF(tbl_Customers[[#This Row],[number_vmail_messages]] &lt;= 20, "Low Usage", IF(tbl_Customers[[#This Row],[number_vmail_messages]] &lt;= 40, "Medium Usgae", "High Usage")))</f>
        <v>No Usage</v>
      </c>
      <c r="AD3814" t="str">
        <f>IF(tbl_Customers[[#This Row],[total_day_minutes]]&lt;=150,"Low Usage", IF(tbl_Customers[[#This Row],[total_day_minutes]]&lt;=200,"Medium Usage", IF(tbl_Customers[[#This Row],[total_day_minutes]]&lt;=250,"High Usage","Very High Usage")))</f>
        <v>Medium Usage</v>
      </c>
      <c r="AE3814" t="str">
        <f>IF(tbl_Customers[[#This Row],[total_intl_calls]]&lt;=5,"Low Calls", IF(tbl_Customers[[#This Row],[total_intl_calls]]&lt;=10, "Medium Calls", "High Calls"))</f>
        <v>Medium Calls</v>
      </c>
      <c r="AF38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4" t="str">
        <f>IF(tbl_Customers[[#This Row],[Churn_Risk_Score]]&gt;=10,"High Risk", IF(tbl_Customers[[#This Row],[Churn_Risk_Score]]&gt;=5,"Medium Risk","Low Risk"))</f>
        <v>Low Risk</v>
      </c>
      <c r="AH3814">
        <f>tbl_Customers[[#This Row],[total_day_charge]] + tbl_Customers[[#This Row],[total_eve_charge]] + tbl_Customers[[#This Row],[total_night_charge]] + tbl_Customers[[#This Row],[total_intl_charge]]</f>
        <v>53.58</v>
      </c>
    </row>
    <row r="3815" spans="1:34"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t="str">
        <f>IF(tbl_Customers[[#This Row],[total_intl_charge]] &lt;= 3, "Low Charges", "High Charges")</f>
        <v>Low Charges</v>
      </c>
      <c r="Z3815" t="str">
        <f>IF(tbl_Customers[[#This Row],[total_eve_calls]]&lt;=80,"Low Calls",
IF(tbl_Customers[[#This Row],[total_eve_calls]]&lt;=120,"Medium Calls","High Calls"))</f>
        <v>High Calls</v>
      </c>
      <c r="AA3815" t="str">
        <f>IF(tbl_Customers[[#This Row],[total_eve_charge]]&lt;=15,"Low Charges",
IF(tbl_Customers[[#This Row],[total_eve_charge]]&lt;=20,"Medium Charges","High Charges"))</f>
        <v>Low Charges</v>
      </c>
      <c r="AB3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5" t="str">
        <f>IF(tbl_Customers[[#This Row],[number_vmail_messages]] = 0, "No Usage", IF(tbl_Customers[[#This Row],[number_vmail_messages]] &lt;= 20, "Low Usage", IF(tbl_Customers[[#This Row],[number_vmail_messages]] &lt;= 40, "Medium Usgae", "High Usage")))</f>
        <v>No Usage</v>
      </c>
      <c r="AD3815" t="str">
        <f>IF(tbl_Customers[[#This Row],[total_day_minutes]]&lt;=150,"Low Usage", IF(tbl_Customers[[#This Row],[total_day_minutes]]&lt;=200,"Medium Usage", IF(tbl_Customers[[#This Row],[total_day_minutes]]&lt;=250,"High Usage","Very High Usage")))</f>
        <v>Low Usage</v>
      </c>
      <c r="AE3815" t="str">
        <f>IF(tbl_Customers[[#This Row],[total_intl_calls]]&lt;=5,"Low Calls", IF(tbl_Customers[[#This Row],[total_intl_calls]]&lt;=10, "Medium Calls", "High Calls"))</f>
        <v>Low Calls</v>
      </c>
      <c r="AF38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5" t="str">
        <f>IF(tbl_Customers[[#This Row],[Churn_Risk_Score]]&gt;=10,"High Risk", IF(tbl_Customers[[#This Row],[Churn_Risk_Score]]&gt;=5,"Medium Risk","Low Risk"))</f>
        <v>Low Risk</v>
      </c>
      <c r="AH3815">
        <f>tbl_Customers[[#This Row],[total_day_charge]] + tbl_Customers[[#This Row],[total_eve_charge]] + tbl_Customers[[#This Row],[total_night_charge]] + tbl_Customers[[#This Row],[total_intl_charge]]</f>
        <v>47.819999999999993</v>
      </c>
    </row>
    <row r="3816" spans="1:34"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t="str">
        <f>IF(tbl_Customers[[#This Row],[total_intl_charge]] &lt;= 3, "Low Charges", "High Charges")</f>
        <v>High Charges</v>
      </c>
      <c r="Z3816" t="str">
        <f>IF(tbl_Customers[[#This Row],[total_eve_calls]]&lt;=80,"Low Calls",
IF(tbl_Customers[[#This Row],[total_eve_calls]]&lt;=120,"Medium Calls","High Calls"))</f>
        <v>Medium Calls</v>
      </c>
      <c r="AA3816" t="str">
        <f>IF(tbl_Customers[[#This Row],[total_eve_charge]]&lt;=15,"Low Charges",
IF(tbl_Customers[[#This Row],[total_eve_charge]]&lt;=20,"Medium Charges","High Charges"))</f>
        <v>Medium Charges</v>
      </c>
      <c r="AB3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6" t="str">
        <f>IF(tbl_Customers[[#This Row],[number_vmail_messages]] = 0, "No Usage", IF(tbl_Customers[[#This Row],[number_vmail_messages]] &lt;= 20, "Low Usage", IF(tbl_Customers[[#This Row],[number_vmail_messages]] &lt;= 40, "Medium Usgae", "High Usage")))</f>
        <v>No Usage</v>
      </c>
      <c r="AD3816" t="str">
        <f>IF(tbl_Customers[[#This Row],[total_day_minutes]]&lt;=150,"Low Usage", IF(tbl_Customers[[#This Row],[total_day_minutes]]&lt;=200,"Medium Usage", IF(tbl_Customers[[#This Row],[total_day_minutes]]&lt;=250,"High Usage","Very High Usage")))</f>
        <v>Medium Usage</v>
      </c>
      <c r="AE3816" t="str">
        <f>IF(tbl_Customers[[#This Row],[total_intl_calls]]&lt;=5,"Low Calls", IF(tbl_Customers[[#This Row],[total_intl_calls]]&lt;=10, "Medium Calls", "High Calls"))</f>
        <v>Medium Calls</v>
      </c>
      <c r="AF38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6" t="str">
        <f>IF(tbl_Customers[[#This Row],[Churn_Risk_Score]]&gt;=10,"High Risk", IF(tbl_Customers[[#This Row],[Churn_Risk_Score]]&gt;=5,"Medium Risk","Low Risk"))</f>
        <v>Low Risk</v>
      </c>
      <c r="AH3816">
        <f>tbl_Customers[[#This Row],[total_day_charge]] + tbl_Customers[[#This Row],[total_eve_charge]] + tbl_Customers[[#This Row],[total_night_charge]] + tbl_Customers[[#This Row],[total_intl_charge]]</f>
        <v>59.289999999999992</v>
      </c>
    </row>
    <row r="3817" spans="1:34"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t="str">
        <f>IF(tbl_Customers[[#This Row],[total_intl_charge]] &lt;= 3, "Low Charges", "High Charges")</f>
        <v>Low Charges</v>
      </c>
      <c r="Z3817" t="str">
        <f>IF(tbl_Customers[[#This Row],[total_eve_calls]]&lt;=80,"Low Calls",
IF(tbl_Customers[[#This Row],[total_eve_calls]]&lt;=120,"Medium Calls","High Calls"))</f>
        <v>Medium Calls</v>
      </c>
      <c r="AA3817" t="str">
        <f>IF(tbl_Customers[[#This Row],[total_eve_charge]]&lt;=15,"Low Charges",
IF(tbl_Customers[[#This Row],[total_eve_charge]]&lt;=20,"Medium Charges","High Charges"))</f>
        <v>Medium Charges</v>
      </c>
      <c r="AB3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7" t="str">
        <f>IF(tbl_Customers[[#This Row],[number_vmail_messages]] = 0, "No Usage", IF(tbl_Customers[[#This Row],[number_vmail_messages]] &lt;= 20, "Low Usage", IF(tbl_Customers[[#This Row],[number_vmail_messages]] &lt;= 40, "Medium Usgae", "High Usage")))</f>
        <v>No Usage</v>
      </c>
      <c r="AD3817" t="str">
        <f>IF(tbl_Customers[[#This Row],[total_day_minutes]]&lt;=150,"Low Usage", IF(tbl_Customers[[#This Row],[total_day_minutes]]&lt;=200,"Medium Usage", IF(tbl_Customers[[#This Row],[total_day_minutes]]&lt;=250,"High Usage","Very High Usage")))</f>
        <v>Medium Usage</v>
      </c>
      <c r="AE3817" t="str">
        <f>IF(tbl_Customers[[#This Row],[total_intl_calls]]&lt;=5,"Low Calls", IF(tbl_Customers[[#This Row],[total_intl_calls]]&lt;=10, "Medium Calls", "High Calls"))</f>
        <v>Low Calls</v>
      </c>
      <c r="AF38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7" t="str">
        <f>IF(tbl_Customers[[#This Row],[Churn_Risk_Score]]&gt;=10,"High Risk", IF(tbl_Customers[[#This Row],[Churn_Risk_Score]]&gt;=5,"Medium Risk","Low Risk"))</f>
        <v>Low Risk</v>
      </c>
      <c r="AH3817">
        <f>tbl_Customers[[#This Row],[total_day_charge]] + tbl_Customers[[#This Row],[total_eve_charge]] + tbl_Customers[[#This Row],[total_night_charge]] + tbl_Customers[[#This Row],[total_intl_charge]]</f>
        <v>61.490000000000009</v>
      </c>
    </row>
    <row r="3818" spans="1:34"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t="str">
        <f>IF(tbl_Customers[[#This Row],[total_intl_charge]] &lt;= 3, "Low Charges", "High Charges")</f>
        <v>Low Charges</v>
      </c>
      <c r="Z3818" t="str">
        <f>IF(tbl_Customers[[#This Row],[total_eve_calls]]&lt;=80,"Low Calls",
IF(tbl_Customers[[#This Row],[total_eve_calls]]&lt;=120,"Medium Calls","High Calls"))</f>
        <v>Low Calls</v>
      </c>
      <c r="AA3818" t="str">
        <f>IF(tbl_Customers[[#This Row],[total_eve_charge]]&lt;=15,"Low Charges",
IF(tbl_Customers[[#This Row],[total_eve_charge]]&lt;=20,"Medium Charges","High Charges"))</f>
        <v>Low Charges</v>
      </c>
      <c r="AB3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8" t="str">
        <f>IF(tbl_Customers[[#This Row],[number_vmail_messages]] = 0, "No Usage", IF(tbl_Customers[[#This Row],[number_vmail_messages]] &lt;= 20, "Low Usage", IF(tbl_Customers[[#This Row],[number_vmail_messages]] &lt;= 40, "Medium Usgae", "High Usage")))</f>
        <v>High Usage</v>
      </c>
      <c r="AD3818" t="str">
        <f>IF(tbl_Customers[[#This Row],[total_day_minutes]]&lt;=150,"Low Usage", IF(tbl_Customers[[#This Row],[total_day_minutes]]&lt;=200,"Medium Usage", IF(tbl_Customers[[#This Row],[total_day_minutes]]&lt;=250,"High Usage","Very High Usage")))</f>
        <v>Low Usage</v>
      </c>
      <c r="AE3818" t="str">
        <f>IF(tbl_Customers[[#This Row],[total_intl_calls]]&lt;=5,"Low Calls", IF(tbl_Customers[[#This Row],[total_intl_calls]]&lt;=10, "Medium Calls", "High Calls"))</f>
        <v>Low Calls</v>
      </c>
      <c r="AF38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18" t="str">
        <f>IF(tbl_Customers[[#This Row],[Churn_Risk_Score]]&gt;=10,"High Risk", IF(tbl_Customers[[#This Row],[Churn_Risk_Score]]&gt;=5,"Medium Risk","Low Risk"))</f>
        <v>Medium Risk</v>
      </c>
      <c r="AH3818">
        <f>tbl_Customers[[#This Row],[total_day_charge]] + tbl_Customers[[#This Row],[total_eve_charge]] + tbl_Customers[[#This Row],[total_night_charge]] + tbl_Customers[[#This Row],[total_intl_charge]]</f>
        <v>40.699999999999996</v>
      </c>
    </row>
    <row r="3819" spans="1:34"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t="str">
        <f>IF(tbl_Customers[[#This Row],[total_intl_charge]] &lt;= 3, "Low Charges", "High Charges")</f>
        <v>Low Charges</v>
      </c>
      <c r="Z3819" t="str">
        <f>IF(tbl_Customers[[#This Row],[total_eve_calls]]&lt;=80,"Low Calls",
IF(tbl_Customers[[#This Row],[total_eve_calls]]&lt;=120,"Medium Calls","High Calls"))</f>
        <v>Medium Calls</v>
      </c>
      <c r="AA3819" t="str">
        <f>IF(tbl_Customers[[#This Row],[total_eve_charge]]&lt;=15,"Low Charges",
IF(tbl_Customers[[#This Row],[total_eve_charge]]&lt;=20,"Medium Charges","High Charges"))</f>
        <v>Low Charges</v>
      </c>
      <c r="AB3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9" t="str">
        <f>IF(tbl_Customers[[#This Row],[number_vmail_messages]] = 0, "No Usage", IF(tbl_Customers[[#This Row],[number_vmail_messages]] &lt;= 20, "Low Usage", IF(tbl_Customers[[#This Row],[number_vmail_messages]] &lt;= 40, "Medium Usgae", "High Usage")))</f>
        <v>Medium Usgae</v>
      </c>
      <c r="AD3819" t="str">
        <f>IF(tbl_Customers[[#This Row],[total_day_minutes]]&lt;=150,"Low Usage", IF(tbl_Customers[[#This Row],[total_day_minutes]]&lt;=200,"Medium Usage", IF(tbl_Customers[[#This Row],[total_day_minutes]]&lt;=250,"High Usage","Very High Usage")))</f>
        <v>Medium Usage</v>
      </c>
      <c r="AE3819" t="str">
        <f>IF(tbl_Customers[[#This Row],[total_intl_calls]]&lt;=5,"Low Calls", IF(tbl_Customers[[#This Row],[total_intl_calls]]&lt;=10, "Medium Calls", "High Calls"))</f>
        <v>Low Calls</v>
      </c>
      <c r="AF38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19" t="str">
        <f>IF(tbl_Customers[[#This Row],[Churn_Risk_Score]]&gt;=10,"High Risk", IF(tbl_Customers[[#This Row],[Churn_Risk_Score]]&gt;=5,"Medium Risk","Low Risk"))</f>
        <v>Low Risk</v>
      </c>
      <c r="AH3819">
        <f>tbl_Customers[[#This Row],[total_day_charge]] + tbl_Customers[[#This Row],[total_eve_charge]] + tbl_Customers[[#This Row],[total_night_charge]] + tbl_Customers[[#This Row],[total_intl_charge]]</f>
        <v>53.679999999999993</v>
      </c>
    </row>
    <row r="3820" spans="1:34"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t="str">
        <f>IF(tbl_Customers[[#This Row],[total_intl_charge]] &lt;= 3, "Low Charges", "High Charges")</f>
        <v>Low Charges</v>
      </c>
      <c r="Z3820" t="str">
        <f>IF(tbl_Customers[[#This Row],[total_eve_calls]]&lt;=80,"Low Calls",
IF(tbl_Customers[[#This Row],[total_eve_calls]]&lt;=120,"Medium Calls","High Calls"))</f>
        <v>Medium Calls</v>
      </c>
      <c r="AA3820" t="str">
        <f>IF(tbl_Customers[[#This Row],[total_eve_charge]]&lt;=15,"Low Charges",
IF(tbl_Customers[[#This Row],[total_eve_charge]]&lt;=20,"Medium Charges","High Charges"))</f>
        <v>Medium Charges</v>
      </c>
      <c r="AB3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0" t="str">
        <f>IF(tbl_Customers[[#This Row],[number_vmail_messages]] = 0, "No Usage", IF(tbl_Customers[[#This Row],[number_vmail_messages]] &lt;= 20, "Low Usage", IF(tbl_Customers[[#This Row],[number_vmail_messages]] &lt;= 40, "Medium Usgae", "High Usage")))</f>
        <v>No Usage</v>
      </c>
      <c r="AD3820" t="str">
        <f>IF(tbl_Customers[[#This Row],[total_day_minutes]]&lt;=150,"Low Usage", IF(tbl_Customers[[#This Row],[total_day_minutes]]&lt;=200,"Medium Usage", IF(tbl_Customers[[#This Row],[total_day_minutes]]&lt;=250,"High Usage","Very High Usage")))</f>
        <v>Medium Usage</v>
      </c>
      <c r="AE3820" t="str">
        <f>IF(tbl_Customers[[#This Row],[total_intl_calls]]&lt;=5,"Low Calls", IF(tbl_Customers[[#This Row],[total_intl_calls]]&lt;=10, "Medium Calls", "High Calls"))</f>
        <v>Low Calls</v>
      </c>
      <c r="AF38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0" t="str">
        <f>IF(tbl_Customers[[#This Row],[Churn_Risk_Score]]&gt;=10,"High Risk", IF(tbl_Customers[[#This Row],[Churn_Risk_Score]]&gt;=5,"Medium Risk","Low Risk"))</f>
        <v>Low Risk</v>
      </c>
      <c r="AH3820">
        <f>tbl_Customers[[#This Row],[total_day_charge]] + tbl_Customers[[#This Row],[total_eve_charge]] + tbl_Customers[[#This Row],[total_night_charge]] + tbl_Customers[[#This Row],[total_intl_charge]]</f>
        <v>52.570000000000007</v>
      </c>
    </row>
    <row r="3821" spans="1:34"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t="str">
        <f>IF(tbl_Customers[[#This Row],[total_intl_charge]] &lt;= 3, "Low Charges", "High Charges")</f>
        <v>High Charges</v>
      </c>
      <c r="Z3821" t="str">
        <f>IF(tbl_Customers[[#This Row],[total_eve_calls]]&lt;=80,"Low Calls",
IF(tbl_Customers[[#This Row],[total_eve_calls]]&lt;=120,"Medium Calls","High Calls"))</f>
        <v>Medium Calls</v>
      </c>
      <c r="AA3821" t="str">
        <f>IF(tbl_Customers[[#This Row],[total_eve_charge]]&lt;=15,"Low Charges",
IF(tbl_Customers[[#This Row],[total_eve_charge]]&lt;=20,"Medium Charges","High Charges"))</f>
        <v>High Charges</v>
      </c>
      <c r="AB3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1" t="str">
        <f>IF(tbl_Customers[[#This Row],[number_vmail_messages]] = 0, "No Usage", IF(tbl_Customers[[#This Row],[number_vmail_messages]] &lt;= 20, "Low Usage", IF(tbl_Customers[[#This Row],[number_vmail_messages]] &lt;= 40, "Medium Usgae", "High Usage")))</f>
        <v>No Usage</v>
      </c>
      <c r="AD3821" t="str">
        <f>IF(tbl_Customers[[#This Row],[total_day_minutes]]&lt;=150,"Low Usage", IF(tbl_Customers[[#This Row],[total_day_minutes]]&lt;=200,"Medium Usage", IF(tbl_Customers[[#This Row],[total_day_minutes]]&lt;=250,"High Usage","Very High Usage")))</f>
        <v>High Usage</v>
      </c>
      <c r="AE3821" t="str">
        <f>IF(tbl_Customers[[#This Row],[total_intl_calls]]&lt;=5,"Low Calls", IF(tbl_Customers[[#This Row],[total_intl_calls]]&lt;=10, "Medium Calls", "High Calls"))</f>
        <v>Low Calls</v>
      </c>
      <c r="AF38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1" t="str">
        <f>IF(tbl_Customers[[#This Row],[Churn_Risk_Score]]&gt;=10,"High Risk", IF(tbl_Customers[[#This Row],[Churn_Risk_Score]]&gt;=5,"Medium Risk","Low Risk"))</f>
        <v>Low Risk</v>
      </c>
      <c r="AH3821">
        <f>tbl_Customers[[#This Row],[total_day_charge]] + tbl_Customers[[#This Row],[total_eve_charge]] + tbl_Customers[[#This Row],[total_night_charge]] + tbl_Customers[[#This Row],[total_intl_charge]]</f>
        <v>74.61999999999999</v>
      </c>
    </row>
    <row r="3822" spans="1:34"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t="str">
        <f>IF(tbl_Customers[[#This Row],[total_intl_charge]] &lt;= 3, "Low Charges", "High Charges")</f>
        <v>High Charges</v>
      </c>
      <c r="Z3822" t="str">
        <f>IF(tbl_Customers[[#This Row],[total_eve_calls]]&lt;=80,"Low Calls",
IF(tbl_Customers[[#This Row],[total_eve_calls]]&lt;=120,"Medium Calls","High Calls"))</f>
        <v>Medium Calls</v>
      </c>
      <c r="AA3822" t="str">
        <f>IF(tbl_Customers[[#This Row],[total_eve_charge]]&lt;=15,"Low Charges",
IF(tbl_Customers[[#This Row],[total_eve_charge]]&lt;=20,"Medium Charges","High Charges"))</f>
        <v>Medium Charges</v>
      </c>
      <c r="AB3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2" t="str">
        <f>IF(tbl_Customers[[#This Row],[number_vmail_messages]] = 0, "No Usage", IF(tbl_Customers[[#This Row],[number_vmail_messages]] &lt;= 20, "Low Usage", IF(tbl_Customers[[#This Row],[number_vmail_messages]] &lt;= 40, "Medium Usgae", "High Usage")))</f>
        <v>No Usage</v>
      </c>
      <c r="AD3822" t="str">
        <f>IF(tbl_Customers[[#This Row],[total_day_minutes]]&lt;=150,"Low Usage", IF(tbl_Customers[[#This Row],[total_day_minutes]]&lt;=200,"Medium Usage", IF(tbl_Customers[[#This Row],[total_day_minutes]]&lt;=250,"High Usage","Very High Usage")))</f>
        <v>High Usage</v>
      </c>
      <c r="AE3822" t="str">
        <f>IF(tbl_Customers[[#This Row],[total_intl_calls]]&lt;=5,"Low Calls", IF(tbl_Customers[[#This Row],[total_intl_calls]]&lt;=10, "Medium Calls", "High Calls"))</f>
        <v>Medium Calls</v>
      </c>
      <c r="AF38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2" t="str">
        <f>IF(tbl_Customers[[#This Row],[Churn_Risk_Score]]&gt;=10,"High Risk", IF(tbl_Customers[[#This Row],[Churn_Risk_Score]]&gt;=5,"Medium Risk","Low Risk"))</f>
        <v>Low Risk</v>
      </c>
      <c r="AH3822">
        <f>tbl_Customers[[#This Row],[total_day_charge]] + tbl_Customers[[#This Row],[total_eve_charge]] + tbl_Customers[[#This Row],[total_night_charge]] + tbl_Customers[[#This Row],[total_intl_charge]]</f>
        <v>67.25</v>
      </c>
    </row>
    <row r="3823" spans="1:34"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t="str">
        <f>IF(tbl_Customers[[#This Row],[total_intl_charge]] &lt;= 3, "Low Charges", "High Charges")</f>
        <v>High Charges</v>
      </c>
      <c r="Z3823" t="str">
        <f>IF(tbl_Customers[[#This Row],[total_eve_calls]]&lt;=80,"Low Calls",
IF(tbl_Customers[[#This Row],[total_eve_calls]]&lt;=120,"Medium Calls","High Calls"))</f>
        <v>Medium Calls</v>
      </c>
      <c r="AA3823" t="str">
        <f>IF(tbl_Customers[[#This Row],[total_eve_charge]]&lt;=15,"Low Charges",
IF(tbl_Customers[[#This Row],[total_eve_charge]]&lt;=20,"Medium Charges","High Charges"))</f>
        <v>High Charges</v>
      </c>
      <c r="AB3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3" t="str">
        <f>IF(tbl_Customers[[#This Row],[number_vmail_messages]] = 0, "No Usage", IF(tbl_Customers[[#This Row],[number_vmail_messages]] &lt;= 20, "Low Usage", IF(tbl_Customers[[#This Row],[number_vmail_messages]] &lt;= 40, "Medium Usgae", "High Usage")))</f>
        <v>Medium Usgae</v>
      </c>
      <c r="AD3823" t="str">
        <f>IF(tbl_Customers[[#This Row],[total_day_minutes]]&lt;=150,"Low Usage", IF(tbl_Customers[[#This Row],[total_day_minutes]]&lt;=200,"Medium Usage", IF(tbl_Customers[[#This Row],[total_day_minutes]]&lt;=250,"High Usage","Very High Usage")))</f>
        <v>Very High Usage</v>
      </c>
      <c r="AE3823" t="str">
        <f>IF(tbl_Customers[[#This Row],[total_intl_calls]]&lt;=5,"Low Calls", IF(tbl_Customers[[#This Row],[total_intl_calls]]&lt;=10, "Medium Calls", "High Calls"))</f>
        <v>Low Calls</v>
      </c>
      <c r="AF38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23" t="str">
        <f>IF(tbl_Customers[[#This Row],[Churn_Risk_Score]]&gt;=10,"High Risk", IF(tbl_Customers[[#This Row],[Churn_Risk_Score]]&gt;=5,"Medium Risk","Low Risk"))</f>
        <v>Medium Risk</v>
      </c>
      <c r="AH3823">
        <f>tbl_Customers[[#This Row],[total_day_charge]] + tbl_Customers[[#This Row],[total_eve_charge]] + tbl_Customers[[#This Row],[total_night_charge]] + tbl_Customers[[#This Row],[total_intl_charge]]</f>
        <v>81.36999999999999</v>
      </c>
    </row>
    <row r="3824" spans="1:34"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t="str">
        <f>IF(tbl_Customers[[#This Row],[total_intl_charge]] &lt;= 3, "Low Charges", "High Charges")</f>
        <v>Low Charges</v>
      </c>
      <c r="Z3824" t="str">
        <f>IF(tbl_Customers[[#This Row],[total_eve_calls]]&lt;=80,"Low Calls",
IF(tbl_Customers[[#This Row],[total_eve_calls]]&lt;=120,"Medium Calls","High Calls"))</f>
        <v>High Calls</v>
      </c>
      <c r="AA3824" t="str">
        <f>IF(tbl_Customers[[#This Row],[total_eve_charge]]&lt;=15,"Low Charges",
IF(tbl_Customers[[#This Row],[total_eve_charge]]&lt;=20,"Medium Charges","High Charges"))</f>
        <v>Low Charges</v>
      </c>
      <c r="AB3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4" t="str">
        <f>IF(tbl_Customers[[#This Row],[number_vmail_messages]] = 0, "No Usage", IF(tbl_Customers[[#This Row],[number_vmail_messages]] &lt;= 20, "Low Usage", IF(tbl_Customers[[#This Row],[number_vmail_messages]] &lt;= 40, "Medium Usgae", "High Usage")))</f>
        <v>No Usage</v>
      </c>
      <c r="AD3824" t="str">
        <f>IF(tbl_Customers[[#This Row],[total_day_minutes]]&lt;=150,"Low Usage", IF(tbl_Customers[[#This Row],[total_day_minutes]]&lt;=200,"Medium Usage", IF(tbl_Customers[[#This Row],[total_day_minutes]]&lt;=250,"High Usage","Very High Usage")))</f>
        <v>High Usage</v>
      </c>
      <c r="AE3824" t="str">
        <f>IF(tbl_Customers[[#This Row],[total_intl_calls]]&lt;=5,"Low Calls", IF(tbl_Customers[[#This Row],[total_intl_calls]]&lt;=10, "Medium Calls", "High Calls"))</f>
        <v>Medium Calls</v>
      </c>
      <c r="AF38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4" t="str">
        <f>IF(tbl_Customers[[#This Row],[Churn_Risk_Score]]&gt;=10,"High Risk", IF(tbl_Customers[[#This Row],[Churn_Risk_Score]]&gt;=5,"Medium Risk","Low Risk"))</f>
        <v>Low Risk</v>
      </c>
      <c r="AH3824">
        <f>tbl_Customers[[#This Row],[total_day_charge]] + tbl_Customers[[#This Row],[total_eve_charge]] + tbl_Customers[[#This Row],[total_night_charge]] + tbl_Customers[[#This Row],[total_intl_charge]]</f>
        <v>65.36999999999999</v>
      </c>
    </row>
    <row r="3825" spans="1:34"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t="str">
        <f>IF(tbl_Customers[[#This Row],[total_intl_charge]] &lt;= 3, "Low Charges", "High Charges")</f>
        <v>High Charges</v>
      </c>
      <c r="Z3825" t="str">
        <f>IF(tbl_Customers[[#This Row],[total_eve_calls]]&lt;=80,"Low Calls",
IF(tbl_Customers[[#This Row],[total_eve_calls]]&lt;=120,"Medium Calls","High Calls"))</f>
        <v>Medium Calls</v>
      </c>
      <c r="AA3825" t="str">
        <f>IF(tbl_Customers[[#This Row],[total_eve_charge]]&lt;=15,"Low Charges",
IF(tbl_Customers[[#This Row],[total_eve_charge]]&lt;=20,"Medium Charges","High Charges"))</f>
        <v>Medium Charges</v>
      </c>
      <c r="AB3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5" t="str">
        <f>IF(tbl_Customers[[#This Row],[number_vmail_messages]] = 0, "No Usage", IF(tbl_Customers[[#This Row],[number_vmail_messages]] &lt;= 20, "Low Usage", IF(tbl_Customers[[#This Row],[number_vmail_messages]] &lt;= 40, "Medium Usgae", "High Usage")))</f>
        <v>No Usage</v>
      </c>
      <c r="AD3825" t="str">
        <f>IF(tbl_Customers[[#This Row],[total_day_minutes]]&lt;=150,"Low Usage", IF(tbl_Customers[[#This Row],[total_day_minutes]]&lt;=200,"Medium Usage", IF(tbl_Customers[[#This Row],[total_day_minutes]]&lt;=250,"High Usage","Very High Usage")))</f>
        <v>High Usage</v>
      </c>
      <c r="AE3825" t="str">
        <f>IF(tbl_Customers[[#This Row],[total_intl_calls]]&lt;=5,"Low Calls", IF(tbl_Customers[[#This Row],[total_intl_calls]]&lt;=10, "Medium Calls", "High Calls"))</f>
        <v>Medium Calls</v>
      </c>
      <c r="AF38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5" t="str">
        <f>IF(tbl_Customers[[#This Row],[Churn_Risk_Score]]&gt;=10,"High Risk", IF(tbl_Customers[[#This Row],[Churn_Risk_Score]]&gt;=5,"Medium Risk","Low Risk"))</f>
        <v>Low Risk</v>
      </c>
      <c r="AH3825">
        <f>tbl_Customers[[#This Row],[total_day_charge]] + tbl_Customers[[#This Row],[total_eve_charge]] + tbl_Customers[[#This Row],[total_night_charge]] + tbl_Customers[[#This Row],[total_intl_charge]]</f>
        <v>61.480000000000004</v>
      </c>
    </row>
    <row r="3826" spans="1:34"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t="str">
        <f>IF(tbl_Customers[[#This Row],[total_intl_charge]] &lt;= 3, "Low Charges", "High Charges")</f>
        <v>Low Charges</v>
      </c>
      <c r="Z3826" t="str">
        <f>IF(tbl_Customers[[#This Row],[total_eve_calls]]&lt;=80,"Low Calls",
IF(tbl_Customers[[#This Row],[total_eve_calls]]&lt;=120,"Medium Calls","High Calls"))</f>
        <v>Medium Calls</v>
      </c>
      <c r="AA3826" t="str">
        <f>IF(tbl_Customers[[#This Row],[total_eve_charge]]&lt;=15,"Low Charges",
IF(tbl_Customers[[#This Row],[total_eve_charge]]&lt;=20,"Medium Charges","High Charges"))</f>
        <v>Low Charges</v>
      </c>
      <c r="AB3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6" t="str">
        <f>IF(tbl_Customers[[#This Row],[number_vmail_messages]] = 0, "No Usage", IF(tbl_Customers[[#This Row],[number_vmail_messages]] &lt;= 20, "Low Usage", IF(tbl_Customers[[#This Row],[number_vmail_messages]] &lt;= 40, "Medium Usgae", "High Usage")))</f>
        <v>No Usage</v>
      </c>
      <c r="AD3826" t="str">
        <f>IF(tbl_Customers[[#This Row],[total_day_minutes]]&lt;=150,"Low Usage", IF(tbl_Customers[[#This Row],[total_day_minutes]]&lt;=200,"Medium Usage", IF(tbl_Customers[[#This Row],[total_day_minutes]]&lt;=250,"High Usage","Very High Usage")))</f>
        <v>High Usage</v>
      </c>
      <c r="AE3826" t="str">
        <f>IF(tbl_Customers[[#This Row],[total_intl_calls]]&lt;=5,"Low Calls", IF(tbl_Customers[[#This Row],[total_intl_calls]]&lt;=10, "Medium Calls", "High Calls"))</f>
        <v>Low Calls</v>
      </c>
      <c r="AF38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6" t="str">
        <f>IF(tbl_Customers[[#This Row],[Churn_Risk_Score]]&gt;=10,"High Risk", IF(tbl_Customers[[#This Row],[Churn_Risk_Score]]&gt;=5,"Medium Risk","Low Risk"))</f>
        <v>Low Risk</v>
      </c>
      <c r="AH3826">
        <f>tbl_Customers[[#This Row],[total_day_charge]] + tbl_Customers[[#This Row],[total_eve_charge]] + tbl_Customers[[#This Row],[total_night_charge]] + tbl_Customers[[#This Row],[total_intl_charge]]</f>
        <v>63.73</v>
      </c>
    </row>
    <row r="3827" spans="1:34"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t="str">
        <f>IF(tbl_Customers[[#This Row],[total_intl_charge]] &lt;= 3, "Low Charges", "High Charges")</f>
        <v>Low Charges</v>
      </c>
      <c r="Z3827" t="str">
        <f>IF(tbl_Customers[[#This Row],[total_eve_calls]]&lt;=80,"Low Calls",
IF(tbl_Customers[[#This Row],[total_eve_calls]]&lt;=120,"Medium Calls","High Calls"))</f>
        <v>Medium Calls</v>
      </c>
      <c r="AA3827" t="str">
        <f>IF(tbl_Customers[[#This Row],[total_eve_charge]]&lt;=15,"Low Charges",
IF(tbl_Customers[[#This Row],[total_eve_charge]]&lt;=20,"Medium Charges","High Charges"))</f>
        <v>High Charges</v>
      </c>
      <c r="AB3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7" t="str">
        <f>IF(tbl_Customers[[#This Row],[number_vmail_messages]] = 0, "No Usage", IF(tbl_Customers[[#This Row],[number_vmail_messages]] &lt;= 20, "Low Usage", IF(tbl_Customers[[#This Row],[number_vmail_messages]] &lt;= 40, "Medium Usgae", "High Usage")))</f>
        <v>No Usage</v>
      </c>
      <c r="AD3827" t="str">
        <f>IF(tbl_Customers[[#This Row],[total_day_minutes]]&lt;=150,"Low Usage", IF(tbl_Customers[[#This Row],[total_day_minutes]]&lt;=200,"Medium Usage", IF(tbl_Customers[[#This Row],[total_day_minutes]]&lt;=250,"High Usage","Very High Usage")))</f>
        <v>Very High Usage</v>
      </c>
      <c r="AE3827" t="str">
        <f>IF(tbl_Customers[[#This Row],[total_intl_calls]]&lt;=5,"Low Calls", IF(tbl_Customers[[#This Row],[total_intl_calls]]&lt;=10, "Medium Calls", "High Calls"))</f>
        <v>Low Calls</v>
      </c>
      <c r="AF38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7" t="str">
        <f>IF(tbl_Customers[[#This Row],[Churn_Risk_Score]]&gt;=10,"High Risk", IF(tbl_Customers[[#This Row],[Churn_Risk_Score]]&gt;=5,"Medium Risk","Low Risk"))</f>
        <v>Medium Risk</v>
      </c>
      <c r="AH3827">
        <f>tbl_Customers[[#This Row],[total_day_charge]] + tbl_Customers[[#This Row],[total_eve_charge]] + tbl_Customers[[#This Row],[total_night_charge]] + tbl_Customers[[#This Row],[total_intl_charge]]</f>
        <v>80.899999999999991</v>
      </c>
    </row>
    <row r="3828" spans="1:34"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t="str">
        <f>IF(tbl_Customers[[#This Row],[total_intl_charge]] &lt;= 3, "Low Charges", "High Charges")</f>
        <v>High Charges</v>
      </c>
      <c r="Z3828" t="str">
        <f>IF(tbl_Customers[[#This Row],[total_eve_calls]]&lt;=80,"Low Calls",
IF(tbl_Customers[[#This Row],[total_eve_calls]]&lt;=120,"Medium Calls","High Calls"))</f>
        <v>High Calls</v>
      </c>
      <c r="AA3828" t="str">
        <f>IF(tbl_Customers[[#This Row],[total_eve_charge]]&lt;=15,"Low Charges",
IF(tbl_Customers[[#This Row],[total_eve_charge]]&lt;=20,"Medium Charges","High Charges"))</f>
        <v>High Charges</v>
      </c>
      <c r="AB3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8" t="str">
        <f>IF(tbl_Customers[[#This Row],[number_vmail_messages]] = 0, "No Usage", IF(tbl_Customers[[#This Row],[number_vmail_messages]] &lt;= 20, "Low Usage", IF(tbl_Customers[[#This Row],[number_vmail_messages]] &lt;= 40, "Medium Usgae", "High Usage")))</f>
        <v>No Usage</v>
      </c>
      <c r="AD3828" t="str">
        <f>IF(tbl_Customers[[#This Row],[total_day_minutes]]&lt;=150,"Low Usage", IF(tbl_Customers[[#This Row],[total_day_minutes]]&lt;=200,"Medium Usage", IF(tbl_Customers[[#This Row],[total_day_minutes]]&lt;=250,"High Usage","Very High Usage")))</f>
        <v>Medium Usage</v>
      </c>
      <c r="AE3828" t="str">
        <f>IF(tbl_Customers[[#This Row],[total_intl_calls]]&lt;=5,"Low Calls", IF(tbl_Customers[[#This Row],[total_intl_calls]]&lt;=10, "Medium Calls", "High Calls"))</f>
        <v>Medium Calls</v>
      </c>
      <c r="AF38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8" t="str">
        <f>IF(tbl_Customers[[#This Row],[Churn_Risk_Score]]&gt;=10,"High Risk", IF(tbl_Customers[[#This Row],[Churn_Risk_Score]]&gt;=5,"Medium Risk","Low Risk"))</f>
        <v>Low Risk</v>
      </c>
      <c r="AH3828">
        <f>tbl_Customers[[#This Row],[total_day_charge]] + tbl_Customers[[#This Row],[total_eve_charge]] + tbl_Customers[[#This Row],[total_night_charge]] + tbl_Customers[[#This Row],[total_intl_charge]]</f>
        <v>71.06</v>
      </c>
    </row>
    <row r="3829" spans="1:34"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t="str">
        <f>IF(tbl_Customers[[#This Row],[total_intl_charge]] &lt;= 3, "Low Charges", "High Charges")</f>
        <v>Low Charges</v>
      </c>
      <c r="Z3829" t="str">
        <f>IF(tbl_Customers[[#This Row],[total_eve_calls]]&lt;=80,"Low Calls",
IF(tbl_Customers[[#This Row],[total_eve_calls]]&lt;=120,"Medium Calls","High Calls"))</f>
        <v>Medium Calls</v>
      </c>
      <c r="AA3829" t="str">
        <f>IF(tbl_Customers[[#This Row],[total_eve_charge]]&lt;=15,"Low Charges",
IF(tbl_Customers[[#This Row],[total_eve_charge]]&lt;=20,"Medium Charges","High Charges"))</f>
        <v>Low Charges</v>
      </c>
      <c r="AB3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9" t="str">
        <f>IF(tbl_Customers[[#This Row],[number_vmail_messages]] = 0, "No Usage", IF(tbl_Customers[[#This Row],[number_vmail_messages]] &lt;= 20, "Low Usage", IF(tbl_Customers[[#This Row],[number_vmail_messages]] &lt;= 40, "Medium Usgae", "High Usage")))</f>
        <v>No Usage</v>
      </c>
      <c r="AD3829" t="str">
        <f>IF(tbl_Customers[[#This Row],[total_day_minutes]]&lt;=150,"Low Usage", IF(tbl_Customers[[#This Row],[total_day_minutes]]&lt;=200,"Medium Usage", IF(tbl_Customers[[#This Row],[total_day_minutes]]&lt;=250,"High Usage","Very High Usage")))</f>
        <v>Very High Usage</v>
      </c>
      <c r="AE3829" t="str">
        <f>IF(tbl_Customers[[#This Row],[total_intl_calls]]&lt;=5,"Low Calls", IF(tbl_Customers[[#This Row],[total_intl_calls]]&lt;=10, "Medium Calls", "High Calls"))</f>
        <v>Medium Calls</v>
      </c>
      <c r="AF38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9" t="str">
        <f>IF(tbl_Customers[[#This Row],[Churn_Risk_Score]]&gt;=10,"High Risk", IF(tbl_Customers[[#This Row],[Churn_Risk_Score]]&gt;=5,"Medium Risk","Low Risk"))</f>
        <v>Medium Risk</v>
      </c>
      <c r="AH3829">
        <f>tbl_Customers[[#This Row],[total_day_charge]] + tbl_Customers[[#This Row],[total_eve_charge]] + tbl_Customers[[#This Row],[total_night_charge]] + tbl_Customers[[#This Row],[total_intl_charge]]</f>
        <v>68.94</v>
      </c>
    </row>
    <row r="3830" spans="1:34"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t="str">
        <f>IF(tbl_Customers[[#This Row],[total_intl_charge]] &lt;= 3, "Low Charges", "High Charges")</f>
        <v>Low Charges</v>
      </c>
      <c r="Z3830" t="str">
        <f>IF(tbl_Customers[[#This Row],[total_eve_calls]]&lt;=80,"Low Calls",
IF(tbl_Customers[[#This Row],[total_eve_calls]]&lt;=120,"Medium Calls","High Calls"))</f>
        <v>Medium Calls</v>
      </c>
      <c r="AA3830" t="str">
        <f>IF(tbl_Customers[[#This Row],[total_eve_charge]]&lt;=15,"Low Charges",
IF(tbl_Customers[[#This Row],[total_eve_charge]]&lt;=20,"Medium Charges","High Charges"))</f>
        <v>High Charges</v>
      </c>
      <c r="AB3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0" t="str">
        <f>IF(tbl_Customers[[#This Row],[number_vmail_messages]] = 0, "No Usage", IF(tbl_Customers[[#This Row],[number_vmail_messages]] &lt;= 20, "Low Usage", IF(tbl_Customers[[#This Row],[number_vmail_messages]] &lt;= 40, "Medium Usgae", "High Usage")))</f>
        <v>High Usage</v>
      </c>
      <c r="AD3830" t="str">
        <f>IF(tbl_Customers[[#This Row],[total_day_minutes]]&lt;=150,"Low Usage", IF(tbl_Customers[[#This Row],[total_day_minutes]]&lt;=200,"Medium Usage", IF(tbl_Customers[[#This Row],[total_day_minutes]]&lt;=250,"High Usage","Very High Usage")))</f>
        <v>Medium Usage</v>
      </c>
      <c r="AE3830" t="str">
        <f>IF(tbl_Customers[[#This Row],[total_intl_calls]]&lt;=5,"Low Calls", IF(tbl_Customers[[#This Row],[total_intl_calls]]&lt;=10, "Medium Calls", "High Calls"))</f>
        <v>Medium Calls</v>
      </c>
      <c r="AF38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0" t="str">
        <f>IF(tbl_Customers[[#This Row],[Churn_Risk_Score]]&gt;=10,"High Risk", IF(tbl_Customers[[#This Row],[Churn_Risk_Score]]&gt;=5,"Medium Risk","Low Risk"))</f>
        <v>Low Risk</v>
      </c>
      <c r="AH3830">
        <f>tbl_Customers[[#This Row],[total_day_charge]] + tbl_Customers[[#This Row],[total_eve_charge]] + tbl_Customers[[#This Row],[total_night_charge]] + tbl_Customers[[#This Row],[total_intl_charge]]</f>
        <v>65.62</v>
      </c>
    </row>
    <row r="3831" spans="1:34"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t="str">
        <f>IF(tbl_Customers[[#This Row],[total_intl_charge]] &lt;= 3, "Low Charges", "High Charges")</f>
        <v>Low Charges</v>
      </c>
      <c r="Z3831" t="str">
        <f>IF(tbl_Customers[[#This Row],[total_eve_calls]]&lt;=80,"Low Calls",
IF(tbl_Customers[[#This Row],[total_eve_calls]]&lt;=120,"Medium Calls","High Calls"))</f>
        <v>Low Calls</v>
      </c>
      <c r="AA3831" t="str">
        <f>IF(tbl_Customers[[#This Row],[total_eve_charge]]&lt;=15,"Low Charges",
IF(tbl_Customers[[#This Row],[total_eve_charge]]&lt;=20,"Medium Charges","High Charges"))</f>
        <v>Low Charges</v>
      </c>
      <c r="AB3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1" t="str">
        <f>IF(tbl_Customers[[#This Row],[number_vmail_messages]] = 0, "No Usage", IF(tbl_Customers[[#This Row],[number_vmail_messages]] &lt;= 20, "Low Usage", IF(tbl_Customers[[#This Row],[number_vmail_messages]] &lt;= 40, "Medium Usgae", "High Usage")))</f>
        <v>Medium Usgae</v>
      </c>
      <c r="AD3831" t="str">
        <f>IF(tbl_Customers[[#This Row],[total_day_minutes]]&lt;=150,"Low Usage", IF(tbl_Customers[[#This Row],[total_day_minutes]]&lt;=200,"Medium Usage", IF(tbl_Customers[[#This Row],[total_day_minutes]]&lt;=250,"High Usage","Very High Usage")))</f>
        <v>Medium Usage</v>
      </c>
      <c r="AE3831" t="str">
        <f>IF(tbl_Customers[[#This Row],[total_intl_calls]]&lt;=5,"Low Calls", IF(tbl_Customers[[#This Row],[total_intl_calls]]&lt;=10, "Medium Calls", "High Calls"))</f>
        <v>Low Calls</v>
      </c>
      <c r="AF38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1" t="str">
        <f>IF(tbl_Customers[[#This Row],[Churn_Risk_Score]]&gt;=10,"High Risk", IF(tbl_Customers[[#This Row],[Churn_Risk_Score]]&gt;=5,"Medium Risk","Low Risk"))</f>
        <v>Low Risk</v>
      </c>
      <c r="AH3831">
        <f>tbl_Customers[[#This Row],[total_day_charge]] + tbl_Customers[[#This Row],[total_eve_charge]] + tbl_Customers[[#This Row],[total_night_charge]] + tbl_Customers[[#This Row],[total_intl_charge]]</f>
        <v>59.78</v>
      </c>
    </row>
    <row r="3832" spans="1:34"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t="str">
        <f>IF(tbl_Customers[[#This Row],[total_intl_charge]] &lt;= 3, "Low Charges", "High Charges")</f>
        <v>Low Charges</v>
      </c>
      <c r="Z3832" t="str">
        <f>IF(tbl_Customers[[#This Row],[total_eve_calls]]&lt;=80,"Low Calls",
IF(tbl_Customers[[#This Row],[total_eve_calls]]&lt;=120,"Medium Calls","High Calls"))</f>
        <v>High Calls</v>
      </c>
      <c r="AA3832" t="str">
        <f>IF(tbl_Customers[[#This Row],[total_eve_charge]]&lt;=15,"Low Charges",
IF(tbl_Customers[[#This Row],[total_eve_charge]]&lt;=20,"Medium Charges","High Charges"))</f>
        <v>Low Charges</v>
      </c>
      <c r="AB3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2" t="str">
        <f>IF(tbl_Customers[[#This Row],[number_vmail_messages]] = 0, "No Usage", IF(tbl_Customers[[#This Row],[number_vmail_messages]] &lt;= 20, "Low Usage", IF(tbl_Customers[[#This Row],[number_vmail_messages]] &lt;= 40, "Medium Usgae", "High Usage")))</f>
        <v>Medium Usgae</v>
      </c>
      <c r="AD3832" t="str">
        <f>IF(tbl_Customers[[#This Row],[total_day_minutes]]&lt;=150,"Low Usage", IF(tbl_Customers[[#This Row],[total_day_minutes]]&lt;=200,"Medium Usage", IF(tbl_Customers[[#This Row],[total_day_minutes]]&lt;=250,"High Usage","Very High Usage")))</f>
        <v>High Usage</v>
      </c>
      <c r="AE3832" t="str">
        <f>IF(tbl_Customers[[#This Row],[total_intl_calls]]&lt;=5,"Low Calls", IF(tbl_Customers[[#This Row],[total_intl_calls]]&lt;=10, "Medium Calls", "High Calls"))</f>
        <v>Low Calls</v>
      </c>
      <c r="AF38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2" t="str">
        <f>IF(tbl_Customers[[#This Row],[Churn_Risk_Score]]&gt;=10,"High Risk", IF(tbl_Customers[[#This Row],[Churn_Risk_Score]]&gt;=5,"Medium Risk","Low Risk"))</f>
        <v>Low Risk</v>
      </c>
      <c r="AH3832">
        <f>tbl_Customers[[#This Row],[total_day_charge]] + tbl_Customers[[#This Row],[total_eve_charge]] + tbl_Customers[[#This Row],[total_night_charge]] + tbl_Customers[[#This Row],[total_intl_charge]]</f>
        <v>65.22999999999999</v>
      </c>
    </row>
    <row r="3833" spans="1:34"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t="str">
        <f>IF(tbl_Customers[[#This Row],[total_intl_charge]] &lt;= 3, "Low Charges", "High Charges")</f>
        <v>Low Charges</v>
      </c>
      <c r="Z3833" t="str">
        <f>IF(tbl_Customers[[#This Row],[total_eve_calls]]&lt;=80,"Low Calls",
IF(tbl_Customers[[#This Row],[total_eve_calls]]&lt;=120,"Medium Calls","High Calls"))</f>
        <v>Medium Calls</v>
      </c>
      <c r="AA3833" t="str">
        <f>IF(tbl_Customers[[#This Row],[total_eve_charge]]&lt;=15,"Low Charges",
IF(tbl_Customers[[#This Row],[total_eve_charge]]&lt;=20,"Medium Charges","High Charges"))</f>
        <v>Medium Charges</v>
      </c>
      <c r="AB3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3" t="str">
        <f>IF(tbl_Customers[[#This Row],[number_vmail_messages]] = 0, "No Usage", IF(tbl_Customers[[#This Row],[number_vmail_messages]] &lt;= 20, "Low Usage", IF(tbl_Customers[[#This Row],[number_vmail_messages]] &lt;= 40, "Medium Usgae", "High Usage")))</f>
        <v>No Usage</v>
      </c>
      <c r="AD3833" t="str">
        <f>IF(tbl_Customers[[#This Row],[total_day_minutes]]&lt;=150,"Low Usage", IF(tbl_Customers[[#This Row],[total_day_minutes]]&lt;=200,"Medium Usage", IF(tbl_Customers[[#This Row],[total_day_minutes]]&lt;=250,"High Usage","Very High Usage")))</f>
        <v>High Usage</v>
      </c>
      <c r="AE3833" t="str">
        <f>IF(tbl_Customers[[#This Row],[total_intl_calls]]&lt;=5,"Low Calls", IF(tbl_Customers[[#This Row],[total_intl_calls]]&lt;=10, "Medium Calls", "High Calls"))</f>
        <v>Low Calls</v>
      </c>
      <c r="AF38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3" t="str">
        <f>IF(tbl_Customers[[#This Row],[Churn_Risk_Score]]&gt;=10,"High Risk", IF(tbl_Customers[[#This Row],[Churn_Risk_Score]]&gt;=5,"Medium Risk","Low Risk"))</f>
        <v>Low Risk</v>
      </c>
      <c r="AH3833">
        <f>tbl_Customers[[#This Row],[total_day_charge]] + tbl_Customers[[#This Row],[total_eve_charge]] + tbl_Customers[[#This Row],[total_night_charge]] + tbl_Customers[[#This Row],[total_intl_charge]]</f>
        <v>60.69</v>
      </c>
    </row>
    <row r="3834" spans="1:34"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t="str">
        <f>IF(tbl_Customers[[#This Row],[total_intl_charge]] &lt;= 3, "Low Charges", "High Charges")</f>
        <v>Low Charges</v>
      </c>
      <c r="Z3834" t="str">
        <f>IF(tbl_Customers[[#This Row],[total_eve_calls]]&lt;=80,"Low Calls",
IF(tbl_Customers[[#This Row],[total_eve_calls]]&lt;=120,"Medium Calls","High Calls"))</f>
        <v>Medium Calls</v>
      </c>
      <c r="AA3834" t="str">
        <f>IF(tbl_Customers[[#This Row],[total_eve_charge]]&lt;=15,"Low Charges",
IF(tbl_Customers[[#This Row],[total_eve_charge]]&lt;=20,"Medium Charges","High Charges"))</f>
        <v>Medium Charges</v>
      </c>
      <c r="AB3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4" t="str">
        <f>IF(tbl_Customers[[#This Row],[number_vmail_messages]] = 0, "No Usage", IF(tbl_Customers[[#This Row],[number_vmail_messages]] &lt;= 20, "Low Usage", IF(tbl_Customers[[#This Row],[number_vmail_messages]] &lt;= 40, "Medium Usgae", "High Usage")))</f>
        <v>No Usage</v>
      </c>
      <c r="AD3834" t="str">
        <f>IF(tbl_Customers[[#This Row],[total_day_minutes]]&lt;=150,"Low Usage", IF(tbl_Customers[[#This Row],[total_day_minutes]]&lt;=200,"Medium Usage", IF(tbl_Customers[[#This Row],[total_day_minutes]]&lt;=250,"High Usage","Very High Usage")))</f>
        <v>Low Usage</v>
      </c>
      <c r="AE3834" t="str">
        <f>IF(tbl_Customers[[#This Row],[total_intl_calls]]&lt;=5,"Low Calls", IF(tbl_Customers[[#This Row],[total_intl_calls]]&lt;=10, "Medium Calls", "High Calls"))</f>
        <v>Low Calls</v>
      </c>
      <c r="AF38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4" t="str">
        <f>IF(tbl_Customers[[#This Row],[Churn_Risk_Score]]&gt;=10,"High Risk", IF(tbl_Customers[[#This Row],[Churn_Risk_Score]]&gt;=5,"Medium Risk","Low Risk"))</f>
        <v>Low Risk</v>
      </c>
      <c r="AH3834">
        <f>tbl_Customers[[#This Row],[total_day_charge]] + tbl_Customers[[#This Row],[total_eve_charge]] + tbl_Customers[[#This Row],[total_night_charge]] + tbl_Customers[[#This Row],[total_intl_charge]]</f>
        <v>50.440000000000005</v>
      </c>
    </row>
    <row r="3835" spans="1:34"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t="str">
        <f>IF(tbl_Customers[[#This Row],[total_intl_charge]] &lt;= 3, "Low Charges", "High Charges")</f>
        <v>Low Charges</v>
      </c>
      <c r="Z3835" t="str">
        <f>IF(tbl_Customers[[#This Row],[total_eve_calls]]&lt;=80,"Low Calls",
IF(tbl_Customers[[#This Row],[total_eve_calls]]&lt;=120,"Medium Calls","High Calls"))</f>
        <v>Medium Calls</v>
      </c>
      <c r="AA3835" t="str">
        <f>IF(tbl_Customers[[#This Row],[total_eve_charge]]&lt;=15,"Low Charges",
IF(tbl_Customers[[#This Row],[total_eve_charge]]&lt;=20,"Medium Charges","High Charges"))</f>
        <v>Medium Charges</v>
      </c>
      <c r="AB3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5" t="str">
        <f>IF(tbl_Customers[[#This Row],[number_vmail_messages]] = 0, "No Usage", IF(tbl_Customers[[#This Row],[number_vmail_messages]] &lt;= 20, "Low Usage", IF(tbl_Customers[[#This Row],[number_vmail_messages]] &lt;= 40, "Medium Usgae", "High Usage")))</f>
        <v>No Usage</v>
      </c>
      <c r="AD3835" t="str">
        <f>IF(tbl_Customers[[#This Row],[total_day_minutes]]&lt;=150,"Low Usage", IF(tbl_Customers[[#This Row],[total_day_minutes]]&lt;=200,"Medium Usage", IF(tbl_Customers[[#This Row],[total_day_minutes]]&lt;=250,"High Usage","Very High Usage")))</f>
        <v>Medium Usage</v>
      </c>
      <c r="AE3835" t="str">
        <f>IF(tbl_Customers[[#This Row],[total_intl_calls]]&lt;=5,"Low Calls", IF(tbl_Customers[[#This Row],[total_intl_calls]]&lt;=10, "Medium Calls", "High Calls"))</f>
        <v>Low Calls</v>
      </c>
      <c r="AF38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5" t="str">
        <f>IF(tbl_Customers[[#This Row],[Churn_Risk_Score]]&gt;=10,"High Risk", IF(tbl_Customers[[#This Row],[Churn_Risk_Score]]&gt;=5,"Medium Risk","Low Risk"))</f>
        <v>Low Risk</v>
      </c>
      <c r="AH3835">
        <f>tbl_Customers[[#This Row],[total_day_charge]] + tbl_Customers[[#This Row],[total_eve_charge]] + tbl_Customers[[#This Row],[total_night_charge]] + tbl_Customers[[#This Row],[total_intl_charge]]</f>
        <v>54.07</v>
      </c>
    </row>
    <row r="3836" spans="1:34"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t="str">
        <f>IF(tbl_Customers[[#This Row],[total_intl_charge]] &lt;= 3, "Low Charges", "High Charges")</f>
        <v>Low Charges</v>
      </c>
      <c r="Z3836" t="str">
        <f>IF(tbl_Customers[[#This Row],[total_eve_calls]]&lt;=80,"Low Calls",
IF(tbl_Customers[[#This Row],[total_eve_calls]]&lt;=120,"Medium Calls","High Calls"))</f>
        <v>Medium Calls</v>
      </c>
      <c r="AA3836" t="str">
        <f>IF(tbl_Customers[[#This Row],[total_eve_charge]]&lt;=15,"Low Charges",
IF(tbl_Customers[[#This Row],[total_eve_charge]]&lt;=20,"Medium Charges","High Charges"))</f>
        <v>Low Charges</v>
      </c>
      <c r="AB3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6" t="str">
        <f>IF(tbl_Customers[[#This Row],[number_vmail_messages]] = 0, "No Usage", IF(tbl_Customers[[#This Row],[number_vmail_messages]] &lt;= 20, "Low Usage", IF(tbl_Customers[[#This Row],[number_vmail_messages]] &lt;= 40, "Medium Usgae", "High Usage")))</f>
        <v>No Usage</v>
      </c>
      <c r="AD3836" t="str">
        <f>IF(tbl_Customers[[#This Row],[total_day_minutes]]&lt;=150,"Low Usage", IF(tbl_Customers[[#This Row],[total_day_minutes]]&lt;=200,"Medium Usage", IF(tbl_Customers[[#This Row],[total_day_minutes]]&lt;=250,"High Usage","Very High Usage")))</f>
        <v>Low Usage</v>
      </c>
      <c r="AE3836" t="str">
        <f>IF(tbl_Customers[[#This Row],[total_intl_calls]]&lt;=5,"Low Calls", IF(tbl_Customers[[#This Row],[total_intl_calls]]&lt;=10, "Medium Calls", "High Calls"))</f>
        <v>Low Calls</v>
      </c>
      <c r="AF38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6" t="str">
        <f>IF(tbl_Customers[[#This Row],[Churn_Risk_Score]]&gt;=10,"High Risk", IF(tbl_Customers[[#This Row],[Churn_Risk_Score]]&gt;=5,"Medium Risk","Low Risk"))</f>
        <v>Low Risk</v>
      </c>
      <c r="AH3836">
        <f>tbl_Customers[[#This Row],[total_day_charge]] + tbl_Customers[[#This Row],[total_eve_charge]] + tbl_Customers[[#This Row],[total_night_charge]] + tbl_Customers[[#This Row],[total_intl_charge]]</f>
        <v>47.699999999999996</v>
      </c>
    </row>
    <row r="3837" spans="1:34"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t="str">
        <f>IF(tbl_Customers[[#This Row],[total_intl_charge]] &lt;= 3, "Low Charges", "High Charges")</f>
        <v>Low Charges</v>
      </c>
      <c r="Z3837" t="str">
        <f>IF(tbl_Customers[[#This Row],[total_eve_calls]]&lt;=80,"Low Calls",
IF(tbl_Customers[[#This Row],[total_eve_calls]]&lt;=120,"Medium Calls","High Calls"))</f>
        <v>Low Calls</v>
      </c>
      <c r="AA3837" t="str">
        <f>IF(tbl_Customers[[#This Row],[total_eve_charge]]&lt;=15,"Low Charges",
IF(tbl_Customers[[#This Row],[total_eve_charge]]&lt;=20,"Medium Charges","High Charges"))</f>
        <v>High Charges</v>
      </c>
      <c r="AB3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7" t="str">
        <f>IF(tbl_Customers[[#This Row],[number_vmail_messages]] = 0, "No Usage", IF(tbl_Customers[[#This Row],[number_vmail_messages]] &lt;= 20, "Low Usage", IF(tbl_Customers[[#This Row],[number_vmail_messages]] &lt;= 40, "Medium Usgae", "High Usage")))</f>
        <v>No Usage</v>
      </c>
      <c r="AD3837" t="str">
        <f>IF(tbl_Customers[[#This Row],[total_day_minutes]]&lt;=150,"Low Usage", IF(tbl_Customers[[#This Row],[total_day_minutes]]&lt;=200,"Medium Usage", IF(tbl_Customers[[#This Row],[total_day_minutes]]&lt;=250,"High Usage","Very High Usage")))</f>
        <v>High Usage</v>
      </c>
      <c r="AE3837" t="str">
        <f>IF(tbl_Customers[[#This Row],[total_intl_calls]]&lt;=5,"Low Calls", IF(tbl_Customers[[#This Row],[total_intl_calls]]&lt;=10, "Medium Calls", "High Calls"))</f>
        <v>Medium Calls</v>
      </c>
      <c r="AF38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37" t="str">
        <f>IF(tbl_Customers[[#This Row],[Churn_Risk_Score]]&gt;=10,"High Risk", IF(tbl_Customers[[#This Row],[Churn_Risk_Score]]&gt;=5,"Medium Risk","Low Risk"))</f>
        <v>Medium Risk</v>
      </c>
      <c r="AH3837">
        <f>tbl_Customers[[#This Row],[total_day_charge]] + tbl_Customers[[#This Row],[total_eve_charge]] + tbl_Customers[[#This Row],[total_night_charge]] + tbl_Customers[[#This Row],[total_intl_charge]]</f>
        <v>73.050000000000011</v>
      </c>
    </row>
    <row r="3838" spans="1:34"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t="str">
        <f>IF(tbl_Customers[[#This Row],[total_intl_charge]] &lt;= 3, "Low Charges", "High Charges")</f>
        <v>Low Charges</v>
      </c>
      <c r="Z3838" t="str">
        <f>IF(tbl_Customers[[#This Row],[total_eve_calls]]&lt;=80,"Low Calls",
IF(tbl_Customers[[#This Row],[total_eve_calls]]&lt;=120,"Medium Calls","High Calls"))</f>
        <v>High Calls</v>
      </c>
      <c r="AA3838" t="str">
        <f>IF(tbl_Customers[[#This Row],[total_eve_charge]]&lt;=15,"Low Charges",
IF(tbl_Customers[[#This Row],[total_eve_charge]]&lt;=20,"Medium Charges","High Charges"))</f>
        <v>Medium Charges</v>
      </c>
      <c r="AB3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8" t="str">
        <f>IF(tbl_Customers[[#This Row],[number_vmail_messages]] = 0, "No Usage", IF(tbl_Customers[[#This Row],[number_vmail_messages]] &lt;= 20, "Low Usage", IF(tbl_Customers[[#This Row],[number_vmail_messages]] &lt;= 40, "Medium Usgae", "High Usage")))</f>
        <v>No Usage</v>
      </c>
      <c r="AD3838" t="str">
        <f>IF(tbl_Customers[[#This Row],[total_day_minutes]]&lt;=150,"Low Usage", IF(tbl_Customers[[#This Row],[total_day_minutes]]&lt;=200,"Medium Usage", IF(tbl_Customers[[#This Row],[total_day_minutes]]&lt;=250,"High Usage","Very High Usage")))</f>
        <v>Medium Usage</v>
      </c>
      <c r="AE3838" t="str">
        <f>IF(tbl_Customers[[#This Row],[total_intl_calls]]&lt;=5,"Low Calls", IF(tbl_Customers[[#This Row],[total_intl_calls]]&lt;=10, "Medium Calls", "High Calls"))</f>
        <v>Low Calls</v>
      </c>
      <c r="AF38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8" t="str">
        <f>IF(tbl_Customers[[#This Row],[Churn_Risk_Score]]&gt;=10,"High Risk", IF(tbl_Customers[[#This Row],[Churn_Risk_Score]]&gt;=5,"Medium Risk","Low Risk"))</f>
        <v>Low Risk</v>
      </c>
      <c r="AH3838">
        <f>tbl_Customers[[#This Row],[total_day_charge]] + tbl_Customers[[#This Row],[total_eve_charge]] + tbl_Customers[[#This Row],[total_night_charge]] + tbl_Customers[[#This Row],[total_intl_charge]]</f>
        <v>60.949999999999996</v>
      </c>
    </row>
    <row r="3839" spans="1:34"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t="str">
        <f>IF(tbl_Customers[[#This Row],[total_intl_charge]] &lt;= 3, "Low Charges", "High Charges")</f>
        <v>High Charges</v>
      </c>
      <c r="Z3839" t="str">
        <f>IF(tbl_Customers[[#This Row],[total_eve_calls]]&lt;=80,"Low Calls",
IF(tbl_Customers[[#This Row],[total_eve_calls]]&lt;=120,"Medium Calls","High Calls"))</f>
        <v>Medium Calls</v>
      </c>
      <c r="AA3839" t="str">
        <f>IF(tbl_Customers[[#This Row],[total_eve_charge]]&lt;=15,"Low Charges",
IF(tbl_Customers[[#This Row],[total_eve_charge]]&lt;=20,"Medium Charges","High Charges"))</f>
        <v>Medium Charges</v>
      </c>
      <c r="AB3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9" t="str">
        <f>IF(tbl_Customers[[#This Row],[number_vmail_messages]] = 0, "No Usage", IF(tbl_Customers[[#This Row],[number_vmail_messages]] &lt;= 20, "Low Usage", IF(tbl_Customers[[#This Row],[number_vmail_messages]] &lt;= 40, "Medium Usgae", "High Usage")))</f>
        <v>No Usage</v>
      </c>
      <c r="AD3839" t="str">
        <f>IF(tbl_Customers[[#This Row],[total_day_minutes]]&lt;=150,"Low Usage", IF(tbl_Customers[[#This Row],[total_day_minutes]]&lt;=200,"Medium Usage", IF(tbl_Customers[[#This Row],[total_day_minutes]]&lt;=250,"High Usage","Very High Usage")))</f>
        <v>Low Usage</v>
      </c>
      <c r="AE3839" t="str">
        <f>IF(tbl_Customers[[#This Row],[total_intl_calls]]&lt;=5,"Low Calls", IF(tbl_Customers[[#This Row],[total_intl_calls]]&lt;=10, "Medium Calls", "High Calls"))</f>
        <v>Low Calls</v>
      </c>
      <c r="AF38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39" t="str">
        <f>IF(tbl_Customers[[#This Row],[Churn_Risk_Score]]&gt;=10,"High Risk", IF(tbl_Customers[[#This Row],[Churn_Risk_Score]]&gt;=5,"Medium Risk","Low Risk"))</f>
        <v>Medium Risk</v>
      </c>
      <c r="AH3839">
        <f>tbl_Customers[[#This Row],[total_day_charge]] + tbl_Customers[[#This Row],[total_eve_charge]] + tbl_Customers[[#This Row],[total_night_charge]] + tbl_Customers[[#This Row],[total_intl_charge]]</f>
        <v>48.410000000000004</v>
      </c>
    </row>
    <row r="3840" spans="1:34"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t="str">
        <f>IF(tbl_Customers[[#This Row],[total_intl_charge]] &lt;= 3, "Low Charges", "High Charges")</f>
        <v>Low Charges</v>
      </c>
      <c r="Z3840" t="str">
        <f>IF(tbl_Customers[[#This Row],[total_eve_calls]]&lt;=80,"Low Calls",
IF(tbl_Customers[[#This Row],[total_eve_calls]]&lt;=120,"Medium Calls","High Calls"))</f>
        <v>Medium Calls</v>
      </c>
      <c r="AA3840" t="str">
        <f>IF(tbl_Customers[[#This Row],[total_eve_charge]]&lt;=15,"Low Charges",
IF(tbl_Customers[[#This Row],[total_eve_charge]]&lt;=20,"Medium Charges","High Charges"))</f>
        <v>Medium Charges</v>
      </c>
      <c r="AB3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40" t="str">
        <f>IF(tbl_Customers[[#This Row],[number_vmail_messages]] = 0, "No Usage", IF(tbl_Customers[[#This Row],[number_vmail_messages]] &lt;= 20, "Low Usage", IF(tbl_Customers[[#This Row],[number_vmail_messages]] &lt;= 40, "Medium Usgae", "High Usage")))</f>
        <v>No Usage</v>
      </c>
      <c r="AD3840" t="str">
        <f>IF(tbl_Customers[[#This Row],[total_day_minutes]]&lt;=150,"Low Usage", IF(tbl_Customers[[#This Row],[total_day_minutes]]&lt;=200,"Medium Usage", IF(tbl_Customers[[#This Row],[total_day_minutes]]&lt;=250,"High Usage","Very High Usage")))</f>
        <v>Low Usage</v>
      </c>
      <c r="AE3840" t="str">
        <f>IF(tbl_Customers[[#This Row],[total_intl_calls]]&lt;=5,"Low Calls", IF(tbl_Customers[[#This Row],[total_intl_calls]]&lt;=10, "Medium Calls", "High Calls"))</f>
        <v>Low Calls</v>
      </c>
      <c r="AF38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0" t="str">
        <f>IF(tbl_Customers[[#This Row],[Churn_Risk_Score]]&gt;=10,"High Risk", IF(tbl_Customers[[#This Row],[Churn_Risk_Score]]&gt;=5,"Medium Risk","Low Risk"))</f>
        <v>Low Risk</v>
      </c>
      <c r="AH3840">
        <f>tbl_Customers[[#This Row],[total_day_charge]] + tbl_Customers[[#This Row],[total_eve_charge]] + tbl_Customers[[#This Row],[total_night_charge]] + tbl_Customers[[#This Row],[total_intl_charge]]</f>
        <v>57.930000000000007</v>
      </c>
    </row>
    <row r="3841" spans="1:34"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t="str">
        <f>IF(tbl_Customers[[#This Row],[total_intl_charge]] &lt;= 3, "Low Charges", "High Charges")</f>
        <v>Low Charges</v>
      </c>
      <c r="Z3841" t="str">
        <f>IF(tbl_Customers[[#This Row],[total_eve_calls]]&lt;=80,"Low Calls",
IF(tbl_Customers[[#This Row],[total_eve_calls]]&lt;=120,"Medium Calls","High Calls"))</f>
        <v>Medium Calls</v>
      </c>
      <c r="AA3841" t="str">
        <f>IF(tbl_Customers[[#This Row],[total_eve_charge]]&lt;=15,"Low Charges",
IF(tbl_Customers[[#This Row],[total_eve_charge]]&lt;=20,"Medium Charges","High Charges"))</f>
        <v>Medium Charges</v>
      </c>
      <c r="AB3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1" t="str">
        <f>IF(tbl_Customers[[#This Row],[number_vmail_messages]] = 0, "No Usage", IF(tbl_Customers[[#This Row],[number_vmail_messages]] &lt;= 20, "Low Usage", IF(tbl_Customers[[#This Row],[number_vmail_messages]] &lt;= 40, "Medium Usgae", "High Usage")))</f>
        <v>No Usage</v>
      </c>
      <c r="AD3841" t="str">
        <f>IF(tbl_Customers[[#This Row],[total_day_minutes]]&lt;=150,"Low Usage", IF(tbl_Customers[[#This Row],[total_day_minutes]]&lt;=200,"Medium Usage", IF(tbl_Customers[[#This Row],[total_day_minutes]]&lt;=250,"High Usage","Very High Usage")))</f>
        <v>Very High Usage</v>
      </c>
      <c r="AE3841" t="str">
        <f>IF(tbl_Customers[[#This Row],[total_intl_calls]]&lt;=5,"Low Calls", IF(tbl_Customers[[#This Row],[total_intl_calls]]&lt;=10, "Medium Calls", "High Calls"))</f>
        <v>Low Calls</v>
      </c>
      <c r="AF38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1" t="str">
        <f>IF(tbl_Customers[[#This Row],[Churn_Risk_Score]]&gt;=10,"High Risk", IF(tbl_Customers[[#This Row],[Churn_Risk_Score]]&gt;=5,"Medium Risk","Low Risk"))</f>
        <v>Medium Risk</v>
      </c>
      <c r="AH3841">
        <f>tbl_Customers[[#This Row],[total_day_charge]] + tbl_Customers[[#This Row],[total_eve_charge]] + tbl_Customers[[#This Row],[total_night_charge]] + tbl_Customers[[#This Row],[total_intl_charge]]</f>
        <v>73.760000000000005</v>
      </c>
    </row>
    <row r="3842" spans="1:34"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t="str">
        <f>IF(tbl_Customers[[#This Row],[total_intl_charge]] &lt;= 3, "Low Charges", "High Charges")</f>
        <v>High Charges</v>
      </c>
      <c r="Z3842" t="str">
        <f>IF(tbl_Customers[[#This Row],[total_eve_calls]]&lt;=80,"Low Calls",
IF(tbl_Customers[[#This Row],[total_eve_calls]]&lt;=120,"Medium Calls","High Calls"))</f>
        <v>Medium Calls</v>
      </c>
      <c r="AA3842" t="str">
        <f>IF(tbl_Customers[[#This Row],[total_eve_charge]]&lt;=15,"Low Charges",
IF(tbl_Customers[[#This Row],[total_eve_charge]]&lt;=20,"Medium Charges","High Charges"))</f>
        <v>Medium Charges</v>
      </c>
      <c r="AB3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2" t="str">
        <f>IF(tbl_Customers[[#This Row],[number_vmail_messages]] = 0, "No Usage", IF(tbl_Customers[[#This Row],[number_vmail_messages]] &lt;= 20, "Low Usage", IF(tbl_Customers[[#This Row],[number_vmail_messages]] &lt;= 40, "Medium Usgae", "High Usage")))</f>
        <v>No Usage</v>
      </c>
      <c r="AD3842" t="str">
        <f>IF(tbl_Customers[[#This Row],[total_day_minutes]]&lt;=150,"Low Usage", IF(tbl_Customers[[#This Row],[total_day_minutes]]&lt;=200,"Medium Usage", IF(tbl_Customers[[#This Row],[total_day_minutes]]&lt;=250,"High Usage","Very High Usage")))</f>
        <v>Low Usage</v>
      </c>
      <c r="AE3842" t="str">
        <f>IF(tbl_Customers[[#This Row],[total_intl_calls]]&lt;=5,"Low Calls", IF(tbl_Customers[[#This Row],[total_intl_calls]]&lt;=10, "Medium Calls", "High Calls"))</f>
        <v>Low Calls</v>
      </c>
      <c r="AF38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2" t="str">
        <f>IF(tbl_Customers[[#This Row],[Churn_Risk_Score]]&gt;=10,"High Risk", IF(tbl_Customers[[#This Row],[Churn_Risk_Score]]&gt;=5,"Medium Risk","Low Risk"))</f>
        <v>Low Risk</v>
      </c>
      <c r="AH3842">
        <f>tbl_Customers[[#This Row],[total_day_charge]] + tbl_Customers[[#This Row],[total_eve_charge]] + tbl_Customers[[#This Row],[total_night_charge]] + tbl_Customers[[#This Row],[total_intl_charge]]</f>
        <v>46.53</v>
      </c>
    </row>
    <row r="3843" spans="1:34"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t="str">
        <f>IF(tbl_Customers[[#This Row],[total_intl_charge]] &lt;= 3, "Low Charges", "High Charges")</f>
        <v>High Charges</v>
      </c>
      <c r="Z3843" t="str">
        <f>IF(tbl_Customers[[#This Row],[total_eve_calls]]&lt;=80,"Low Calls",
IF(tbl_Customers[[#This Row],[total_eve_calls]]&lt;=120,"Medium Calls","High Calls"))</f>
        <v>High Calls</v>
      </c>
      <c r="AA3843" t="str">
        <f>IF(tbl_Customers[[#This Row],[total_eve_charge]]&lt;=15,"Low Charges",
IF(tbl_Customers[[#This Row],[total_eve_charge]]&lt;=20,"Medium Charges","High Charges"))</f>
        <v>High Charges</v>
      </c>
      <c r="AB3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3" t="str">
        <f>IF(tbl_Customers[[#This Row],[number_vmail_messages]] = 0, "No Usage", IF(tbl_Customers[[#This Row],[number_vmail_messages]] &lt;= 20, "Low Usage", IF(tbl_Customers[[#This Row],[number_vmail_messages]] &lt;= 40, "Medium Usgae", "High Usage")))</f>
        <v>Medium Usgae</v>
      </c>
      <c r="AD3843" t="str">
        <f>IF(tbl_Customers[[#This Row],[total_day_minutes]]&lt;=150,"Low Usage", IF(tbl_Customers[[#This Row],[total_day_minutes]]&lt;=200,"Medium Usage", IF(tbl_Customers[[#This Row],[total_day_minutes]]&lt;=250,"High Usage","Very High Usage")))</f>
        <v>Low Usage</v>
      </c>
      <c r="AE3843" t="str">
        <f>IF(tbl_Customers[[#This Row],[total_intl_calls]]&lt;=5,"Low Calls", IF(tbl_Customers[[#This Row],[total_intl_calls]]&lt;=10, "Medium Calls", "High Calls"))</f>
        <v>Low Calls</v>
      </c>
      <c r="AF38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43" t="str">
        <f>IF(tbl_Customers[[#This Row],[Churn_Risk_Score]]&gt;=10,"High Risk", IF(tbl_Customers[[#This Row],[Churn_Risk_Score]]&gt;=5,"Medium Risk","Low Risk"))</f>
        <v>Low Risk</v>
      </c>
      <c r="AH3843">
        <f>tbl_Customers[[#This Row],[total_day_charge]] + tbl_Customers[[#This Row],[total_eve_charge]] + tbl_Customers[[#This Row],[total_night_charge]] + tbl_Customers[[#This Row],[total_intl_charge]]</f>
        <v>55.07</v>
      </c>
    </row>
    <row r="3844" spans="1:34"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t="str">
        <f>IF(tbl_Customers[[#This Row],[total_intl_charge]] &lt;= 3, "Low Charges", "High Charges")</f>
        <v>Low Charges</v>
      </c>
      <c r="Z3844" t="str">
        <f>IF(tbl_Customers[[#This Row],[total_eve_calls]]&lt;=80,"Low Calls",
IF(tbl_Customers[[#This Row],[total_eve_calls]]&lt;=120,"Medium Calls","High Calls"))</f>
        <v>Medium Calls</v>
      </c>
      <c r="AA3844" t="str">
        <f>IF(tbl_Customers[[#This Row],[total_eve_charge]]&lt;=15,"Low Charges",
IF(tbl_Customers[[#This Row],[total_eve_charge]]&lt;=20,"Medium Charges","High Charges"))</f>
        <v>Medium Charges</v>
      </c>
      <c r="AB3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44" t="str">
        <f>IF(tbl_Customers[[#This Row],[number_vmail_messages]] = 0, "No Usage", IF(tbl_Customers[[#This Row],[number_vmail_messages]] &lt;= 20, "Low Usage", IF(tbl_Customers[[#This Row],[number_vmail_messages]] &lt;= 40, "Medium Usgae", "High Usage")))</f>
        <v>No Usage</v>
      </c>
      <c r="AD3844" t="str">
        <f>IF(tbl_Customers[[#This Row],[total_day_minutes]]&lt;=150,"Low Usage", IF(tbl_Customers[[#This Row],[total_day_minutes]]&lt;=200,"Medium Usage", IF(tbl_Customers[[#This Row],[total_day_minutes]]&lt;=250,"High Usage","Very High Usage")))</f>
        <v>Medium Usage</v>
      </c>
      <c r="AE3844" t="str">
        <f>IF(tbl_Customers[[#This Row],[total_intl_calls]]&lt;=5,"Low Calls", IF(tbl_Customers[[#This Row],[total_intl_calls]]&lt;=10, "Medium Calls", "High Calls"))</f>
        <v>Medium Calls</v>
      </c>
      <c r="AF38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4" t="str">
        <f>IF(tbl_Customers[[#This Row],[Churn_Risk_Score]]&gt;=10,"High Risk", IF(tbl_Customers[[#This Row],[Churn_Risk_Score]]&gt;=5,"Medium Risk","Low Risk"))</f>
        <v>Low Risk</v>
      </c>
      <c r="AH3844">
        <f>tbl_Customers[[#This Row],[total_day_charge]] + tbl_Customers[[#This Row],[total_eve_charge]] + tbl_Customers[[#This Row],[total_night_charge]] + tbl_Customers[[#This Row],[total_intl_charge]]</f>
        <v>52.99</v>
      </c>
    </row>
    <row r="3845" spans="1:34"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t="str">
        <f>IF(tbl_Customers[[#This Row],[total_intl_charge]] &lt;= 3, "Low Charges", "High Charges")</f>
        <v>Low Charges</v>
      </c>
      <c r="Z3845" t="str">
        <f>IF(tbl_Customers[[#This Row],[total_eve_calls]]&lt;=80,"Low Calls",
IF(tbl_Customers[[#This Row],[total_eve_calls]]&lt;=120,"Medium Calls","High Calls"))</f>
        <v>Medium Calls</v>
      </c>
      <c r="AA3845" t="str">
        <f>IF(tbl_Customers[[#This Row],[total_eve_charge]]&lt;=15,"Low Charges",
IF(tbl_Customers[[#This Row],[total_eve_charge]]&lt;=20,"Medium Charges","High Charges"))</f>
        <v>High Charges</v>
      </c>
      <c r="AB3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5" t="str">
        <f>IF(tbl_Customers[[#This Row],[number_vmail_messages]] = 0, "No Usage", IF(tbl_Customers[[#This Row],[number_vmail_messages]] &lt;= 20, "Low Usage", IF(tbl_Customers[[#This Row],[number_vmail_messages]] &lt;= 40, "Medium Usgae", "High Usage")))</f>
        <v>No Usage</v>
      </c>
      <c r="AD3845" t="str">
        <f>IF(tbl_Customers[[#This Row],[total_day_minutes]]&lt;=150,"Low Usage", IF(tbl_Customers[[#This Row],[total_day_minutes]]&lt;=200,"Medium Usage", IF(tbl_Customers[[#This Row],[total_day_minutes]]&lt;=250,"High Usage","Very High Usage")))</f>
        <v>Medium Usage</v>
      </c>
      <c r="AE3845" t="str">
        <f>IF(tbl_Customers[[#This Row],[total_intl_calls]]&lt;=5,"Low Calls", IF(tbl_Customers[[#This Row],[total_intl_calls]]&lt;=10, "Medium Calls", "High Calls"))</f>
        <v>Low Calls</v>
      </c>
      <c r="AF38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5" t="str">
        <f>IF(tbl_Customers[[#This Row],[Churn_Risk_Score]]&gt;=10,"High Risk", IF(tbl_Customers[[#This Row],[Churn_Risk_Score]]&gt;=5,"Medium Risk","Low Risk"))</f>
        <v>Low Risk</v>
      </c>
      <c r="AH3845">
        <f>tbl_Customers[[#This Row],[total_day_charge]] + tbl_Customers[[#This Row],[total_eve_charge]] + tbl_Customers[[#This Row],[total_night_charge]] + tbl_Customers[[#This Row],[total_intl_charge]]</f>
        <v>67.27</v>
      </c>
    </row>
    <row r="3846" spans="1:34"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t="str">
        <f>IF(tbl_Customers[[#This Row],[total_intl_charge]] &lt;= 3, "Low Charges", "High Charges")</f>
        <v>Low Charges</v>
      </c>
      <c r="Z3846" t="str">
        <f>IF(tbl_Customers[[#This Row],[total_eve_calls]]&lt;=80,"Low Calls",
IF(tbl_Customers[[#This Row],[total_eve_calls]]&lt;=120,"Medium Calls","High Calls"))</f>
        <v>Medium Calls</v>
      </c>
      <c r="AA3846" t="str">
        <f>IF(tbl_Customers[[#This Row],[total_eve_charge]]&lt;=15,"Low Charges",
IF(tbl_Customers[[#This Row],[total_eve_charge]]&lt;=20,"Medium Charges","High Charges"))</f>
        <v>High Charges</v>
      </c>
      <c r="AB3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6" t="str">
        <f>IF(tbl_Customers[[#This Row],[number_vmail_messages]] = 0, "No Usage", IF(tbl_Customers[[#This Row],[number_vmail_messages]] &lt;= 20, "Low Usage", IF(tbl_Customers[[#This Row],[number_vmail_messages]] &lt;= 40, "Medium Usgae", "High Usage")))</f>
        <v>Medium Usgae</v>
      </c>
      <c r="AD3846" t="str">
        <f>IF(tbl_Customers[[#This Row],[total_day_minutes]]&lt;=150,"Low Usage", IF(tbl_Customers[[#This Row],[total_day_minutes]]&lt;=200,"Medium Usage", IF(tbl_Customers[[#This Row],[total_day_minutes]]&lt;=250,"High Usage","Very High Usage")))</f>
        <v>High Usage</v>
      </c>
      <c r="AE3846" t="str">
        <f>IF(tbl_Customers[[#This Row],[total_intl_calls]]&lt;=5,"Low Calls", IF(tbl_Customers[[#This Row],[total_intl_calls]]&lt;=10, "Medium Calls", "High Calls"))</f>
        <v>Medium Calls</v>
      </c>
      <c r="AF38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46" t="str">
        <f>IF(tbl_Customers[[#This Row],[Churn_Risk_Score]]&gt;=10,"High Risk", IF(tbl_Customers[[#This Row],[Churn_Risk_Score]]&gt;=5,"Medium Risk","Low Risk"))</f>
        <v>Low Risk</v>
      </c>
      <c r="AH3846">
        <f>tbl_Customers[[#This Row],[total_day_charge]] + tbl_Customers[[#This Row],[total_eve_charge]] + tbl_Customers[[#This Row],[total_night_charge]] + tbl_Customers[[#This Row],[total_intl_charge]]</f>
        <v>71.199999999999989</v>
      </c>
    </row>
    <row r="3847" spans="1:34"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t="str">
        <f>IF(tbl_Customers[[#This Row],[total_intl_charge]] &lt;= 3, "Low Charges", "High Charges")</f>
        <v>Low Charges</v>
      </c>
      <c r="Z3847" t="str">
        <f>IF(tbl_Customers[[#This Row],[total_eve_calls]]&lt;=80,"Low Calls",
IF(tbl_Customers[[#This Row],[total_eve_calls]]&lt;=120,"Medium Calls","High Calls"))</f>
        <v>Medium Calls</v>
      </c>
      <c r="AA3847" t="str">
        <f>IF(tbl_Customers[[#This Row],[total_eve_charge]]&lt;=15,"Low Charges",
IF(tbl_Customers[[#This Row],[total_eve_charge]]&lt;=20,"Medium Charges","High Charges"))</f>
        <v>High Charges</v>
      </c>
      <c r="AB3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7" t="str">
        <f>IF(tbl_Customers[[#This Row],[number_vmail_messages]] = 0, "No Usage", IF(tbl_Customers[[#This Row],[number_vmail_messages]] &lt;= 20, "Low Usage", IF(tbl_Customers[[#This Row],[number_vmail_messages]] &lt;= 40, "Medium Usgae", "High Usage")))</f>
        <v>No Usage</v>
      </c>
      <c r="AD3847" t="str">
        <f>IF(tbl_Customers[[#This Row],[total_day_minutes]]&lt;=150,"Low Usage", IF(tbl_Customers[[#This Row],[total_day_minutes]]&lt;=200,"Medium Usage", IF(tbl_Customers[[#This Row],[total_day_minutes]]&lt;=250,"High Usage","Very High Usage")))</f>
        <v>Medium Usage</v>
      </c>
      <c r="AE3847" t="str">
        <f>IF(tbl_Customers[[#This Row],[total_intl_calls]]&lt;=5,"Low Calls", IF(tbl_Customers[[#This Row],[total_intl_calls]]&lt;=10, "Medium Calls", "High Calls"))</f>
        <v>Low Calls</v>
      </c>
      <c r="AF38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7" t="str">
        <f>IF(tbl_Customers[[#This Row],[Churn_Risk_Score]]&gt;=10,"High Risk", IF(tbl_Customers[[#This Row],[Churn_Risk_Score]]&gt;=5,"Medium Risk","Low Risk"))</f>
        <v>Low Risk</v>
      </c>
      <c r="AH3847">
        <f>tbl_Customers[[#This Row],[total_day_charge]] + tbl_Customers[[#This Row],[total_eve_charge]] + tbl_Customers[[#This Row],[total_night_charge]] + tbl_Customers[[#This Row],[total_intl_charge]]</f>
        <v>70.2</v>
      </c>
    </row>
    <row r="3848" spans="1:34"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t="str">
        <f>IF(tbl_Customers[[#This Row],[total_intl_charge]] &lt;= 3, "Low Charges", "High Charges")</f>
        <v>High Charges</v>
      </c>
      <c r="Z3848" t="str">
        <f>IF(tbl_Customers[[#This Row],[total_eve_calls]]&lt;=80,"Low Calls",
IF(tbl_Customers[[#This Row],[total_eve_calls]]&lt;=120,"Medium Calls","High Calls"))</f>
        <v>Medium Calls</v>
      </c>
      <c r="AA3848" t="str">
        <f>IF(tbl_Customers[[#This Row],[total_eve_charge]]&lt;=15,"Low Charges",
IF(tbl_Customers[[#This Row],[total_eve_charge]]&lt;=20,"Medium Charges","High Charges"))</f>
        <v>Medium Charges</v>
      </c>
      <c r="AB3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8" t="str">
        <f>IF(tbl_Customers[[#This Row],[number_vmail_messages]] = 0, "No Usage", IF(tbl_Customers[[#This Row],[number_vmail_messages]] &lt;= 20, "Low Usage", IF(tbl_Customers[[#This Row],[number_vmail_messages]] &lt;= 40, "Medium Usgae", "High Usage")))</f>
        <v>No Usage</v>
      </c>
      <c r="AD3848" t="str">
        <f>IF(tbl_Customers[[#This Row],[total_day_minutes]]&lt;=150,"Low Usage", IF(tbl_Customers[[#This Row],[total_day_minutes]]&lt;=200,"Medium Usage", IF(tbl_Customers[[#This Row],[total_day_minutes]]&lt;=250,"High Usage","Very High Usage")))</f>
        <v>Medium Usage</v>
      </c>
      <c r="AE3848" t="str">
        <f>IF(tbl_Customers[[#This Row],[total_intl_calls]]&lt;=5,"Low Calls", IF(tbl_Customers[[#This Row],[total_intl_calls]]&lt;=10, "Medium Calls", "High Calls"))</f>
        <v>Low Calls</v>
      </c>
      <c r="AF38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8" t="str">
        <f>IF(tbl_Customers[[#This Row],[Churn_Risk_Score]]&gt;=10,"High Risk", IF(tbl_Customers[[#This Row],[Churn_Risk_Score]]&gt;=5,"Medium Risk","Low Risk"))</f>
        <v>Low Risk</v>
      </c>
      <c r="AH3848">
        <f>tbl_Customers[[#This Row],[total_day_charge]] + tbl_Customers[[#This Row],[total_eve_charge]] + tbl_Customers[[#This Row],[total_night_charge]] + tbl_Customers[[#This Row],[total_intl_charge]]</f>
        <v>59.47</v>
      </c>
    </row>
    <row r="3849" spans="1:34"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t="str">
        <f>IF(tbl_Customers[[#This Row],[total_intl_charge]] &lt;= 3, "Low Charges", "High Charges")</f>
        <v>High Charges</v>
      </c>
      <c r="Z3849" t="str">
        <f>IF(tbl_Customers[[#This Row],[total_eve_calls]]&lt;=80,"Low Calls",
IF(tbl_Customers[[#This Row],[total_eve_calls]]&lt;=120,"Medium Calls","High Calls"))</f>
        <v>Medium Calls</v>
      </c>
      <c r="AA3849" t="str">
        <f>IF(tbl_Customers[[#This Row],[total_eve_charge]]&lt;=15,"Low Charges",
IF(tbl_Customers[[#This Row],[total_eve_charge]]&lt;=20,"Medium Charges","High Charges"))</f>
        <v>Low Charges</v>
      </c>
      <c r="AB3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9" t="str">
        <f>IF(tbl_Customers[[#This Row],[number_vmail_messages]] = 0, "No Usage", IF(tbl_Customers[[#This Row],[number_vmail_messages]] &lt;= 20, "Low Usage", IF(tbl_Customers[[#This Row],[number_vmail_messages]] &lt;= 40, "Medium Usgae", "High Usage")))</f>
        <v>Medium Usgae</v>
      </c>
      <c r="AD3849" t="str">
        <f>IF(tbl_Customers[[#This Row],[total_day_minutes]]&lt;=150,"Low Usage", IF(tbl_Customers[[#This Row],[total_day_minutes]]&lt;=200,"Medium Usage", IF(tbl_Customers[[#This Row],[total_day_minutes]]&lt;=250,"High Usage","Very High Usage")))</f>
        <v>Low Usage</v>
      </c>
      <c r="AE3849" t="str">
        <f>IF(tbl_Customers[[#This Row],[total_intl_calls]]&lt;=5,"Low Calls", IF(tbl_Customers[[#This Row],[total_intl_calls]]&lt;=10, "Medium Calls", "High Calls"))</f>
        <v>Low Calls</v>
      </c>
      <c r="AF38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49" t="str">
        <f>IF(tbl_Customers[[#This Row],[Churn_Risk_Score]]&gt;=10,"High Risk", IF(tbl_Customers[[#This Row],[Churn_Risk_Score]]&gt;=5,"Medium Risk","Low Risk"))</f>
        <v>Medium Risk</v>
      </c>
      <c r="AH3849">
        <f>tbl_Customers[[#This Row],[total_day_charge]] + tbl_Customers[[#This Row],[total_eve_charge]] + tbl_Customers[[#This Row],[total_night_charge]] + tbl_Customers[[#This Row],[total_intl_charge]]</f>
        <v>40.299999999999997</v>
      </c>
    </row>
    <row r="3850" spans="1:34"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t="str">
        <f>IF(tbl_Customers[[#This Row],[total_intl_charge]] &lt;= 3, "Low Charges", "High Charges")</f>
        <v>Low Charges</v>
      </c>
      <c r="Z3850" t="str">
        <f>IF(tbl_Customers[[#This Row],[total_eve_calls]]&lt;=80,"Low Calls",
IF(tbl_Customers[[#This Row],[total_eve_calls]]&lt;=120,"Medium Calls","High Calls"))</f>
        <v>High Calls</v>
      </c>
      <c r="AA3850" t="str">
        <f>IF(tbl_Customers[[#This Row],[total_eve_charge]]&lt;=15,"Low Charges",
IF(tbl_Customers[[#This Row],[total_eve_charge]]&lt;=20,"Medium Charges","High Charges"))</f>
        <v>Medium Charges</v>
      </c>
      <c r="AB3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0" t="str">
        <f>IF(tbl_Customers[[#This Row],[number_vmail_messages]] = 0, "No Usage", IF(tbl_Customers[[#This Row],[number_vmail_messages]] &lt;= 20, "Low Usage", IF(tbl_Customers[[#This Row],[number_vmail_messages]] &lt;= 40, "Medium Usgae", "High Usage")))</f>
        <v>No Usage</v>
      </c>
      <c r="AD3850" t="str">
        <f>IF(tbl_Customers[[#This Row],[total_day_minutes]]&lt;=150,"Low Usage", IF(tbl_Customers[[#This Row],[total_day_minutes]]&lt;=200,"Medium Usage", IF(tbl_Customers[[#This Row],[total_day_minutes]]&lt;=250,"High Usage","Very High Usage")))</f>
        <v>High Usage</v>
      </c>
      <c r="AE3850" t="str">
        <f>IF(tbl_Customers[[#This Row],[total_intl_calls]]&lt;=5,"Low Calls", IF(tbl_Customers[[#This Row],[total_intl_calls]]&lt;=10, "Medium Calls", "High Calls"))</f>
        <v>Low Calls</v>
      </c>
      <c r="AF38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50" t="str">
        <f>IF(tbl_Customers[[#This Row],[Churn_Risk_Score]]&gt;=10,"High Risk", IF(tbl_Customers[[#This Row],[Churn_Risk_Score]]&gt;=5,"Medium Risk","Low Risk"))</f>
        <v>Medium Risk</v>
      </c>
      <c r="AH3850">
        <f>tbl_Customers[[#This Row],[total_day_charge]] + tbl_Customers[[#This Row],[total_eve_charge]] + tbl_Customers[[#This Row],[total_night_charge]] + tbl_Customers[[#This Row],[total_intl_charge]]</f>
        <v>68.08</v>
      </c>
    </row>
    <row r="3851" spans="1:34"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t="str">
        <f>IF(tbl_Customers[[#This Row],[total_intl_charge]] &lt;= 3, "Low Charges", "High Charges")</f>
        <v>High Charges</v>
      </c>
      <c r="Z3851" t="str">
        <f>IF(tbl_Customers[[#This Row],[total_eve_calls]]&lt;=80,"Low Calls",
IF(tbl_Customers[[#This Row],[total_eve_calls]]&lt;=120,"Medium Calls","High Calls"))</f>
        <v>Low Calls</v>
      </c>
      <c r="AA3851" t="str">
        <f>IF(tbl_Customers[[#This Row],[total_eve_charge]]&lt;=15,"Low Charges",
IF(tbl_Customers[[#This Row],[total_eve_charge]]&lt;=20,"Medium Charges","High Charges"))</f>
        <v>Low Charges</v>
      </c>
      <c r="AB3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1" t="str">
        <f>IF(tbl_Customers[[#This Row],[number_vmail_messages]] = 0, "No Usage", IF(tbl_Customers[[#This Row],[number_vmail_messages]] &lt;= 20, "Low Usage", IF(tbl_Customers[[#This Row],[number_vmail_messages]] &lt;= 40, "Medium Usgae", "High Usage")))</f>
        <v>No Usage</v>
      </c>
      <c r="AD3851" t="str">
        <f>IF(tbl_Customers[[#This Row],[total_day_minutes]]&lt;=150,"Low Usage", IF(tbl_Customers[[#This Row],[total_day_minutes]]&lt;=200,"Medium Usage", IF(tbl_Customers[[#This Row],[total_day_minutes]]&lt;=250,"High Usage","Very High Usage")))</f>
        <v>Medium Usage</v>
      </c>
      <c r="AE3851" t="str">
        <f>IF(tbl_Customers[[#This Row],[total_intl_calls]]&lt;=5,"Low Calls", IF(tbl_Customers[[#This Row],[total_intl_calls]]&lt;=10, "Medium Calls", "High Calls"))</f>
        <v>Medium Calls</v>
      </c>
      <c r="AF38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1" t="str">
        <f>IF(tbl_Customers[[#This Row],[Churn_Risk_Score]]&gt;=10,"High Risk", IF(tbl_Customers[[#This Row],[Churn_Risk_Score]]&gt;=5,"Medium Risk","Low Risk"))</f>
        <v>Low Risk</v>
      </c>
      <c r="AH3851">
        <f>tbl_Customers[[#This Row],[total_day_charge]] + tbl_Customers[[#This Row],[total_eve_charge]] + tbl_Customers[[#This Row],[total_night_charge]] + tbl_Customers[[#This Row],[total_intl_charge]]</f>
        <v>58.800000000000004</v>
      </c>
    </row>
    <row r="3852" spans="1:34"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t="str">
        <f>IF(tbl_Customers[[#This Row],[total_intl_charge]] &lt;= 3, "Low Charges", "High Charges")</f>
        <v>Low Charges</v>
      </c>
      <c r="Z3852" t="str">
        <f>IF(tbl_Customers[[#This Row],[total_eve_calls]]&lt;=80,"Low Calls",
IF(tbl_Customers[[#This Row],[total_eve_calls]]&lt;=120,"Medium Calls","High Calls"))</f>
        <v>Medium Calls</v>
      </c>
      <c r="AA3852" t="str">
        <f>IF(tbl_Customers[[#This Row],[total_eve_charge]]&lt;=15,"Low Charges",
IF(tbl_Customers[[#This Row],[total_eve_charge]]&lt;=20,"Medium Charges","High Charges"))</f>
        <v>Medium Charges</v>
      </c>
      <c r="AB3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52" t="str">
        <f>IF(tbl_Customers[[#This Row],[number_vmail_messages]] = 0, "No Usage", IF(tbl_Customers[[#This Row],[number_vmail_messages]] &lt;= 20, "Low Usage", IF(tbl_Customers[[#This Row],[number_vmail_messages]] &lt;= 40, "Medium Usgae", "High Usage")))</f>
        <v>No Usage</v>
      </c>
      <c r="AD3852" t="str">
        <f>IF(tbl_Customers[[#This Row],[total_day_minutes]]&lt;=150,"Low Usage", IF(tbl_Customers[[#This Row],[total_day_minutes]]&lt;=200,"Medium Usage", IF(tbl_Customers[[#This Row],[total_day_minutes]]&lt;=250,"High Usage","Very High Usage")))</f>
        <v>Medium Usage</v>
      </c>
      <c r="AE3852" t="str">
        <f>IF(tbl_Customers[[#This Row],[total_intl_calls]]&lt;=5,"Low Calls", IF(tbl_Customers[[#This Row],[total_intl_calls]]&lt;=10, "Medium Calls", "High Calls"))</f>
        <v>Low Calls</v>
      </c>
      <c r="AF38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2" t="str">
        <f>IF(tbl_Customers[[#This Row],[Churn_Risk_Score]]&gt;=10,"High Risk", IF(tbl_Customers[[#This Row],[Churn_Risk_Score]]&gt;=5,"Medium Risk","Low Risk"))</f>
        <v>Low Risk</v>
      </c>
      <c r="AH3852">
        <f>tbl_Customers[[#This Row],[total_day_charge]] + tbl_Customers[[#This Row],[total_eve_charge]] + tbl_Customers[[#This Row],[total_night_charge]] + tbl_Customers[[#This Row],[total_intl_charge]]</f>
        <v>54.489999999999995</v>
      </c>
    </row>
    <row r="3853" spans="1:34"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t="str">
        <f>IF(tbl_Customers[[#This Row],[total_intl_charge]] &lt;= 3, "Low Charges", "High Charges")</f>
        <v>Low Charges</v>
      </c>
      <c r="Z3853" t="str">
        <f>IF(tbl_Customers[[#This Row],[total_eve_calls]]&lt;=80,"Low Calls",
IF(tbl_Customers[[#This Row],[total_eve_calls]]&lt;=120,"Medium Calls","High Calls"))</f>
        <v>Medium Calls</v>
      </c>
      <c r="AA3853" t="str">
        <f>IF(tbl_Customers[[#This Row],[total_eve_charge]]&lt;=15,"Low Charges",
IF(tbl_Customers[[#This Row],[total_eve_charge]]&lt;=20,"Medium Charges","High Charges"))</f>
        <v>Medium Charges</v>
      </c>
      <c r="AB3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3" t="str">
        <f>IF(tbl_Customers[[#This Row],[number_vmail_messages]] = 0, "No Usage", IF(tbl_Customers[[#This Row],[number_vmail_messages]] &lt;= 20, "Low Usage", IF(tbl_Customers[[#This Row],[number_vmail_messages]] &lt;= 40, "Medium Usgae", "High Usage")))</f>
        <v>No Usage</v>
      </c>
      <c r="AD3853" t="str">
        <f>IF(tbl_Customers[[#This Row],[total_day_minutes]]&lt;=150,"Low Usage", IF(tbl_Customers[[#This Row],[total_day_minutes]]&lt;=200,"Medium Usage", IF(tbl_Customers[[#This Row],[total_day_minutes]]&lt;=250,"High Usage","Very High Usage")))</f>
        <v>Medium Usage</v>
      </c>
      <c r="AE3853" t="str">
        <f>IF(tbl_Customers[[#This Row],[total_intl_calls]]&lt;=5,"Low Calls", IF(tbl_Customers[[#This Row],[total_intl_calls]]&lt;=10, "Medium Calls", "High Calls"))</f>
        <v>Low Calls</v>
      </c>
      <c r="AF38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3" t="str">
        <f>IF(tbl_Customers[[#This Row],[Churn_Risk_Score]]&gt;=10,"High Risk", IF(tbl_Customers[[#This Row],[Churn_Risk_Score]]&gt;=5,"Medium Risk","Low Risk"))</f>
        <v>Low Risk</v>
      </c>
      <c r="AH3853">
        <f>tbl_Customers[[#This Row],[total_day_charge]] + tbl_Customers[[#This Row],[total_eve_charge]] + tbl_Customers[[#This Row],[total_night_charge]] + tbl_Customers[[#This Row],[total_intl_charge]]</f>
        <v>55.589999999999996</v>
      </c>
    </row>
    <row r="3854" spans="1:34"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t="str">
        <f>IF(tbl_Customers[[#This Row],[total_intl_charge]] &lt;= 3, "Low Charges", "High Charges")</f>
        <v>Low Charges</v>
      </c>
      <c r="Z3854" t="str">
        <f>IF(tbl_Customers[[#This Row],[total_eve_calls]]&lt;=80,"Low Calls",
IF(tbl_Customers[[#This Row],[total_eve_calls]]&lt;=120,"Medium Calls","High Calls"))</f>
        <v>Medium Calls</v>
      </c>
      <c r="AA3854" t="str">
        <f>IF(tbl_Customers[[#This Row],[total_eve_charge]]&lt;=15,"Low Charges",
IF(tbl_Customers[[#This Row],[total_eve_charge]]&lt;=20,"Medium Charges","High Charges"))</f>
        <v>Medium Charges</v>
      </c>
      <c r="AB3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4" t="str">
        <f>IF(tbl_Customers[[#This Row],[number_vmail_messages]] = 0, "No Usage", IF(tbl_Customers[[#This Row],[number_vmail_messages]] &lt;= 20, "Low Usage", IF(tbl_Customers[[#This Row],[number_vmail_messages]] &lt;= 40, "Medium Usgae", "High Usage")))</f>
        <v>No Usage</v>
      </c>
      <c r="AD3854" t="str">
        <f>IF(tbl_Customers[[#This Row],[total_day_minutes]]&lt;=150,"Low Usage", IF(tbl_Customers[[#This Row],[total_day_minutes]]&lt;=200,"Medium Usage", IF(tbl_Customers[[#This Row],[total_day_minutes]]&lt;=250,"High Usage","Very High Usage")))</f>
        <v>Low Usage</v>
      </c>
      <c r="AE3854" t="str">
        <f>IF(tbl_Customers[[#This Row],[total_intl_calls]]&lt;=5,"Low Calls", IF(tbl_Customers[[#This Row],[total_intl_calls]]&lt;=10, "Medium Calls", "High Calls"))</f>
        <v>Low Calls</v>
      </c>
      <c r="AF38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4" t="str">
        <f>IF(tbl_Customers[[#This Row],[Churn_Risk_Score]]&gt;=10,"High Risk", IF(tbl_Customers[[#This Row],[Churn_Risk_Score]]&gt;=5,"Medium Risk","Low Risk"))</f>
        <v>Low Risk</v>
      </c>
      <c r="AH3854">
        <f>tbl_Customers[[#This Row],[total_day_charge]] + tbl_Customers[[#This Row],[total_eve_charge]] + tbl_Customers[[#This Row],[total_night_charge]] + tbl_Customers[[#This Row],[total_intl_charge]]</f>
        <v>55.609999999999992</v>
      </c>
    </row>
    <row r="3855" spans="1:34"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t="str">
        <f>IF(tbl_Customers[[#This Row],[total_intl_charge]] &lt;= 3, "Low Charges", "High Charges")</f>
        <v>Low Charges</v>
      </c>
      <c r="Z3855" t="str">
        <f>IF(tbl_Customers[[#This Row],[total_eve_calls]]&lt;=80,"Low Calls",
IF(tbl_Customers[[#This Row],[total_eve_calls]]&lt;=120,"Medium Calls","High Calls"))</f>
        <v>Medium Calls</v>
      </c>
      <c r="AA3855" t="str">
        <f>IF(tbl_Customers[[#This Row],[total_eve_charge]]&lt;=15,"Low Charges",
IF(tbl_Customers[[#This Row],[total_eve_charge]]&lt;=20,"Medium Charges","High Charges"))</f>
        <v>Medium Charges</v>
      </c>
      <c r="AB3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5" t="str">
        <f>IF(tbl_Customers[[#This Row],[number_vmail_messages]] = 0, "No Usage", IF(tbl_Customers[[#This Row],[number_vmail_messages]] &lt;= 20, "Low Usage", IF(tbl_Customers[[#This Row],[number_vmail_messages]] &lt;= 40, "Medium Usgae", "High Usage")))</f>
        <v>No Usage</v>
      </c>
      <c r="AD3855" t="str">
        <f>IF(tbl_Customers[[#This Row],[total_day_minutes]]&lt;=150,"Low Usage", IF(tbl_Customers[[#This Row],[total_day_minutes]]&lt;=200,"Medium Usage", IF(tbl_Customers[[#This Row],[total_day_minutes]]&lt;=250,"High Usage","Very High Usage")))</f>
        <v>Low Usage</v>
      </c>
      <c r="AE3855" t="str">
        <f>IF(tbl_Customers[[#This Row],[total_intl_calls]]&lt;=5,"Low Calls", IF(tbl_Customers[[#This Row],[total_intl_calls]]&lt;=10, "Medium Calls", "High Calls"))</f>
        <v>Low Calls</v>
      </c>
      <c r="AF38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5" t="str">
        <f>IF(tbl_Customers[[#This Row],[Churn_Risk_Score]]&gt;=10,"High Risk", IF(tbl_Customers[[#This Row],[Churn_Risk_Score]]&gt;=5,"Medium Risk","Low Risk"))</f>
        <v>Low Risk</v>
      </c>
      <c r="AH3855">
        <f>tbl_Customers[[#This Row],[total_day_charge]] + tbl_Customers[[#This Row],[total_eve_charge]] + tbl_Customers[[#This Row],[total_night_charge]] + tbl_Customers[[#This Row],[total_intl_charge]]</f>
        <v>48.029999999999994</v>
      </c>
    </row>
    <row r="3856" spans="1:34"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t="str">
        <f>IF(tbl_Customers[[#This Row],[total_intl_charge]] &lt;= 3, "Low Charges", "High Charges")</f>
        <v>High Charges</v>
      </c>
      <c r="Z3856" t="str">
        <f>IF(tbl_Customers[[#This Row],[total_eve_calls]]&lt;=80,"Low Calls",
IF(tbl_Customers[[#This Row],[total_eve_calls]]&lt;=120,"Medium Calls","High Calls"))</f>
        <v>Medium Calls</v>
      </c>
      <c r="AA3856" t="str">
        <f>IF(tbl_Customers[[#This Row],[total_eve_charge]]&lt;=15,"Low Charges",
IF(tbl_Customers[[#This Row],[total_eve_charge]]&lt;=20,"Medium Charges","High Charges"))</f>
        <v>High Charges</v>
      </c>
      <c r="AB3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6" t="str">
        <f>IF(tbl_Customers[[#This Row],[number_vmail_messages]] = 0, "No Usage", IF(tbl_Customers[[#This Row],[number_vmail_messages]] &lt;= 20, "Low Usage", IF(tbl_Customers[[#This Row],[number_vmail_messages]] &lt;= 40, "Medium Usgae", "High Usage")))</f>
        <v>No Usage</v>
      </c>
      <c r="AD3856" t="str">
        <f>IF(tbl_Customers[[#This Row],[total_day_minutes]]&lt;=150,"Low Usage", IF(tbl_Customers[[#This Row],[total_day_minutes]]&lt;=200,"Medium Usage", IF(tbl_Customers[[#This Row],[total_day_minutes]]&lt;=250,"High Usage","Very High Usage")))</f>
        <v>Medium Usage</v>
      </c>
      <c r="AE3856" t="str">
        <f>IF(tbl_Customers[[#This Row],[total_intl_calls]]&lt;=5,"Low Calls", IF(tbl_Customers[[#This Row],[total_intl_calls]]&lt;=10, "Medium Calls", "High Calls"))</f>
        <v>Low Calls</v>
      </c>
      <c r="AF38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6" t="str">
        <f>IF(tbl_Customers[[#This Row],[Churn_Risk_Score]]&gt;=10,"High Risk", IF(tbl_Customers[[#This Row],[Churn_Risk_Score]]&gt;=5,"Medium Risk","Low Risk"))</f>
        <v>Low Risk</v>
      </c>
      <c r="AH3856">
        <f>tbl_Customers[[#This Row],[total_day_charge]] + tbl_Customers[[#This Row],[total_eve_charge]] + tbl_Customers[[#This Row],[total_night_charge]] + tbl_Customers[[#This Row],[total_intl_charge]]</f>
        <v>73</v>
      </c>
    </row>
    <row r="3857" spans="1:34"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t="str">
        <f>IF(tbl_Customers[[#This Row],[total_intl_charge]] &lt;= 3, "Low Charges", "High Charges")</f>
        <v>Low Charges</v>
      </c>
      <c r="Z3857" t="str">
        <f>IF(tbl_Customers[[#This Row],[total_eve_calls]]&lt;=80,"Low Calls",
IF(tbl_Customers[[#This Row],[total_eve_calls]]&lt;=120,"Medium Calls","High Calls"))</f>
        <v>Medium Calls</v>
      </c>
      <c r="AA3857" t="str">
        <f>IF(tbl_Customers[[#This Row],[total_eve_charge]]&lt;=15,"Low Charges",
IF(tbl_Customers[[#This Row],[total_eve_charge]]&lt;=20,"Medium Charges","High Charges"))</f>
        <v>Low Charges</v>
      </c>
      <c r="AB3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7" t="str">
        <f>IF(tbl_Customers[[#This Row],[number_vmail_messages]] = 0, "No Usage", IF(tbl_Customers[[#This Row],[number_vmail_messages]] &lt;= 20, "Low Usage", IF(tbl_Customers[[#This Row],[number_vmail_messages]] &lt;= 40, "Medium Usgae", "High Usage")))</f>
        <v>No Usage</v>
      </c>
      <c r="AD3857" t="str">
        <f>IF(tbl_Customers[[#This Row],[total_day_minutes]]&lt;=150,"Low Usage", IF(tbl_Customers[[#This Row],[total_day_minutes]]&lt;=200,"Medium Usage", IF(tbl_Customers[[#This Row],[total_day_minutes]]&lt;=250,"High Usage","Very High Usage")))</f>
        <v>Medium Usage</v>
      </c>
      <c r="AE3857" t="str">
        <f>IF(tbl_Customers[[#This Row],[total_intl_calls]]&lt;=5,"Low Calls", IF(tbl_Customers[[#This Row],[total_intl_calls]]&lt;=10, "Medium Calls", "High Calls"))</f>
        <v>Low Calls</v>
      </c>
      <c r="AF38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7" t="str">
        <f>IF(tbl_Customers[[#This Row],[Churn_Risk_Score]]&gt;=10,"High Risk", IF(tbl_Customers[[#This Row],[Churn_Risk_Score]]&gt;=5,"Medium Risk","Low Risk"))</f>
        <v>Low Risk</v>
      </c>
      <c r="AH3857">
        <f>tbl_Customers[[#This Row],[total_day_charge]] + tbl_Customers[[#This Row],[total_eve_charge]] + tbl_Customers[[#This Row],[total_night_charge]] + tbl_Customers[[#This Row],[total_intl_charge]]</f>
        <v>55.59</v>
      </c>
    </row>
    <row r="3858" spans="1:34"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t="str">
        <f>IF(tbl_Customers[[#This Row],[total_intl_charge]] &lt;= 3, "Low Charges", "High Charges")</f>
        <v>High Charges</v>
      </c>
      <c r="Z3858" t="str">
        <f>IF(tbl_Customers[[#This Row],[total_eve_calls]]&lt;=80,"Low Calls",
IF(tbl_Customers[[#This Row],[total_eve_calls]]&lt;=120,"Medium Calls","High Calls"))</f>
        <v>High Calls</v>
      </c>
      <c r="AA3858" t="str">
        <f>IF(tbl_Customers[[#This Row],[total_eve_charge]]&lt;=15,"Low Charges",
IF(tbl_Customers[[#This Row],[total_eve_charge]]&lt;=20,"Medium Charges","High Charges"))</f>
        <v>High Charges</v>
      </c>
      <c r="AB3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8" t="str">
        <f>IF(tbl_Customers[[#This Row],[number_vmail_messages]] = 0, "No Usage", IF(tbl_Customers[[#This Row],[number_vmail_messages]] &lt;= 20, "Low Usage", IF(tbl_Customers[[#This Row],[number_vmail_messages]] &lt;= 40, "Medium Usgae", "High Usage")))</f>
        <v>No Usage</v>
      </c>
      <c r="AD3858" t="str">
        <f>IF(tbl_Customers[[#This Row],[total_day_minutes]]&lt;=150,"Low Usage", IF(tbl_Customers[[#This Row],[total_day_minutes]]&lt;=200,"Medium Usage", IF(tbl_Customers[[#This Row],[total_day_minutes]]&lt;=250,"High Usage","Very High Usage")))</f>
        <v>High Usage</v>
      </c>
      <c r="AE3858" t="str">
        <f>IF(tbl_Customers[[#This Row],[total_intl_calls]]&lt;=5,"Low Calls", IF(tbl_Customers[[#This Row],[total_intl_calls]]&lt;=10, "Medium Calls", "High Calls"))</f>
        <v>Low Calls</v>
      </c>
      <c r="AF38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8" t="str">
        <f>IF(tbl_Customers[[#This Row],[Churn_Risk_Score]]&gt;=10,"High Risk", IF(tbl_Customers[[#This Row],[Churn_Risk_Score]]&gt;=5,"Medium Risk","Low Risk"))</f>
        <v>Low Risk</v>
      </c>
      <c r="AH3858">
        <f>tbl_Customers[[#This Row],[total_day_charge]] + tbl_Customers[[#This Row],[total_eve_charge]] + tbl_Customers[[#This Row],[total_night_charge]] + tbl_Customers[[#This Row],[total_intl_charge]]</f>
        <v>68.81</v>
      </c>
    </row>
    <row r="3859" spans="1:34"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t="str">
        <f>IF(tbl_Customers[[#This Row],[total_intl_charge]] &lt;= 3, "Low Charges", "High Charges")</f>
        <v>High Charges</v>
      </c>
      <c r="Z3859" t="str">
        <f>IF(tbl_Customers[[#This Row],[total_eve_calls]]&lt;=80,"Low Calls",
IF(tbl_Customers[[#This Row],[total_eve_calls]]&lt;=120,"Medium Calls","High Calls"))</f>
        <v>Medium Calls</v>
      </c>
      <c r="AA3859" t="str">
        <f>IF(tbl_Customers[[#This Row],[total_eve_charge]]&lt;=15,"Low Charges",
IF(tbl_Customers[[#This Row],[total_eve_charge]]&lt;=20,"Medium Charges","High Charges"))</f>
        <v>Low Charges</v>
      </c>
      <c r="AB3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9" t="str">
        <f>IF(tbl_Customers[[#This Row],[number_vmail_messages]] = 0, "No Usage", IF(tbl_Customers[[#This Row],[number_vmail_messages]] &lt;= 20, "Low Usage", IF(tbl_Customers[[#This Row],[number_vmail_messages]] &lt;= 40, "Medium Usgae", "High Usage")))</f>
        <v>No Usage</v>
      </c>
      <c r="AD3859" t="str">
        <f>IF(tbl_Customers[[#This Row],[total_day_minutes]]&lt;=150,"Low Usage", IF(tbl_Customers[[#This Row],[total_day_minutes]]&lt;=200,"Medium Usage", IF(tbl_Customers[[#This Row],[total_day_minutes]]&lt;=250,"High Usage","Very High Usage")))</f>
        <v>Very High Usage</v>
      </c>
      <c r="AE3859" t="str">
        <f>IF(tbl_Customers[[#This Row],[total_intl_calls]]&lt;=5,"Low Calls", IF(tbl_Customers[[#This Row],[total_intl_calls]]&lt;=10, "Medium Calls", "High Calls"))</f>
        <v>Low Calls</v>
      </c>
      <c r="AF38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59" t="str">
        <f>IF(tbl_Customers[[#This Row],[Churn_Risk_Score]]&gt;=10,"High Risk", IF(tbl_Customers[[#This Row],[Churn_Risk_Score]]&gt;=5,"Medium Risk","Low Risk"))</f>
        <v>Medium Risk</v>
      </c>
      <c r="AH3859">
        <f>tbl_Customers[[#This Row],[total_day_charge]] + tbl_Customers[[#This Row],[total_eve_charge]] + tbl_Customers[[#This Row],[total_night_charge]] + tbl_Customers[[#This Row],[total_intl_charge]]</f>
        <v>70.11</v>
      </c>
    </row>
    <row r="3860" spans="1:34"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t="str">
        <f>IF(tbl_Customers[[#This Row],[total_intl_charge]] &lt;= 3, "Low Charges", "High Charges")</f>
        <v>Low Charges</v>
      </c>
      <c r="Z3860" t="str">
        <f>IF(tbl_Customers[[#This Row],[total_eve_calls]]&lt;=80,"Low Calls",
IF(tbl_Customers[[#This Row],[total_eve_calls]]&lt;=120,"Medium Calls","High Calls"))</f>
        <v>Low Calls</v>
      </c>
      <c r="AA3860" t="str">
        <f>IF(tbl_Customers[[#This Row],[total_eve_charge]]&lt;=15,"Low Charges",
IF(tbl_Customers[[#This Row],[total_eve_charge]]&lt;=20,"Medium Charges","High Charges"))</f>
        <v>Low Charges</v>
      </c>
      <c r="AB3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0" t="str">
        <f>IF(tbl_Customers[[#This Row],[number_vmail_messages]] = 0, "No Usage", IF(tbl_Customers[[#This Row],[number_vmail_messages]] &lt;= 20, "Low Usage", IF(tbl_Customers[[#This Row],[number_vmail_messages]] &lt;= 40, "Medium Usgae", "High Usage")))</f>
        <v>Medium Usgae</v>
      </c>
      <c r="AD3860" t="str">
        <f>IF(tbl_Customers[[#This Row],[total_day_minutes]]&lt;=150,"Low Usage", IF(tbl_Customers[[#This Row],[total_day_minutes]]&lt;=200,"Medium Usage", IF(tbl_Customers[[#This Row],[total_day_minutes]]&lt;=250,"High Usage","Very High Usage")))</f>
        <v>Low Usage</v>
      </c>
      <c r="AE3860" t="str">
        <f>IF(tbl_Customers[[#This Row],[total_intl_calls]]&lt;=5,"Low Calls", IF(tbl_Customers[[#This Row],[total_intl_calls]]&lt;=10, "Medium Calls", "High Calls"))</f>
        <v>Low Calls</v>
      </c>
      <c r="AF38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0" t="str">
        <f>IF(tbl_Customers[[#This Row],[Churn_Risk_Score]]&gt;=10,"High Risk", IF(tbl_Customers[[#This Row],[Churn_Risk_Score]]&gt;=5,"Medium Risk","Low Risk"))</f>
        <v>Low Risk</v>
      </c>
      <c r="AH3860">
        <f>tbl_Customers[[#This Row],[total_day_charge]] + tbl_Customers[[#This Row],[total_eve_charge]] + tbl_Customers[[#This Row],[total_night_charge]] + tbl_Customers[[#This Row],[total_intl_charge]]</f>
        <v>45.44</v>
      </c>
    </row>
    <row r="3861" spans="1:34"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t="str">
        <f>IF(tbl_Customers[[#This Row],[total_intl_charge]] &lt;= 3, "Low Charges", "High Charges")</f>
        <v>Low Charges</v>
      </c>
      <c r="Z3861" t="str">
        <f>IF(tbl_Customers[[#This Row],[total_eve_calls]]&lt;=80,"Low Calls",
IF(tbl_Customers[[#This Row],[total_eve_calls]]&lt;=120,"Medium Calls","High Calls"))</f>
        <v>Medium Calls</v>
      </c>
      <c r="AA3861" t="str">
        <f>IF(tbl_Customers[[#This Row],[total_eve_charge]]&lt;=15,"Low Charges",
IF(tbl_Customers[[#This Row],[total_eve_charge]]&lt;=20,"Medium Charges","High Charges"))</f>
        <v>Low Charges</v>
      </c>
      <c r="AB3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1" t="str">
        <f>IF(tbl_Customers[[#This Row],[number_vmail_messages]] = 0, "No Usage", IF(tbl_Customers[[#This Row],[number_vmail_messages]] &lt;= 20, "Low Usage", IF(tbl_Customers[[#This Row],[number_vmail_messages]] &lt;= 40, "Medium Usgae", "High Usage")))</f>
        <v>No Usage</v>
      </c>
      <c r="AD3861" t="str">
        <f>IF(tbl_Customers[[#This Row],[total_day_minutes]]&lt;=150,"Low Usage", IF(tbl_Customers[[#This Row],[total_day_minutes]]&lt;=200,"Medium Usage", IF(tbl_Customers[[#This Row],[total_day_minutes]]&lt;=250,"High Usage","Very High Usage")))</f>
        <v>Low Usage</v>
      </c>
      <c r="AE3861" t="str">
        <f>IF(tbl_Customers[[#This Row],[total_intl_calls]]&lt;=5,"Low Calls", IF(tbl_Customers[[#This Row],[total_intl_calls]]&lt;=10, "Medium Calls", "High Calls"))</f>
        <v>Low Calls</v>
      </c>
      <c r="AF38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1" t="str">
        <f>IF(tbl_Customers[[#This Row],[Churn_Risk_Score]]&gt;=10,"High Risk", IF(tbl_Customers[[#This Row],[Churn_Risk_Score]]&gt;=5,"Medium Risk","Low Risk"))</f>
        <v>Low Risk</v>
      </c>
      <c r="AH3861">
        <f>tbl_Customers[[#This Row],[total_day_charge]] + tbl_Customers[[#This Row],[total_eve_charge]] + tbl_Customers[[#This Row],[total_night_charge]] + tbl_Customers[[#This Row],[total_intl_charge]]</f>
        <v>50.199999999999996</v>
      </c>
    </row>
    <row r="3862" spans="1:34"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t="str">
        <f>IF(tbl_Customers[[#This Row],[total_intl_charge]] &lt;= 3, "Low Charges", "High Charges")</f>
        <v>Low Charges</v>
      </c>
      <c r="Z3862" t="str">
        <f>IF(tbl_Customers[[#This Row],[total_eve_calls]]&lt;=80,"Low Calls",
IF(tbl_Customers[[#This Row],[total_eve_calls]]&lt;=120,"Medium Calls","High Calls"))</f>
        <v>High Calls</v>
      </c>
      <c r="AA3862" t="str">
        <f>IF(tbl_Customers[[#This Row],[total_eve_charge]]&lt;=15,"Low Charges",
IF(tbl_Customers[[#This Row],[total_eve_charge]]&lt;=20,"Medium Charges","High Charges"))</f>
        <v>High Charges</v>
      </c>
      <c r="AB3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2" t="str">
        <f>IF(tbl_Customers[[#This Row],[number_vmail_messages]] = 0, "No Usage", IF(tbl_Customers[[#This Row],[number_vmail_messages]] &lt;= 20, "Low Usage", IF(tbl_Customers[[#This Row],[number_vmail_messages]] &lt;= 40, "Medium Usgae", "High Usage")))</f>
        <v>No Usage</v>
      </c>
      <c r="AD3862" t="str">
        <f>IF(tbl_Customers[[#This Row],[total_day_minutes]]&lt;=150,"Low Usage", IF(tbl_Customers[[#This Row],[total_day_minutes]]&lt;=200,"Medium Usage", IF(tbl_Customers[[#This Row],[total_day_minutes]]&lt;=250,"High Usage","Very High Usage")))</f>
        <v>High Usage</v>
      </c>
      <c r="AE3862" t="str">
        <f>IF(tbl_Customers[[#This Row],[total_intl_calls]]&lt;=5,"Low Calls", IF(tbl_Customers[[#This Row],[total_intl_calls]]&lt;=10, "Medium Calls", "High Calls"))</f>
        <v>Low Calls</v>
      </c>
      <c r="AF38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62" t="str">
        <f>IF(tbl_Customers[[#This Row],[Churn_Risk_Score]]&gt;=10,"High Risk", IF(tbl_Customers[[#This Row],[Churn_Risk_Score]]&gt;=5,"Medium Risk","Low Risk"))</f>
        <v>Medium Risk</v>
      </c>
      <c r="AH3862">
        <f>tbl_Customers[[#This Row],[total_day_charge]] + tbl_Customers[[#This Row],[total_eve_charge]] + tbl_Customers[[#This Row],[total_night_charge]] + tbl_Customers[[#This Row],[total_intl_charge]]</f>
        <v>69.37</v>
      </c>
    </row>
    <row r="3863" spans="1:34"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t="str">
        <f>IF(tbl_Customers[[#This Row],[total_intl_charge]] &lt;= 3, "Low Charges", "High Charges")</f>
        <v>High Charges</v>
      </c>
      <c r="Z3863" t="str">
        <f>IF(tbl_Customers[[#This Row],[total_eve_calls]]&lt;=80,"Low Calls",
IF(tbl_Customers[[#This Row],[total_eve_calls]]&lt;=120,"Medium Calls","High Calls"))</f>
        <v>Medium Calls</v>
      </c>
      <c r="AA3863" t="str">
        <f>IF(tbl_Customers[[#This Row],[total_eve_charge]]&lt;=15,"Low Charges",
IF(tbl_Customers[[#This Row],[total_eve_charge]]&lt;=20,"Medium Charges","High Charges"))</f>
        <v>Medium Charges</v>
      </c>
      <c r="AB3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3" t="str">
        <f>IF(tbl_Customers[[#This Row],[number_vmail_messages]] = 0, "No Usage", IF(tbl_Customers[[#This Row],[number_vmail_messages]] &lt;= 20, "Low Usage", IF(tbl_Customers[[#This Row],[number_vmail_messages]] &lt;= 40, "Medium Usgae", "High Usage")))</f>
        <v>No Usage</v>
      </c>
      <c r="AD3863" t="str">
        <f>IF(tbl_Customers[[#This Row],[total_day_minutes]]&lt;=150,"Low Usage", IF(tbl_Customers[[#This Row],[total_day_minutes]]&lt;=200,"Medium Usage", IF(tbl_Customers[[#This Row],[total_day_minutes]]&lt;=250,"High Usage","Very High Usage")))</f>
        <v>Medium Usage</v>
      </c>
      <c r="AE3863" t="str">
        <f>IF(tbl_Customers[[#This Row],[total_intl_calls]]&lt;=5,"Low Calls", IF(tbl_Customers[[#This Row],[total_intl_calls]]&lt;=10, "Medium Calls", "High Calls"))</f>
        <v>Low Calls</v>
      </c>
      <c r="AF38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3" t="str">
        <f>IF(tbl_Customers[[#This Row],[Churn_Risk_Score]]&gt;=10,"High Risk", IF(tbl_Customers[[#This Row],[Churn_Risk_Score]]&gt;=5,"Medium Risk","Low Risk"))</f>
        <v>Low Risk</v>
      </c>
      <c r="AH3863">
        <f>tbl_Customers[[#This Row],[total_day_charge]] + tbl_Customers[[#This Row],[total_eve_charge]] + tbl_Customers[[#This Row],[total_night_charge]] + tbl_Customers[[#This Row],[total_intl_charge]]</f>
        <v>61.25</v>
      </c>
    </row>
    <row r="3864" spans="1:34"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t="str">
        <f>IF(tbl_Customers[[#This Row],[total_intl_charge]] &lt;= 3, "Low Charges", "High Charges")</f>
        <v>High Charges</v>
      </c>
      <c r="Z3864" t="str">
        <f>IF(tbl_Customers[[#This Row],[total_eve_calls]]&lt;=80,"Low Calls",
IF(tbl_Customers[[#This Row],[total_eve_calls]]&lt;=120,"Medium Calls","High Calls"))</f>
        <v>Low Calls</v>
      </c>
      <c r="AA3864" t="str">
        <f>IF(tbl_Customers[[#This Row],[total_eve_charge]]&lt;=15,"Low Charges",
IF(tbl_Customers[[#This Row],[total_eve_charge]]&lt;=20,"Medium Charges","High Charges"))</f>
        <v>Low Charges</v>
      </c>
      <c r="AB3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4" t="str">
        <f>IF(tbl_Customers[[#This Row],[number_vmail_messages]] = 0, "No Usage", IF(tbl_Customers[[#This Row],[number_vmail_messages]] &lt;= 20, "Low Usage", IF(tbl_Customers[[#This Row],[number_vmail_messages]] &lt;= 40, "Medium Usgae", "High Usage")))</f>
        <v>No Usage</v>
      </c>
      <c r="AD3864" t="str">
        <f>IF(tbl_Customers[[#This Row],[total_day_minutes]]&lt;=150,"Low Usage", IF(tbl_Customers[[#This Row],[total_day_minutes]]&lt;=200,"Medium Usage", IF(tbl_Customers[[#This Row],[total_day_minutes]]&lt;=250,"High Usage","Very High Usage")))</f>
        <v>Low Usage</v>
      </c>
      <c r="AE3864" t="str">
        <f>IF(tbl_Customers[[#This Row],[total_intl_calls]]&lt;=5,"Low Calls", IF(tbl_Customers[[#This Row],[total_intl_calls]]&lt;=10, "Medium Calls", "High Calls"))</f>
        <v>Low Calls</v>
      </c>
      <c r="AF38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4" t="str">
        <f>IF(tbl_Customers[[#This Row],[Churn_Risk_Score]]&gt;=10,"High Risk", IF(tbl_Customers[[#This Row],[Churn_Risk_Score]]&gt;=5,"Medium Risk","Low Risk"))</f>
        <v>Low Risk</v>
      </c>
      <c r="AH3864">
        <f>tbl_Customers[[#This Row],[total_day_charge]] + tbl_Customers[[#This Row],[total_eve_charge]] + tbl_Customers[[#This Row],[total_night_charge]] + tbl_Customers[[#This Row],[total_intl_charge]]</f>
        <v>31.740000000000002</v>
      </c>
    </row>
    <row r="3865" spans="1:34"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t="str">
        <f>IF(tbl_Customers[[#This Row],[total_intl_charge]] &lt;= 3, "Low Charges", "High Charges")</f>
        <v>Low Charges</v>
      </c>
      <c r="Z3865" t="str">
        <f>IF(tbl_Customers[[#This Row],[total_eve_calls]]&lt;=80,"Low Calls",
IF(tbl_Customers[[#This Row],[total_eve_calls]]&lt;=120,"Medium Calls","High Calls"))</f>
        <v>Medium Calls</v>
      </c>
      <c r="AA3865" t="str">
        <f>IF(tbl_Customers[[#This Row],[total_eve_charge]]&lt;=15,"Low Charges",
IF(tbl_Customers[[#This Row],[total_eve_charge]]&lt;=20,"Medium Charges","High Charges"))</f>
        <v>Low Charges</v>
      </c>
      <c r="AB3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65" t="str">
        <f>IF(tbl_Customers[[#This Row],[number_vmail_messages]] = 0, "No Usage", IF(tbl_Customers[[#This Row],[number_vmail_messages]] &lt;= 20, "Low Usage", IF(tbl_Customers[[#This Row],[number_vmail_messages]] &lt;= 40, "Medium Usgae", "High Usage")))</f>
        <v>Medium Usgae</v>
      </c>
      <c r="AD3865" t="str">
        <f>IF(tbl_Customers[[#This Row],[total_day_minutes]]&lt;=150,"Low Usage", IF(tbl_Customers[[#This Row],[total_day_minutes]]&lt;=200,"Medium Usage", IF(tbl_Customers[[#This Row],[total_day_minutes]]&lt;=250,"High Usage","Very High Usage")))</f>
        <v>High Usage</v>
      </c>
      <c r="AE3865" t="str">
        <f>IF(tbl_Customers[[#This Row],[total_intl_calls]]&lt;=5,"Low Calls", IF(tbl_Customers[[#This Row],[total_intl_calls]]&lt;=10, "Medium Calls", "High Calls"))</f>
        <v>Low Calls</v>
      </c>
      <c r="AF38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5" t="str">
        <f>IF(tbl_Customers[[#This Row],[Churn_Risk_Score]]&gt;=10,"High Risk", IF(tbl_Customers[[#This Row],[Churn_Risk_Score]]&gt;=5,"Medium Risk","Low Risk"))</f>
        <v>Low Risk</v>
      </c>
      <c r="AH3865">
        <f>tbl_Customers[[#This Row],[total_day_charge]] + tbl_Customers[[#This Row],[total_eve_charge]] + tbl_Customers[[#This Row],[total_night_charge]] + tbl_Customers[[#This Row],[total_intl_charge]]</f>
        <v>66.169999999999987</v>
      </c>
    </row>
    <row r="3866" spans="1:34"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t="str">
        <f>IF(tbl_Customers[[#This Row],[total_intl_charge]] &lt;= 3, "Low Charges", "High Charges")</f>
        <v>High Charges</v>
      </c>
      <c r="Z3866" t="str">
        <f>IF(tbl_Customers[[#This Row],[total_eve_calls]]&lt;=80,"Low Calls",
IF(tbl_Customers[[#This Row],[total_eve_calls]]&lt;=120,"Medium Calls","High Calls"))</f>
        <v>Medium Calls</v>
      </c>
      <c r="AA3866" t="str">
        <f>IF(tbl_Customers[[#This Row],[total_eve_charge]]&lt;=15,"Low Charges",
IF(tbl_Customers[[#This Row],[total_eve_charge]]&lt;=20,"Medium Charges","High Charges"))</f>
        <v>Low Charges</v>
      </c>
      <c r="AB3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6" t="str">
        <f>IF(tbl_Customers[[#This Row],[number_vmail_messages]] = 0, "No Usage", IF(tbl_Customers[[#This Row],[number_vmail_messages]] &lt;= 20, "Low Usage", IF(tbl_Customers[[#This Row],[number_vmail_messages]] &lt;= 40, "Medium Usgae", "High Usage")))</f>
        <v>Medium Usgae</v>
      </c>
      <c r="AD3866" t="str">
        <f>IF(tbl_Customers[[#This Row],[total_day_minutes]]&lt;=150,"Low Usage", IF(tbl_Customers[[#This Row],[total_day_minutes]]&lt;=200,"Medium Usage", IF(tbl_Customers[[#This Row],[total_day_minutes]]&lt;=250,"High Usage","Very High Usage")))</f>
        <v>High Usage</v>
      </c>
      <c r="AE3866" t="str">
        <f>IF(tbl_Customers[[#This Row],[total_intl_calls]]&lt;=5,"Low Calls", IF(tbl_Customers[[#This Row],[total_intl_calls]]&lt;=10, "Medium Calls", "High Calls"))</f>
        <v>Low Calls</v>
      </c>
      <c r="AF38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66" t="str">
        <f>IF(tbl_Customers[[#This Row],[Churn_Risk_Score]]&gt;=10,"High Risk", IF(tbl_Customers[[#This Row],[Churn_Risk_Score]]&gt;=5,"Medium Risk","Low Risk"))</f>
        <v>Low Risk</v>
      </c>
      <c r="AH3866">
        <f>tbl_Customers[[#This Row],[total_day_charge]] + tbl_Customers[[#This Row],[total_eve_charge]] + tbl_Customers[[#This Row],[total_night_charge]] + tbl_Customers[[#This Row],[total_intl_charge]]</f>
        <v>61.820000000000007</v>
      </c>
    </row>
    <row r="3867" spans="1:34"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t="str">
        <f>IF(tbl_Customers[[#This Row],[total_intl_charge]] &lt;= 3, "Low Charges", "High Charges")</f>
        <v>Low Charges</v>
      </c>
      <c r="Z3867" t="str">
        <f>IF(tbl_Customers[[#This Row],[total_eve_calls]]&lt;=80,"Low Calls",
IF(tbl_Customers[[#This Row],[total_eve_calls]]&lt;=120,"Medium Calls","High Calls"))</f>
        <v>Medium Calls</v>
      </c>
      <c r="AA3867" t="str">
        <f>IF(tbl_Customers[[#This Row],[total_eve_charge]]&lt;=15,"Low Charges",
IF(tbl_Customers[[#This Row],[total_eve_charge]]&lt;=20,"Medium Charges","High Charges"))</f>
        <v>Medium Charges</v>
      </c>
      <c r="AB3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7" t="str">
        <f>IF(tbl_Customers[[#This Row],[number_vmail_messages]] = 0, "No Usage", IF(tbl_Customers[[#This Row],[number_vmail_messages]] &lt;= 20, "Low Usage", IF(tbl_Customers[[#This Row],[number_vmail_messages]] &lt;= 40, "Medium Usgae", "High Usage")))</f>
        <v>No Usage</v>
      </c>
      <c r="AD3867" t="str">
        <f>IF(tbl_Customers[[#This Row],[total_day_minutes]]&lt;=150,"Low Usage", IF(tbl_Customers[[#This Row],[total_day_minutes]]&lt;=200,"Medium Usage", IF(tbl_Customers[[#This Row],[total_day_minutes]]&lt;=250,"High Usage","Very High Usage")))</f>
        <v>Medium Usage</v>
      </c>
      <c r="AE3867" t="str">
        <f>IF(tbl_Customers[[#This Row],[total_intl_calls]]&lt;=5,"Low Calls", IF(tbl_Customers[[#This Row],[total_intl_calls]]&lt;=10, "Medium Calls", "High Calls"))</f>
        <v>Low Calls</v>
      </c>
      <c r="AF38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7" t="str">
        <f>IF(tbl_Customers[[#This Row],[Churn_Risk_Score]]&gt;=10,"High Risk", IF(tbl_Customers[[#This Row],[Churn_Risk_Score]]&gt;=5,"Medium Risk","Low Risk"))</f>
        <v>Low Risk</v>
      </c>
      <c r="AH3867">
        <f>tbl_Customers[[#This Row],[total_day_charge]] + tbl_Customers[[#This Row],[total_eve_charge]] + tbl_Customers[[#This Row],[total_night_charge]] + tbl_Customers[[#This Row],[total_intl_charge]]</f>
        <v>64.05</v>
      </c>
    </row>
    <row r="3868" spans="1:34"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t="str">
        <f>IF(tbl_Customers[[#This Row],[total_intl_charge]] &lt;= 3, "Low Charges", "High Charges")</f>
        <v>Low Charges</v>
      </c>
      <c r="Z3868" t="str">
        <f>IF(tbl_Customers[[#This Row],[total_eve_calls]]&lt;=80,"Low Calls",
IF(tbl_Customers[[#This Row],[total_eve_calls]]&lt;=120,"Medium Calls","High Calls"))</f>
        <v>High Calls</v>
      </c>
      <c r="AA3868" t="str">
        <f>IF(tbl_Customers[[#This Row],[total_eve_charge]]&lt;=15,"Low Charges",
IF(tbl_Customers[[#This Row],[total_eve_charge]]&lt;=20,"Medium Charges","High Charges"))</f>
        <v>High Charges</v>
      </c>
      <c r="AB3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8" t="str">
        <f>IF(tbl_Customers[[#This Row],[number_vmail_messages]] = 0, "No Usage", IF(tbl_Customers[[#This Row],[number_vmail_messages]] &lt;= 20, "Low Usage", IF(tbl_Customers[[#This Row],[number_vmail_messages]] &lt;= 40, "Medium Usgae", "High Usage")))</f>
        <v>No Usage</v>
      </c>
      <c r="AD3868" t="str">
        <f>IF(tbl_Customers[[#This Row],[total_day_minutes]]&lt;=150,"Low Usage", IF(tbl_Customers[[#This Row],[total_day_minutes]]&lt;=200,"Medium Usage", IF(tbl_Customers[[#This Row],[total_day_minutes]]&lt;=250,"High Usage","Very High Usage")))</f>
        <v>High Usage</v>
      </c>
      <c r="AE3868" t="str">
        <f>IF(tbl_Customers[[#This Row],[total_intl_calls]]&lt;=5,"Low Calls", IF(tbl_Customers[[#This Row],[total_intl_calls]]&lt;=10, "Medium Calls", "High Calls"))</f>
        <v>Medium Calls</v>
      </c>
      <c r="AF38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8" t="str">
        <f>IF(tbl_Customers[[#This Row],[Churn_Risk_Score]]&gt;=10,"High Risk", IF(tbl_Customers[[#This Row],[Churn_Risk_Score]]&gt;=5,"Medium Risk","Low Risk"))</f>
        <v>Low Risk</v>
      </c>
      <c r="AH3868">
        <f>tbl_Customers[[#This Row],[total_day_charge]] + tbl_Customers[[#This Row],[total_eve_charge]] + tbl_Customers[[#This Row],[total_night_charge]] + tbl_Customers[[#This Row],[total_intl_charge]]</f>
        <v>70.510000000000005</v>
      </c>
    </row>
    <row r="3869" spans="1:34"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t="str">
        <f>IF(tbl_Customers[[#This Row],[total_intl_charge]] &lt;= 3, "Low Charges", "High Charges")</f>
        <v>High Charges</v>
      </c>
      <c r="Z3869" t="str">
        <f>IF(tbl_Customers[[#This Row],[total_eve_calls]]&lt;=80,"Low Calls",
IF(tbl_Customers[[#This Row],[total_eve_calls]]&lt;=120,"Medium Calls","High Calls"))</f>
        <v>Medium Calls</v>
      </c>
      <c r="AA3869" t="str">
        <f>IF(tbl_Customers[[#This Row],[total_eve_charge]]&lt;=15,"Low Charges",
IF(tbl_Customers[[#This Row],[total_eve_charge]]&lt;=20,"Medium Charges","High Charges"))</f>
        <v>Medium Charges</v>
      </c>
      <c r="AB3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9" t="str">
        <f>IF(tbl_Customers[[#This Row],[number_vmail_messages]] = 0, "No Usage", IF(tbl_Customers[[#This Row],[number_vmail_messages]] &lt;= 20, "Low Usage", IF(tbl_Customers[[#This Row],[number_vmail_messages]] &lt;= 40, "Medium Usgae", "High Usage")))</f>
        <v>No Usage</v>
      </c>
      <c r="AD3869" t="str">
        <f>IF(tbl_Customers[[#This Row],[total_day_minutes]]&lt;=150,"Low Usage", IF(tbl_Customers[[#This Row],[total_day_minutes]]&lt;=200,"Medium Usage", IF(tbl_Customers[[#This Row],[total_day_minutes]]&lt;=250,"High Usage","Very High Usage")))</f>
        <v>Low Usage</v>
      </c>
      <c r="AE3869" t="str">
        <f>IF(tbl_Customers[[#This Row],[total_intl_calls]]&lt;=5,"Low Calls", IF(tbl_Customers[[#This Row],[total_intl_calls]]&lt;=10, "Medium Calls", "High Calls"))</f>
        <v>Low Calls</v>
      </c>
      <c r="AF38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9" t="str">
        <f>IF(tbl_Customers[[#This Row],[Churn_Risk_Score]]&gt;=10,"High Risk", IF(tbl_Customers[[#This Row],[Churn_Risk_Score]]&gt;=5,"Medium Risk","Low Risk"))</f>
        <v>Low Risk</v>
      </c>
      <c r="AH3869">
        <f>tbl_Customers[[#This Row],[total_day_charge]] + tbl_Customers[[#This Row],[total_eve_charge]] + tbl_Customers[[#This Row],[total_night_charge]] + tbl_Customers[[#This Row],[total_intl_charge]]</f>
        <v>50.4</v>
      </c>
    </row>
    <row r="3870" spans="1:34"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t="str">
        <f>IF(tbl_Customers[[#This Row],[total_intl_charge]] &lt;= 3, "Low Charges", "High Charges")</f>
        <v>High Charges</v>
      </c>
      <c r="Z3870" t="str">
        <f>IF(tbl_Customers[[#This Row],[total_eve_calls]]&lt;=80,"Low Calls",
IF(tbl_Customers[[#This Row],[total_eve_calls]]&lt;=120,"Medium Calls","High Calls"))</f>
        <v>Medium Calls</v>
      </c>
      <c r="AA3870" t="str">
        <f>IF(tbl_Customers[[#This Row],[total_eve_charge]]&lt;=15,"Low Charges",
IF(tbl_Customers[[#This Row],[total_eve_charge]]&lt;=20,"Medium Charges","High Charges"))</f>
        <v>Low Charges</v>
      </c>
      <c r="AB3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0" t="str">
        <f>IF(tbl_Customers[[#This Row],[number_vmail_messages]] = 0, "No Usage", IF(tbl_Customers[[#This Row],[number_vmail_messages]] &lt;= 20, "Low Usage", IF(tbl_Customers[[#This Row],[number_vmail_messages]] &lt;= 40, "Medium Usgae", "High Usage")))</f>
        <v>No Usage</v>
      </c>
      <c r="AD3870" t="str">
        <f>IF(tbl_Customers[[#This Row],[total_day_minutes]]&lt;=150,"Low Usage", IF(tbl_Customers[[#This Row],[total_day_minutes]]&lt;=200,"Medium Usage", IF(tbl_Customers[[#This Row],[total_day_minutes]]&lt;=250,"High Usage","Very High Usage")))</f>
        <v>High Usage</v>
      </c>
      <c r="AE3870" t="str">
        <f>IF(tbl_Customers[[#This Row],[total_intl_calls]]&lt;=5,"Low Calls", IF(tbl_Customers[[#This Row],[total_intl_calls]]&lt;=10, "Medium Calls", "High Calls"))</f>
        <v>Low Calls</v>
      </c>
      <c r="AF38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0" t="str">
        <f>IF(tbl_Customers[[#This Row],[Churn_Risk_Score]]&gt;=10,"High Risk", IF(tbl_Customers[[#This Row],[Churn_Risk_Score]]&gt;=5,"Medium Risk","Low Risk"))</f>
        <v>Low Risk</v>
      </c>
      <c r="AH3870">
        <f>tbl_Customers[[#This Row],[total_day_charge]] + tbl_Customers[[#This Row],[total_eve_charge]] + tbl_Customers[[#This Row],[total_night_charge]] + tbl_Customers[[#This Row],[total_intl_charge]]</f>
        <v>64.47</v>
      </c>
    </row>
    <row r="3871" spans="1:34"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t="str">
        <f>IF(tbl_Customers[[#This Row],[total_intl_charge]] &lt;= 3, "Low Charges", "High Charges")</f>
        <v>High Charges</v>
      </c>
      <c r="Z3871" t="str">
        <f>IF(tbl_Customers[[#This Row],[total_eve_calls]]&lt;=80,"Low Calls",
IF(tbl_Customers[[#This Row],[total_eve_calls]]&lt;=120,"Medium Calls","High Calls"))</f>
        <v>Medium Calls</v>
      </c>
      <c r="AA3871" t="str">
        <f>IF(tbl_Customers[[#This Row],[total_eve_charge]]&lt;=15,"Low Charges",
IF(tbl_Customers[[#This Row],[total_eve_charge]]&lt;=20,"Medium Charges","High Charges"))</f>
        <v>Medium Charges</v>
      </c>
      <c r="AB3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1" t="str">
        <f>IF(tbl_Customers[[#This Row],[number_vmail_messages]] = 0, "No Usage", IF(tbl_Customers[[#This Row],[number_vmail_messages]] &lt;= 20, "Low Usage", IF(tbl_Customers[[#This Row],[number_vmail_messages]] &lt;= 40, "Medium Usgae", "High Usage")))</f>
        <v>No Usage</v>
      </c>
      <c r="AD3871" t="str">
        <f>IF(tbl_Customers[[#This Row],[total_day_minutes]]&lt;=150,"Low Usage", IF(tbl_Customers[[#This Row],[total_day_minutes]]&lt;=200,"Medium Usage", IF(tbl_Customers[[#This Row],[total_day_minutes]]&lt;=250,"High Usage","Very High Usage")))</f>
        <v>High Usage</v>
      </c>
      <c r="AE3871" t="str">
        <f>IF(tbl_Customers[[#This Row],[total_intl_calls]]&lt;=5,"Low Calls", IF(tbl_Customers[[#This Row],[total_intl_calls]]&lt;=10, "Medium Calls", "High Calls"))</f>
        <v>Medium Calls</v>
      </c>
      <c r="AF38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1" t="str">
        <f>IF(tbl_Customers[[#This Row],[Churn_Risk_Score]]&gt;=10,"High Risk", IF(tbl_Customers[[#This Row],[Churn_Risk_Score]]&gt;=5,"Medium Risk","Low Risk"))</f>
        <v>Low Risk</v>
      </c>
      <c r="AH3871">
        <f>tbl_Customers[[#This Row],[total_day_charge]] + tbl_Customers[[#This Row],[total_eve_charge]] + tbl_Customers[[#This Row],[total_night_charge]] + tbl_Customers[[#This Row],[total_intl_charge]]</f>
        <v>64.900000000000006</v>
      </c>
    </row>
    <row r="3872" spans="1:34"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t="str">
        <f>IF(tbl_Customers[[#This Row],[total_intl_charge]] &lt;= 3, "Low Charges", "High Charges")</f>
        <v>High Charges</v>
      </c>
      <c r="Z3872" t="str">
        <f>IF(tbl_Customers[[#This Row],[total_eve_calls]]&lt;=80,"Low Calls",
IF(tbl_Customers[[#This Row],[total_eve_calls]]&lt;=120,"Medium Calls","High Calls"))</f>
        <v>Medium Calls</v>
      </c>
      <c r="AA3872" t="str">
        <f>IF(tbl_Customers[[#This Row],[total_eve_charge]]&lt;=15,"Low Charges",
IF(tbl_Customers[[#This Row],[total_eve_charge]]&lt;=20,"Medium Charges","High Charges"))</f>
        <v>Low Charges</v>
      </c>
      <c r="AB3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2" t="str">
        <f>IF(tbl_Customers[[#This Row],[number_vmail_messages]] = 0, "No Usage", IF(tbl_Customers[[#This Row],[number_vmail_messages]] &lt;= 20, "Low Usage", IF(tbl_Customers[[#This Row],[number_vmail_messages]] &lt;= 40, "Medium Usgae", "High Usage")))</f>
        <v>Medium Usgae</v>
      </c>
      <c r="AD3872" t="str">
        <f>IF(tbl_Customers[[#This Row],[total_day_minutes]]&lt;=150,"Low Usage", IF(tbl_Customers[[#This Row],[total_day_minutes]]&lt;=200,"Medium Usage", IF(tbl_Customers[[#This Row],[total_day_minutes]]&lt;=250,"High Usage","Very High Usage")))</f>
        <v>Medium Usage</v>
      </c>
      <c r="AE3872" t="str">
        <f>IF(tbl_Customers[[#This Row],[total_intl_calls]]&lt;=5,"Low Calls", IF(tbl_Customers[[#This Row],[total_intl_calls]]&lt;=10, "Medium Calls", "High Calls"))</f>
        <v>Low Calls</v>
      </c>
      <c r="AF38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72" t="str">
        <f>IF(tbl_Customers[[#This Row],[Churn_Risk_Score]]&gt;=10,"High Risk", IF(tbl_Customers[[#This Row],[Churn_Risk_Score]]&gt;=5,"Medium Risk","Low Risk"))</f>
        <v>Low Risk</v>
      </c>
      <c r="AH3872">
        <f>tbl_Customers[[#This Row],[total_day_charge]] + tbl_Customers[[#This Row],[total_eve_charge]] + tbl_Customers[[#This Row],[total_night_charge]] + tbl_Customers[[#This Row],[total_intl_charge]]</f>
        <v>53.569999999999993</v>
      </c>
    </row>
    <row r="3873" spans="1:34"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t="str">
        <f>IF(tbl_Customers[[#This Row],[total_intl_charge]] &lt;= 3, "Low Charges", "High Charges")</f>
        <v>High Charges</v>
      </c>
      <c r="Z3873" t="str">
        <f>IF(tbl_Customers[[#This Row],[total_eve_calls]]&lt;=80,"Low Calls",
IF(tbl_Customers[[#This Row],[total_eve_calls]]&lt;=120,"Medium Calls","High Calls"))</f>
        <v>Medium Calls</v>
      </c>
      <c r="AA3873" t="str">
        <f>IF(tbl_Customers[[#This Row],[total_eve_charge]]&lt;=15,"Low Charges",
IF(tbl_Customers[[#This Row],[total_eve_charge]]&lt;=20,"Medium Charges","High Charges"))</f>
        <v>Medium Charges</v>
      </c>
      <c r="AB3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3" t="str">
        <f>IF(tbl_Customers[[#This Row],[number_vmail_messages]] = 0, "No Usage", IF(tbl_Customers[[#This Row],[number_vmail_messages]] &lt;= 20, "Low Usage", IF(tbl_Customers[[#This Row],[number_vmail_messages]] &lt;= 40, "Medium Usgae", "High Usage")))</f>
        <v>No Usage</v>
      </c>
      <c r="AD3873" t="str">
        <f>IF(tbl_Customers[[#This Row],[total_day_minutes]]&lt;=150,"Low Usage", IF(tbl_Customers[[#This Row],[total_day_minutes]]&lt;=200,"Medium Usage", IF(tbl_Customers[[#This Row],[total_day_minutes]]&lt;=250,"High Usage","Very High Usage")))</f>
        <v>Low Usage</v>
      </c>
      <c r="AE3873" t="str">
        <f>IF(tbl_Customers[[#This Row],[total_intl_calls]]&lt;=5,"Low Calls", IF(tbl_Customers[[#This Row],[total_intl_calls]]&lt;=10, "Medium Calls", "High Calls"))</f>
        <v>Low Calls</v>
      </c>
      <c r="AF38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3" t="str">
        <f>IF(tbl_Customers[[#This Row],[Churn_Risk_Score]]&gt;=10,"High Risk", IF(tbl_Customers[[#This Row],[Churn_Risk_Score]]&gt;=5,"Medium Risk","Low Risk"))</f>
        <v>Medium Risk</v>
      </c>
      <c r="AH3873">
        <f>tbl_Customers[[#This Row],[total_day_charge]] + tbl_Customers[[#This Row],[total_eve_charge]] + tbl_Customers[[#This Row],[total_night_charge]] + tbl_Customers[[#This Row],[total_intl_charge]]</f>
        <v>54.769999999999996</v>
      </c>
    </row>
    <row r="3874" spans="1:34"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t="str">
        <f>IF(tbl_Customers[[#This Row],[total_intl_charge]] &lt;= 3, "Low Charges", "High Charges")</f>
        <v>Low Charges</v>
      </c>
      <c r="Z3874" t="str">
        <f>IF(tbl_Customers[[#This Row],[total_eve_calls]]&lt;=80,"Low Calls",
IF(tbl_Customers[[#This Row],[total_eve_calls]]&lt;=120,"Medium Calls","High Calls"))</f>
        <v>High Calls</v>
      </c>
      <c r="AA3874" t="str">
        <f>IF(tbl_Customers[[#This Row],[total_eve_charge]]&lt;=15,"Low Charges",
IF(tbl_Customers[[#This Row],[total_eve_charge]]&lt;=20,"Medium Charges","High Charges"))</f>
        <v>Medium Charges</v>
      </c>
      <c r="AB3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4" t="str">
        <f>IF(tbl_Customers[[#This Row],[number_vmail_messages]] = 0, "No Usage", IF(tbl_Customers[[#This Row],[number_vmail_messages]] &lt;= 20, "Low Usage", IF(tbl_Customers[[#This Row],[number_vmail_messages]] &lt;= 40, "Medium Usgae", "High Usage")))</f>
        <v>No Usage</v>
      </c>
      <c r="AD3874" t="str">
        <f>IF(tbl_Customers[[#This Row],[total_day_minutes]]&lt;=150,"Low Usage", IF(tbl_Customers[[#This Row],[total_day_minutes]]&lt;=200,"Medium Usage", IF(tbl_Customers[[#This Row],[total_day_minutes]]&lt;=250,"High Usage","Very High Usage")))</f>
        <v>Medium Usage</v>
      </c>
      <c r="AE3874" t="str">
        <f>IF(tbl_Customers[[#This Row],[total_intl_calls]]&lt;=5,"Low Calls", IF(tbl_Customers[[#This Row],[total_intl_calls]]&lt;=10, "Medium Calls", "High Calls"))</f>
        <v>Low Calls</v>
      </c>
      <c r="AF38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4" t="str">
        <f>IF(tbl_Customers[[#This Row],[Churn_Risk_Score]]&gt;=10,"High Risk", IF(tbl_Customers[[#This Row],[Churn_Risk_Score]]&gt;=5,"Medium Risk","Low Risk"))</f>
        <v>Low Risk</v>
      </c>
      <c r="AH3874">
        <f>tbl_Customers[[#This Row],[total_day_charge]] + tbl_Customers[[#This Row],[total_eve_charge]] + tbl_Customers[[#This Row],[total_night_charge]] + tbl_Customers[[#This Row],[total_intl_charge]]</f>
        <v>60.839999999999996</v>
      </c>
    </row>
    <row r="3875" spans="1:34"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t="str">
        <f>IF(tbl_Customers[[#This Row],[total_intl_charge]] &lt;= 3, "Low Charges", "High Charges")</f>
        <v>Low Charges</v>
      </c>
      <c r="Z3875" t="str">
        <f>IF(tbl_Customers[[#This Row],[total_eve_calls]]&lt;=80,"Low Calls",
IF(tbl_Customers[[#This Row],[total_eve_calls]]&lt;=120,"Medium Calls","High Calls"))</f>
        <v>High Calls</v>
      </c>
      <c r="AA3875" t="str">
        <f>IF(tbl_Customers[[#This Row],[total_eve_charge]]&lt;=15,"Low Charges",
IF(tbl_Customers[[#This Row],[total_eve_charge]]&lt;=20,"Medium Charges","High Charges"))</f>
        <v>High Charges</v>
      </c>
      <c r="AB3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5" t="str">
        <f>IF(tbl_Customers[[#This Row],[number_vmail_messages]] = 0, "No Usage", IF(tbl_Customers[[#This Row],[number_vmail_messages]] &lt;= 20, "Low Usage", IF(tbl_Customers[[#This Row],[number_vmail_messages]] &lt;= 40, "Medium Usgae", "High Usage")))</f>
        <v>No Usage</v>
      </c>
      <c r="AD3875" t="str">
        <f>IF(tbl_Customers[[#This Row],[total_day_minutes]]&lt;=150,"Low Usage", IF(tbl_Customers[[#This Row],[total_day_minutes]]&lt;=200,"Medium Usage", IF(tbl_Customers[[#This Row],[total_day_minutes]]&lt;=250,"High Usage","Very High Usage")))</f>
        <v>Medium Usage</v>
      </c>
      <c r="AE3875" t="str">
        <f>IF(tbl_Customers[[#This Row],[total_intl_calls]]&lt;=5,"Low Calls", IF(tbl_Customers[[#This Row],[total_intl_calls]]&lt;=10, "Medium Calls", "High Calls"))</f>
        <v>Medium Calls</v>
      </c>
      <c r="AF38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5" t="str">
        <f>IF(tbl_Customers[[#This Row],[Churn_Risk_Score]]&gt;=10,"High Risk", IF(tbl_Customers[[#This Row],[Churn_Risk_Score]]&gt;=5,"Medium Risk","Low Risk"))</f>
        <v>Low Risk</v>
      </c>
      <c r="AH3875">
        <f>tbl_Customers[[#This Row],[total_day_charge]] + tbl_Customers[[#This Row],[total_eve_charge]] + tbl_Customers[[#This Row],[total_night_charge]] + tbl_Customers[[#This Row],[total_intl_charge]]</f>
        <v>66.59</v>
      </c>
    </row>
    <row r="3876" spans="1:34"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t="str">
        <f>IF(tbl_Customers[[#This Row],[total_intl_charge]] &lt;= 3, "Low Charges", "High Charges")</f>
        <v>Low Charges</v>
      </c>
      <c r="Z3876" t="str">
        <f>IF(tbl_Customers[[#This Row],[total_eve_calls]]&lt;=80,"Low Calls",
IF(tbl_Customers[[#This Row],[total_eve_calls]]&lt;=120,"Medium Calls","High Calls"))</f>
        <v>High Calls</v>
      </c>
      <c r="AA3876" t="str">
        <f>IF(tbl_Customers[[#This Row],[total_eve_charge]]&lt;=15,"Low Charges",
IF(tbl_Customers[[#This Row],[total_eve_charge]]&lt;=20,"Medium Charges","High Charges"))</f>
        <v>Medium Charges</v>
      </c>
      <c r="AB3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76" t="str">
        <f>IF(tbl_Customers[[#This Row],[number_vmail_messages]] = 0, "No Usage", IF(tbl_Customers[[#This Row],[number_vmail_messages]] &lt;= 20, "Low Usage", IF(tbl_Customers[[#This Row],[number_vmail_messages]] &lt;= 40, "Medium Usgae", "High Usage")))</f>
        <v>No Usage</v>
      </c>
      <c r="AD3876" t="str">
        <f>IF(tbl_Customers[[#This Row],[total_day_minutes]]&lt;=150,"Low Usage", IF(tbl_Customers[[#This Row],[total_day_minutes]]&lt;=200,"Medium Usage", IF(tbl_Customers[[#This Row],[total_day_minutes]]&lt;=250,"High Usage","Very High Usage")))</f>
        <v>High Usage</v>
      </c>
      <c r="AE3876" t="str">
        <f>IF(tbl_Customers[[#This Row],[total_intl_calls]]&lt;=5,"Low Calls", IF(tbl_Customers[[#This Row],[total_intl_calls]]&lt;=10, "Medium Calls", "High Calls"))</f>
        <v>Low Calls</v>
      </c>
      <c r="AF38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6" t="str">
        <f>IF(tbl_Customers[[#This Row],[Churn_Risk_Score]]&gt;=10,"High Risk", IF(tbl_Customers[[#This Row],[Churn_Risk_Score]]&gt;=5,"Medium Risk","Low Risk"))</f>
        <v>Low Risk</v>
      </c>
      <c r="AH3876">
        <f>tbl_Customers[[#This Row],[total_day_charge]] + tbl_Customers[[#This Row],[total_eve_charge]] + tbl_Customers[[#This Row],[total_night_charge]] + tbl_Customers[[#This Row],[total_intl_charge]]</f>
        <v>71.88000000000001</v>
      </c>
    </row>
    <row r="3877" spans="1:34"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t="str">
        <f>IF(tbl_Customers[[#This Row],[total_intl_charge]] &lt;= 3, "Low Charges", "High Charges")</f>
        <v>Low Charges</v>
      </c>
      <c r="Z3877" t="str">
        <f>IF(tbl_Customers[[#This Row],[total_eve_calls]]&lt;=80,"Low Calls",
IF(tbl_Customers[[#This Row],[total_eve_calls]]&lt;=120,"Medium Calls","High Calls"))</f>
        <v>Medium Calls</v>
      </c>
      <c r="AA3877" t="str">
        <f>IF(tbl_Customers[[#This Row],[total_eve_charge]]&lt;=15,"Low Charges",
IF(tbl_Customers[[#This Row],[total_eve_charge]]&lt;=20,"Medium Charges","High Charges"))</f>
        <v>Low Charges</v>
      </c>
      <c r="AB3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77" t="str">
        <f>IF(tbl_Customers[[#This Row],[number_vmail_messages]] = 0, "No Usage", IF(tbl_Customers[[#This Row],[number_vmail_messages]] &lt;= 20, "Low Usage", IF(tbl_Customers[[#This Row],[number_vmail_messages]] &lt;= 40, "Medium Usgae", "High Usage")))</f>
        <v>No Usage</v>
      </c>
      <c r="AD3877" t="str">
        <f>IF(tbl_Customers[[#This Row],[total_day_minutes]]&lt;=150,"Low Usage", IF(tbl_Customers[[#This Row],[total_day_minutes]]&lt;=200,"Medium Usage", IF(tbl_Customers[[#This Row],[total_day_minutes]]&lt;=250,"High Usage","Very High Usage")))</f>
        <v>Low Usage</v>
      </c>
      <c r="AE3877" t="str">
        <f>IF(tbl_Customers[[#This Row],[total_intl_calls]]&lt;=5,"Low Calls", IF(tbl_Customers[[#This Row],[total_intl_calls]]&lt;=10, "Medium Calls", "High Calls"))</f>
        <v>Low Calls</v>
      </c>
      <c r="AF38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7" t="str">
        <f>IF(tbl_Customers[[#This Row],[Churn_Risk_Score]]&gt;=10,"High Risk", IF(tbl_Customers[[#This Row],[Churn_Risk_Score]]&gt;=5,"Medium Risk","Low Risk"))</f>
        <v>Low Risk</v>
      </c>
      <c r="AH3877">
        <f>tbl_Customers[[#This Row],[total_day_charge]] + tbl_Customers[[#This Row],[total_eve_charge]] + tbl_Customers[[#This Row],[total_night_charge]] + tbl_Customers[[#This Row],[total_intl_charge]]</f>
        <v>45.029999999999994</v>
      </c>
    </row>
    <row r="3878" spans="1:34"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t="str">
        <f>IF(tbl_Customers[[#This Row],[total_intl_charge]] &lt;= 3, "Low Charges", "High Charges")</f>
        <v>Low Charges</v>
      </c>
      <c r="Z3878" t="str">
        <f>IF(tbl_Customers[[#This Row],[total_eve_calls]]&lt;=80,"Low Calls",
IF(tbl_Customers[[#This Row],[total_eve_calls]]&lt;=120,"Medium Calls","High Calls"))</f>
        <v>Medium Calls</v>
      </c>
      <c r="AA3878" t="str">
        <f>IF(tbl_Customers[[#This Row],[total_eve_charge]]&lt;=15,"Low Charges",
IF(tbl_Customers[[#This Row],[total_eve_charge]]&lt;=20,"Medium Charges","High Charges"))</f>
        <v>Low Charges</v>
      </c>
      <c r="AB3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8" t="str">
        <f>IF(tbl_Customers[[#This Row],[number_vmail_messages]] = 0, "No Usage", IF(tbl_Customers[[#This Row],[number_vmail_messages]] &lt;= 20, "Low Usage", IF(tbl_Customers[[#This Row],[number_vmail_messages]] &lt;= 40, "Medium Usgae", "High Usage")))</f>
        <v>Medium Usgae</v>
      </c>
      <c r="AD3878" t="str">
        <f>IF(tbl_Customers[[#This Row],[total_day_minutes]]&lt;=150,"Low Usage", IF(tbl_Customers[[#This Row],[total_day_minutes]]&lt;=200,"Medium Usage", IF(tbl_Customers[[#This Row],[total_day_minutes]]&lt;=250,"High Usage","Very High Usage")))</f>
        <v>Very High Usage</v>
      </c>
      <c r="AE3878" t="str">
        <f>IF(tbl_Customers[[#This Row],[total_intl_calls]]&lt;=5,"Low Calls", IF(tbl_Customers[[#This Row],[total_intl_calls]]&lt;=10, "Medium Calls", "High Calls"))</f>
        <v>Low Calls</v>
      </c>
      <c r="AF38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8" t="str">
        <f>IF(tbl_Customers[[#This Row],[Churn_Risk_Score]]&gt;=10,"High Risk", IF(tbl_Customers[[#This Row],[Churn_Risk_Score]]&gt;=5,"Medium Risk","Low Risk"))</f>
        <v>Low Risk</v>
      </c>
      <c r="AH3878">
        <f>tbl_Customers[[#This Row],[total_day_charge]] + tbl_Customers[[#This Row],[total_eve_charge]] + tbl_Customers[[#This Row],[total_night_charge]] + tbl_Customers[[#This Row],[total_intl_charge]]</f>
        <v>73.2</v>
      </c>
    </row>
    <row r="3879" spans="1:34"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t="str">
        <f>IF(tbl_Customers[[#This Row],[total_intl_charge]] &lt;= 3, "Low Charges", "High Charges")</f>
        <v>High Charges</v>
      </c>
      <c r="Z3879" t="str">
        <f>IF(tbl_Customers[[#This Row],[total_eve_calls]]&lt;=80,"Low Calls",
IF(tbl_Customers[[#This Row],[total_eve_calls]]&lt;=120,"Medium Calls","High Calls"))</f>
        <v>Medium Calls</v>
      </c>
      <c r="AA3879" t="str">
        <f>IF(tbl_Customers[[#This Row],[total_eve_charge]]&lt;=15,"Low Charges",
IF(tbl_Customers[[#This Row],[total_eve_charge]]&lt;=20,"Medium Charges","High Charges"))</f>
        <v>Medium Charges</v>
      </c>
      <c r="AB3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9" t="str">
        <f>IF(tbl_Customers[[#This Row],[number_vmail_messages]] = 0, "No Usage", IF(tbl_Customers[[#This Row],[number_vmail_messages]] &lt;= 20, "Low Usage", IF(tbl_Customers[[#This Row],[number_vmail_messages]] &lt;= 40, "Medium Usgae", "High Usage")))</f>
        <v>No Usage</v>
      </c>
      <c r="AD3879" t="str">
        <f>IF(tbl_Customers[[#This Row],[total_day_minutes]]&lt;=150,"Low Usage", IF(tbl_Customers[[#This Row],[total_day_minutes]]&lt;=200,"Medium Usage", IF(tbl_Customers[[#This Row],[total_day_minutes]]&lt;=250,"High Usage","Very High Usage")))</f>
        <v>Low Usage</v>
      </c>
      <c r="AE3879" t="str">
        <f>IF(tbl_Customers[[#This Row],[total_intl_calls]]&lt;=5,"Low Calls", IF(tbl_Customers[[#This Row],[total_intl_calls]]&lt;=10, "Medium Calls", "High Calls"))</f>
        <v>High Calls</v>
      </c>
      <c r="AF38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9" t="str">
        <f>IF(tbl_Customers[[#This Row],[Churn_Risk_Score]]&gt;=10,"High Risk", IF(tbl_Customers[[#This Row],[Churn_Risk_Score]]&gt;=5,"Medium Risk","Low Risk"))</f>
        <v>Medium Risk</v>
      </c>
      <c r="AH3879">
        <f>tbl_Customers[[#This Row],[total_day_charge]] + tbl_Customers[[#This Row],[total_eve_charge]] + tbl_Customers[[#This Row],[total_night_charge]] + tbl_Customers[[#This Row],[total_intl_charge]]</f>
        <v>48.52</v>
      </c>
    </row>
    <row r="3880" spans="1:34"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t="str">
        <f>IF(tbl_Customers[[#This Row],[total_intl_charge]] &lt;= 3, "Low Charges", "High Charges")</f>
        <v>High Charges</v>
      </c>
      <c r="Z3880" t="str">
        <f>IF(tbl_Customers[[#This Row],[total_eve_calls]]&lt;=80,"Low Calls",
IF(tbl_Customers[[#This Row],[total_eve_calls]]&lt;=120,"Medium Calls","High Calls"))</f>
        <v>Medium Calls</v>
      </c>
      <c r="AA3880" t="str">
        <f>IF(tbl_Customers[[#This Row],[total_eve_charge]]&lt;=15,"Low Charges",
IF(tbl_Customers[[#This Row],[total_eve_charge]]&lt;=20,"Medium Charges","High Charges"))</f>
        <v>High Charges</v>
      </c>
      <c r="AB3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0" t="str">
        <f>IF(tbl_Customers[[#This Row],[number_vmail_messages]] = 0, "No Usage", IF(tbl_Customers[[#This Row],[number_vmail_messages]] &lt;= 20, "Low Usage", IF(tbl_Customers[[#This Row],[number_vmail_messages]] &lt;= 40, "Medium Usgae", "High Usage")))</f>
        <v>No Usage</v>
      </c>
      <c r="AD3880" t="str">
        <f>IF(tbl_Customers[[#This Row],[total_day_minutes]]&lt;=150,"Low Usage", IF(tbl_Customers[[#This Row],[total_day_minutes]]&lt;=200,"Medium Usage", IF(tbl_Customers[[#This Row],[total_day_minutes]]&lt;=250,"High Usage","Very High Usage")))</f>
        <v>Medium Usage</v>
      </c>
      <c r="AE3880" t="str">
        <f>IF(tbl_Customers[[#This Row],[total_intl_calls]]&lt;=5,"Low Calls", IF(tbl_Customers[[#This Row],[total_intl_calls]]&lt;=10, "Medium Calls", "High Calls"))</f>
        <v>Low Calls</v>
      </c>
      <c r="AF38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0" t="str">
        <f>IF(tbl_Customers[[#This Row],[Churn_Risk_Score]]&gt;=10,"High Risk", IF(tbl_Customers[[#This Row],[Churn_Risk_Score]]&gt;=5,"Medium Risk","Low Risk"))</f>
        <v>Low Risk</v>
      </c>
      <c r="AH3880">
        <f>tbl_Customers[[#This Row],[total_day_charge]] + tbl_Customers[[#This Row],[total_eve_charge]] + tbl_Customers[[#This Row],[total_night_charge]] + tbl_Customers[[#This Row],[total_intl_charge]]</f>
        <v>64.37</v>
      </c>
    </row>
    <row r="3881" spans="1:34"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t="str">
        <f>IF(tbl_Customers[[#This Row],[total_intl_charge]] &lt;= 3, "Low Charges", "High Charges")</f>
        <v>Low Charges</v>
      </c>
      <c r="Z3881" t="str">
        <f>IF(tbl_Customers[[#This Row],[total_eve_calls]]&lt;=80,"Low Calls",
IF(tbl_Customers[[#This Row],[total_eve_calls]]&lt;=120,"Medium Calls","High Calls"))</f>
        <v>Medium Calls</v>
      </c>
      <c r="AA3881" t="str">
        <f>IF(tbl_Customers[[#This Row],[total_eve_charge]]&lt;=15,"Low Charges",
IF(tbl_Customers[[#This Row],[total_eve_charge]]&lt;=20,"Medium Charges","High Charges"))</f>
        <v>Low Charges</v>
      </c>
      <c r="AB3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1" t="str">
        <f>IF(tbl_Customers[[#This Row],[number_vmail_messages]] = 0, "No Usage", IF(tbl_Customers[[#This Row],[number_vmail_messages]] &lt;= 20, "Low Usage", IF(tbl_Customers[[#This Row],[number_vmail_messages]] &lt;= 40, "Medium Usgae", "High Usage")))</f>
        <v>No Usage</v>
      </c>
      <c r="AD3881" t="str">
        <f>IF(tbl_Customers[[#This Row],[total_day_minutes]]&lt;=150,"Low Usage", IF(tbl_Customers[[#This Row],[total_day_minutes]]&lt;=200,"Medium Usage", IF(tbl_Customers[[#This Row],[total_day_minutes]]&lt;=250,"High Usage","Very High Usage")))</f>
        <v>High Usage</v>
      </c>
      <c r="AE3881" t="str">
        <f>IF(tbl_Customers[[#This Row],[total_intl_calls]]&lt;=5,"Low Calls", IF(tbl_Customers[[#This Row],[total_intl_calls]]&lt;=10, "Medium Calls", "High Calls"))</f>
        <v>Low Calls</v>
      </c>
      <c r="AF38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1" t="str">
        <f>IF(tbl_Customers[[#This Row],[Churn_Risk_Score]]&gt;=10,"High Risk", IF(tbl_Customers[[#This Row],[Churn_Risk_Score]]&gt;=5,"Medium Risk","Low Risk"))</f>
        <v>Low Risk</v>
      </c>
      <c r="AH3881">
        <f>tbl_Customers[[#This Row],[total_day_charge]] + tbl_Customers[[#This Row],[total_eve_charge]] + tbl_Customers[[#This Row],[total_night_charge]] + tbl_Customers[[#This Row],[total_intl_charge]]</f>
        <v>62.76</v>
      </c>
    </row>
    <row r="3882" spans="1:34"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t="str">
        <f>IF(tbl_Customers[[#This Row],[total_intl_charge]] &lt;= 3, "Low Charges", "High Charges")</f>
        <v>Low Charges</v>
      </c>
      <c r="Z3882" t="str">
        <f>IF(tbl_Customers[[#This Row],[total_eve_calls]]&lt;=80,"Low Calls",
IF(tbl_Customers[[#This Row],[total_eve_calls]]&lt;=120,"Medium Calls","High Calls"))</f>
        <v>High Calls</v>
      </c>
      <c r="AA3882" t="str">
        <f>IF(tbl_Customers[[#This Row],[total_eve_charge]]&lt;=15,"Low Charges",
IF(tbl_Customers[[#This Row],[total_eve_charge]]&lt;=20,"Medium Charges","High Charges"))</f>
        <v>Low Charges</v>
      </c>
      <c r="AB3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2" t="str">
        <f>IF(tbl_Customers[[#This Row],[number_vmail_messages]] = 0, "No Usage", IF(tbl_Customers[[#This Row],[number_vmail_messages]] &lt;= 20, "Low Usage", IF(tbl_Customers[[#This Row],[number_vmail_messages]] &lt;= 40, "Medium Usgae", "High Usage")))</f>
        <v>No Usage</v>
      </c>
      <c r="AD3882" t="str">
        <f>IF(tbl_Customers[[#This Row],[total_day_minutes]]&lt;=150,"Low Usage", IF(tbl_Customers[[#This Row],[total_day_minutes]]&lt;=200,"Medium Usage", IF(tbl_Customers[[#This Row],[total_day_minutes]]&lt;=250,"High Usage","Very High Usage")))</f>
        <v>High Usage</v>
      </c>
      <c r="AE3882" t="str">
        <f>IF(tbl_Customers[[#This Row],[total_intl_calls]]&lt;=5,"Low Calls", IF(tbl_Customers[[#This Row],[total_intl_calls]]&lt;=10, "Medium Calls", "High Calls"))</f>
        <v>Low Calls</v>
      </c>
      <c r="AF38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2" t="str">
        <f>IF(tbl_Customers[[#This Row],[Churn_Risk_Score]]&gt;=10,"High Risk", IF(tbl_Customers[[#This Row],[Churn_Risk_Score]]&gt;=5,"Medium Risk","Low Risk"))</f>
        <v>Low Risk</v>
      </c>
      <c r="AH3882">
        <f>tbl_Customers[[#This Row],[total_day_charge]] + tbl_Customers[[#This Row],[total_eve_charge]] + tbl_Customers[[#This Row],[total_night_charge]] + tbl_Customers[[#This Row],[total_intl_charge]]</f>
        <v>63.54</v>
      </c>
    </row>
    <row r="3883" spans="1:34"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t="str">
        <f>IF(tbl_Customers[[#This Row],[total_intl_charge]] &lt;= 3, "Low Charges", "High Charges")</f>
        <v>Low Charges</v>
      </c>
      <c r="Z3883" t="str">
        <f>IF(tbl_Customers[[#This Row],[total_eve_calls]]&lt;=80,"Low Calls",
IF(tbl_Customers[[#This Row],[total_eve_calls]]&lt;=120,"Medium Calls","High Calls"))</f>
        <v>Low Calls</v>
      </c>
      <c r="AA3883" t="str">
        <f>IF(tbl_Customers[[#This Row],[total_eve_charge]]&lt;=15,"Low Charges",
IF(tbl_Customers[[#This Row],[total_eve_charge]]&lt;=20,"Medium Charges","High Charges"))</f>
        <v>Medium Charges</v>
      </c>
      <c r="AB3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3" t="str">
        <f>IF(tbl_Customers[[#This Row],[number_vmail_messages]] = 0, "No Usage", IF(tbl_Customers[[#This Row],[number_vmail_messages]] &lt;= 20, "Low Usage", IF(tbl_Customers[[#This Row],[number_vmail_messages]] &lt;= 40, "Medium Usgae", "High Usage")))</f>
        <v>No Usage</v>
      </c>
      <c r="AD3883" t="str">
        <f>IF(tbl_Customers[[#This Row],[total_day_minutes]]&lt;=150,"Low Usage", IF(tbl_Customers[[#This Row],[total_day_minutes]]&lt;=200,"Medium Usage", IF(tbl_Customers[[#This Row],[total_day_minutes]]&lt;=250,"High Usage","Very High Usage")))</f>
        <v>Very High Usage</v>
      </c>
      <c r="AE3883" t="str">
        <f>IF(tbl_Customers[[#This Row],[total_intl_calls]]&lt;=5,"Low Calls", IF(tbl_Customers[[#This Row],[total_intl_calls]]&lt;=10, "Medium Calls", "High Calls"))</f>
        <v>Low Calls</v>
      </c>
      <c r="AF38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83" t="str">
        <f>IF(tbl_Customers[[#This Row],[Churn_Risk_Score]]&gt;=10,"High Risk", IF(tbl_Customers[[#This Row],[Churn_Risk_Score]]&gt;=5,"Medium Risk","Low Risk"))</f>
        <v>Medium Risk</v>
      </c>
      <c r="AH3883">
        <f>tbl_Customers[[#This Row],[total_day_charge]] + tbl_Customers[[#This Row],[total_eve_charge]] + tbl_Customers[[#This Row],[total_night_charge]] + tbl_Customers[[#This Row],[total_intl_charge]]</f>
        <v>74.290000000000006</v>
      </c>
    </row>
    <row r="3884" spans="1:34"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t="str">
        <f>IF(tbl_Customers[[#This Row],[total_intl_charge]] &lt;= 3, "Low Charges", "High Charges")</f>
        <v>Low Charges</v>
      </c>
      <c r="Z3884" t="str">
        <f>IF(tbl_Customers[[#This Row],[total_eve_calls]]&lt;=80,"Low Calls",
IF(tbl_Customers[[#This Row],[total_eve_calls]]&lt;=120,"Medium Calls","High Calls"))</f>
        <v>Medium Calls</v>
      </c>
      <c r="AA3884" t="str">
        <f>IF(tbl_Customers[[#This Row],[total_eve_charge]]&lt;=15,"Low Charges",
IF(tbl_Customers[[#This Row],[total_eve_charge]]&lt;=20,"Medium Charges","High Charges"))</f>
        <v>Medium Charges</v>
      </c>
      <c r="AB3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4" t="str">
        <f>IF(tbl_Customers[[#This Row],[number_vmail_messages]] = 0, "No Usage", IF(tbl_Customers[[#This Row],[number_vmail_messages]] &lt;= 20, "Low Usage", IF(tbl_Customers[[#This Row],[number_vmail_messages]] &lt;= 40, "Medium Usgae", "High Usage")))</f>
        <v>No Usage</v>
      </c>
      <c r="AD3884" t="str">
        <f>IF(tbl_Customers[[#This Row],[total_day_minutes]]&lt;=150,"Low Usage", IF(tbl_Customers[[#This Row],[total_day_minutes]]&lt;=200,"Medium Usage", IF(tbl_Customers[[#This Row],[total_day_minutes]]&lt;=250,"High Usage","Very High Usage")))</f>
        <v>Medium Usage</v>
      </c>
      <c r="AE3884" t="str">
        <f>IF(tbl_Customers[[#This Row],[total_intl_calls]]&lt;=5,"Low Calls", IF(tbl_Customers[[#This Row],[total_intl_calls]]&lt;=10, "Medium Calls", "High Calls"))</f>
        <v>Low Calls</v>
      </c>
      <c r="AF38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4" t="str">
        <f>IF(tbl_Customers[[#This Row],[Churn_Risk_Score]]&gt;=10,"High Risk", IF(tbl_Customers[[#This Row],[Churn_Risk_Score]]&gt;=5,"Medium Risk","Low Risk"))</f>
        <v>Low Risk</v>
      </c>
      <c r="AH3884">
        <f>tbl_Customers[[#This Row],[total_day_charge]] + tbl_Customers[[#This Row],[total_eve_charge]] + tbl_Customers[[#This Row],[total_night_charge]] + tbl_Customers[[#This Row],[total_intl_charge]]</f>
        <v>58.71</v>
      </c>
    </row>
    <row r="3885" spans="1:34"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t="str">
        <f>IF(tbl_Customers[[#This Row],[total_intl_charge]] &lt;= 3, "Low Charges", "High Charges")</f>
        <v>High Charges</v>
      </c>
      <c r="Z3885" t="str">
        <f>IF(tbl_Customers[[#This Row],[total_eve_calls]]&lt;=80,"Low Calls",
IF(tbl_Customers[[#This Row],[total_eve_calls]]&lt;=120,"Medium Calls","High Calls"))</f>
        <v>Medium Calls</v>
      </c>
      <c r="AA3885" t="str">
        <f>IF(tbl_Customers[[#This Row],[total_eve_charge]]&lt;=15,"Low Charges",
IF(tbl_Customers[[#This Row],[total_eve_charge]]&lt;=20,"Medium Charges","High Charges"))</f>
        <v>Medium Charges</v>
      </c>
      <c r="AB3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5" t="str">
        <f>IF(tbl_Customers[[#This Row],[number_vmail_messages]] = 0, "No Usage", IF(tbl_Customers[[#This Row],[number_vmail_messages]] &lt;= 20, "Low Usage", IF(tbl_Customers[[#This Row],[number_vmail_messages]] &lt;= 40, "Medium Usgae", "High Usage")))</f>
        <v>No Usage</v>
      </c>
      <c r="AD3885" t="str">
        <f>IF(tbl_Customers[[#This Row],[total_day_minutes]]&lt;=150,"Low Usage", IF(tbl_Customers[[#This Row],[total_day_minutes]]&lt;=200,"Medium Usage", IF(tbl_Customers[[#This Row],[total_day_minutes]]&lt;=250,"High Usage","Very High Usage")))</f>
        <v>Low Usage</v>
      </c>
      <c r="AE3885" t="str">
        <f>IF(tbl_Customers[[#This Row],[total_intl_calls]]&lt;=5,"Low Calls", IF(tbl_Customers[[#This Row],[total_intl_calls]]&lt;=10, "Medium Calls", "High Calls"))</f>
        <v>Low Calls</v>
      </c>
      <c r="AF38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5" t="str">
        <f>IF(tbl_Customers[[#This Row],[Churn_Risk_Score]]&gt;=10,"High Risk", IF(tbl_Customers[[#This Row],[Churn_Risk_Score]]&gt;=5,"Medium Risk","Low Risk"))</f>
        <v>Low Risk</v>
      </c>
      <c r="AH3885">
        <f>tbl_Customers[[#This Row],[total_day_charge]] + tbl_Customers[[#This Row],[total_eve_charge]] + tbl_Customers[[#This Row],[total_night_charge]] + tbl_Customers[[#This Row],[total_intl_charge]]</f>
        <v>53.620000000000005</v>
      </c>
    </row>
    <row r="3886" spans="1:34"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t="str">
        <f>IF(tbl_Customers[[#This Row],[total_intl_charge]] &lt;= 3, "Low Charges", "High Charges")</f>
        <v>Low Charges</v>
      </c>
      <c r="Z3886" t="str">
        <f>IF(tbl_Customers[[#This Row],[total_eve_calls]]&lt;=80,"Low Calls",
IF(tbl_Customers[[#This Row],[total_eve_calls]]&lt;=120,"Medium Calls","High Calls"))</f>
        <v>Medium Calls</v>
      </c>
      <c r="AA3886" t="str">
        <f>IF(tbl_Customers[[#This Row],[total_eve_charge]]&lt;=15,"Low Charges",
IF(tbl_Customers[[#This Row],[total_eve_charge]]&lt;=20,"Medium Charges","High Charges"))</f>
        <v>Medium Charges</v>
      </c>
      <c r="AB3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6" t="str">
        <f>IF(tbl_Customers[[#This Row],[number_vmail_messages]] = 0, "No Usage", IF(tbl_Customers[[#This Row],[number_vmail_messages]] &lt;= 20, "Low Usage", IF(tbl_Customers[[#This Row],[number_vmail_messages]] &lt;= 40, "Medium Usgae", "High Usage")))</f>
        <v>No Usage</v>
      </c>
      <c r="AD3886" t="str">
        <f>IF(tbl_Customers[[#This Row],[total_day_minutes]]&lt;=150,"Low Usage", IF(tbl_Customers[[#This Row],[total_day_minutes]]&lt;=200,"Medium Usage", IF(tbl_Customers[[#This Row],[total_day_minutes]]&lt;=250,"High Usage","Very High Usage")))</f>
        <v>Low Usage</v>
      </c>
      <c r="AE3886" t="str">
        <f>IF(tbl_Customers[[#This Row],[total_intl_calls]]&lt;=5,"Low Calls", IF(tbl_Customers[[#This Row],[total_intl_calls]]&lt;=10, "Medium Calls", "High Calls"))</f>
        <v>Low Calls</v>
      </c>
      <c r="AF38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6" t="str">
        <f>IF(tbl_Customers[[#This Row],[Churn_Risk_Score]]&gt;=10,"High Risk", IF(tbl_Customers[[#This Row],[Churn_Risk_Score]]&gt;=5,"Medium Risk","Low Risk"))</f>
        <v>Low Risk</v>
      </c>
      <c r="AH3886">
        <f>tbl_Customers[[#This Row],[total_day_charge]] + tbl_Customers[[#This Row],[total_eve_charge]] + tbl_Customers[[#This Row],[total_night_charge]] + tbl_Customers[[#This Row],[total_intl_charge]]</f>
        <v>50.77</v>
      </c>
    </row>
    <row r="3887" spans="1:34"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t="str">
        <f>IF(tbl_Customers[[#This Row],[total_intl_charge]] &lt;= 3, "Low Charges", "High Charges")</f>
        <v>Low Charges</v>
      </c>
      <c r="Z3887" t="str">
        <f>IF(tbl_Customers[[#This Row],[total_eve_calls]]&lt;=80,"Low Calls",
IF(tbl_Customers[[#This Row],[total_eve_calls]]&lt;=120,"Medium Calls","High Calls"))</f>
        <v>Medium Calls</v>
      </c>
      <c r="AA3887" t="str">
        <f>IF(tbl_Customers[[#This Row],[total_eve_charge]]&lt;=15,"Low Charges",
IF(tbl_Customers[[#This Row],[total_eve_charge]]&lt;=20,"Medium Charges","High Charges"))</f>
        <v>Medium Charges</v>
      </c>
      <c r="AB3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7" t="str">
        <f>IF(tbl_Customers[[#This Row],[number_vmail_messages]] = 0, "No Usage", IF(tbl_Customers[[#This Row],[number_vmail_messages]] &lt;= 20, "Low Usage", IF(tbl_Customers[[#This Row],[number_vmail_messages]] &lt;= 40, "Medium Usgae", "High Usage")))</f>
        <v>No Usage</v>
      </c>
      <c r="AD3887" t="str">
        <f>IF(tbl_Customers[[#This Row],[total_day_minutes]]&lt;=150,"Low Usage", IF(tbl_Customers[[#This Row],[total_day_minutes]]&lt;=200,"Medium Usage", IF(tbl_Customers[[#This Row],[total_day_minutes]]&lt;=250,"High Usage","Very High Usage")))</f>
        <v>Very High Usage</v>
      </c>
      <c r="AE3887" t="str">
        <f>IF(tbl_Customers[[#This Row],[total_intl_calls]]&lt;=5,"Low Calls", IF(tbl_Customers[[#This Row],[total_intl_calls]]&lt;=10, "Medium Calls", "High Calls"))</f>
        <v>Low Calls</v>
      </c>
      <c r="AF38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87" t="str">
        <f>IF(tbl_Customers[[#This Row],[Churn_Risk_Score]]&gt;=10,"High Risk", IF(tbl_Customers[[#This Row],[Churn_Risk_Score]]&gt;=5,"Medium Risk","Low Risk"))</f>
        <v>Medium Risk</v>
      </c>
      <c r="AH3887">
        <f>tbl_Customers[[#This Row],[total_day_charge]] + tbl_Customers[[#This Row],[total_eve_charge]] + tbl_Customers[[#This Row],[total_night_charge]] + tbl_Customers[[#This Row],[total_intl_charge]]</f>
        <v>74.319999999999993</v>
      </c>
    </row>
    <row r="3888" spans="1:34"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t="str">
        <f>IF(tbl_Customers[[#This Row],[total_intl_charge]] &lt;= 3, "Low Charges", "High Charges")</f>
        <v>Low Charges</v>
      </c>
      <c r="Z3888" t="str">
        <f>IF(tbl_Customers[[#This Row],[total_eve_calls]]&lt;=80,"Low Calls",
IF(tbl_Customers[[#This Row],[total_eve_calls]]&lt;=120,"Medium Calls","High Calls"))</f>
        <v>Medium Calls</v>
      </c>
      <c r="AA3888" t="str">
        <f>IF(tbl_Customers[[#This Row],[total_eve_charge]]&lt;=15,"Low Charges",
IF(tbl_Customers[[#This Row],[total_eve_charge]]&lt;=20,"Medium Charges","High Charges"))</f>
        <v>Low Charges</v>
      </c>
      <c r="AB3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8" t="str">
        <f>IF(tbl_Customers[[#This Row],[number_vmail_messages]] = 0, "No Usage", IF(tbl_Customers[[#This Row],[number_vmail_messages]] &lt;= 20, "Low Usage", IF(tbl_Customers[[#This Row],[number_vmail_messages]] &lt;= 40, "Medium Usgae", "High Usage")))</f>
        <v>No Usage</v>
      </c>
      <c r="AD3888" t="str">
        <f>IF(tbl_Customers[[#This Row],[total_day_minutes]]&lt;=150,"Low Usage", IF(tbl_Customers[[#This Row],[total_day_minutes]]&lt;=200,"Medium Usage", IF(tbl_Customers[[#This Row],[total_day_minutes]]&lt;=250,"High Usage","Very High Usage")))</f>
        <v>Low Usage</v>
      </c>
      <c r="AE3888" t="str">
        <f>IF(tbl_Customers[[#This Row],[total_intl_calls]]&lt;=5,"Low Calls", IF(tbl_Customers[[#This Row],[total_intl_calls]]&lt;=10, "Medium Calls", "High Calls"))</f>
        <v>Low Calls</v>
      </c>
      <c r="AF38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8" t="str">
        <f>IF(tbl_Customers[[#This Row],[Churn_Risk_Score]]&gt;=10,"High Risk", IF(tbl_Customers[[#This Row],[Churn_Risk_Score]]&gt;=5,"Medium Risk","Low Risk"))</f>
        <v>Low Risk</v>
      </c>
      <c r="AH3888">
        <f>tbl_Customers[[#This Row],[total_day_charge]] + tbl_Customers[[#This Row],[total_eve_charge]] + tbl_Customers[[#This Row],[total_night_charge]] + tbl_Customers[[#This Row],[total_intl_charge]]</f>
        <v>36.22</v>
      </c>
    </row>
    <row r="3889" spans="1:34"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t="str">
        <f>IF(tbl_Customers[[#This Row],[total_intl_charge]] &lt;= 3, "Low Charges", "High Charges")</f>
        <v>High Charges</v>
      </c>
      <c r="Z3889" t="str">
        <f>IF(tbl_Customers[[#This Row],[total_eve_calls]]&lt;=80,"Low Calls",
IF(tbl_Customers[[#This Row],[total_eve_calls]]&lt;=120,"Medium Calls","High Calls"))</f>
        <v>High Calls</v>
      </c>
      <c r="AA3889" t="str">
        <f>IF(tbl_Customers[[#This Row],[total_eve_charge]]&lt;=15,"Low Charges",
IF(tbl_Customers[[#This Row],[total_eve_charge]]&lt;=20,"Medium Charges","High Charges"))</f>
        <v>Medium Charges</v>
      </c>
      <c r="AB3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9" t="str">
        <f>IF(tbl_Customers[[#This Row],[number_vmail_messages]] = 0, "No Usage", IF(tbl_Customers[[#This Row],[number_vmail_messages]] &lt;= 20, "Low Usage", IF(tbl_Customers[[#This Row],[number_vmail_messages]] &lt;= 40, "Medium Usgae", "High Usage")))</f>
        <v>Low Usage</v>
      </c>
      <c r="AD3889" t="str">
        <f>IF(tbl_Customers[[#This Row],[total_day_minutes]]&lt;=150,"Low Usage", IF(tbl_Customers[[#This Row],[total_day_minutes]]&lt;=200,"Medium Usage", IF(tbl_Customers[[#This Row],[total_day_minutes]]&lt;=250,"High Usage","Very High Usage")))</f>
        <v>Medium Usage</v>
      </c>
      <c r="AE3889" t="str">
        <f>IF(tbl_Customers[[#This Row],[total_intl_calls]]&lt;=5,"Low Calls", IF(tbl_Customers[[#This Row],[total_intl_calls]]&lt;=10, "Medium Calls", "High Calls"))</f>
        <v>Low Calls</v>
      </c>
      <c r="AF38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89" t="str">
        <f>IF(tbl_Customers[[#This Row],[Churn_Risk_Score]]&gt;=10,"High Risk", IF(tbl_Customers[[#This Row],[Churn_Risk_Score]]&gt;=5,"Medium Risk","Low Risk"))</f>
        <v>Low Risk</v>
      </c>
      <c r="AH3889">
        <f>tbl_Customers[[#This Row],[total_day_charge]] + tbl_Customers[[#This Row],[total_eve_charge]] + tbl_Customers[[#This Row],[total_night_charge]] + tbl_Customers[[#This Row],[total_intl_charge]]</f>
        <v>61.03</v>
      </c>
    </row>
    <row r="3890" spans="1:34"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t="str">
        <f>IF(tbl_Customers[[#This Row],[total_intl_charge]] &lt;= 3, "Low Charges", "High Charges")</f>
        <v>Low Charges</v>
      </c>
      <c r="Z3890" t="str">
        <f>IF(tbl_Customers[[#This Row],[total_eve_calls]]&lt;=80,"Low Calls",
IF(tbl_Customers[[#This Row],[total_eve_calls]]&lt;=120,"Medium Calls","High Calls"))</f>
        <v>Low Calls</v>
      </c>
      <c r="AA3890" t="str">
        <f>IF(tbl_Customers[[#This Row],[total_eve_charge]]&lt;=15,"Low Charges",
IF(tbl_Customers[[#This Row],[total_eve_charge]]&lt;=20,"Medium Charges","High Charges"))</f>
        <v>Medium Charges</v>
      </c>
      <c r="AB3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0" t="str">
        <f>IF(tbl_Customers[[#This Row],[number_vmail_messages]] = 0, "No Usage", IF(tbl_Customers[[#This Row],[number_vmail_messages]] &lt;= 20, "Low Usage", IF(tbl_Customers[[#This Row],[number_vmail_messages]] &lt;= 40, "Medium Usgae", "High Usage")))</f>
        <v>No Usage</v>
      </c>
      <c r="AD3890" t="str">
        <f>IF(tbl_Customers[[#This Row],[total_day_minutes]]&lt;=150,"Low Usage", IF(tbl_Customers[[#This Row],[total_day_minutes]]&lt;=200,"Medium Usage", IF(tbl_Customers[[#This Row],[total_day_minutes]]&lt;=250,"High Usage","Very High Usage")))</f>
        <v>High Usage</v>
      </c>
      <c r="AE3890" t="str">
        <f>IF(tbl_Customers[[#This Row],[total_intl_calls]]&lt;=5,"Low Calls", IF(tbl_Customers[[#This Row],[total_intl_calls]]&lt;=10, "Medium Calls", "High Calls"))</f>
        <v>Low Calls</v>
      </c>
      <c r="AF38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0" t="str">
        <f>IF(tbl_Customers[[#This Row],[Churn_Risk_Score]]&gt;=10,"High Risk", IF(tbl_Customers[[#This Row],[Churn_Risk_Score]]&gt;=5,"Medium Risk","Low Risk"))</f>
        <v>Low Risk</v>
      </c>
      <c r="AH3890">
        <f>tbl_Customers[[#This Row],[total_day_charge]] + tbl_Customers[[#This Row],[total_eve_charge]] + tbl_Customers[[#This Row],[total_night_charge]] + tbl_Customers[[#This Row],[total_intl_charge]]</f>
        <v>62.010000000000005</v>
      </c>
    </row>
    <row r="3891" spans="1:34"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t="str">
        <f>IF(tbl_Customers[[#This Row],[total_intl_charge]] &lt;= 3, "Low Charges", "High Charges")</f>
        <v>High Charges</v>
      </c>
      <c r="Z3891" t="str">
        <f>IF(tbl_Customers[[#This Row],[total_eve_calls]]&lt;=80,"Low Calls",
IF(tbl_Customers[[#This Row],[total_eve_calls]]&lt;=120,"Medium Calls","High Calls"))</f>
        <v>Medium Calls</v>
      </c>
      <c r="AA3891" t="str">
        <f>IF(tbl_Customers[[#This Row],[total_eve_charge]]&lt;=15,"Low Charges",
IF(tbl_Customers[[#This Row],[total_eve_charge]]&lt;=20,"Medium Charges","High Charges"))</f>
        <v>High Charges</v>
      </c>
      <c r="AB3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1" t="str">
        <f>IF(tbl_Customers[[#This Row],[number_vmail_messages]] = 0, "No Usage", IF(tbl_Customers[[#This Row],[number_vmail_messages]] &lt;= 20, "Low Usage", IF(tbl_Customers[[#This Row],[number_vmail_messages]] &lt;= 40, "Medium Usgae", "High Usage")))</f>
        <v>No Usage</v>
      </c>
      <c r="AD3891" t="str">
        <f>IF(tbl_Customers[[#This Row],[total_day_minutes]]&lt;=150,"Low Usage", IF(tbl_Customers[[#This Row],[total_day_minutes]]&lt;=200,"Medium Usage", IF(tbl_Customers[[#This Row],[total_day_minutes]]&lt;=250,"High Usage","Very High Usage")))</f>
        <v>Low Usage</v>
      </c>
      <c r="AE3891" t="str">
        <f>IF(tbl_Customers[[#This Row],[total_intl_calls]]&lt;=5,"Low Calls", IF(tbl_Customers[[#This Row],[total_intl_calls]]&lt;=10, "Medium Calls", "High Calls"))</f>
        <v>Low Calls</v>
      </c>
      <c r="AF38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1" t="str">
        <f>IF(tbl_Customers[[#This Row],[Churn_Risk_Score]]&gt;=10,"High Risk", IF(tbl_Customers[[#This Row],[Churn_Risk_Score]]&gt;=5,"Medium Risk","Low Risk"))</f>
        <v>Low Risk</v>
      </c>
      <c r="AH3891">
        <f>tbl_Customers[[#This Row],[total_day_charge]] + tbl_Customers[[#This Row],[total_eve_charge]] + tbl_Customers[[#This Row],[total_night_charge]] + tbl_Customers[[#This Row],[total_intl_charge]]</f>
        <v>58.75</v>
      </c>
    </row>
    <row r="3892" spans="1:34"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t="str">
        <f>IF(tbl_Customers[[#This Row],[total_intl_charge]] &lt;= 3, "Low Charges", "High Charges")</f>
        <v>High Charges</v>
      </c>
      <c r="Z3892" t="str">
        <f>IF(tbl_Customers[[#This Row],[total_eve_calls]]&lt;=80,"Low Calls",
IF(tbl_Customers[[#This Row],[total_eve_calls]]&lt;=120,"Medium Calls","High Calls"))</f>
        <v>Medium Calls</v>
      </c>
      <c r="AA3892" t="str">
        <f>IF(tbl_Customers[[#This Row],[total_eve_charge]]&lt;=15,"Low Charges",
IF(tbl_Customers[[#This Row],[total_eve_charge]]&lt;=20,"Medium Charges","High Charges"))</f>
        <v>Medium Charges</v>
      </c>
      <c r="AB3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2" t="str">
        <f>IF(tbl_Customers[[#This Row],[number_vmail_messages]] = 0, "No Usage", IF(tbl_Customers[[#This Row],[number_vmail_messages]] &lt;= 20, "Low Usage", IF(tbl_Customers[[#This Row],[number_vmail_messages]] &lt;= 40, "Medium Usgae", "High Usage")))</f>
        <v>No Usage</v>
      </c>
      <c r="AD3892" t="str">
        <f>IF(tbl_Customers[[#This Row],[total_day_minutes]]&lt;=150,"Low Usage", IF(tbl_Customers[[#This Row],[total_day_minutes]]&lt;=200,"Medium Usage", IF(tbl_Customers[[#This Row],[total_day_minutes]]&lt;=250,"High Usage","Very High Usage")))</f>
        <v>Medium Usage</v>
      </c>
      <c r="AE3892" t="str">
        <f>IF(tbl_Customers[[#This Row],[total_intl_calls]]&lt;=5,"Low Calls", IF(tbl_Customers[[#This Row],[total_intl_calls]]&lt;=10, "Medium Calls", "High Calls"))</f>
        <v>Low Calls</v>
      </c>
      <c r="AF38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2" t="str">
        <f>IF(tbl_Customers[[#This Row],[Churn_Risk_Score]]&gt;=10,"High Risk", IF(tbl_Customers[[#This Row],[Churn_Risk_Score]]&gt;=5,"Medium Risk","Low Risk"))</f>
        <v>Low Risk</v>
      </c>
      <c r="AH3892">
        <f>tbl_Customers[[#This Row],[total_day_charge]] + tbl_Customers[[#This Row],[total_eve_charge]] + tbl_Customers[[#This Row],[total_night_charge]] + tbl_Customers[[#This Row],[total_intl_charge]]</f>
        <v>63.34</v>
      </c>
    </row>
    <row r="3893" spans="1:34"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t="str">
        <f>IF(tbl_Customers[[#This Row],[total_intl_charge]] &lt;= 3, "Low Charges", "High Charges")</f>
        <v>High Charges</v>
      </c>
      <c r="Z3893" t="str">
        <f>IF(tbl_Customers[[#This Row],[total_eve_calls]]&lt;=80,"Low Calls",
IF(tbl_Customers[[#This Row],[total_eve_calls]]&lt;=120,"Medium Calls","High Calls"))</f>
        <v>Medium Calls</v>
      </c>
      <c r="AA3893" t="str">
        <f>IF(tbl_Customers[[#This Row],[total_eve_charge]]&lt;=15,"Low Charges",
IF(tbl_Customers[[#This Row],[total_eve_charge]]&lt;=20,"Medium Charges","High Charges"))</f>
        <v>Medium Charges</v>
      </c>
      <c r="AB3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3" t="str">
        <f>IF(tbl_Customers[[#This Row],[number_vmail_messages]] = 0, "No Usage", IF(tbl_Customers[[#This Row],[number_vmail_messages]] &lt;= 20, "Low Usage", IF(tbl_Customers[[#This Row],[number_vmail_messages]] &lt;= 40, "Medium Usgae", "High Usage")))</f>
        <v>No Usage</v>
      </c>
      <c r="AD3893" t="str">
        <f>IF(tbl_Customers[[#This Row],[total_day_minutes]]&lt;=150,"Low Usage", IF(tbl_Customers[[#This Row],[total_day_minutes]]&lt;=200,"Medium Usage", IF(tbl_Customers[[#This Row],[total_day_minutes]]&lt;=250,"High Usage","Very High Usage")))</f>
        <v>High Usage</v>
      </c>
      <c r="AE3893" t="str">
        <f>IF(tbl_Customers[[#This Row],[total_intl_calls]]&lt;=5,"Low Calls", IF(tbl_Customers[[#This Row],[total_intl_calls]]&lt;=10, "Medium Calls", "High Calls"))</f>
        <v>Medium Calls</v>
      </c>
      <c r="AF38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3" t="str">
        <f>IF(tbl_Customers[[#This Row],[Churn_Risk_Score]]&gt;=10,"High Risk", IF(tbl_Customers[[#This Row],[Churn_Risk_Score]]&gt;=5,"Medium Risk","Low Risk"))</f>
        <v>Low Risk</v>
      </c>
      <c r="AH3893">
        <f>tbl_Customers[[#This Row],[total_day_charge]] + tbl_Customers[[#This Row],[total_eve_charge]] + tbl_Customers[[#This Row],[total_night_charge]] + tbl_Customers[[#This Row],[total_intl_charge]]</f>
        <v>72.53</v>
      </c>
    </row>
    <row r="3894" spans="1:34"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t="str">
        <f>IF(tbl_Customers[[#This Row],[total_intl_charge]] &lt;= 3, "Low Charges", "High Charges")</f>
        <v>Low Charges</v>
      </c>
      <c r="Z3894" t="str">
        <f>IF(tbl_Customers[[#This Row],[total_eve_calls]]&lt;=80,"Low Calls",
IF(tbl_Customers[[#This Row],[total_eve_calls]]&lt;=120,"Medium Calls","High Calls"))</f>
        <v>Medium Calls</v>
      </c>
      <c r="AA3894" t="str">
        <f>IF(tbl_Customers[[#This Row],[total_eve_charge]]&lt;=15,"Low Charges",
IF(tbl_Customers[[#This Row],[total_eve_charge]]&lt;=20,"Medium Charges","High Charges"))</f>
        <v>Low Charges</v>
      </c>
      <c r="AB3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4" t="str">
        <f>IF(tbl_Customers[[#This Row],[number_vmail_messages]] = 0, "No Usage", IF(tbl_Customers[[#This Row],[number_vmail_messages]] &lt;= 20, "Low Usage", IF(tbl_Customers[[#This Row],[number_vmail_messages]] &lt;= 40, "Medium Usgae", "High Usage")))</f>
        <v>No Usage</v>
      </c>
      <c r="AD3894" t="str">
        <f>IF(tbl_Customers[[#This Row],[total_day_minutes]]&lt;=150,"Low Usage", IF(tbl_Customers[[#This Row],[total_day_minutes]]&lt;=200,"Medium Usage", IF(tbl_Customers[[#This Row],[total_day_minutes]]&lt;=250,"High Usage","Very High Usage")))</f>
        <v>Medium Usage</v>
      </c>
      <c r="AE3894" t="str">
        <f>IF(tbl_Customers[[#This Row],[total_intl_calls]]&lt;=5,"Low Calls", IF(tbl_Customers[[#This Row],[total_intl_calls]]&lt;=10, "Medium Calls", "High Calls"))</f>
        <v>Low Calls</v>
      </c>
      <c r="AF38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4" t="str">
        <f>IF(tbl_Customers[[#This Row],[Churn_Risk_Score]]&gt;=10,"High Risk", IF(tbl_Customers[[#This Row],[Churn_Risk_Score]]&gt;=5,"Medium Risk","Low Risk"))</f>
        <v>Low Risk</v>
      </c>
      <c r="AH3894">
        <f>tbl_Customers[[#This Row],[total_day_charge]] + tbl_Customers[[#This Row],[total_eve_charge]] + tbl_Customers[[#This Row],[total_night_charge]] + tbl_Customers[[#This Row],[total_intl_charge]]</f>
        <v>50.620000000000005</v>
      </c>
    </row>
    <row r="3895" spans="1:34"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t="str">
        <f>IF(tbl_Customers[[#This Row],[total_intl_charge]] &lt;= 3, "Low Charges", "High Charges")</f>
        <v>Low Charges</v>
      </c>
      <c r="Z3895" t="str">
        <f>IF(tbl_Customers[[#This Row],[total_eve_calls]]&lt;=80,"Low Calls",
IF(tbl_Customers[[#This Row],[total_eve_calls]]&lt;=120,"Medium Calls","High Calls"))</f>
        <v>Low Calls</v>
      </c>
      <c r="AA3895" t="str">
        <f>IF(tbl_Customers[[#This Row],[total_eve_charge]]&lt;=15,"Low Charges",
IF(tbl_Customers[[#This Row],[total_eve_charge]]&lt;=20,"Medium Charges","High Charges"))</f>
        <v>Low Charges</v>
      </c>
      <c r="AB3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5" t="str">
        <f>IF(tbl_Customers[[#This Row],[number_vmail_messages]] = 0, "No Usage", IF(tbl_Customers[[#This Row],[number_vmail_messages]] &lt;= 20, "Low Usage", IF(tbl_Customers[[#This Row],[number_vmail_messages]] &lt;= 40, "Medium Usgae", "High Usage")))</f>
        <v>Medium Usgae</v>
      </c>
      <c r="AD3895" t="str">
        <f>IF(tbl_Customers[[#This Row],[total_day_minutes]]&lt;=150,"Low Usage", IF(tbl_Customers[[#This Row],[total_day_minutes]]&lt;=200,"Medium Usage", IF(tbl_Customers[[#This Row],[total_day_minutes]]&lt;=250,"High Usage","Very High Usage")))</f>
        <v>High Usage</v>
      </c>
      <c r="AE3895" t="str">
        <f>IF(tbl_Customers[[#This Row],[total_intl_calls]]&lt;=5,"Low Calls", IF(tbl_Customers[[#This Row],[total_intl_calls]]&lt;=10, "Medium Calls", "High Calls"))</f>
        <v>Low Calls</v>
      </c>
      <c r="AF38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5" t="str">
        <f>IF(tbl_Customers[[#This Row],[Churn_Risk_Score]]&gt;=10,"High Risk", IF(tbl_Customers[[#This Row],[Churn_Risk_Score]]&gt;=5,"Medium Risk","Low Risk"))</f>
        <v>Low Risk</v>
      </c>
      <c r="AH3895">
        <f>tbl_Customers[[#This Row],[total_day_charge]] + tbl_Customers[[#This Row],[total_eve_charge]] + tbl_Customers[[#This Row],[total_night_charge]] + tbl_Customers[[#This Row],[total_intl_charge]]</f>
        <v>65.64</v>
      </c>
    </row>
    <row r="3896" spans="1:34"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t="str">
        <f>IF(tbl_Customers[[#This Row],[total_intl_charge]] &lt;= 3, "Low Charges", "High Charges")</f>
        <v>Low Charges</v>
      </c>
      <c r="Z3896" t="str">
        <f>IF(tbl_Customers[[#This Row],[total_eve_calls]]&lt;=80,"Low Calls",
IF(tbl_Customers[[#This Row],[total_eve_calls]]&lt;=120,"Medium Calls","High Calls"))</f>
        <v>Medium Calls</v>
      </c>
      <c r="AA3896" t="str">
        <f>IF(tbl_Customers[[#This Row],[total_eve_charge]]&lt;=15,"Low Charges",
IF(tbl_Customers[[#This Row],[total_eve_charge]]&lt;=20,"Medium Charges","High Charges"))</f>
        <v>Medium Charges</v>
      </c>
      <c r="AB3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96" t="str">
        <f>IF(tbl_Customers[[#This Row],[number_vmail_messages]] = 0, "No Usage", IF(tbl_Customers[[#This Row],[number_vmail_messages]] &lt;= 20, "Low Usage", IF(tbl_Customers[[#This Row],[number_vmail_messages]] &lt;= 40, "Medium Usgae", "High Usage")))</f>
        <v>No Usage</v>
      </c>
      <c r="AD3896" t="str">
        <f>IF(tbl_Customers[[#This Row],[total_day_minutes]]&lt;=150,"Low Usage", IF(tbl_Customers[[#This Row],[total_day_minutes]]&lt;=200,"Medium Usage", IF(tbl_Customers[[#This Row],[total_day_minutes]]&lt;=250,"High Usage","Very High Usage")))</f>
        <v>Medium Usage</v>
      </c>
      <c r="AE3896" t="str">
        <f>IF(tbl_Customers[[#This Row],[total_intl_calls]]&lt;=5,"Low Calls", IF(tbl_Customers[[#This Row],[total_intl_calls]]&lt;=10, "Medium Calls", "High Calls"))</f>
        <v>Low Calls</v>
      </c>
      <c r="AF38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6" t="str">
        <f>IF(tbl_Customers[[#This Row],[Churn_Risk_Score]]&gt;=10,"High Risk", IF(tbl_Customers[[#This Row],[Churn_Risk_Score]]&gt;=5,"Medium Risk","Low Risk"))</f>
        <v>Low Risk</v>
      </c>
      <c r="AH3896">
        <f>tbl_Customers[[#This Row],[total_day_charge]] + tbl_Customers[[#This Row],[total_eve_charge]] + tbl_Customers[[#This Row],[total_night_charge]] + tbl_Customers[[#This Row],[total_intl_charge]]</f>
        <v>54</v>
      </c>
    </row>
    <row r="3897" spans="1:34"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t="str">
        <f>IF(tbl_Customers[[#This Row],[total_intl_charge]] &lt;= 3, "Low Charges", "High Charges")</f>
        <v>Low Charges</v>
      </c>
      <c r="Z3897" t="str">
        <f>IF(tbl_Customers[[#This Row],[total_eve_calls]]&lt;=80,"Low Calls",
IF(tbl_Customers[[#This Row],[total_eve_calls]]&lt;=120,"Medium Calls","High Calls"))</f>
        <v>Medium Calls</v>
      </c>
      <c r="AA3897" t="str">
        <f>IF(tbl_Customers[[#This Row],[total_eve_charge]]&lt;=15,"Low Charges",
IF(tbl_Customers[[#This Row],[total_eve_charge]]&lt;=20,"Medium Charges","High Charges"))</f>
        <v>Medium Charges</v>
      </c>
      <c r="AB3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7" t="str">
        <f>IF(tbl_Customers[[#This Row],[number_vmail_messages]] = 0, "No Usage", IF(tbl_Customers[[#This Row],[number_vmail_messages]] &lt;= 20, "Low Usage", IF(tbl_Customers[[#This Row],[number_vmail_messages]] &lt;= 40, "Medium Usgae", "High Usage")))</f>
        <v>High Usage</v>
      </c>
      <c r="AD3897" t="str">
        <f>IF(tbl_Customers[[#This Row],[total_day_minutes]]&lt;=150,"Low Usage", IF(tbl_Customers[[#This Row],[total_day_minutes]]&lt;=200,"Medium Usage", IF(tbl_Customers[[#This Row],[total_day_minutes]]&lt;=250,"High Usage","Very High Usage")))</f>
        <v>Low Usage</v>
      </c>
      <c r="AE3897" t="str">
        <f>IF(tbl_Customers[[#This Row],[total_intl_calls]]&lt;=5,"Low Calls", IF(tbl_Customers[[#This Row],[total_intl_calls]]&lt;=10, "Medium Calls", "High Calls"))</f>
        <v>Low Calls</v>
      </c>
      <c r="AF38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7" t="str">
        <f>IF(tbl_Customers[[#This Row],[Churn_Risk_Score]]&gt;=10,"High Risk", IF(tbl_Customers[[#This Row],[Churn_Risk_Score]]&gt;=5,"Medium Risk","Low Risk"))</f>
        <v>Low Risk</v>
      </c>
      <c r="AH3897">
        <f>tbl_Customers[[#This Row],[total_day_charge]] + tbl_Customers[[#This Row],[total_eve_charge]] + tbl_Customers[[#This Row],[total_night_charge]] + tbl_Customers[[#This Row],[total_intl_charge]]</f>
        <v>46.680000000000007</v>
      </c>
    </row>
    <row r="3898" spans="1:34"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t="str">
        <f>IF(tbl_Customers[[#This Row],[total_intl_charge]] &lt;= 3, "Low Charges", "High Charges")</f>
        <v>Low Charges</v>
      </c>
      <c r="Z3898" t="str">
        <f>IF(tbl_Customers[[#This Row],[total_eve_calls]]&lt;=80,"Low Calls",
IF(tbl_Customers[[#This Row],[total_eve_calls]]&lt;=120,"Medium Calls","High Calls"))</f>
        <v>Medium Calls</v>
      </c>
      <c r="AA3898" t="str">
        <f>IF(tbl_Customers[[#This Row],[total_eve_charge]]&lt;=15,"Low Charges",
IF(tbl_Customers[[#This Row],[total_eve_charge]]&lt;=20,"Medium Charges","High Charges"))</f>
        <v>Low Charges</v>
      </c>
      <c r="AB3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8" t="str">
        <f>IF(tbl_Customers[[#This Row],[number_vmail_messages]] = 0, "No Usage", IF(tbl_Customers[[#This Row],[number_vmail_messages]] &lt;= 20, "Low Usage", IF(tbl_Customers[[#This Row],[number_vmail_messages]] &lt;= 40, "Medium Usgae", "High Usage")))</f>
        <v>Medium Usgae</v>
      </c>
      <c r="AD3898" t="str">
        <f>IF(tbl_Customers[[#This Row],[total_day_minutes]]&lt;=150,"Low Usage", IF(tbl_Customers[[#This Row],[total_day_minutes]]&lt;=200,"Medium Usage", IF(tbl_Customers[[#This Row],[total_day_minutes]]&lt;=250,"High Usage","Very High Usage")))</f>
        <v>Medium Usage</v>
      </c>
      <c r="AE3898" t="str">
        <f>IF(tbl_Customers[[#This Row],[total_intl_calls]]&lt;=5,"Low Calls", IF(tbl_Customers[[#This Row],[total_intl_calls]]&lt;=10, "Medium Calls", "High Calls"))</f>
        <v>Medium Calls</v>
      </c>
      <c r="AF38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8" t="str">
        <f>IF(tbl_Customers[[#This Row],[Churn_Risk_Score]]&gt;=10,"High Risk", IF(tbl_Customers[[#This Row],[Churn_Risk_Score]]&gt;=5,"Medium Risk","Low Risk"))</f>
        <v>Low Risk</v>
      </c>
      <c r="AH3898">
        <f>tbl_Customers[[#This Row],[total_day_charge]] + tbl_Customers[[#This Row],[total_eve_charge]] + tbl_Customers[[#This Row],[total_night_charge]] + tbl_Customers[[#This Row],[total_intl_charge]]</f>
        <v>59.25</v>
      </c>
    </row>
    <row r="3899" spans="1:34"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t="str">
        <f>IF(tbl_Customers[[#This Row],[total_intl_charge]] &lt;= 3, "Low Charges", "High Charges")</f>
        <v>High Charges</v>
      </c>
      <c r="Z3899" t="str">
        <f>IF(tbl_Customers[[#This Row],[total_eve_calls]]&lt;=80,"Low Calls",
IF(tbl_Customers[[#This Row],[total_eve_calls]]&lt;=120,"Medium Calls","High Calls"))</f>
        <v>Medium Calls</v>
      </c>
      <c r="AA3899" t="str">
        <f>IF(tbl_Customers[[#This Row],[total_eve_charge]]&lt;=15,"Low Charges",
IF(tbl_Customers[[#This Row],[total_eve_charge]]&lt;=20,"Medium Charges","High Charges"))</f>
        <v>High Charges</v>
      </c>
      <c r="AB3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9" t="str">
        <f>IF(tbl_Customers[[#This Row],[number_vmail_messages]] = 0, "No Usage", IF(tbl_Customers[[#This Row],[number_vmail_messages]] &lt;= 20, "Low Usage", IF(tbl_Customers[[#This Row],[number_vmail_messages]] &lt;= 40, "Medium Usgae", "High Usage")))</f>
        <v>Medium Usgae</v>
      </c>
      <c r="AD3899" t="str">
        <f>IF(tbl_Customers[[#This Row],[total_day_minutes]]&lt;=150,"Low Usage", IF(tbl_Customers[[#This Row],[total_day_minutes]]&lt;=200,"Medium Usage", IF(tbl_Customers[[#This Row],[total_day_minutes]]&lt;=250,"High Usage","Very High Usage")))</f>
        <v>High Usage</v>
      </c>
      <c r="AE3899" t="str">
        <f>IF(tbl_Customers[[#This Row],[total_intl_calls]]&lt;=5,"Low Calls", IF(tbl_Customers[[#This Row],[total_intl_calls]]&lt;=10, "Medium Calls", "High Calls"))</f>
        <v>Medium Calls</v>
      </c>
      <c r="AF38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99" t="str">
        <f>IF(tbl_Customers[[#This Row],[Churn_Risk_Score]]&gt;=10,"High Risk", IF(tbl_Customers[[#This Row],[Churn_Risk_Score]]&gt;=5,"Medium Risk","Low Risk"))</f>
        <v>Low Risk</v>
      </c>
      <c r="AH3899">
        <f>tbl_Customers[[#This Row],[total_day_charge]] + tbl_Customers[[#This Row],[total_eve_charge]] + tbl_Customers[[#This Row],[total_night_charge]] + tbl_Customers[[#This Row],[total_intl_charge]]</f>
        <v>67.900000000000006</v>
      </c>
    </row>
    <row r="3900" spans="1:34"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t="str">
        <f>IF(tbl_Customers[[#This Row],[total_intl_charge]] &lt;= 3, "Low Charges", "High Charges")</f>
        <v>Low Charges</v>
      </c>
      <c r="Z3900" t="str">
        <f>IF(tbl_Customers[[#This Row],[total_eve_calls]]&lt;=80,"Low Calls",
IF(tbl_Customers[[#This Row],[total_eve_calls]]&lt;=120,"Medium Calls","High Calls"))</f>
        <v>High Calls</v>
      </c>
      <c r="AA3900" t="str">
        <f>IF(tbl_Customers[[#This Row],[total_eve_charge]]&lt;=15,"Low Charges",
IF(tbl_Customers[[#This Row],[total_eve_charge]]&lt;=20,"Medium Charges","High Charges"))</f>
        <v>High Charges</v>
      </c>
      <c r="AB3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00" t="str">
        <f>IF(tbl_Customers[[#This Row],[number_vmail_messages]] = 0, "No Usage", IF(tbl_Customers[[#This Row],[number_vmail_messages]] &lt;= 20, "Low Usage", IF(tbl_Customers[[#This Row],[number_vmail_messages]] &lt;= 40, "Medium Usgae", "High Usage")))</f>
        <v>Medium Usgae</v>
      </c>
      <c r="AD3900" t="str">
        <f>IF(tbl_Customers[[#This Row],[total_day_minutes]]&lt;=150,"Low Usage", IF(tbl_Customers[[#This Row],[total_day_minutes]]&lt;=200,"Medium Usage", IF(tbl_Customers[[#This Row],[total_day_minutes]]&lt;=250,"High Usage","Very High Usage")))</f>
        <v>Low Usage</v>
      </c>
      <c r="AE3900" t="str">
        <f>IF(tbl_Customers[[#This Row],[total_intl_calls]]&lt;=5,"Low Calls", IF(tbl_Customers[[#This Row],[total_intl_calls]]&lt;=10, "Medium Calls", "High Calls"))</f>
        <v>Medium Calls</v>
      </c>
      <c r="AF39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0" t="str">
        <f>IF(tbl_Customers[[#This Row],[Churn_Risk_Score]]&gt;=10,"High Risk", IF(tbl_Customers[[#This Row],[Churn_Risk_Score]]&gt;=5,"Medium Risk","Low Risk"))</f>
        <v>Low Risk</v>
      </c>
      <c r="AH3900">
        <f>tbl_Customers[[#This Row],[total_day_charge]] + tbl_Customers[[#This Row],[total_eve_charge]] + tbl_Customers[[#This Row],[total_night_charge]] + tbl_Customers[[#This Row],[total_intl_charge]]</f>
        <v>46.83</v>
      </c>
    </row>
    <row r="3901" spans="1:34"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t="str">
        <f>IF(tbl_Customers[[#This Row],[total_intl_charge]] &lt;= 3, "Low Charges", "High Charges")</f>
        <v>High Charges</v>
      </c>
      <c r="Z3901" t="str">
        <f>IF(tbl_Customers[[#This Row],[total_eve_calls]]&lt;=80,"Low Calls",
IF(tbl_Customers[[#This Row],[total_eve_calls]]&lt;=120,"Medium Calls","High Calls"))</f>
        <v>Low Calls</v>
      </c>
      <c r="AA3901" t="str">
        <f>IF(tbl_Customers[[#This Row],[total_eve_charge]]&lt;=15,"Low Charges",
IF(tbl_Customers[[#This Row],[total_eve_charge]]&lt;=20,"Medium Charges","High Charges"))</f>
        <v>Low Charges</v>
      </c>
      <c r="AB3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1" t="str">
        <f>IF(tbl_Customers[[#This Row],[number_vmail_messages]] = 0, "No Usage", IF(tbl_Customers[[#This Row],[number_vmail_messages]] &lt;= 20, "Low Usage", IF(tbl_Customers[[#This Row],[number_vmail_messages]] &lt;= 40, "Medium Usgae", "High Usage")))</f>
        <v>Low Usage</v>
      </c>
      <c r="AD3901" t="str">
        <f>IF(tbl_Customers[[#This Row],[total_day_minutes]]&lt;=150,"Low Usage", IF(tbl_Customers[[#This Row],[total_day_minutes]]&lt;=200,"Medium Usage", IF(tbl_Customers[[#This Row],[total_day_minutes]]&lt;=250,"High Usage","Very High Usage")))</f>
        <v>Medium Usage</v>
      </c>
      <c r="AE3901" t="str">
        <f>IF(tbl_Customers[[#This Row],[total_intl_calls]]&lt;=5,"Low Calls", IF(tbl_Customers[[#This Row],[total_intl_calls]]&lt;=10, "Medium Calls", "High Calls"))</f>
        <v>Low Calls</v>
      </c>
      <c r="AF39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1" t="str">
        <f>IF(tbl_Customers[[#This Row],[Churn_Risk_Score]]&gt;=10,"High Risk", IF(tbl_Customers[[#This Row],[Churn_Risk_Score]]&gt;=5,"Medium Risk","Low Risk"))</f>
        <v>Low Risk</v>
      </c>
      <c r="AH3901">
        <f>tbl_Customers[[#This Row],[total_day_charge]] + tbl_Customers[[#This Row],[total_eve_charge]] + tbl_Customers[[#This Row],[total_night_charge]] + tbl_Customers[[#This Row],[total_intl_charge]]</f>
        <v>51.839999999999996</v>
      </c>
    </row>
    <row r="3902" spans="1:34"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t="str">
        <f>IF(tbl_Customers[[#This Row],[total_intl_charge]] &lt;= 3, "Low Charges", "High Charges")</f>
        <v>High Charges</v>
      </c>
      <c r="Z3902" t="str">
        <f>IF(tbl_Customers[[#This Row],[total_eve_calls]]&lt;=80,"Low Calls",
IF(tbl_Customers[[#This Row],[total_eve_calls]]&lt;=120,"Medium Calls","High Calls"))</f>
        <v>Medium Calls</v>
      </c>
      <c r="AA3902" t="str">
        <f>IF(tbl_Customers[[#This Row],[total_eve_charge]]&lt;=15,"Low Charges",
IF(tbl_Customers[[#This Row],[total_eve_charge]]&lt;=20,"Medium Charges","High Charges"))</f>
        <v>High Charges</v>
      </c>
      <c r="AB3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2" t="str">
        <f>IF(tbl_Customers[[#This Row],[number_vmail_messages]] = 0, "No Usage", IF(tbl_Customers[[#This Row],[number_vmail_messages]] &lt;= 20, "Low Usage", IF(tbl_Customers[[#This Row],[number_vmail_messages]] &lt;= 40, "Medium Usgae", "High Usage")))</f>
        <v>Medium Usgae</v>
      </c>
      <c r="AD3902" t="str">
        <f>IF(tbl_Customers[[#This Row],[total_day_minutes]]&lt;=150,"Low Usage", IF(tbl_Customers[[#This Row],[total_day_minutes]]&lt;=200,"Medium Usage", IF(tbl_Customers[[#This Row],[total_day_minutes]]&lt;=250,"High Usage","Very High Usage")))</f>
        <v>Very High Usage</v>
      </c>
      <c r="AE3902" t="str">
        <f>IF(tbl_Customers[[#This Row],[total_intl_calls]]&lt;=5,"Low Calls", IF(tbl_Customers[[#This Row],[total_intl_calls]]&lt;=10, "Medium Calls", "High Calls"))</f>
        <v>Low Calls</v>
      </c>
      <c r="AF39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902" t="str">
        <f>IF(tbl_Customers[[#This Row],[Churn_Risk_Score]]&gt;=10,"High Risk", IF(tbl_Customers[[#This Row],[Churn_Risk_Score]]&gt;=5,"Medium Risk","Low Risk"))</f>
        <v>High Risk</v>
      </c>
      <c r="AH3902">
        <f>tbl_Customers[[#This Row],[total_day_charge]] + tbl_Customers[[#This Row],[total_eve_charge]] + tbl_Customers[[#This Row],[total_night_charge]] + tbl_Customers[[#This Row],[total_intl_charge]]</f>
        <v>83.99</v>
      </c>
    </row>
    <row r="3903" spans="1:34"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t="str">
        <f>IF(tbl_Customers[[#This Row],[total_intl_charge]] &lt;= 3, "Low Charges", "High Charges")</f>
        <v>High Charges</v>
      </c>
      <c r="Z3903" t="str">
        <f>IF(tbl_Customers[[#This Row],[total_eve_calls]]&lt;=80,"Low Calls",
IF(tbl_Customers[[#This Row],[total_eve_calls]]&lt;=120,"Medium Calls","High Calls"))</f>
        <v>Low Calls</v>
      </c>
      <c r="AA3903" t="str">
        <f>IF(tbl_Customers[[#This Row],[total_eve_charge]]&lt;=15,"Low Charges",
IF(tbl_Customers[[#This Row],[total_eve_charge]]&lt;=20,"Medium Charges","High Charges"))</f>
        <v>High Charges</v>
      </c>
      <c r="AB3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3" t="str">
        <f>IF(tbl_Customers[[#This Row],[number_vmail_messages]] = 0, "No Usage", IF(tbl_Customers[[#This Row],[number_vmail_messages]] &lt;= 20, "Low Usage", IF(tbl_Customers[[#This Row],[number_vmail_messages]] &lt;= 40, "Medium Usgae", "High Usage")))</f>
        <v>No Usage</v>
      </c>
      <c r="AD3903" t="str">
        <f>IF(tbl_Customers[[#This Row],[total_day_minutes]]&lt;=150,"Low Usage", IF(tbl_Customers[[#This Row],[total_day_minutes]]&lt;=200,"Medium Usage", IF(tbl_Customers[[#This Row],[total_day_minutes]]&lt;=250,"High Usage","Very High Usage")))</f>
        <v>Low Usage</v>
      </c>
      <c r="AE3903" t="str">
        <f>IF(tbl_Customers[[#This Row],[total_intl_calls]]&lt;=5,"Low Calls", IF(tbl_Customers[[#This Row],[total_intl_calls]]&lt;=10, "Medium Calls", "High Calls"))</f>
        <v>Low Calls</v>
      </c>
      <c r="AF39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3" t="str">
        <f>IF(tbl_Customers[[#This Row],[Churn_Risk_Score]]&gt;=10,"High Risk", IF(tbl_Customers[[#This Row],[Churn_Risk_Score]]&gt;=5,"Medium Risk","Low Risk"))</f>
        <v>Low Risk</v>
      </c>
      <c r="AH3903">
        <f>tbl_Customers[[#This Row],[total_day_charge]] + tbl_Customers[[#This Row],[total_eve_charge]] + tbl_Customers[[#This Row],[total_night_charge]] + tbl_Customers[[#This Row],[total_intl_charge]]</f>
        <v>52.53</v>
      </c>
    </row>
    <row r="3904" spans="1:34"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t="str">
        <f>IF(tbl_Customers[[#This Row],[total_intl_charge]] &lt;= 3, "Low Charges", "High Charges")</f>
        <v>High Charges</v>
      </c>
      <c r="Z3904" t="str">
        <f>IF(tbl_Customers[[#This Row],[total_eve_calls]]&lt;=80,"Low Calls",
IF(tbl_Customers[[#This Row],[total_eve_calls]]&lt;=120,"Medium Calls","High Calls"))</f>
        <v>Low Calls</v>
      </c>
      <c r="AA3904" t="str">
        <f>IF(tbl_Customers[[#This Row],[total_eve_charge]]&lt;=15,"Low Charges",
IF(tbl_Customers[[#This Row],[total_eve_charge]]&lt;=20,"Medium Charges","High Charges"))</f>
        <v>Low Charges</v>
      </c>
      <c r="AB3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4" t="str">
        <f>IF(tbl_Customers[[#This Row],[number_vmail_messages]] = 0, "No Usage", IF(tbl_Customers[[#This Row],[number_vmail_messages]] &lt;= 20, "Low Usage", IF(tbl_Customers[[#This Row],[number_vmail_messages]] &lt;= 40, "Medium Usgae", "High Usage")))</f>
        <v>Medium Usgae</v>
      </c>
      <c r="AD3904" t="str">
        <f>IF(tbl_Customers[[#This Row],[total_day_minutes]]&lt;=150,"Low Usage", IF(tbl_Customers[[#This Row],[total_day_minutes]]&lt;=200,"Medium Usage", IF(tbl_Customers[[#This Row],[total_day_minutes]]&lt;=250,"High Usage","Very High Usage")))</f>
        <v>High Usage</v>
      </c>
      <c r="AE3904" t="str">
        <f>IF(tbl_Customers[[#This Row],[total_intl_calls]]&lt;=5,"Low Calls", IF(tbl_Customers[[#This Row],[total_intl_calls]]&lt;=10, "Medium Calls", "High Calls"))</f>
        <v>Low Calls</v>
      </c>
      <c r="AF39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4" t="str">
        <f>IF(tbl_Customers[[#This Row],[Churn_Risk_Score]]&gt;=10,"High Risk", IF(tbl_Customers[[#This Row],[Churn_Risk_Score]]&gt;=5,"Medium Risk","Low Risk"))</f>
        <v>Low Risk</v>
      </c>
      <c r="AH3904">
        <f>tbl_Customers[[#This Row],[total_day_charge]] + tbl_Customers[[#This Row],[total_eve_charge]] + tbl_Customers[[#This Row],[total_night_charge]] + tbl_Customers[[#This Row],[total_intl_charge]]</f>
        <v>67.059999999999988</v>
      </c>
    </row>
    <row r="3905" spans="1:34"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t="str">
        <f>IF(tbl_Customers[[#This Row],[total_intl_charge]] &lt;= 3, "Low Charges", "High Charges")</f>
        <v>High Charges</v>
      </c>
      <c r="Z3905" t="str">
        <f>IF(tbl_Customers[[#This Row],[total_eve_calls]]&lt;=80,"Low Calls",
IF(tbl_Customers[[#This Row],[total_eve_calls]]&lt;=120,"Medium Calls","High Calls"))</f>
        <v>Medium Calls</v>
      </c>
      <c r="AA3905" t="str">
        <f>IF(tbl_Customers[[#This Row],[total_eve_charge]]&lt;=15,"Low Charges",
IF(tbl_Customers[[#This Row],[total_eve_charge]]&lt;=20,"Medium Charges","High Charges"))</f>
        <v>High Charges</v>
      </c>
      <c r="AB3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5" t="str">
        <f>IF(tbl_Customers[[#This Row],[number_vmail_messages]] = 0, "No Usage", IF(tbl_Customers[[#This Row],[number_vmail_messages]] &lt;= 20, "Low Usage", IF(tbl_Customers[[#This Row],[number_vmail_messages]] &lt;= 40, "Medium Usgae", "High Usage")))</f>
        <v>No Usage</v>
      </c>
      <c r="AD3905" t="str">
        <f>IF(tbl_Customers[[#This Row],[total_day_minutes]]&lt;=150,"Low Usage", IF(tbl_Customers[[#This Row],[total_day_minutes]]&lt;=200,"Medium Usage", IF(tbl_Customers[[#This Row],[total_day_minutes]]&lt;=250,"High Usage","Very High Usage")))</f>
        <v>Low Usage</v>
      </c>
      <c r="AE3905" t="str">
        <f>IF(tbl_Customers[[#This Row],[total_intl_calls]]&lt;=5,"Low Calls", IF(tbl_Customers[[#This Row],[total_intl_calls]]&lt;=10, "Medium Calls", "High Calls"))</f>
        <v>Low Calls</v>
      </c>
      <c r="AF39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05" t="str">
        <f>IF(tbl_Customers[[#This Row],[Churn_Risk_Score]]&gt;=10,"High Risk", IF(tbl_Customers[[#This Row],[Churn_Risk_Score]]&gt;=5,"Medium Risk","Low Risk"))</f>
        <v>Medium Risk</v>
      </c>
      <c r="AH3905">
        <f>tbl_Customers[[#This Row],[total_day_charge]] + tbl_Customers[[#This Row],[total_eve_charge]] + tbl_Customers[[#This Row],[total_night_charge]] + tbl_Customers[[#This Row],[total_intl_charge]]</f>
        <v>42.97</v>
      </c>
    </row>
    <row r="3906" spans="1:34"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t="str">
        <f>IF(tbl_Customers[[#This Row],[total_intl_charge]] &lt;= 3, "Low Charges", "High Charges")</f>
        <v>High Charges</v>
      </c>
      <c r="Z3906" t="str">
        <f>IF(tbl_Customers[[#This Row],[total_eve_calls]]&lt;=80,"Low Calls",
IF(tbl_Customers[[#This Row],[total_eve_calls]]&lt;=120,"Medium Calls","High Calls"))</f>
        <v>Medium Calls</v>
      </c>
      <c r="AA3906" t="str">
        <f>IF(tbl_Customers[[#This Row],[total_eve_charge]]&lt;=15,"Low Charges",
IF(tbl_Customers[[#This Row],[total_eve_charge]]&lt;=20,"Medium Charges","High Charges"))</f>
        <v>Low Charges</v>
      </c>
      <c r="AB3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6" t="str">
        <f>IF(tbl_Customers[[#This Row],[number_vmail_messages]] = 0, "No Usage", IF(tbl_Customers[[#This Row],[number_vmail_messages]] &lt;= 20, "Low Usage", IF(tbl_Customers[[#This Row],[number_vmail_messages]] &lt;= 40, "Medium Usgae", "High Usage")))</f>
        <v>Medium Usgae</v>
      </c>
      <c r="AD3906" t="str">
        <f>IF(tbl_Customers[[#This Row],[total_day_minutes]]&lt;=150,"Low Usage", IF(tbl_Customers[[#This Row],[total_day_minutes]]&lt;=200,"Medium Usage", IF(tbl_Customers[[#This Row],[total_day_minutes]]&lt;=250,"High Usage","Very High Usage")))</f>
        <v>Low Usage</v>
      </c>
      <c r="AE3906" t="str">
        <f>IF(tbl_Customers[[#This Row],[total_intl_calls]]&lt;=5,"Low Calls", IF(tbl_Customers[[#This Row],[total_intl_calls]]&lt;=10, "Medium Calls", "High Calls"))</f>
        <v>Low Calls</v>
      </c>
      <c r="AF39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6" t="str">
        <f>IF(tbl_Customers[[#This Row],[Churn_Risk_Score]]&gt;=10,"High Risk", IF(tbl_Customers[[#This Row],[Churn_Risk_Score]]&gt;=5,"Medium Risk","Low Risk"))</f>
        <v>Low Risk</v>
      </c>
      <c r="AH3906">
        <f>tbl_Customers[[#This Row],[total_day_charge]] + tbl_Customers[[#This Row],[total_eve_charge]] + tbl_Customers[[#This Row],[total_night_charge]] + tbl_Customers[[#This Row],[total_intl_charge]]</f>
        <v>48.54</v>
      </c>
    </row>
    <row r="3907" spans="1:34"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t="str">
        <f>IF(tbl_Customers[[#This Row],[total_intl_charge]] &lt;= 3, "Low Charges", "High Charges")</f>
        <v>High Charges</v>
      </c>
      <c r="Z3907" t="str">
        <f>IF(tbl_Customers[[#This Row],[total_eve_calls]]&lt;=80,"Low Calls",
IF(tbl_Customers[[#This Row],[total_eve_calls]]&lt;=120,"Medium Calls","High Calls"))</f>
        <v>Low Calls</v>
      </c>
      <c r="AA3907" t="str">
        <f>IF(tbl_Customers[[#This Row],[total_eve_charge]]&lt;=15,"Low Charges",
IF(tbl_Customers[[#This Row],[total_eve_charge]]&lt;=20,"Medium Charges","High Charges"))</f>
        <v>Medium Charges</v>
      </c>
      <c r="AB3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7" t="str">
        <f>IF(tbl_Customers[[#This Row],[number_vmail_messages]] = 0, "No Usage", IF(tbl_Customers[[#This Row],[number_vmail_messages]] &lt;= 20, "Low Usage", IF(tbl_Customers[[#This Row],[number_vmail_messages]] &lt;= 40, "Medium Usgae", "High Usage")))</f>
        <v>No Usage</v>
      </c>
      <c r="AD3907" t="str">
        <f>IF(tbl_Customers[[#This Row],[total_day_minutes]]&lt;=150,"Low Usage", IF(tbl_Customers[[#This Row],[total_day_minutes]]&lt;=200,"Medium Usage", IF(tbl_Customers[[#This Row],[total_day_minutes]]&lt;=250,"High Usage","Very High Usage")))</f>
        <v>Very High Usage</v>
      </c>
      <c r="AE3907" t="str">
        <f>IF(tbl_Customers[[#This Row],[total_intl_calls]]&lt;=5,"Low Calls", IF(tbl_Customers[[#This Row],[total_intl_calls]]&lt;=10, "Medium Calls", "High Calls"))</f>
        <v>Low Calls</v>
      </c>
      <c r="AF39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07" t="str">
        <f>IF(tbl_Customers[[#This Row],[Churn_Risk_Score]]&gt;=10,"High Risk", IF(tbl_Customers[[#This Row],[Churn_Risk_Score]]&gt;=5,"Medium Risk","Low Risk"))</f>
        <v>Medium Risk</v>
      </c>
      <c r="AH3907">
        <f>tbl_Customers[[#This Row],[total_day_charge]] + tbl_Customers[[#This Row],[total_eve_charge]] + tbl_Customers[[#This Row],[total_night_charge]] + tbl_Customers[[#This Row],[total_intl_charge]]</f>
        <v>76.89</v>
      </c>
    </row>
    <row r="3908" spans="1:34"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t="str">
        <f>IF(tbl_Customers[[#This Row],[total_intl_charge]] &lt;= 3, "Low Charges", "High Charges")</f>
        <v>Low Charges</v>
      </c>
      <c r="Z3908" t="str">
        <f>IF(tbl_Customers[[#This Row],[total_eve_calls]]&lt;=80,"Low Calls",
IF(tbl_Customers[[#This Row],[total_eve_calls]]&lt;=120,"Medium Calls","High Calls"))</f>
        <v>Medium Calls</v>
      </c>
      <c r="AA3908" t="str">
        <f>IF(tbl_Customers[[#This Row],[total_eve_charge]]&lt;=15,"Low Charges",
IF(tbl_Customers[[#This Row],[total_eve_charge]]&lt;=20,"Medium Charges","High Charges"))</f>
        <v>Medium Charges</v>
      </c>
      <c r="AB3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8" t="str">
        <f>IF(tbl_Customers[[#This Row],[number_vmail_messages]] = 0, "No Usage", IF(tbl_Customers[[#This Row],[number_vmail_messages]] &lt;= 20, "Low Usage", IF(tbl_Customers[[#This Row],[number_vmail_messages]] &lt;= 40, "Medium Usgae", "High Usage")))</f>
        <v>No Usage</v>
      </c>
      <c r="AD3908" t="str">
        <f>IF(tbl_Customers[[#This Row],[total_day_minutes]]&lt;=150,"Low Usage", IF(tbl_Customers[[#This Row],[total_day_minutes]]&lt;=200,"Medium Usage", IF(tbl_Customers[[#This Row],[total_day_minutes]]&lt;=250,"High Usage","Very High Usage")))</f>
        <v>Medium Usage</v>
      </c>
      <c r="AE3908" t="str">
        <f>IF(tbl_Customers[[#This Row],[total_intl_calls]]&lt;=5,"Low Calls", IF(tbl_Customers[[#This Row],[total_intl_calls]]&lt;=10, "Medium Calls", "High Calls"))</f>
        <v>Low Calls</v>
      </c>
      <c r="AF39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08" t="str">
        <f>IF(tbl_Customers[[#This Row],[Churn_Risk_Score]]&gt;=10,"High Risk", IF(tbl_Customers[[#This Row],[Churn_Risk_Score]]&gt;=5,"Medium Risk","Low Risk"))</f>
        <v>Low Risk</v>
      </c>
      <c r="AH3908">
        <f>tbl_Customers[[#This Row],[total_day_charge]] + tbl_Customers[[#This Row],[total_eve_charge]] + tbl_Customers[[#This Row],[total_night_charge]] + tbl_Customers[[#This Row],[total_intl_charge]]</f>
        <v>62.63</v>
      </c>
    </row>
    <row r="3909" spans="1:34"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t="str">
        <f>IF(tbl_Customers[[#This Row],[total_intl_charge]] &lt;= 3, "Low Charges", "High Charges")</f>
        <v>High Charges</v>
      </c>
      <c r="Z3909" t="str">
        <f>IF(tbl_Customers[[#This Row],[total_eve_calls]]&lt;=80,"Low Calls",
IF(tbl_Customers[[#This Row],[total_eve_calls]]&lt;=120,"Medium Calls","High Calls"))</f>
        <v>Medium Calls</v>
      </c>
      <c r="AA3909" t="str">
        <f>IF(tbl_Customers[[#This Row],[total_eve_charge]]&lt;=15,"Low Charges",
IF(tbl_Customers[[#This Row],[total_eve_charge]]&lt;=20,"Medium Charges","High Charges"))</f>
        <v>High Charges</v>
      </c>
      <c r="AB3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9" t="str">
        <f>IF(tbl_Customers[[#This Row],[number_vmail_messages]] = 0, "No Usage", IF(tbl_Customers[[#This Row],[number_vmail_messages]] &lt;= 20, "Low Usage", IF(tbl_Customers[[#This Row],[number_vmail_messages]] &lt;= 40, "Medium Usgae", "High Usage")))</f>
        <v>No Usage</v>
      </c>
      <c r="AD3909" t="str">
        <f>IF(tbl_Customers[[#This Row],[total_day_minutes]]&lt;=150,"Low Usage", IF(tbl_Customers[[#This Row],[total_day_minutes]]&lt;=200,"Medium Usage", IF(tbl_Customers[[#This Row],[total_day_minutes]]&lt;=250,"High Usage","Very High Usage")))</f>
        <v>Medium Usage</v>
      </c>
      <c r="AE3909" t="str">
        <f>IF(tbl_Customers[[#This Row],[total_intl_calls]]&lt;=5,"Low Calls", IF(tbl_Customers[[#This Row],[total_intl_calls]]&lt;=10, "Medium Calls", "High Calls"))</f>
        <v>Low Calls</v>
      </c>
      <c r="AF39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9" t="str">
        <f>IF(tbl_Customers[[#This Row],[Churn_Risk_Score]]&gt;=10,"High Risk", IF(tbl_Customers[[#This Row],[Churn_Risk_Score]]&gt;=5,"Medium Risk","Low Risk"))</f>
        <v>Low Risk</v>
      </c>
      <c r="AH3909">
        <f>tbl_Customers[[#This Row],[total_day_charge]] + tbl_Customers[[#This Row],[total_eve_charge]] + tbl_Customers[[#This Row],[total_night_charge]] + tbl_Customers[[#This Row],[total_intl_charge]]</f>
        <v>67.920000000000016</v>
      </c>
    </row>
    <row r="3910" spans="1:34"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t="str">
        <f>IF(tbl_Customers[[#This Row],[total_intl_charge]] &lt;= 3, "Low Charges", "High Charges")</f>
        <v>Low Charges</v>
      </c>
      <c r="Z3910" t="str">
        <f>IF(tbl_Customers[[#This Row],[total_eve_calls]]&lt;=80,"Low Calls",
IF(tbl_Customers[[#This Row],[total_eve_calls]]&lt;=120,"Medium Calls","High Calls"))</f>
        <v>Medium Calls</v>
      </c>
      <c r="AA3910" t="str">
        <f>IF(tbl_Customers[[#This Row],[total_eve_charge]]&lt;=15,"Low Charges",
IF(tbl_Customers[[#This Row],[total_eve_charge]]&lt;=20,"Medium Charges","High Charges"))</f>
        <v>Low Charges</v>
      </c>
      <c r="AB3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0" t="str">
        <f>IF(tbl_Customers[[#This Row],[number_vmail_messages]] = 0, "No Usage", IF(tbl_Customers[[#This Row],[number_vmail_messages]] &lt;= 20, "Low Usage", IF(tbl_Customers[[#This Row],[number_vmail_messages]] &lt;= 40, "Medium Usgae", "High Usage")))</f>
        <v>No Usage</v>
      </c>
      <c r="AD3910" t="str">
        <f>IF(tbl_Customers[[#This Row],[total_day_minutes]]&lt;=150,"Low Usage", IF(tbl_Customers[[#This Row],[total_day_minutes]]&lt;=200,"Medium Usage", IF(tbl_Customers[[#This Row],[total_day_minutes]]&lt;=250,"High Usage","Very High Usage")))</f>
        <v>Very High Usage</v>
      </c>
      <c r="AE3910" t="str">
        <f>IF(tbl_Customers[[#This Row],[total_intl_calls]]&lt;=5,"Low Calls", IF(tbl_Customers[[#This Row],[total_intl_calls]]&lt;=10, "Medium Calls", "High Calls"))</f>
        <v>Low Calls</v>
      </c>
      <c r="AF39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10" t="str">
        <f>IF(tbl_Customers[[#This Row],[Churn_Risk_Score]]&gt;=10,"High Risk", IF(tbl_Customers[[#This Row],[Churn_Risk_Score]]&gt;=5,"Medium Risk","Low Risk"))</f>
        <v>Medium Risk</v>
      </c>
      <c r="AH3910">
        <f>tbl_Customers[[#This Row],[total_day_charge]] + tbl_Customers[[#This Row],[total_eve_charge]] + tbl_Customers[[#This Row],[total_night_charge]] + tbl_Customers[[#This Row],[total_intl_charge]]</f>
        <v>71.16</v>
      </c>
    </row>
    <row r="3911" spans="1:34"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t="str">
        <f>IF(tbl_Customers[[#This Row],[total_intl_charge]] &lt;= 3, "Low Charges", "High Charges")</f>
        <v>High Charges</v>
      </c>
      <c r="Z3911" t="str">
        <f>IF(tbl_Customers[[#This Row],[total_eve_calls]]&lt;=80,"Low Calls",
IF(tbl_Customers[[#This Row],[total_eve_calls]]&lt;=120,"Medium Calls","High Calls"))</f>
        <v>Medium Calls</v>
      </c>
      <c r="AA3911" t="str">
        <f>IF(tbl_Customers[[#This Row],[total_eve_charge]]&lt;=15,"Low Charges",
IF(tbl_Customers[[#This Row],[total_eve_charge]]&lt;=20,"Medium Charges","High Charges"))</f>
        <v>Medium Charges</v>
      </c>
      <c r="AB3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1" t="str">
        <f>IF(tbl_Customers[[#This Row],[number_vmail_messages]] = 0, "No Usage", IF(tbl_Customers[[#This Row],[number_vmail_messages]] &lt;= 20, "Low Usage", IF(tbl_Customers[[#This Row],[number_vmail_messages]] &lt;= 40, "Medium Usgae", "High Usage")))</f>
        <v>No Usage</v>
      </c>
      <c r="AD3911" t="str">
        <f>IF(tbl_Customers[[#This Row],[total_day_minutes]]&lt;=150,"Low Usage", IF(tbl_Customers[[#This Row],[total_day_minutes]]&lt;=200,"Medium Usage", IF(tbl_Customers[[#This Row],[total_day_minutes]]&lt;=250,"High Usage","Very High Usage")))</f>
        <v>Low Usage</v>
      </c>
      <c r="AE3911" t="str">
        <f>IF(tbl_Customers[[#This Row],[total_intl_calls]]&lt;=5,"Low Calls", IF(tbl_Customers[[#This Row],[total_intl_calls]]&lt;=10, "Medium Calls", "High Calls"))</f>
        <v>Medium Calls</v>
      </c>
      <c r="AF39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1" t="str">
        <f>IF(tbl_Customers[[#This Row],[Churn_Risk_Score]]&gt;=10,"High Risk", IF(tbl_Customers[[#This Row],[Churn_Risk_Score]]&gt;=5,"Medium Risk","Low Risk"))</f>
        <v>Low Risk</v>
      </c>
      <c r="AH3911">
        <f>tbl_Customers[[#This Row],[total_day_charge]] + tbl_Customers[[#This Row],[total_eve_charge]] + tbl_Customers[[#This Row],[total_night_charge]] + tbl_Customers[[#This Row],[total_intl_charge]]</f>
        <v>46.959999999999994</v>
      </c>
    </row>
    <row r="3912" spans="1:34"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t="str">
        <f>IF(tbl_Customers[[#This Row],[total_intl_charge]] &lt;= 3, "Low Charges", "High Charges")</f>
        <v>High Charges</v>
      </c>
      <c r="Z3912" t="str">
        <f>IF(tbl_Customers[[#This Row],[total_eve_calls]]&lt;=80,"Low Calls",
IF(tbl_Customers[[#This Row],[total_eve_calls]]&lt;=120,"Medium Calls","High Calls"))</f>
        <v>Medium Calls</v>
      </c>
      <c r="AA3912" t="str">
        <f>IF(tbl_Customers[[#This Row],[total_eve_charge]]&lt;=15,"Low Charges",
IF(tbl_Customers[[#This Row],[total_eve_charge]]&lt;=20,"Medium Charges","High Charges"))</f>
        <v>Medium Charges</v>
      </c>
      <c r="AB3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2" t="str">
        <f>IF(tbl_Customers[[#This Row],[number_vmail_messages]] = 0, "No Usage", IF(tbl_Customers[[#This Row],[number_vmail_messages]] &lt;= 20, "Low Usage", IF(tbl_Customers[[#This Row],[number_vmail_messages]] &lt;= 40, "Medium Usgae", "High Usage")))</f>
        <v>No Usage</v>
      </c>
      <c r="AD3912" t="str">
        <f>IF(tbl_Customers[[#This Row],[total_day_minutes]]&lt;=150,"Low Usage", IF(tbl_Customers[[#This Row],[total_day_minutes]]&lt;=200,"Medium Usage", IF(tbl_Customers[[#This Row],[total_day_minutes]]&lt;=250,"High Usage","Very High Usage")))</f>
        <v>High Usage</v>
      </c>
      <c r="AE3912" t="str">
        <f>IF(tbl_Customers[[#This Row],[total_intl_calls]]&lt;=5,"Low Calls", IF(tbl_Customers[[#This Row],[total_intl_calls]]&lt;=10, "Medium Calls", "High Calls"))</f>
        <v>Medium Calls</v>
      </c>
      <c r="AF39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2" t="str">
        <f>IF(tbl_Customers[[#This Row],[Churn_Risk_Score]]&gt;=10,"High Risk", IF(tbl_Customers[[#This Row],[Churn_Risk_Score]]&gt;=5,"Medium Risk","Low Risk"))</f>
        <v>Low Risk</v>
      </c>
      <c r="AH3912">
        <f>tbl_Customers[[#This Row],[total_day_charge]] + tbl_Customers[[#This Row],[total_eve_charge]] + tbl_Customers[[#This Row],[total_night_charge]] + tbl_Customers[[#This Row],[total_intl_charge]]</f>
        <v>62.680000000000007</v>
      </c>
    </row>
    <row r="3913" spans="1:34"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t="str">
        <f>IF(tbl_Customers[[#This Row],[total_intl_charge]] &lt;= 3, "Low Charges", "High Charges")</f>
        <v>Low Charges</v>
      </c>
      <c r="Z3913" t="str">
        <f>IF(tbl_Customers[[#This Row],[total_eve_calls]]&lt;=80,"Low Calls",
IF(tbl_Customers[[#This Row],[total_eve_calls]]&lt;=120,"Medium Calls","High Calls"))</f>
        <v>Low Calls</v>
      </c>
      <c r="AA3913" t="str">
        <f>IF(tbl_Customers[[#This Row],[total_eve_charge]]&lt;=15,"Low Charges",
IF(tbl_Customers[[#This Row],[total_eve_charge]]&lt;=20,"Medium Charges","High Charges"))</f>
        <v>Medium Charges</v>
      </c>
      <c r="AB3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3" t="str">
        <f>IF(tbl_Customers[[#This Row],[number_vmail_messages]] = 0, "No Usage", IF(tbl_Customers[[#This Row],[number_vmail_messages]] &lt;= 20, "Low Usage", IF(tbl_Customers[[#This Row],[number_vmail_messages]] &lt;= 40, "Medium Usgae", "High Usage")))</f>
        <v>No Usage</v>
      </c>
      <c r="AD3913" t="str">
        <f>IF(tbl_Customers[[#This Row],[total_day_minutes]]&lt;=150,"Low Usage", IF(tbl_Customers[[#This Row],[total_day_minutes]]&lt;=200,"Medium Usage", IF(tbl_Customers[[#This Row],[total_day_minutes]]&lt;=250,"High Usage","Very High Usage")))</f>
        <v>Medium Usage</v>
      </c>
      <c r="AE3913" t="str">
        <f>IF(tbl_Customers[[#This Row],[total_intl_calls]]&lt;=5,"Low Calls", IF(tbl_Customers[[#This Row],[total_intl_calls]]&lt;=10, "Medium Calls", "High Calls"))</f>
        <v>Medium Calls</v>
      </c>
      <c r="AF39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3" t="str">
        <f>IF(tbl_Customers[[#This Row],[Churn_Risk_Score]]&gt;=10,"High Risk", IF(tbl_Customers[[#This Row],[Churn_Risk_Score]]&gt;=5,"Medium Risk","Low Risk"))</f>
        <v>Low Risk</v>
      </c>
      <c r="AH3913">
        <f>tbl_Customers[[#This Row],[total_day_charge]] + tbl_Customers[[#This Row],[total_eve_charge]] + tbl_Customers[[#This Row],[total_night_charge]] + tbl_Customers[[#This Row],[total_intl_charge]]</f>
        <v>59.44</v>
      </c>
    </row>
    <row r="3914" spans="1:34"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t="str">
        <f>IF(tbl_Customers[[#This Row],[total_intl_charge]] &lt;= 3, "Low Charges", "High Charges")</f>
        <v>High Charges</v>
      </c>
      <c r="Z3914" t="str">
        <f>IF(tbl_Customers[[#This Row],[total_eve_calls]]&lt;=80,"Low Calls",
IF(tbl_Customers[[#This Row],[total_eve_calls]]&lt;=120,"Medium Calls","High Calls"))</f>
        <v>Medium Calls</v>
      </c>
      <c r="AA3914" t="str">
        <f>IF(tbl_Customers[[#This Row],[total_eve_charge]]&lt;=15,"Low Charges",
IF(tbl_Customers[[#This Row],[total_eve_charge]]&lt;=20,"Medium Charges","High Charges"))</f>
        <v>Medium Charges</v>
      </c>
      <c r="AB3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4" t="str">
        <f>IF(tbl_Customers[[#This Row],[number_vmail_messages]] = 0, "No Usage", IF(tbl_Customers[[#This Row],[number_vmail_messages]] &lt;= 20, "Low Usage", IF(tbl_Customers[[#This Row],[number_vmail_messages]] &lt;= 40, "Medium Usgae", "High Usage")))</f>
        <v>No Usage</v>
      </c>
      <c r="AD3914" t="str">
        <f>IF(tbl_Customers[[#This Row],[total_day_minutes]]&lt;=150,"Low Usage", IF(tbl_Customers[[#This Row],[total_day_minutes]]&lt;=200,"Medium Usage", IF(tbl_Customers[[#This Row],[total_day_minutes]]&lt;=250,"High Usage","Very High Usage")))</f>
        <v>Medium Usage</v>
      </c>
      <c r="AE3914" t="str">
        <f>IF(tbl_Customers[[#This Row],[total_intl_calls]]&lt;=5,"Low Calls", IF(tbl_Customers[[#This Row],[total_intl_calls]]&lt;=10, "Medium Calls", "High Calls"))</f>
        <v>Low Calls</v>
      </c>
      <c r="AF39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4" t="str">
        <f>IF(tbl_Customers[[#This Row],[Churn_Risk_Score]]&gt;=10,"High Risk", IF(tbl_Customers[[#This Row],[Churn_Risk_Score]]&gt;=5,"Medium Risk","Low Risk"))</f>
        <v>Low Risk</v>
      </c>
      <c r="AH3914">
        <f>tbl_Customers[[#This Row],[total_day_charge]] + tbl_Customers[[#This Row],[total_eve_charge]] + tbl_Customers[[#This Row],[total_night_charge]] + tbl_Customers[[#This Row],[total_intl_charge]]</f>
        <v>59.9</v>
      </c>
    </row>
    <row r="3915" spans="1:34"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t="str">
        <f>IF(tbl_Customers[[#This Row],[total_intl_charge]] &lt;= 3, "Low Charges", "High Charges")</f>
        <v>Low Charges</v>
      </c>
      <c r="Z3915" t="str">
        <f>IF(tbl_Customers[[#This Row],[total_eve_calls]]&lt;=80,"Low Calls",
IF(tbl_Customers[[#This Row],[total_eve_calls]]&lt;=120,"Medium Calls","High Calls"))</f>
        <v>Medium Calls</v>
      </c>
      <c r="AA3915" t="str">
        <f>IF(tbl_Customers[[#This Row],[total_eve_charge]]&lt;=15,"Low Charges",
IF(tbl_Customers[[#This Row],[total_eve_charge]]&lt;=20,"Medium Charges","High Charges"))</f>
        <v>Medium Charges</v>
      </c>
      <c r="AB3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5" t="str">
        <f>IF(tbl_Customers[[#This Row],[number_vmail_messages]] = 0, "No Usage", IF(tbl_Customers[[#This Row],[number_vmail_messages]] &lt;= 20, "Low Usage", IF(tbl_Customers[[#This Row],[number_vmail_messages]] &lt;= 40, "Medium Usgae", "High Usage")))</f>
        <v>Medium Usgae</v>
      </c>
      <c r="AD3915" t="str">
        <f>IF(tbl_Customers[[#This Row],[total_day_minutes]]&lt;=150,"Low Usage", IF(tbl_Customers[[#This Row],[total_day_minutes]]&lt;=200,"Medium Usage", IF(tbl_Customers[[#This Row],[total_day_minutes]]&lt;=250,"High Usage","Very High Usage")))</f>
        <v>Medium Usage</v>
      </c>
      <c r="AE3915" t="str">
        <f>IF(tbl_Customers[[#This Row],[total_intl_calls]]&lt;=5,"Low Calls", IF(tbl_Customers[[#This Row],[total_intl_calls]]&lt;=10, "Medium Calls", "High Calls"))</f>
        <v>Low Calls</v>
      </c>
      <c r="AF39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5" t="str">
        <f>IF(tbl_Customers[[#This Row],[Churn_Risk_Score]]&gt;=10,"High Risk", IF(tbl_Customers[[#This Row],[Churn_Risk_Score]]&gt;=5,"Medium Risk","Low Risk"))</f>
        <v>Low Risk</v>
      </c>
      <c r="AH3915">
        <f>tbl_Customers[[#This Row],[total_day_charge]] + tbl_Customers[[#This Row],[total_eve_charge]] + tbl_Customers[[#This Row],[total_night_charge]] + tbl_Customers[[#This Row],[total_intl_charge]]</f>
        <v>63.22</v>
      </c>
    </row>
    <row r="3916" spans="1:34"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t="str">
        <f>IF(tbl_Customers[[#This Row],[total_intl_charge]] &lt;= 3, "Low Charges", "High Charges")</f>
        <v>Low Charges</v>
      </c>
      <c r="Z3916" t="str">
        <f>IF(tbl_Customers[[#This Row],[total_eve_calls]]&lt;=80,"Low Calls",
IF(tbl_Customers[[#This Row],[total_eve_calls]]&lt;=120,"Medium Calls","High Calls"))</f>
        <v>Medium Calls</v>
      </c>
      <c r="AA3916" t="str">
        <f>IF(tbl_Customers[[#This Row],[total_eve_charge]]&lt;=15,"Low Charges",
IF(tbl_Customers[[#This Row],[total_eve_charge]]&lt;=20,"Medium Charges","High Charges"))</f>
        <v>Low Charges</v>
      </c>
      <c r="AB3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6" t="str">
        <f>IF(tbl_Customers[[#This Row],[number_vmail_messages]] = 0, "No Usage", IF(tbl_Customers[[#This Row],[number_vmail_messages]] &lt;= 20, "Low Usage", IF(tbl_Customers[[#This Row],[number_vmail_messages]] &lt;= 40, "Medium Usgae", "High Usage")))</f>
        <v>No Usage</v>
      </c>
      <c r="AD3916" t="str">
        <f>IF(tbl_Customers[[#This Row],[total_day_minutes]]&lt;=150,"Low Usage", IF(tbl_Customers[[#This Row],[total_day_minutes]]&lt;=200,"Medium Usage", IF(tbl_Customers[[#This Row],[total_day_minutes]]&lt;=250,"High Usage","Very High Usage")))</f>
        <v>High Usage</v>
      </c>
      <c r="AE3916" t="str">
        <f>IF(tbl_Customers[[#This Row],[total_intl_calls]]&lt;=5,"Low Calls", IF(tbl_Customers[[#This Row],[total_intl_calls]]&lt;=10, "Medium Calls", "High Calls"))</f>
        <v>Low Calls</v>
      </c>
      <c r="AF39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6" t="str">
        <f>IF(tbl_Customers[[#This Row],[Churn_Risk_Score]]&gt;=10,"High Risk", IF(tbl_Customers[[#This Row],[Churn_Risk_Score]]&gt;=5,"Medium Risk","Low Risk"))</f>
        <v>Low Risk</v>
      </c>
      <c r="AH3916">
        <f>tbl_Customers[[#This Row],[total_day_charge]] + tbl_Customers[[#This Row],[total_eve_charge]] + tbl_Customers[[#This Row],[total_night_charge]] + tbl_Customers[[#This Row],[total_intl_charge]]</f>
        <v>61.06</v>
      </c>
    </row>
    <row r="3917" spans="1:34"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t="str">
        <f>IF(tbl_Customers[[#This Row],[total_intl_charge]] &lt;= 3, "Low Charges", "High Charges")</f>
        <v>Low Charges</v>
      </c>
      <c r="Z3917" t="str">
        <f>IF(tbl_Customers[[#This Row],[total_eve_calls]]&lt;=80,"Low Calls",
IF(tbl_Customers[[#This Row],[total_eve_calls]]&lt;=120,"Medium Calls","High Calls"))</f>
        <v>High Calls</v>
      </c>
      <c r="AA3917" t="str">
        <f>IF(tbl_Customers[[#This Row],[total_eve_charge]]&lt;=15,"Low Charges",
IF(tbl_Customers[[#This Row],[total_eve_charge]]&lt;=20,"Medium Charges","High Charges"))</f>
        <v>Medium Charges</v>
      </c>
      <c r="AB3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7" t="str">
        <f>IF(tbl_Customers[[#This Row],[number_vmail_messages]] = 0, "No Usage", IF(tbl_Customers[[#This Row],[number_vmail_messages]] &lt;= 20, "Low Usage", IF(tbl_Customers[[#This Row],[number_vmail_messages]] &lt;= 40, "Medium Usgae", "High Usage")))</f>
        <v>No Usage</v>
      </c>
      <c r="AD3917" t="str">
        <f>IF(tbl_Customers[[#This Row],[total_day_minutes]]&lt;=150,"Low Usage", IF(tbl_Customers[[#This Row],[total_day_minutes]]&lt;=200,"Medium Usage", IF(tbl_Customers[[#This Row],[total_day_minutes]]&lt;=250,"High Usage","Very High Usage")))</f>
        <v>Low Usage</v>
      </c>
      <c r="AE3917" t="str">
        <f>IF(tbl_Customers[[#This Row],[total_intl_calls]]&lt;=5,"Low Calls", IF(tbl_Customers[[#This Row],[total_intl_calls]]&lt;=10, "Medium Calls", "High Calls"))</f>
        <v>Low Calls</v>
      </c>
      <c r="AF39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7" t="str">
        <f>IF(tbl_Customers[[#This Row],[Churn_Risk_Score]]&gt;=10,"High Risk", IF(tbl_Customers[[#This Row],[Churn_Risk_Score]]&gt;=5,"Medium Risk","Low Risk"))</f>
        <v>Low Risk</v>
      </c>
      <c r="AH3917">
        <f>tbl_Customers[[#This Row],[total_day_charge]] + tbl_Customers[[#This Row],[total_eve_charge]] + tbl_Customers[[#This Row],[total_night_charge]] + tbl_Customers[[#This Row],[total_intl_charge]]</f>
        <v>42.39</v>
      </c>
    </row>
    <row r="3918" spans="1:34"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t="str">
        <f>IF(tbl_Customers[[#This Row],[total_intl_charge]] &lt;= 3, "Low Charges", "High Charges")</f>
        <v>Low Charges</v>
      </c>
      <c r="Z3918" t="str">
        <f>IF(tbl_Customers[[#This Row],[total_eve_calls]]&lt;=80,"Low Calls",
IF(tbl_Customers[[#This Row],[total_eve_calls]]&lt;=120,"Medium Calls","High Calls"))</f>
        <v>Medium Calls</v>
      </c>
      <c r="AA3918" t="str">
        <f>IF(tbl_Customers[[#This Row],[total_eve_charge]]&lt;=15,"Low Charges",
IF(tbl_Customers[[#This Row],[total_eve_charge]]&lt;=20,"Medium Charges","High Charges"))</f>
        <v>Medium Charges</v>
      </c>
      <c r="AB3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8" t="str">
        <f>IF(tbl_Customers[[#This Row],[number_vmail_messages]] = 0, "No Usage", IF(tbl_Customers[[#This Row],[number_vmail_messages]] &lt;= 20, "Low Usage", IF(tbl_Customers[[#This Row],[number_vmail_messages]] &lt;= 40, "Medium Usgae", "High Usage")))</f>
        <v>No Usage</v>
      </c>
      <c r="AD3918" t="str">
        <f>IF(tbl_Customers[[#This Row],[total_day_minutes]]&lt;=150,"Low Usage", IF(tbl_Customers[[#This Row],[total_day_minutes]]&lt;=200,"Medium Usage", IF(tbl_Customers[[#This Row],[total_day_minutes]]&lt;=250,"High Usage","Very High Usage")))</f>
        <v>Medium Usage</v>
      </c>
      <c r="AE3918" t="str">
        <f>IF(tbl_Customers[[#This Row],[total_intl_calls]]&lt;=5,"Low Calls", IF(tbl_Customers[[#This Row],[total_intl_calls]]&lt;=10, "Medium Calls", "High Calls"))</f>
        <v>Medium Calls</v>
      </c>
      <c r="AF39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8" t="str">
        <f>IF(tbl_Customers[[#This Row],[Churn_Risk_Score]]&gt;=10,"High Risk", IF(tbl_Customers[[#This Row],[Churn_Risk_Score]]&gt;=5,"Medium Risk","Low Risk"))</f>
        <v>Low Risk</v>
      </c>
      <c r="AH3918">
        <f>tbl_Customers[[#This Row],[total_day_charge]] + tbl_Customers[[#This Row],[total_eve_charge]] + tbl_Customers[[#This Row],[total_night_charge]] + tbl_Customers[[#This Row],[total_intl_charge]]</f>
        <v>60.14</v>
      </c>
    </row>
    <row r="3919" spans="1:34"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t="str">
        <f>IF(tbl_Customers[[#This Row],[total_intl_charge]] &lt;= 3, "Low Charges", "High Charges")</f>
        <v>Low Charges</v>
      </c>
      <c r="Z3919" t="str">
        <f>IF(tbl_Customers[[#This Row],[total_eve_calls]]&lt;=80,"Low Calls",
IF(tbl_Customers[[#This Row],[total_eve_calls]]&lt;=120,"Medium Calls","High Calls"))</f>
        <v>Medium Calls</v>
      </c>
      <c r="AA3919" t="str">
        <f>IF(tbl_Customers[[#This Row],[total_eve_charge]]&lt;=15,"Low Charges",
IF(tbl_Customers[[#This Row],[total_eve_charge]]&lt;=20,"Medium Charges","High Charges"))</f>
        <v>Medium Charges</v>
      </c>
      <c r="AB3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19" t="str">
        <f>IF(tbl_Customers[[#This Row],[number_vmail_messages]] = 0, "No Usage", IF(tbl_Customers[[#This Row],[number_vmail_messages]] &lt;= 20, "Low Usage", IF(tbl_Customers[[#This Row],[number_vmail_messages]] &lt;= 40, "Medium Usgae", "High Usage")))</f>
        <v>Medium Usgae</v>
      </c>
      <c r="AD3919" t="str">
        <f>IF(tbl_Customers[[#This Row],[total_day_minutes]]&lt;=150,"Low Usage", IF(tbl_Customers[[#This Row],[total_day_minutes]]&lt;=200,"Medium Usage", IF(tbl_Customers[[#This Row],[total_day_minutes]]&lt;=250,"High Usage","Very High Usage")))</f>
        <v>Low Usage</v>
      </c>
      <c r="AE3919" t="str">
        <f>IF(tbl_Customers[[#This Row],[total_intl_calls]]&lt;=5,"Low Calls", IF(tbl_Customers[[#This Row],[total_intl_calls]]&lt;=10, "Medium Calls", "High Calls"))</f>
        <v>Medium Calls</v>
      </c>
      <c r="AF39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9" t="str">
        <f>IF(tbl_Customers[[#This Row],[Churn_Risk_Score]]&gt;=10,"High Risk", IF(tbl_Customers[[#This Row],[Churn_Risk_Score]]&gt;=5,"Medium Risk","Low Risk"))</f>
        <v>Low Risk</v>
      </c>
      <c r="AH3919">
        <f>tbl_Customers[[#This Row],[total_day_charge]] + tbl_Customers[[#This Row],[total_eve_charge]] + tbl_Customers[[#This Row],[total_night_charge]] + tbl_Customers[[#This Row],[total_intl_charge]]</f>
        <v>49.83</v>
      </c>
    </row>
    <row r="3920" spans="1:34"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t="str">
        <f>IF(tbl_Customers[[#This Row],[total_intl_charge]] &lt;= 3, "Low Charges", "High Charges")</f>
        <v>High Charges</v>
      </c>
      <c r="Z3920" t="str">
        <f>IF(tbl_Customers[[#This Row],[total_eve_calls]]&lt;=80,"Low Calls",
IF(tbl_Customers[[#This Row],[total_eve_calls]]&lt;=120,"Medium Calls","High Calls"))</f>
        <v>Medium Calls</v>
      </c>
      <c r="AA3920" t="str">
        <f>IF(tbl_Customers[[#This Row],[total_eve_charge]]&lt;=15,"Low Charges",
IF(tbl_Customers[[#This Row],[total_eve_charge]]&lt;=20,"Medium Charges","High Charges"))</f>
        <v>High Charges</v>
      </c>
      <c r="AB3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20" t="str">
        <f>IF(tbl_Customers[[#This Row],[number_vmail_messages]] = 0, "No Usage", IF(tbl_Customers[[#This Row],[number_vmail_messages]] &lt;= 20, "Low Usage", IF(tbl_Customers[[#This Row],[number_vmail_messages]] &lt;= 40, "Medium Usgae", "High Usage")))</f>
        <v>Medium Usgae</v>
      </c>
      <c r="AD3920" t="str">
        <f>IF(tbl_Customers[[#This Row],[total_day_minutes]]&lt;=150,"Low Usage", IF(tbl_Customers[[#This Row],[total_day_minutes]]&lt;=200,"Medium Usage", IF(tbl_Customers[[#This Row],[total_day_minutes]]&lt;=250,"High Usage","Very High Usage")))</f>
        <v>Medium Usage</v>
      </c>
      <c r="AE3920" t="str">
        <f>IF(tbl_Customers[[#This Row],[total_intl_calls]]&lt;=5,"Low Calls", IF(tbl_Customers[[#This Row],[total_intl_calls]]&lt;=10, "Medium Calls", "High Calls"))</f>
        <v>Low Calls</v>
      </c>
      <c r="AF39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0" t="str">
        <f>IF(tbl_Customers[[#This Row],[Churn_Risk_Score]]&gt;=10,"High Risk", IF(tbl_Customers[[#This Row],[Churn_Risk_Score]]&gt;=5,"Medium Risk","Low Risk"))</f>
        <v>Low Risk</v>
      </c>
      <c r="AH3920">
        <f>tbl_Customers[[#This Row],[total_day_charge]] + tbl_Customers[[#This Row],[total_eve_charge]] + tbl_Customers[[#This Row],[total_night_charge]] + tbl_Customers[[#This Row],[total_intl_charge]]</f>
        <v>69.489999999999995</v>
      </c>
    </row>
    <row r="3921" spans="1:34"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t="str">
        <f>IF(tbl_Customers[[#This Row],[total_intl_charge]] &lt;= 3, "Low Charges", "High Charges")</f>
        <v>High Charges</v>
      </c>
      <c r="Z3921" t="str">
        <f>IF(tbl_Customers[[#This Row],[total_eve_calls]]&lt;=80,"Low Calls",
IF(tbl_Customers[[#This Row],[total_eve_calls]]&lt;=120,"Medium Calls","High Calls"))</f>
        <v>Medium Calls</v>
      </c>
      <c r="AA3921" t="str">
        <f>IF(tbl_Customers[[#This Row],[total_eve_charge]]&lt;=15,"Low Charges",
IF(tbl_Customers[[#This Row],[total_eve_charge]]&lt;=20,"Medium Charges","High Charges"))</f>
        <v>Medium Charges</v>
      </c>
      <c r="AB3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1" t="str">
        <f>IF(tbl_Customers[[#This Row],[number_vmail_messages]] = 0, "No Usage", IF(tbl_Customers[[#This Row],[number_vmail_messages]] &lt;= 20, "Low Usage", IF(tbl_Customers[[#This Row],[number_vmail_messages]] &lt;= 40, "Medium Usgae", "High Usage")))</f>
        <v>Medium Usgae</v>
      </c>
      <c r="AD3921" t="str">
        <f>IF(tbl_Customers[[#This Row],[total_day_minutes]]&lt;=150,"Low Usage", IF(tbl_Customers[[#This Row],[total_day_minutes]]&lt;=200,"Medium Usage", IF(tbl_Customers[[#This Row],[total_day_minutes]]&lt;=250,"High Usage","Very High Usage")))</f>
        <v>Medium Usage</v>
      </c>
      <c r="AE3921" t="str">
        <f>IF(tbl_Customers[[#This Row],[total_intl_calls]]&lt;=5,"Low Calls", IF(tbl_Customers[[#This Row],[total_intl_calls]]&lt;=10, "Medium Calls", "High Calls"))</f>
        <v>Low Calls</v>
      </c>
      <c r="AF39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1" t="str">
        <f>IF(tbl_Customers[[#This Row],[Churn_Risk_Score]]&gt;=10,"High Risk", IF(tbl_Customers[[#This Row],[Churn_Risk_Score]]&gt;=5,"Medium Risk","Low Risk"))</f>
        <v>Low Risk</v>
      </c>
      <c r="AH3921">
        <f>tbl_Customers[[#This Row],[total_day_charge]] + tbl_Customers[[#This Row],[total_eve_charge]] + tbl_Customers[[#This Row],[total_night_charge]] + tbl_Customers[[#This Row],[total_intl_charge]]</f>
        <v>59.260000000000005</v>
      </c>
    </row>
    <row r="3922" spans="1:34"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t="str">
        <f>IF(tbl_Customers[[#This Row],[total_intl_charge]] &lt;= 3, "Low Charges", "High Charges")</f>
        <v>High Charges</v>
      </c>
      <c r="Z3922" t="str">
        <f>IF(tbl_Customers[[#This Row],[total_eve_calls]]&lt;=80,"Low Calls",
IF(tbl_Customers[[#This Row],[total_eve_calls]]&lt;=120,"Medium Calls","High Calls"))</f>
        <v>Medium Calls</v>
      </c>
      <c r="AA3922" t="str">
        <f>IF(tbl_Customers[[#This Row],[total_eve_charge]]&lt;=15,"Low Charges",
IF(tbl_Customers[[#This Row],[total_eve_charge]]&lt;=20,"Medium Charges","High Charges"))</f>
        <v>Low Charges</v>
      </c>
      <c r="AB3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2" t="str">
        <f>IF(tbl_Customers[[#This Row],[number_vmail_messages]] = 0, "No Usage", IF(tbl_Customers[[#This Row],[number_vmail_messages]] &lt;= 20, "Low Usage", IF(tbl_Customers[[#This Row],[number_vmail_messages]] &lt;= 40, "Medium Usgae", "High Usage")))</f>
        <v>No Usage</v>
      </c>
      <c r="AD3922" t="str">
        <f>IF(tbl_Customers[[#This Row],[total_day_minutes]]&lt;=150,"Low Usage", IF(tbl_Customers[[#This Row],[total_day_minutes]]&lt;=200,"Medium Usage", IF(tbl_Customers[[#This Row],[total_day_minutes]]&lt;=250,"High Usage","Very High Usage")))</f>
        <v>High Usage</v>
      </c>
      <c r="AE3922" t="str">
        <f>IF(tbl_Customers[[#This Row],[total_intl_calls]]&lt;=5,"Low Calls", IF(tbl_Customers[[#This Row],[total_intl_calls]]&lt;=10, "Medium Calls", "High Calls"))</f>
        <v>Low Calls</v>
      </c>
      <c r="AF39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2" t="str">
        <f>IF(tbl_Customers[[#This Row],[Churn_Risk_Score]]&gt;=10,"High Risk", IF(tbl_Customers[[#This Row],[Churn_Risk_Score]]&gt;=5,"Medium Risk","Low Risk"))</f>
        <v>Low Risk</v>
      </c>
      <c r="AH3922">
        <f>tbl_Customers[[#This Row],[total_day_charge]] + tbl_Customers[[#This Row],[total_eve_charge]] + tbl_Customers[[#This Row],[total_night_charge]] + tbl_Customers[[#This Row],[total_intl_charge]]</f>
        <v>57.980000000000004</v>
      </c>
    </row>
    <row r="3923" spans="1:34"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t="str">
        <f>IF(tbl_Customers[[#This Row],[total_intl_charge]] &lt;= 3, "Low Charges", "High Charges")</f>
        <v>Low Charges</v>
      </c>
      <c r="Z3923" t="str">
        <f>IF(tbl_Customers[[#This Row],[total_eve_calls]]&lt;=80,"Low Calls",
IF(tbl_Customers[[#This Row],[total_eve_calls]]&lt;=120,"Medium Calls","High Calls"))</f>
        <v>Medium Calls</v>
      </c>
      <c r="AA3923" t="str">
        <f>IF(tbl_Customers[[#This Row],[total_eve_charge]]&lt;=15,"Low Charges",
IF(tbl_Customers[[#This Row],[total_eve_charge]]&lt;=20,"Medium Charges","High Charges"))</f>
        <v>Low Charges</v>
      </c>
      <c r="AB3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3" t="str">
        <f>IF(tbl_Customers[[#This Row],[number_vmail_messages]] = 0, "No Usage", IF(tbl_Customers[[#This Row],[number_vmail_messages]] &lt;= 20, "Low Usage", IF(tbl_Customers[[#This Row],[number_vmail_messages]] &lt;= 40, "Medium Usgae", "High Usage")))</f>
        <v>No Usage</v>
      </c>
      <c r="AD3923" t="str">
        <f>IF(tbl_Customers[[#This Row],[total_day_minutes]]&lt;=150,"Low Usage", IF(tbl_Customers[[#This Row],[total_day_minutes]]&lt;=200,"Medium Usage", IF(tbl_Customers[[#This Row],[total_day_minutes]]&lt;=250,"High Usage","Very High Usage")))</f>
        <v>High Usage</v>
      </c>
      <c r="AE3923" t="str">
        <f>IF(tbl_Customers[[#This Row],[total_intl_calls]]&lt;=5,"Low Calls", IF(tbl_Customers[[#This Row],[total_intl_calls]]&lt;=10, "Medium Calls", "High Calls"))</f>
        <v>Low Calls</v>
      </c>
      <c r="AF39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3" t="str">
        <f>IF(tbl_Customers[[#This Row],[Churn_Risk_Score]]&gt;=10,"High Risk", IF(tbl_Customers[[#This Row],[Churn_Risk_Score]]&gt;=5,"Medium Risk","Low Risk"))</f>
        <v>Low Risk</v>
      </c>
      <c r="AH3923">
        <f>tbl_Customers[[#This Row],[total_day_charge]] + tbl_Customers[[#This Row],[total_eve_charge]] + tbl_Customers[[#This Row],[total_night_charge]] + tbl_Customers[[#This Row],[total_intl_charge]]</f>
        <v>59.11</v>
      </c>
    </row>
    <row r="3924" spans="1:34"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t="str">
        <f>IF(tbl_Customers[[#This Row],[total_intl_charge]] &lt;= 3, "Low Charges", "High Charges")</f>
        <v>Low Charges</v>
      </c>
      <c r="Z3924" t="str">
        <f>IF(tbl_Customers[[#This Row],[total_eve_calls]]&lt;=80,"Low Calls",
IF(tbl_Customers[[#This Row],[total_eve_calls]]&lt;=120,"Medium Calls","High Calls"))</f>
        <v>Low Calls</v>
      </c>
      <c r="AA3924" t="str">
        <f>IF(tbl_Customers[[#This Row],[total_eve_charge]]&lt;=15,"Low Charges",
IF(tbl_Customers[[#This Row],[total_eve_charge]]&lt;=20,"Medium Charges","High Charges"))</f>
        <v>Low Charges</v>
      </c>
      <c r="AB3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24" t="str">
        <f>IF(tbl_Customers[[#This Row],[number_vmail_messages]] = 0, "No Usage", IF(tbl_Customers[[#This Row],[number_vmail_messages]] &lt;= 20, "Low Usage", IF(tbl_Customers[[#This Row],[number_vmail_messages]] &lt;= 40, "Medium Usgae", "High Usage")))</f>
        <v>Medium Usgae</v>
      </c>
      <c r="AD3924" t="str">
        <f>IF(tbl_Customers[[#This Row],[total_day_minutes]]&lt;=150,"Low Usage", IF(tbl_Customers[[#This Row],[total_day_minutes]]&lt;=200,"Medium Usage", IF(tbl_Customers[[#This Row],[total_day_minutes]]&lt;=250,"High Usage","Very High Usage")))</f>
        <v>Medium Usage</v>
      </c>
      <c r="AE3924" t="str">
        <f>IF(tbl_Customers[[#This Row],[total_intl_calls]]&lt;=5,"Low Calls", IF(tbl_Customers[[#This Row],[total_intl_calls]]&lt;=10, "Medium Calls", "High Calls"))</f>
        <v>Medium Calls</v>
      </c>
      <c r="AF39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24" t="str">
        <f>IF(tbl_Customers[[#This Row],[Churn_Risk_Score]]&gt;=10,"High Risk", IF(tbl_Customers[[#This Row],[Churn_Risk_Score]]&gt;=5,"Medium Risk","Low Risk"))</f>
        <v>Low Risk</v>
      </c>
      <c r="AH3924">
        <f>tbl_Customers[[#This Row],[total_day_charge]] + tbl_Customers[[#This Row],[total_eve_charge]] + tbl_Customers[[#This Row],[total_night_charge]] + tbl_Customers[[#This Row],[total_intl_charge]]</f>
        <v>44.24</v>
      </c>
    </row>
    <row r="3925" spans="1:34"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t="str">
        <f>IF(tbl_Customers[[#This Row],[total_intl_charge]] &lt;= 3, "Low Charges", "High Charges")</f>
        <v>High Charges</v>
      </c>
      <c r="Z3925" t="str">
        <f>IF(tbl_Customers[[#This Row],[total_eve_calls]]&lt;=80,"Low Calls",
IF(tbl_Customers[[#This Row],[total_eve_calls]]&lt;=120,"Medium Calls","High Calls"))</f>
        <v>Medium Calls</v>
      </c>
      <c r="AA3925" t="str">
        <f>IF(tbl_Customers[[#This Row],[total_eve_charge]]&lt;=15,"Low Charges",
IF(tbl_Customers[[#This Row],[total_eve_charge]]&lt;=20,"Medium Charges","High Charges"))</f>
        <v>Low Charges</v>
      </c>
      <c r="AB3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5" t="str">
        <f>IF(tbl_Customers[[#This Row],[number_vmail_messages]] = 0, "No Usage", IF(tbl_Customers[[#This Row],[number_vmail_messages]] &lt;= 20, "Low Usage", IF(tbl_Customers[[#This Row],[number_vmail_messages]] &lt;= 40, "Medium Usgae", "High Usage")))</f>
        <v>No Usage</v>
      </c>
      <c r="AD3925" t="str">
        <f>IF(tbl_Customers[[#This Row],[total_day_minutes]]&lt;=150,"Low Usage", IF(tbl_Customers[[#This Row],[total_day_minutes]]&lt;=200,"Medium Usage", IF(tbl_Customers[[#This Row],[total_day_minutes]]&lt;=250,"High Usage","Very High Usage")))</f>
        <v>Low Usage</v>
      </c>
      <c r="AE3925" t="str">
        <f>IF(tbl_Customers[[#This Row],[total_intl_calls]]&lt;=5,"Low Calls", IF(tbl_Customers[[#This Row],[total_intl_calls]]&lt;=10, "Medium Calls", "High Calls"))</f>
        <v>Low Calls</v>
      </c>
      <c r="AF39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5" t="str">
        <f>IF(tbl_Customers[[#This Row],[Churn_Risk_Score]]&gt;=10,"High Risk", IF(tbl_Customers[[#This Row],[Churn_Risk_Score]]&gt;=5,"Medium Risk","Low Risk"))</f>
        <v>Low Risk</v>
      </c>
      <c r="AH3925">
        <f>tbl_Customers[[#This Row],[total_day_charge]] + tbl_Customers[[#This Row],[total_eve_charge]] + tbl_Customers[[#This Row],[total_night_charge]] + tbl_Customers[[#This Row],[total_intl_charge]]</f>
        <v>47.679999999999993</v>
      </c>
    </row>
    <row r="3926" spans="1:34"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t="str">
        <f>IF(tbl_Customers[[#This Row],[total_intl_charge]] &lt;= 3, "Low Charges", "High Charges")</f>
        <v>Low Charges</v>
      </c>
      <c r="Z3926" t="str">
        <f>IF(tbl_Customers[[#This Row],[total_eve_calls]]&lt;=80,"Low Calls",
IF(tbl_Customers[[#This Row],[total_eve_calls]]&lt;=120,"Medium Calls","High Calls"))</f>
        <v>High Calls</v>
      </c>
      <c r="AA3926" t="str">
        <f>IF(tbl_Customers[[#This Row],[total_eve_charge]]&lt;=15,"Low Charges",
IF(tbl_Customers[[#This Row],[total_eve_charge]]&lt;=20,"Medium Charges","High Charges"))</f>
        <v>High Charges</v>
      </c>
      <c r="AB3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6" t="str">
        <f>IF(tbl_Customers[[#This Row],[number_vmail_messages]] = 0, "No Usage", IF(tbl_Customers[[#This Row],[number_vmail_messages]] &lt;= 20, "Low Usage", IF(tbl_Customers[[#This Row],[number_vmail_messages]] &lt;= 40, "Medium Usgae", "High Usage")))</f>
        <v>No Usage</v>
      </c>
      <c r="AD3926" t="str">
        <f>IF(tbl_Customers[[#This Row],[total_day_minutes]]&lt;=150,"Low Usage", IF(tbl_Customers[[#This Row],[total_day_minutes]]&lt;=200,"Medium Usage", IF(tbl_Customers[[#This Row],[total_day_minutes]]&lt;=250,"High Usage","Very High Usage")))</f>
        <v>Medium Usage</v>
      </c>
      <c r="AE3926" t="str">
        <f>IF(tbl_Customers[[#This Row],[total_intl_calls]]&lt;=5,"Low Calls", IF(tbl_Customers[[#This Row],[total_intl_calls]]&lt;=10, "Medium Calls", "High Calls"))</f>
        <v>Low Calls</v>
      </c>
      <c r="AF39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6" t="str">
        <f>IF(tbl_Customers[[#This Row],[Churn_Risk_Score]]&gt;=10,"High Risk", IF(tbl_Customers[[#This Row],[Churn_Risk_Score]]&gt;=5,"Medium Risk","Low Risk"))</f>
        <v>Low Risk</v>
      </c>
      <c r="AH3926">
        <f>tbl_Customers[[#This Row],[total_day_charge]] + tbl_Customers[[#This Row],[total_eve_charge]] + tbl_Customers[[#This Row],[total_night_charge]] + tbl_Customers[[#This Row],[total_intl_charge]]</f>
        <v>65.44</v>
      </c>
    </row>
    <row r="3927" spans="1:34"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t="str">
        <f>IF(tbl_Customers[[#This Row],[total_intl_charge]] &lt;= 3, "Low Charges", "High Charges")</f>
        <v>High Charges</v>
      </c>
      <c r="Z3927" t="str">
        <f>IF(tbl_Customers[[#This Row],[total_eve_calls]]&lt;=80,"Low Calls",
IF(tbl_Customers[[#This Row],[total_eve_calls]]&lt;=120,"Medium Calls","High Calls"))</f>
        <v>High Calls</v>
      </c>
      <c r="AA3927" t="str">
        <f>IF(tbl_Customers[[#This Row],[total_eve_charge]]&lt;=15,"Low Charges",
IF(tbl_Customers[[#This Row],[total_eve_charge]]&lt;=20,"Medium Charges","High Charges"))</f>
        <v>Low Charges</v>
      </c>
      <c r="AB3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7" t="str">
        <f>IF(tbl_Customers[[#This Row],[number_vmail_messages]] = 0, "No Usage", IF(tbl_Customers[[#This Row],[number_vmail_messages]] &lt;= 20, "Low Usage", IF(tbl_Customers[[#This Row],[number_vmail_messages]] &lt;= 40, "Medium Usgae", "High Usage")))</f>
        <v>No Usage</v>
      </c>
      <c r="AD3927" t="str">
        <f>IF(tbl_Customers[[#This Row],[total_day_minutes]]&lt;=150,"Low Usage", IF(tbl_Customers[[#This Row],[total_day_minutes]]&lt;=200,"Medium Usage", IF(tbl_Customers[[#This Row],[total_day_minutes]]&lt;=250,"High Usage","Very High Usage")))</f>
        <v>High Usage</v>
      </c>
      <c r="AE3927" t="str">
        <f>IF(tbl_Customers[[#This Row],[total_intl_calls]]&lt;=5,"Low Calls", IF(tbl_Customers[[#This Row],[total_intl_calls]]&lt;=10, "Medium Calls", "High Calls"))</f>
        <v>Low Calls</v>
      </c>
      <c r="AF39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7" t="str">
        <f>IF(tbl_Customers[[#This Row],[Churn_Risk_Score]]&gt;=10,"High Risk", IF(tbl_Customers[[#This Row],[Churn_Risk_Score]]&gt;=5,"Medium Risk","Low Risk"))</f>
        <v>Low Risk</v>
      </c>
      <c r="AH3927">
        <f>tbl_Customers[[#This Row],[total_day_charge]] + tbl_Customers[[#This Row],[total_eve_charge]] + tbl_Customers[[#This Row],[total_night_charge]] + tbl_Customers[[#This Row],[total_intl_charge]]</f>
        <v>66.790000000000006</v>
      </c>
    </row>
    <row r="3928" spans="1:34"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t="str">
        <f>IF(tbl_Customers[[#This Row],[total_intl_charge]] &lt;= 3, "Low Charges", "High Charges")</f>
        <v>Low Charges</v>
      </c>
      <c r="Z3928" t="str">
        <f>IF(tbl_Customers[[#This Row],[total_eve_calls]]&lt;=80,"Low Calls",
IF(tbl_Customers[[#This Row],[total_eve_calls]]&lt;=120,"Medium Calls","High Calls"))</f>
        <v>Medium Calls</v>
      </c>
      <c r="AA3928" t="str">
        <f>IF(tbl_Customers[[#This Row],[total_eve_charge]]&lt;=15,"Low Charges",
IF(tbl_Customers[[#This Row],[total_eve_charge]]&lt;=20,"Medium Charges","High Charges"))</f>
        <v>Medium Charges</v>
      </c>
      <c r="AB3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8" t="str">
        <f>IF(tbl_Customers[[#This Row],[number_vmail_messages]] = 0, "No Usage", IF(tbl_Customers[[#This Row],[number_vmail_messages]] &lt;= 20, "Low Usage", IF(tbl_Customers[[#This Row],[number_vmail_messages]] &lt;= 40, "Medium Usgae", "High Usage")))</f>
        <v>No Usage</v>
      </c>
      <c r="AD3928" t="str">
        <f>IF(tbl_Customers[[#This Row],[total_day_minutes]]&lt;=150,"Low Usage", IF(tbl_Customers[[#This Row],[total_day_minutes]]&lt;=200,"Medium Usage", IF(tbl_Customers[[#This Row],[total_day_minutes]]&lt;=250,"High Usage","Very High Usage")))</f>
        <v>High Usage</v>
      </c>
      <c r="AE3928" t="str">
        <f>IF(tbl_Customers[[#This Row],[total_intl_calls]]&lt;=5,"Low Calls", IF(tbl_Customers[[#This Row],[total_intl_calls]]&lt;=10, "Medium Calls", "High Calls"))</f>
        <v>Medium Calls</v>
      </c>
      <c r="AF39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8" t="str">
        <f>IF(tbl_Customers[[#This Row],[Churn_Risk_Score]]&gt;=10,"High Risk", IF(tbl_Customers[[#This Row],[Churn_Risk_Score]]&gt;=5,"Medium Risk","Low Risk"))</f>
        <v>Low Risk</v>
      </c>
      <c r="AH3928">
        <f>tbl_Customers[[#This Row],[total_day_charge]] + tbl_Customers[[#This Row],[total_eve_charge]] + tbl_Customers[[#This Row],[total_night_charge]] + tbl_Customers[[#This Row],[total_intl_charge]]</f>
        <v>63.2</v>
      </c>
    </row>
    <row r="3929" spans="1:34"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t="str">
        <f>IF(tbl_Customers[[#This Row],[total_intl_charge]] &lt;= 3, "Low Charges", "High Charges")</f>
        <v>High Charges</v>
      </c>
      <c r="Z3929" t="str">
        <f>IF(tbl_Customers[[#This Row],[total_eve_calls]]&lt;=80,"Low Calls",
IF(tbl_Customers[[#This Row],[total_eve_calls]]&lt;=120,"Medium Calls","High Calls"))</f>
        <v>Medium Calls</v>
      </c>
      <c r="AA3929" t="str">
        <f>IF(tbl_Customers[[#This Row],[total_eve_charge]]&lt;=15,"Low Charges",
IF(tbl_Customers[[#This Row],[total_eve_charge]]&lt;=20,"Medium Charges","High Charges"))</f>
        <v>Low Charges</v>
      </c>
      <c r="AB3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9" t="str">
        <f>IF(tbl_Customers[[#This Row],[number_vmail_messages]] = 0, "No Usage", IF(tbl_Customers[[#This Row],[number_vmail_messages]] &lt;= 20, "Low Usage", IF(tbl_Customers[[#This Row],[number_vmail_messages]] &lt;= 40, "Medium Usgae", "High Usage")))</f>
        <v>No Usage</v>
      </c>
      <c r="AD3929" t="str">
        <f>IF(tbl_Customers[[#This Row],[total_day_minutes]]&lt;=150,"Low Usage", IF(tbl_Customers[[#This Row],[total_day_minutes]]&lt;=200,"Medium Usage", IF(tbl_Customers[[#This Row],[total_day_minutes]]&lt;=250,"High Usage","Very High Usage")))</f>
        <v>High Usage</v>
      </c>
      <c r="AE3929" t="str">
        <f>IF(tbl_Customers[[#This Row],[total_intl_calls]]&lt;=5,"Low Calls", IF(tbl_Customers[[#This Row],[total_intl_calls]]&lt;=10, "Medium Calls", "High Calls"))</f>
        <v>Low Calls</v>
      </c>
      <c r="AF39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9" t="str">
        <f>IF(tbl_Customers[[#This Row],[Churn_Risk_Score]]&gt;=10,"High Risk", IF(tbl_Customers[[#This Row],[Churn_Risk_Score]]&gt;=5,"Medium Risk","Low Risk"))</f>
        <v>Low Risk</v>
      </c>
      <c r="AH3929">
        <f>tbl_Customers[[#This Row],[total_day_charge]] + tbl_Customers[[#This Row],[total_eve_charge]] + tbl_Customers[[#This Row],[total_night_charge]] + tbl_Customers[[#This Row],[total_intl_charge]]</f>
        <v>57.890000000000008</v>
      </c>
    </row>
    <row r="3930" spans="1:34"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t="str">
        <f>IF(tbl_Customers[[#This Row],[total_intl_charge]] &lt;= 3, "Low Charges", "High Charges")</f>
        <v>High Charges</v>
      </c>
      <c r="Z3930" t="str">
        <f>IF(tbl_Customers[[#This Row],[total_eve_calls]]&lt;=80,"Low Calls",
IF(tbl_Customers[[#This Row],[total_eve_calls]]&lt;=120,"Medium Calls","High Calls"))</f>
        <v>High Calls</v>
      </c>
      <c r="AA3930" t="str">
        <f>IF(tbl_Customers[[#This Row],[total_eve_charge]]&lt;=15,"Low Charges",
IF(tbl_Customers[[#This Row],[total_eve_charge]]&lt;=20,"Medium Charges","High Charges"))</f>
        <v>High Charges</v>
      </c>
      <c r="AB3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0" t="str">
        <f>IF(tbl_Customers[[#This Row],[number_vmail_messages]] = 0, "No Usage", IF(tbl_Customers[[#This Row],[number_vmail_messages]] &lt;= 20, "Low Usage", IF(tbl_Customers[[#This Row],[number_vmail_messages]] &lt;= 40, "Medium Usgae", "High Usage")))</f>
        <v>High Usage</v>
      </c>
      <c r="AD3930" t="str">
        <f>IF(tbl_Customers[[#This Row],[total_day_minutes]]&lt;=150,"Low Usage", IF(tbl_Customers[[#This Row],[total_day_minutes]]&lt;=200,"Medium Usage", IF(tbl_Customers[[#This Row],[total_day_minutes]]&lt;=250,"High Usage","Very High Usage")))</f>
        <v>Low Usage</v>
      </c>
      <c r="AE3930" t="str">
        <f>IF(tbl_Customers[[#This Row],[total_intl_calls]]&lt;=5,"Low Calls", IF(tbl_Customers[[#This Row],[total_intl_calls]]&lt;=10, "Medium Calls", "High Calls"))</f>
        <v>Low Calls</v>
      </c>
      <c r="AF39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30" t="str">
        <f>IF(tbl_Customers[[#This Row],[Churn_Risk_Score]]&gt;=10,"High Risk", IF(tbl_Customers[[#This Row],[Churn_Risk_Score]]&gt;=5,"Medium Risk","Low Risk"))</f>
        <v>Low Risk</v>
      </c>
      <c r="AH3930">
        <f>tbl_Customers[[#This Row],[total_day_charge]] + tbl_Customers[[#This Row],[total_eve_charge]] + tbl_Customers[[#This Row],[total_night_charge]] + tbl_Customers[[#This Row],[total_intl_charge]]</f>
        <v>60.19</v>
      </c>
    </row>
    <row r="3931" spans="1:34"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t="str">
        <f>IF(tbl_Customers[[#This Row],[total_intl_charge]] &lt;= 3, "Low Charges", "High Charges")</f>
        <v>Low Charges</v>
      </c>
      <c r="Z3931" t="str">
        <f>IF(tbl_Customers[[#This Row],[total_eve_calls]]&lt;=80,"Low Calls",
IF(tbl_Customers[[#This Row],[total_eve_calls]]&lt;=120,"Medium Calls","High Calls"))</f>
        <v>High Calls</v>
      </c>
      <c r="AA3931" t="str">
        <f>IF(tbl_Customers[[#This Row],[total_eve_charge]]&lt;=15,"Low Charges",
IF(tbl_Customers[[#This Row],[total_eve_charge]]&lt;=20,"Medium Charges","High Charges"))</f>
        <v>Medium Charges</v>
      </c>
      <c r="AB3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1" t="str">
        <f>IF(tbl_Customers[[#This Row],[number_vmail_messages]] = 0, "No Usage", IF(tbl_Customers[[#This Row],[number_vmail_messages]] &lt;= 20, "Low Usage", IF(tbl_Customers[[#This Row],[number_vmail_messages]] &lt;= 40, "Medium Usgae", "High Usage")))</f>
        <v>No Usage</v>
      </c>
      <c r="AD3931" t="str">
        <f>IF(tbl_Customers[[#This Row],[total_day_minutes]]&lt;=150,"Low Usage", IF(tbl_Customers[[#This Row],[total_day_minutes]]&lt;=200,"Medium Usage", IF(tbl_Customers[[#This Row],[total_day_minutes]]&lt;=250,"High Usage","Very High Usage")))</f>
        <v>Medium Usage</v>
      </c>
      <c r="AE3931" t="str">
        <f>IF(tbl_Customers[[#This Row],[total_intl_calls]]&lt;=5,"Low Calls", IF(tbl_Customers[[#This Row],[total_intl_calls]]&lt;=10, "Medium Calls", "High Calls"))</f>
        <v>Medium Calls</v>
      </c>
      <c r="AF39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1" t="str">
        <f>IF(tbl_Customers[[#This Row],[Churn_Risk_Score]]&gt;=10,"High Risk", IF(tbl_Customers[[#This Row],[Churn_Risk_Score]]&gt;=5,"Medium Risk","Low Risk"))</f>
        <v>Low Risk</v>
      </c>
      <c r="AH3931">
        <f>tbl_Customers[[#This Row],[total_day_charge]] + tbl_Customers[[#This Row],[total_eve_charge]] + tbl_Customers[[#This Row],[total_night_charge]] + tbl_Customers[[#This Row],[total_intl_charge]]</f>
        <v>65.75</v>
      </c>
    </row>
    <row r="3932" spans="1:34"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t="str">
        <f>IF(tbl_Customers[[#This Row],[total_intl_charge]] &lt;= 3, "Low Charges", "High Charges")</f>
        <v>Low Charges</v>
      </c>
      <c r="Z3932" t="str">
        <f>IF(tbl_Customers[[#This Row],[total_eve_calls]]&lt;=80,"Low Calls",
IF(tbl_Customers[[#This Row],[total_eve_calls]]&lt;=120,"Medium Calls","High Calls"))</f>
        <v>Medium Calls</v>
      </c>
      <c r="AA3932" t="str">
        <f>IF(tbl_Customers[[#This Row],[total_eve_charge]]&lt;=15,"Low Charges",
IF(tbl_Customers[[#This Row],[total_eve_charge]]&lt;=20,"Medium Charges","High Charges"))</f>
        <v>Low Charges</v>
      </c>
      <c r="AB3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2" t="str">
        <f>IF(tbl_Customers[[#This Row],[number_vmail_messages]] = 0, "No Usage", IF(tbl_Customers[[#This Row],[number_vmail_messages]] &lt;= 20, "Low Usage", IF(tbl_Customers[[#This Row],[number_vmail_messages]] &lt;= 40, "Medium Usgae", "High Usage")))</f>
        <v>No Usage</v>
      </c>
      <c r="AD3932" t="str">
        <f>IF(tbl_Customers[[#This Row],[total_day_minutes]]&lt;=150,"Low Usage", IF(tbl_Customers[[#This Row],[total_day_minutes]]&lt;=200,"Medium Usage", IF(tbl_Customers[[#This Row],[total_day_minutes]]&lt;=250,"High Usage","Very High Usage")))</f>
        <v>Low Usage</v>
      </c>
      <c r="AE3932" t="str">
        <f>IF(tbl_Customers[[#This Row],[total_intl_calls]]&lt;=5,"Low Calls", IF(tbl_Customers[[#This Row],[total_intl_calls]]&lt;=10, "Medium Calls", "High Calls"))</f>
        <v>Low Calls</v>
      </c>
      <c r="AF39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2" t="str">
        <f>IF(tbl_Customers[[#This Row],[Churn_Risk_Score]]&gt;=10,"High Risk", IF(tbl_Customers[[#This Row],[Churn_Risk_Score]]&gt;=5,"Medium Risk","Low Risk"))</f>
        <v>Low Risk</v>
      </c>
      <c r="AH3932">
        <f>tbl_Customers[[#This Row],[total_day_charge]] + tbl_Customers[[#This Row],[total_eve_charge]] + tbl_Customers[[#This Row],[total_night_charge]] + tbl_Customers[[#This Row],[total_intl_charge]]</f>
        <v>37.470000000000006</v>
      </c>
    </row>
    <row r="3933" spans="1:34"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t="str">
        <f>IF(tbl_Customers[[#This Row],[total_intl_charge]] &lt;= 3, "Low Charges", "High Charges")</f>
        <v>Low Charges</v>
      </c>
      <c r="Z3933" t="str">
        <f>IF(tbl_Customers[[#This Row],[total_eve_calls]]&lt;=80,"Low Calls",
IF(tbl_Customers[[#This Row],[total_eve_calls]]&lt;=120,"Medium Calls","High Calls"))</f>
        <v>Medium Calls</v>
      </c>
      <c r="AA3933" t="str">
        <f>IF(tbl_Customers[[#This Row],[total_eve_charge]]&lt;=15,"Low Charges",
IF(tbl_Customers[[#This Row],[total_eve_charge]]&lt;=20,"Medium Charges","High Charges"))</f>
        <v>Low Charges</v>
      </c>
      <c r="AB3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3" t="str">
        <f>IF(tbl_Customers[[#This Row],[number_vmail_messages]] = 0, "No Usage", IF(tbl_Customers[[#This Row],[number_vmail_messages]] &lt;= 20, "Low Usage", IF(tbl_Customers[[#This Row],[number_vmail_messages]] &lt;= 40, "Medium Usgae", "High Usage")))</f>
        <v>No Usage</v>
      </c>
      <c r="AD3933" t="str">
        <f>IF(tbl_Customers[[#This Row],[total_day_minutes]]&lt;=150,"Low Usage", IF(tbl_Customers[[#This Row],[total_day_minutes]]&lt;=200,"Medium Usage", IF(tbl_Customers[[#This Row],[total_day_minutes]]&lt;=250,"High Usage","Very High Usage")))</f>
        <v>Low Usage</v>
      </c>
      <c r="AE3933" t="str">
        <f>IF(tbl_Customers[[#This Row],[total_intl_calls]]&lt;=5,"Low Calls", IF(tbl_Customers[[#This Row],[total_intl_calls]]&lt;=10, "Medium Calls", "High Calls"))</f>
        <v>Low Calls</v>
      </c>
      <c r="AF39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33" t="str">
        <f>IF(tbl_Customers[[#This Row],[Churn_Risk_Score]]&gt;=10,"High Risk", IF(tbl_Customers[[#This Row],[Churn_Risk_Score]]&gt;=5,"Medium Risk","Low Risk"))</f>
        <v>Medium Risk</v>
      </c>
      <c r="AH3933">
        <f>tbl_Customers[[#This Row],[total_day_charge]] + tbl_Customers[[#This Row],[total_eve_charge]] + tbl_Customers[[#This Row],[total_night_charge]] + tbl_Customers[[#This Row],[total_intl_charge]]</f>
        <v>42.12</v>
      </c>
    </row>
    <row r="3934" spans="1:34"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t="str">
        <f>IF(tbl_Customers[[#This Row],[total_intl_charge]] &lt;= 3, "Low Charges", "High Charges")</f>
        <v>High Charges</v>
      </c>
      <c r="Z3934" t="str">
        <f>IF(tbl_Customers[[#This Row],[total_eve_calls]]&lt;=80,"Low Calls",
IF(tbl_Customers[[#This Row],[total_eve_calls]]&lt;=120,"Medium Calls","High Calls"))</f>
        <v>Medium Calls</v>
      </c>
      <c r="AA3934" t="str">
        <f>IF(tbl_Customers[[#This Row],[total_eve_charge]]&lt;=15,"Low Charges",
IF(tbl_Customers[[#This Row],[total_eve_charge]]&lt;=20,"Medium Charges","High Charges"))</f>
        <v>Medium Charges</v>
      </c>
      <c r="AB3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4" t="str">
        <f>IF(tbl_Customers[[#This Row],[number_vmail_messages]] = 0, "No Usage", IF(tbl_Customers[[#This Row],[number_vmail_messages]] &lt;= 20, "Low Usage", IF(tbl_Customers[[#This Row],[number_vmail_messages]] &lt;= 40, "Medium Usgae", "High Usage")))</f>
        <v>No Usage</v>
      </c>
      <c r="AD3934" t="str">
        <f>IF(tbl_Customers[[#This Row],[total_day_minutes]]&lt;=150,"Low Usage", IF(tbl_Customers[[#This Row],[total_day_minutes]]&lt;=200,"Medium Usage", IF(tbl_Customers[[#This Row],[total_day_minutes]]&lt;=250,"High Usage","Very High Usage")))</f>
        <v>Low Usage</v>
      </c>
      <c r="AE3934" t="str">
        <f>IF(tbl_Customers[[#This Row],[total_intl_calls]]&lt;=5,"Low Calls", IF(tbl_Customers[[#This Row],[total_intl_calls]]&lt;=10, "Medium Calls", "High Calls"))</f>
        <v>Low Calls</v>
      </c>
      <c r="AF39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4" t="str">
        <f>IF(tbl_Customers[[#This Row],[Churn_Risk_Score]]&gt;=10,"High Risk", IF(tbl_Customers[[#This Row],[Churn_Risk_Score]]&gt;=5,"Medium Risk","Low Risk"))</f>
        <v>Low Risk</v>
      </c>
      <c r="AH3934">
        <f>tbl_Customers[[#This Row],[total_day_charge]] + tbl_Customers[[#This Row],[total_eve_charge]] + tbl_Customers[[#This Row],[total_night_charge]] + tbl_Customers[[#This Row],[total_intl_charge]]</f>
        <v>46.31</v>
      </c>
    </row>
    <row r="3935" spans="1:34"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t="str">
        <f>IF(tbl_Customers[[#This Row],[total_intl_charge]] &lt;= 3, "Low Charges", "High Charges")</f>
        <v>Low Charges</v>
      </c>
      <c r="Z3935" t="str">
        <f>IF(tbl_Customers[[#This Row],[total_eve_calls]]&lt;=80,"Low Calls",
IF(tbl_Customers[[#This Row],[total_eve_calls]]&lt;=120,"Medium Calls","High Calls"))</f>
        <v>Medium Calls</v>
      </c>
      <c r="AA3935" t="str">
        <f>IF(tbl_Customers[[#This Row],[total_eve_charge]]&lt;=15,"Low Charges",
IF(tbl_Customers[[#This Row],[total_eve_charge]]&lt;=20,"Medium Charges","High Charges"))</f>
        <v>Low Charges</v>
      </c>
      <c r="AB3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5" t="str">
        <f>IF(tbl_Customers[[#This Row],[number_vmail_messages]] = 0, "No Usage", IF(tbl_Customers[[#This Row],[number_vmail_messages]] &lt;= 20, "Low Usage", IF(tbl_Customers[[#This Row],[number_vmail_messages]] &lt;= 40, "Medium Usgae", "High Usage")))</f>
        <v>No Usage</v>
      </c>
      <c r="AD3935" t="str">
        <f>IF(tbl_Customers[[#This Row],[total_day_minutes]]&lt;=150,"Low Usage", IF(tbl_Customers[[#This Row],[total_day_minutes]]&lt;=200,"Medium Usage", IF(tbl_Customers[[#This Row],[total_day_minutes]]&lt;=250,"High Usage","Very High Usage")))</f>
        <v>High Usage</v>
      </c>
      <c r="AE3935" t="str">
        <f>IF(tbl_Customers[[#This Row],[total_intl_calls]]&lt;=5,"Low Calls", IF(tbl_Customers[[#This Row],[total_intl_calls]]&lt;=10, "Medium Calls", "High Calls"))</f>
        <v>Low Calls</v>
      </c>
      <c r="AF39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5" t="str">
        <f>IF(tbl_Customers[[#This Row],[Churn_Risk_Score]]&gt;=10,"High Risk", IF(tbl_Customers[[#This Row],[Churn_Risk_Score]]&gt;=5,"Medium Risk","Low Risk"))</f>
        <v>Low Risk</v>
      </c>
      <c r="AH3935">
        <f>tbl_Customers[[#This Row],[total_day_charge]] + tbl_Customers[[#This Row],[total_eve_charge]] + tbl_Customers[[#This Row],[total_night_charge]] + tbl_Customers[[#This Row],[total_intl_charge]]</f>
        <v>61.490000000000009</v>
      </c>
    </row>
    <row r="3936" spans="1:34"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t="str">
        <f>IF(tbl_Customers[[#This Row],[total_intl_charge]] &lt;= 3, "Low Charges", "High Charges")</f>
        <v>High Charges</v>
      </c>
      <c r="Z3936" t="str">
        <f>IF(tbl_Customers[[#This Row],[total_eve_calls]]&lt;=80,"Low Calls",
IF(tbl_Customers[[#This Row],[total_eve_calls]]&lt;=120,"Medium Calls","High Calls"))</f>
        <v>High Calls</v>
      </c>
      <c r="AA3936" t="str">
        <f>IF(tbl_Customers[[#This Row],[total_eve_charge]]&lt;=15,"Low Charges",
IF(tbl_Customers[[#This Row],[total_eve_charge]]&lt;=20,"Medium Charges","High Charges"))</f>
        <v>Medium Charges</v>
      </c>
      <c r="AB3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6" t="str">
        <f>IF(tbl_Customers[[#This Row],[number_vmail_messages]] = 0, "No Usage", IF(tbl_Customers[[#This Row],[number_vmail_messages]] &lt;= 20, "Low Usage", IF(tbl_Customers[[#This Row],[number_vmail_messages]] &lt;= 40, "Medium Usgae", "High Usage")))</f>
        <v>No Usage</v>
      </c>
      <c r="AD3936" t="str">
        <f>IF(tbl_Customers[[#This Row],[total_day_minutes]]&lt;=150,"Low Usage", IF(tbl_Customers[[#This Row],[total_day_minutes]]&lt;=200,"Medium Usage", IF(tbl_Customers[[#This Row],[total_day_minutes]]&lt;=250,"High Usage","Very High Usage")))</f>
        <v>Medium Usage</v>
      </c>
      <c r="AE3936" t="str">
        <f>IF(tbl_Customers[[#This Row],[total_intl_calls]]&lt;=5,"Low Calls", IF(tbl_Customers[[#This Row],[total_intl_calls]]&lt;=10, "Medium Calls", "High Calls"))</f>
        <v>Medium Calls</v>
      </c>
      <c r="AF39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36" t="str">
        <f>IF(tbl_Customers[[#This Row],[Churn_Risk_Score]]&gt;=10,"High Risk", IF(tbl_Customers[[#This Row],[Churn_Risk_Score]]&gt;=5,"Medium Risk","Low Risk"))</f>
        <v>Medium Risk</v>
      </c>
      <c r="AH3936">
        <f>tbl_Customers[[#This Row],[total_day_charge]] + tbl_Customers[[#This Row],[total_eve_charge]] + tbl_Customers[[#This Row],[total_night_charge]] + tbl_Customers[[#This Row],[total_intl_charge]]</f>
        <v>65.23</v>
      </c>
    </row>
    <row r="3937" spans="1:34"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t="str">
        <f>IF(tbl_Customers[[#This Row],[total_intl_charge]] &lt;= 3, "Low Charges", "High Charges")</f>
        <v>High Charges</v>
      </c>
      <c r="Z3937" t="str">
        <f>IF(tbl_Customers[[#This Row],[total_eve_calls]]&lt;=80,"Low Calls",
IF(tbl_Customers[[#This Row],[total_eve_calls]]&lt;=120,"Medium Calls","High Calls"))</f>
        <v>Medium Calls</v>
      </c>
      <c r="AA3937" t="str">
        <f>IF(tbl_Customers[[#This Row],[total_eve_charge]]&lt;=15,"Low Charges",
IF(tbl_Customers[[#This Row],[total_eve_charge]]&lt;=20,"Medium Charges","High Charges"))</f>
        <v>Low Charges</v>
      </c>
      <c r="AB3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7" t="str">
        <f>IF(tbl_Customers[[#This Row],[number_vmail_messages]] = 0, "No Usage", IF(tbl_Customers[[#This Row],[number_vmail_messages]] &lt;= 20, "Low Usage", IF(tbl_Customers[[#This Row],[number_vmail_messages]] &lt;= 40, "Medium Usgae", "High Usage")))</f>
        <v>No Usage</v>
      </c>
      <c r="AD3937" t="str">
        <f>IF(tbl_Customers[[#This Row],[total_day_minutes]]&lt;=150,"Low Usage", IF(tbl_Customers[[#This Row],[total_day_minutes]]&lt;=200,"Medium Usage", IF(tbl_Customers[[#This Row],[total_day_minutes]]&lt;=250,"High Usage","Very High Usage")))</f>
        <v>Medium Usage</v>
      </c>
      <c r="AE3937" t="str">
        <f>IF(tbl_Customers[[#This Row],[total_intl_calls]]&lt;=5,"Low Calls", IF(tbl_Customers[[#This Row],[total_intl_calls]]&lt;=10, "Medium Calls", "High Calls"))</f>
        <v>Medium Calls</v>
      </c>
      <c r="AF39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7" t="str">
        <f>IF(tbl_Customers[[#This Row],[Churn_Risk_Score]]&gt;=10,"High Risk", IF(tbl_Customers[[#This Row],[Churn_Risk_Score]]&gt;=5,"Medium Risk","Low Risk"))</f>
        <v>Low Risk</v>
      </c>
      <c r="AH3937">
        <f>tbl_Customers[[#This Row],[total_day_charge]] + tbl_Customers[[#This Row],[total_eve_charge]] + tbl_Customers[[#This Row],[total_night_charge]] + tbl_Customers[[#This Row],[total_intl_charge]]</f>
        <v>48.07</v>
      </c>
    </row>
    <row r="3938" spans="1:34"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t="str">
        <f>IF(tbl_Customers[[#This Row],[total_intl_charge]] &lt;= 3, "Low Charges", "High Charges")</f>
        <v>High Charges</v>
      </c>
      <c r="Z3938" t="str">
        <f>IF(tbl_Customers[[#This Row],[total_eve_calls]]&lt;=80,"Low Calls",
IF(tbl_Customers[[#This Row],[total_eve_calls]]&lt;=120,"Medium Calls","High Calls"))</f>
        <v>Medium Calls</v>
      </c>
      <c r="AA3938" t="str">
        <f>IF(tbl_Customers[[#This Row],[total_eve_charge]]&lt;=15,"Low Charges",
IF(tbl_Customers[[#This Row],[total_eve_charge]]&lt;=20,"Medium Charges","High Charges"))</f>
        <v>Medium Charges</v>
      </c>
      <c r="AB3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8" t="str">
        <f>IF(tbl_Customers[[#This Row],[number_vmail_messages]] = 0, "No Usage", IF(tbl_Customers[[#This Row],[number_vmail_messages]] &lt;= 20, "Low Usage", IF(tbl_Customers[[#This Row],[number_vmail_messages]] &lt;= 40, "Medium Usgae", "High Usage")))</f>
        <v>No Usage</v>
      </c>
      <c r="AD3938" t="str">
        <f>IF(tbl_Customers[[#This Row],[total_day_minutes]]&lt;=150,"Low Usage", IF(tbl_Customers[[#This Row],[total_day_minutes]]&lt;=200,"Medium Usage", IF(tbl_Customers[[#This Row],[total_day_minutes]]&lt;=250,"High Usage","Very High Usage")))</f>
        <v>High Usage</v>
      </c>
      <c r="AE3938" t="str">
        <f>IF(tbl_Customers[[#This Row],[total_intl_calls]]&lt;=5,"Low Calls", IF(tbl_Customers[[#This Row],[total_intl_calls]]&lt;=10, "Medium Calls", "High Calls"))</f>
        <v>Medium Calls</v>
      </c>
      <c r="AF39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8" t="str">
        <f>IF(tbl_Customers[[#This Row],[Churn_Risk_Score]]&gt;=10,"High Risk", IF(tbl_Customers[[#This Row],[Churn_Risk_Score]]&gt;=5,"Medium Risk","Low Risk"))</f>
        <v>Low Risk</v>
      </c>
      <c r="AH3938">
        <f>tbl_Customers[[#This Row],[total_day_charge]] + tbl_Customers[[#This Row],[total_eve_charge]] + tbl_Customers[[#This Row],[total_night_charge]] + tbl_Customers[[#This Row],[total_intl_charge]]</f>
        <v>67.3</v>
      </c>
    </row>
    <row r="3939" spans="1:34"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t="str">
        <f>IF(tbl_Customers[[#This Row],[total_intl_charge]] &lt;= 3, "Low Charges", "High Charges")</f>
        <v>Low Charges</v>
      </c>
      <c r="Z3939" t="str">
        <f>IF(tbl_Customers[[#This Row],[total_eve_calls]]&lt;=80,"Low Calls",
IF(tbl_Customers[[#This Row],[total_eve_calls]]&lt;=120,"Medium Calls","High Calls"))</f>
        <v>Medium Calls</v>
      </c>
      <c r="AA3939" t="str">
        <f>IF(tbl_Customers[[#This Row],[total_eve_charge]]&lt;=15,"Low Charges",
IF(tbl_Customers[[#This Row],[total_eve_charge]]&lt;=20,"Medium Charges","High Charges"))</f>
        <v>Low Charges</v>
      </c>
      <c r="AB3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9" t="str">
        <f>IF(tbl_Customers[[#This Row],[number_vmail_messages]] = 0, "No Usage", IF(tbl_Customers[[#This Row],[number_vmail_messages]] &lt;= 20, "Low Usage", IF(tbl_Customers[[#This Row],[number_vmail_messages]] &lt;= 40, "Medium Usgae", "High Usage")))</f>
        <v>No Usage</v>
      </c>
      <c r="AD3939" t="str">
        <f>IF(tbl_Customers[[#This Row],[total_day_minutes]]&lt;=150,"Low Usage", IF(tbl_Customers[[#This Row],[total_day_minutes]]&lt;=200,"Medium Usage", IF(tbl_Customers[[#This Row],[total_day_minutes]]&lt;=250,"High Usage","Very High Usage")))</f>
        <v>Low Usage</v>
      </c>
      <c r="AE3939" t="str">
        <f>IF(tbl_Customers[[#This Row],[total_intl_calls]]&lt;=5,"Low Calls", IF(tbl_Customers[[#This Row],[total_intl_calls]]&lt;=10, "Medium Calls", "High Calls"))</f>
        <v>Low Calls</v>
      </c>
      <c r="AF39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9" t="str">
        <f>IF(tbl_Customers[[#This Row],[Churn_Risk_Score]]&gt;=10,"High Risk", IF(tbl_Customers[[#This Row],[Churn_Risk_Score]]&gt;=5,"Medium Risk","Low Risk"))</f>
        <v>Low Risk</v>
      </c>
      <c r="AH3939">
        <f>tbl_Customers[[#This Row],[total_day_charge]] + tbl_Customers[[#This Row],[total_eve_charge]] + tbl_Customers[[#This Row],[total_night_charge]] + tbl_Customers[[#This Row],[total_intl_charge]]</f>
        <v>38.74</v>
      </c>
    </row>
    <row r="3940" spans="1:34"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t="str">
        <f>IF(tbl_Customers[[#This Row],[total_intl_charge]] &lt;= 3, "Low Charges", "High Charges")</f>
        <v>Low Charges</v>
      </c>
      <c r="Z3940" t="str">
        <f>IF(tbl_Customers[[#This Row],[total_eve_calls]]&lt;=80,"Low Calls",
IF(tbl_Customers[[#This Row],[total_eve_calls]]&lt;=120,"Medium Calls","High Calls"))</f>
        <v>Medium Calls</v>
      </c>
      <c r="AA3940" t="str">
        <f>IF(tbl_Customers[[#This Row],[total_eve_charge]]&lt;=15,"Low Charges",
IF(tbl_Customers[[#This Row],[total_eve_charge]]&lt;=20,"Medium Charges","High Charges"))</f>
        <v>Low Charges</v>
      </c>
      <c r="AB3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0" t="str">
        <f>IF(tbl_Customers[[#This Row],[number_vmail_messages]] = 0, "No Usage", IF(tbl_Customers[[#This Row],[number_vmail_messages]] &lt;= 20, "Low Usage", IF(tbl_Customers[[#This Row],[number_vmail_messages]] &lt;= 40, "Medium Usgae", "High Usage")))</f>
        <v>No Usage</v>
      </c>
      <c r="AD3940" t="str">
        <f>IF(tbl_Customers[[#This Row],[total_day_minutes]]&lt;=150,"Low Usage", IF(tbl_Customers[[#This Row],[total_day_minutes]]&lt;=200,"Medium Usage", IF(tbl_Customers[[#This Row],[total_day_minutes]]&lt;=250,"High Usage","Very High Usage")))</f>
        <v>Medium Usage</v>
      </c>
      <c r="AE3940" t="str">
        <f>IF(tbl_Customers[[#This Row],[total_intl_calls]]&lt;=5,"Low Calls", IF(tbl_Customers[[#This Row],[total_intl_calls]]&lt;=10, "Medium Calls", "High Calls"))</f>
        <v>Low Calls</v>
      </c>
      <c r="AF39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0" t="str">
        <f>IF(tbl_Customers[[#This Row],[Churn_Risk_Score]]&gt;=10,"High Risk", IF(tbl_Customers[[#This Row],[Churn_Risk_Score]]&gt;=5,"Medium Risk","Low Risk"))</f>
        <v>Low Risk</v>
      </c>
      <c r="AH3940">
        <f>tbl_Customers[[#This Row],[total_day_charge]] + tbl_Customers[[#This Row],[total_eve_charge]] + tbl_Customers[[#This Row],[total_night_charge]] + tbl_Customers[[#This Row],[total_intl_charge]]</f>
        <v>57.36</v>
      </c>
    </row>
    <row r="3941" spans="1:34"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t="str">
        <f>IF(tbl_Customers[[#This Row],[total_intl_charge]] &lt;= 3, "Low Charges", "High Charges")</f>
        <v>Low Charges</v>
      </c>
      <c r="Z3941" t="str">
        <f>IF(tbl_Customers[[#This Row],[total_eve_calls]]&lt;=80,"Low Calls",
IF(tbl_Customers[[#This Row],[total_eve_calls]]&lt;=120,"Medium Calls","High Calls"))</f>
        <v>Medium Calls</v>
      </c>
      <c r="AA3941" t="str">
        <f>IF(tbl_Customers[[#This Row],[total_eve_charge]]&lt;=15,"Low Charges",
IF(tbl_Customers[[#This Row],[total_eve_charge]]&lt;=20,"Medium Charges","High Charges"))</f>
        <v>High Charges</v>
      </c>
      <c r="AB3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1" t="str">
        <f>IF(tbl_Customers[[#This Row],[number_vmail_messages]] = 0, "No Usage", IF(tbl_Customers[[#This Row],[number_vmail_messages]] &lt;= 20, "Low Usage", IF(tbl_Customers[[#This Row],[number_vmail_messages]] &lt;= 40, "Medium Usgae", "High Usage")))</f>
        <v>No Usage</v>
      </c>
      <c r="AD3941" t="str">
        <f>IF(tbl_Customers[[#This Row],[total_day_minutes]]&lt;=150,"Low Usage", IF(tbl_Customers[[#This Row],[total_day_minutes]]&lt;=200,"Medium Usage", IF(tbl_Customers[[#This Row],[total_day_minutes]]&lt;=250,"High Usage","Very High Usage")))</f>
        <v>Very High Usage</v>
      </c>
      <c r="AE3941" t="str">
        <f>IF(tbl_Customers[[#This Row],[total_intl_calls]]&lt;=5,"Low Calls", IF(tbl_Customers[[#This Row],[total_intl_calls]]&lt;=10, "Medium Calls", "High Calls"))</f>
        <v>Low Calls</v>
      </c>
      <c r="AF39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1" t="str">
        <f>IF(tbl_Customers[[#This Row],[Churn_Risk_Score]]&gt;=10,"High Risk", IF(tbl_Customers[[#This Row],[Churn_Risk_Score]]&gt;=5,"Medium Risk","Low Risk"))</f>
        <v>Medium Risk</v>
      </c>
      <c r="AH3941">
        <f>tbl_Customers[[#This Row],[total_day_charge]] + tbl_Customers[[#This Row],[total_eve_charge]] + tbl_Customers[[#This Row],[total_night_charge]] + tbl_Customers[[#This Row],[total_intl_charge]]</f>
        <v>81.149999999999991</v>
      </c>
    </row>
    <row r="3942" spans="1:34"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t="str">
        <f>IF(tbl_Customers[[#This Row],[total_intl_charge]] &lt;= 3, "Low Charges", "High Charges")</f>
        <v>High Charges</v>
      </c>
      <c r="Z3942" t="str">
        <f>IF(tbl_Customers[[#This Row],[total_eve_calls]]&lt;=80,"Low Calls",
IF(tbl_Customers[[#This Row],[total_eve_calls]]&lt;=120,"Medium Calls","High Calls"))</f>
        <v>Medium Calls</v>
      </c>
      <c r="AA3942" t="str">
        <f>IF(tbl_Customers[[#This Row],[total_eve_charge]]&lt;=15,"Low Charges",
IF(tbl_Customers[[#This Row],[total_eve_charge]]&lt;=20,"Medium Charges","High Charges"))</f>
        <v>Medium Charges</v>
      </c>
      <c r="AB3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2" t="str">
        <f>IF(tbl_Customers[[#This Row],[number_vmail_messages]] = 0, "No Usage", IF(tbl_Customers[[#This Row],[number_vmail_messages]] &lt;= 20, "Low Usage", IF(tbl_Customers[[#This Row],[number_vmail_messages]] &lt;= 40, "Medium Usgae", "High Usage")))</f>
        <v>No Usage</v>
      </c>
      <c r="AD3942" t="str">
        <f>IF(tbl_Customers[[#This Row],[total_day_minutes]]&lt;=150,"Low Usage", IF(tbl_Customers[[#This Row],[total_day_minutes]]&lt;=200,"Medium Usage", IF(tbl_Customers[[#This Row],[total_day_minutes]]&lt;=250,"High Usage","Very High Usage")))</f>
        <v>Very High Usage</v>
      </c>
      <c r="AE3942" t="str">
        <f>IF(tbl_Customers[[#This Row],[total_intl_calls]]&lt;=5,"Low Calls", IF(tbl_Customers[[#This Row],[total_intl_calls]]&lt;=10, "Medium Calls", "High Calls"))</f>
        <v>Low Calls</v>
      </c>
      <c r="AF39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42" t="str">
        <f>IF(tbl_Customers[[#This Row],[Churn_Risk_Score]]&gt;=10,"High Risk", IF(tbl_Customers[[#This Row],[Churn_Risk_Score]]&gt;=5,"Medium Risk","Low Risk"))</f>
        <v>Medium Risk</v>
      </c>
      <c r="AH3942">
        <f>tbl_Customers[[#This Row],[total_day_charge]] + tbl_Customers[[#This Row],[total_eve_charge]] + tbl_Customers[[#This Row],[total_night_charge]] + tbl_Customers[[#This Row],[total_intl_charge]]</f>
        <v>75.02</v>
      </c>
    </row>
    <row r="3943" spans="1:34"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t="str">
        <f>IF(tbl_Customers[[#This Row],[total_intl_charge]] &lt;= 3, "Low Charges", "High Charges")</f>
        <v>Low Charges</v>
      </c>
      <c r="Z3943" t="str">
        <f>IF(tbl_Customers[[#This Row],[total_eve_calls]]&lt;=80,"Low Calls",
IF(tbl_Customers[[#This Row],[total_eve_calls]]&lt;=120,"Medium Calls","High Calls"))</f>
        <v>Medium Calls</v>
      </c>
      <c r="AA3943" t="str">
        <f>IF(tbl_Customers[[#This Row],[total_eve_charge]]&lt;=15,"Low Charges",
IF(tbl_Customers[[#This Row],[total_eve_charge]]&lt;=20,"Medium Charges","High Charges"))</f>
        <v>Medium Charges</v>
      </c>
      <c r="AB3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3" t="str">
        <f>IF(tbl_Customers[[#This Row],[number_vmail_messages]] = 0, "No Usage", IF(tbl_Customers[[#This Row],[number_vmail_messages]] &lt;= 20, "Low Usage", IF(tbl_Customers[[#This Row],[number_vmail_messages]] &lt;= 40, "Medium Usgae", "High Usage")))</f>
        <v>No Usage</v>
      </c>
      <c r="AD3943" t="str">
        <f>IF(tbl_Customers[[#This Row],[total_day_minutes]]&lt;=150,"Low Usage", IF(tbl_Customers[[#This Row],[total_day_minutes]]&lt;=200,"Medium Usage", IF(tbl_Customers[[#This Row],[total_day_minutes]]&lt;=250,"High Usage","Very High Usage")))</f>
        <v>Low Usage</v>
      </c>
      <c r="AE3943" t="str">
        <f>IF(tbl_Customers[[#This Row],[total_intl_calls]]&lt;=5,"Low Calls", IF(tbl_Customers[[#This Row],[total_intl_calls]]&lt;=10, "Medium Calls", "High Calls"))</f>
        <v>High Calls</v>
      </c>
      <c r="AF39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3" t="str">
        <f>IF(tbl_Customers[[#This Row],[Churn_Risk_Score]]&gt;=10,"High Risk", IF(tbl_Customers[[#This Row],[Churn_Risk_Score]]&gt;=5,"Medium Risk","Low Risk"))</f>
        <v>Low Risk</v>
      </c>
      <c r="AH3943">
        <f>tbl_Customers[[#This Row],[total_day_charge]] + tbl_Customers[[#This Row],[total_eve_charge]] + tbl_Customers[[#This Row],[total_night_charge]] + tbl_Customers[[#This Row],[total_intl_charge]]</f>
        <v>53.65</v>
      </c>
    </row>
    <row r="3944" spans="1:34"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t="str">
        <f>IF(tbl_Customers[[#This Row],[total_intl_charge]] &lt;= 3, "Low Charges", "High Charges")</f>
        <v>Low Charges</v>
      </c>
      <c r="Z3944" t="str">
        <f>IF(tbl_Customers[[#This Row],[total_eve_calls]]&lt;=80,"Low Calls",
IF(tbl_Customers[[#This Row],[total_eve_calls]]&lt;=120,"Medium Calls","High Calls"))</f>
        <v>High Calls</v>
      </c>
      <c r="AA3944" t="str">
        <f>IF(tbl_Customers[[#This Row],[total_eve_charge]]&lt;=15,"Low Charges",
IF(tbl_Customers[[#This Row],[total_eve_charge]]&lt;=20,"Medium Charges","High Charges"))</f>
        <v>Low Charges</v>
      </c>
      <c r="AB3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4" t="str">
        <f>IF(tbl_Customers[[#This Row],[number_vmail_messages]] = 0, "No Usage", IF(tbl_Customers[[#This Row],[number_vmail_messages]] &lt;= 20, "Low Usage", IF(tbl_Customers[[#This Row],[number_vmail_messages]] &lt;= 40, "Medium Usgae", "High Usage")))</f>
        <v>Medium Usgae</v>
      </c>
      <c r="AD3944" t="str">
        <f>IF(tbl_Customers[[#This Row],[total_day_minutes]]&lt;=150,"Low Usage", IF(tbl_Customers[[#This Row],[total_day_minutes]]&lt;=200,"Medium Usage", IF(tbl_Customers[[#This Row],[total_day_minutes]]&lt;=250,"High Usage","Very High Usage")))</f>
        <v>Low Usage</v>
      </c>
      <c r="AE3944" t="str">
        <f>IF(tbl_Customers[[#This Row],[total_intl_calls]]&lt;=5,"Low Calls", IF(tbl_Customers[[#This Row],[total_intl_calls]]&lt;=10, "Medium Calls", "High Calls"))</f>
        <v>Low Calls</v>
      </c>
      <c r="AF39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4" t="str">
        <f>IF(tbl_Customers[[#This Row],[Churn_Risk_Score]]&gt;=10,"High Risk", IF(tbl_Customers[[#This Row],[Churn_Risk_Score]]&gt;=5,"Medium Risk","Low Risk"))</f>
        <v>Low Risk</v>
      </c>
      <c r="AH3944">
        <f>tbl_Customers[[#This Row],[total_day_charge]] + tbl_Customers[[#This Row],[total_eve_charge]] + tbl_Customers[[#This Row],[total_night_charge]] + tbl_Customers[[#This Row],[total_intl_charge]]</f>
        <v>50.410000000000004</v>
      </c>
    </row>
    <row r="3945" spans="1:34"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t="str">
        <f>IF(tbl_Customers[[#This Row],[total_intl_charge]] &lt;= 3, "Low Charges", "High Charges")</f>
        <v>High Charges</v>
      </c>
      <c r="Z3945" t="str">
        <f>IF(tbl_Customers[[#This Row],[total_eve_calls]]&lt;=80,"Low Calls",
IF(tbl_Customers[[#This Row],[total_eve_calls]]&lt;=120,"Medium Calls","High Calls"))</f>
        <v>Low Calls</v>
      </c>
      <c r="AA3945" t="str">
        <f>IF(tbl_Customers[[#This Row],[total_eve_charge]]&lt;=15,"Low Charges",
IF(tbl_Customers[[#This Row],[total_eve_charge]]&lt;=20,"Medium Charges","High Charges"))</f>
        <v>High Charges</v>
      </c>
      <c r="AB3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5" t="str">
        <f>IF(tbl_Customers[[#This Row],[number_vmail_messages]] = 0, "No Usage", IF(tbl_Customers[[#This Row],[number_vmail_messages]] &lt;= 20, "Low Usage", IF(tbl_Customers[[#This Row],[number_vmail_messages]] &lt;= 40, "Medium Usgae", "High Usage")))</f>
        <v>No Usage</v>
      </c>
      <c r="AD3945" t="str">
        <f>IF(tbl_Customers[[#This Row],[total_day_minutes]]&lt;=150,"Low Usage", IF(tbl_Customers[[#This Row],[total_day_minutes]]&lt;=200,"Medium Usage", IF(tbl_Customers[[#This Row],[total_day_minutes]]&lt;=250,"High Usage","Very High Usage")))</f>
        <v>High Usage</v>
      </c>
      <c r="AE3945" t="str">
        <f>IF(tbl_Customers[[#This Row],[total_intl_calls]]&lt;=5,"Low Calls", IF(tbl_Customers[[#This Row],[total_intl_calls]]&lt;=10, "Medium Calls", "High Calls"))</f>
        <v>Medium Calls</v>
      </c>
      <c r="AF39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45" t="str">
        <f>IF(tbl_Customers[[#This Row],[Churn_Risk_Score]]&gt;=10,"High Risk", IF(tbl_Customers[[#This Row],[Churn_Risk_Score]]&gt;=5,"Medium Risk","Low Risk"))</f>
        <v>Medium Risk</v>
      </c>
      <c r="AH3945">
        <f>tbl_Customers[[#This Row],[total_day_charge]] + tbl_Customers[[#This Row],[total_eve_charge]] + tbl_Customers[[#This Row],[total_night_charge]] + tbl_Customers[[#This Row],[total_intl_charge]]</f>
        <v>69.260000000000005</v>
      </c>
    </row>
    <row r="3946" spans="1:34"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t="str">
        <f>IF(tbl_Customers[[#This Row],[total_intl_charge]] &lt;= 3, "Low Charges", "High Charges")</f>
        <v>Low Charges</v>
      </c>
      <c r="Z3946" t="str">
        <f>IF(tbl_Customers[[#This Row],[total_eve_calls]]&lt;=80,"Low Calls",
IF(tbl_Customers[[#This Row],[total_eve_calls]]&lt;=120,"Medium Calls","High Calls"))</f>
        <v>Medium Calls</v>
      </c>
      <c r="AA3946" t="str">
        <f>IF(tbl_Customers[[#This Row],[total_eve_charge]]&lt;=15,"Low Charges",
IF(tbl_Customers[[#This Row],[total_eve_charge]]&lt;=20,"Medium Charges","High Charges"))</f>
        <v>Medium Charges</v>
      </c>
      <c r="AB3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6" t="str">
        <f>IF(tbl_Customers[[#This Row],[number_vmail_messages]] = 0, "No Usage", IF(tbl_Customers[[#This Row],[number_vmail_messages]] &lt;= 20, "Low Usage", IF(tbl_Customers[[#This Row],[number_vmail_messages]] &lt;= 40, "Medium Usgae", "High Usage")))</f>
        <v>No Usage</v>
      </c>
      <c r="AD3946" t="str">
        <f>IF(tbl_Customers[[#This Row],[total_day_minutes]]&lt;=150,"Low Usage", IF(tbl_Customers[[#This Row],[total_day_minutes]]&lt;=200,"Medium Usage", IF(tbl_Customers[[#This Row],[total_day_minutes]]&lt;=250,"High Usage","Very High Usage")))</f>
        <v>High Usage</v>
      </c>
      <c r="AE3946" t="str">
        <f>IF(tbl_Customers[[#This Row],[total_intl_calls]]&lt;=5,"Low Calls", IF(tbl_Customers[[#This Row],[total_intl_calls]]&lt;=10, "Medium Calls", "High Calls"))</f>
        <v>Medium Calls</v>
      </c>
      <c r="AF39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6" t="str">
        <f>IF(tbl_Customers[[#This Row],[Churn_Risk_Score]]&gt;=10,"High Risk", IF(tbl_Customers[[#This Row],[Churn_Risk_Score]]&gt;=5,"Medium Risk","Low Risk"))</f>
        <v>Medium Risk</v>
      </c>
      <c r="AH3946">
        <f>tbl_Customers[[#This Row],[total_day_charge]] + tbl_Customers[[#This Row],[total_eve_charge]] + tbl_Customers[[#This Row],[total_night_charge]] + tbl_Customers[[#This Row],[total_intl_charge]]</f>
        <v>67.06</v>
      </c>
    </row>
    <row r="3947" spans="1:34"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t="str">
        <f>IF(tbl_Customers[[#This Row],[total_intl_charge]] &lt;= 3, "Low Charges", "High Charges")</f>
        <v>Low Charges</v>
      </c>
      <c r="Z3947" t="str">
        <f>IF(tbl_Customers[[#This Row],[total_eve_calls]]&lt;=80,"Low Calls",
IF(tbl_Customers[[#This Row],[total_eve_calls]]&lt;=120,"Medium Calls","High Calls"))</f>
        <v>Medium Calls</v>
      </c>
      <c r="AA3947" t="str">
        <f>IF(tbl_Customers[[#This Row],[total_eve_charge]]&lt;=15,"Low Charges",
IF(tbl_Customers[[#This Row],[total_eve_charge]]&lt;=20,"Medium Charges","High Charges"))</f>
        <v>Medium Charges</v>
      </c>
      <c r="AB3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7" t="str">
        <f>IF(tbl_Customers[[#This Row],[number_vmail_messages]] = 0, "No Usage", IF(tbl_Customers[[#This Row],[number_vmail_messages]] &lt;= 20, "Low Usage", IF(tbl_Customers[[#This Row],[number_vmail_messages]] &lt;= 40, "Medium Usgae", "High Usage")))</f>
        <v>No Usage</v>
      </c>
      <c r="AD3947" t="str">
        <f>IF(tbl_Customers[[#This Row],[total_day_minutes]]&lt;=150,"Low Usage", IF(tbl_Customers[[#This Row],[total_day_minutes]]&lt;=200,"Medium Usage", IF(tbl_Customers[[#This Row],[total_day_minutes]]&lt;=250,"High Usage","Very High Usage")))</f>
        <v>High Usage</v>
      </c>
      <c r="AE3947" t="str">
        <f>IF(tbl_Customers[[#This Row],[total_intl_calls]]&lt;=5,"Low Calls", IF(tbl_Customers[[#This Row],[total_intl_calls]]&lt;=10, "Medium Calls", "High Calls"))</f>
        <v>Low Calls</v>
      </c>
      <c r="AF39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7" t="str">
        <f>IF(tbl_Customers[[#This Row],[Churn_Risk_Score]]&gt;=10,"High Risk", IF(tbl_Customers[[#This Row],[Churn_Risk_Score]]&gt;=5,"Medium Risk","Low Risk"))</f>
        <v>Low Risk</v>
      </c>
      <c r="AH3947">
        <f>tbl_Customers[[#This Row],[total_day_charge]] + tbl_Customers[[#This Row],[total_eve_charge]] + tbl_Customers[[#This Row],[total_night_charge]] + tbl_Customers[[#This Row],[total_intl_charge]]</f>
        <v>68.72</v>
      </c>
    </row>
    <row r="3948" spans="1:34"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t="str">
        <f>IF(tbl_Customers[[#This Row],[total_intl_charge]] &lt;= 3, "Low Charges", "High Charges")</f>
        <v>Low Charges</v>
      </c>
      <c r="Z3948" t="str">
        <f>IF(tbl_Customers[[#This Row],[total_eve_calls]]&lt;=80,"Low Calls",
IF(tbl_Customers[[#This Row],[total_eve_calls]]&lt;=120,"Medium Calls","High Calls"))</f>
        <v>Medium Calls</v>
      </c>
      <c r="AA3948" t="str">
        <f>IF(tbl_Customers[[#This Row],[total_eve_charge]]&lt;=15,"Low Charges",
IF(tbl_Customers[[#This Row],[total_eve_charge]]&lt;=20,"Medium Charges","High Charges"))</f>
        <v>Medium Charges</v>
      </c>
      <c r="AB3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8" t="str">
        <f>IF(tbl_Customers[[#This Row],[number_vmail_messages]] = 0, "No Usage", IF(tbl_Customers[[#This Row],[number_vmail_messages]] &lt;= 20, "Low Usage", IF(tbl_Customers[[#This Row],[number_vmail_messages]] &lt;= 40, "Medium Usgae", "High Usage")))</f>
        <v>Low Usage</v>
      </c>
      <c r="AD3948" t="str">
        <f>IF(tbl_Customers[[#This Row],[total_day_minutes]]&lt;=150,"Low Usage", IF(tbl_Customers[[#This Row],[total_day_minutes]]&lt;=200,"Medium Usage", IF(tbl_Customers[[#This Row],[total_day_minutes]]&lt;=250,"High Usage","Very High Usage")))</f>
        <v>Low Usage</v>
      </c>
      <c r="AE3948" t="str">
        <f>IF(tbl_Customers[[#This Row],[total_intl_calls]]&lt;=5,"Low Calls", IF(tbl_Customers[[#This Row],[total_intl_calls]]&lt;=10, "Medium Calls", "High Calls"))</f>
        <v>Low Calls</v>
      </c>
      <c r="AF39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8" t="str">
        <f>IF(tbl_Customers[[#This Row],[Churn_Risk_Score]]&gt;=10,"High Risk", IF(tbl_Customers[[#This Row],[Churn_Risk_Score]]&gt;=5,"Medium Risk","Low Risk"))</f>
        <v>Low Risk</v>
      </c>
      <c r="AH3948">
        <f>tbl_Customers[[#This Row],[total_day_charge]] + tbl_Customers[[#This Row],[total_eve_charge]] + tbl_Customers[[#This Row],[total_night_charge]] + tbl_Customers[[#This Row],[total_intl_charge]]</f>
        <v>48.760000000000005</v>
      </c>
    </row>
    <row r="3949" spans="1:34"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t="str">
        <f>IF(tbl_Customers[[#This Row],[total_intl_charge]] &lt;= 3, "Low Charges", "High Charges")</f>
        <v>Low Charges</v>
      </c>
      <c r="Z3949" t="str">
        <f>IF(tbl_Customers[[#This Row],[total_eve_calls]]&lt;=80,"Low Calls",
IF(tbl_Customers[[#This Row],[total_eve_calls]]&lt;=120,"Medium Calls","High Calls"))</f>
        <v>Medium Calls</v>
      </c>
      <c r="AA3949" t="str">
        <f>IF(tbl_Customers[[#This Row],[total_eve_charge]]&lt;=15,"Low Charges",
IF(tbl_Customers[[#This Row],[total_eve_charge]]&lt;=20,"Medium Charges","High Charges"))</f>
        <v>Medium Charges</v>
      </c>
      <c r="AB3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9" t="str">
        <f>IF(tbl_Customers[[#This Row],[number_vmail_messages]] = 0, "No Usage", IF(tbl_Customers[[#This Row],[number_vmail_messages]] &lt;= 20, "Low Usage", IF(tbl_Customers[[#This Row],[number_vmail_messages]] &lt;= 40, "Medium Usgae", "High Usage")))</f>
        <v>No Usage</v>
      </c>
      <c r="AD3949" t="str">
        <f>IF(tbl_Customers[[#This Row],[total_day_minutes]]&lt;=150,"Low Usage", IF(tbl_Customers[[#This Row],[total_day_minutes]]&lt;=200,"Medium Usage", IF(tbl_Customers[[#This Row],[total_day_minutes]]&lt;=250,"High Usage","Very High Usage")))</f>
        <v>Low Usage</v>
      </c>
      <c r="AE3949" t="str">
        <f>IF(tbl_Customers[[#This Row],[total_intl_calls]]&lt;=5,"Low Calls", IF(tbl_Customers[[#This Row],[total_intl_calls]]&lt;=10, "Medium Calls", "High Calls"))</f>
        <v>Low Calls</v>
      </c>
      <c r="AF39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9" t="str">
        <f>IF(tbl_Customers[[#This Row],[Churn_Risk_Score]]&gt;=10,"High Risk", IF(tbl_Customers[[#This Row],[Churn_Risk_Score]]&gt;=5,"Medium Risk","Low Risk"))</f>
        <v>Low Risk</v>
      </c>
      <c r="AH3949">
        <f>tbl_Customers[[#This Row],[total_day_charge]] + tbl_Customers[[#This Row],[total_eve_charge]] + tbl_Customers[[#This Row],[total_night_charge]] + tbl_Customers[[#This Row],[total_intl_charge]]</f>
        <v>55.97</v>
      </c>
    </row>
    <row r="3950" spans="1:34"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t="str">
        <f>IF(tbl_Customers[[#This Row],[total_intl_charge]] &lt;= 3, "Low Charges", "High Charges")</f>
        <v>High Charges</v>
      </c>
      <c r="Z3950" t="str">
        <f>IF(tbl_Customers[[#This Row],[total_eve_calls]]&lt;=80,"Low Calls",
IF(tbl_Customers[[#This Row],[total_eve_calls]]&lt;=120,"Medium Calls","High Calls"))</f>
        <v>Medium Calls</v>
      </c>
      <c r="AA3950" t="str">
        <f>IF(tbl_Customers[[#This Row],[total_eve_charge]]&lt;=15,"Low Charges",
IF(tbl_Customers[[#This Row],[total_eve_charge]]&lt;=20,"Medium Charges","High Charges"))</f>
        <v>Low Charges</v>
      </c>
      <c r="AB3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0" t="str">
        <f>IF(tbl_Customers[[#This Row],[number_vmail_messages]] = 0, "No Usage", IF(tbl_Customers[[#This Row],[number_vmail_messages]] &lt;= 20, "Low Usage", IF(tbl_Customers[[#This Row],[number_vmail_messages]] &lt;= 40, "Medium Usgae", "High Usage")))</f>
        <v>No Usage</v>
      </c>
      <c r="AD3950" t="str">
        <f>IF(tbl_Customers[[#This Row],[total_day_minutes]]&lt;=150,"Low Usage", IF(tbl_Customers[[#This Row],[total_day_minutes]]&lt;=200,"Medium Usage", IF(tbl_Customers[[#This Row],[total_day_minutes]]&lt;=250,"High Usage","Very High Usage")))</f>
        <v>Medium Usage</v>
      </c>
      <c r="AE3950" t="str">
        <f>IF(tbl_Customers[[#This Row],[total_intl_calls]]&lt;=5,"Low Calls", IF(tbl_Customers[[#This Row],[total_intl_calls]]&lt;=10, "Medium Calls", "High Calls"))</f>
        <v>Low Calls</v>
      </c>
      <c r="AF39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0" t="str">
        <f>IF(tbl_Customers[[#This Row],[Churn_Risk_Score]]&gt;=10,"High Risk", IF(tbl_Customers[[#This Row],[Churn_Risk_Score]]&gt;=5,"Medium Risk","Low Risk"))</f>
        <v>Low Risk</v>
      </c>
      <c r="AH3950">
        <f>tbl_Customers[[#This Row],[total_day_charge]] + tbl_Customers[[#This Row],[total_eve_charge]] + tbl_Customers[[#This Row],[total_night_charge]] + tbl_Customers[[#This Row],[total_intl_charge]]</f>
        <v>54.839999999999996</v>
      </c>
    </row>
    <row r="3951" spans="1:34"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t="str">
        <f>IF(tbl_Customers[[#This Row],[total_intl_charge]] &lt;= 3, "Low Charges", "High Charges")</f>
        <v>Low Charges</v>
      </c>
      <c r="Z3951" t="str">
        <f>IF(tbl_Customers[[#This Row],[total_eve_calls]]&lt;=80,"Low Calls",
IF(tbl_Customers[[#This Row],[total_eve_calls]]&lt;=120,"Medium Calls","High Calls"))</f>
        <v>Medium Calls</v>
      </c>
      <c r="AA3951" t="str">
        <f>IF(tbl_Customers[[#This Row],[total_eve_charge]]&lt;=15,"Low Charges",
IF(tbl_Customers[[#This Row],[total_eve_charge]]&lt;=20,"Medium Charges","High Charges"))</f>
        <v>High Charges</v>
      </c>
      <c r="AB3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1" t="str">
        <f>IF(tbl_Customers[[#This Row],[number_vmail_messages]] = 0, "No Usage", IF(tbl_Customers[[#This Row],[number_vmail_messages]] &lt;= 20, "Low Usage", IF(tbl_Customers[[#This Row],[number_vmail_messages]] &lt;= 40, "Medium Usgae", "High Usage")))</f>
        <v>Medium Usgae</v>
      </c>
      <c r="AD3951" t="str">
        <f>IF(tbl_Customers[[#This Row],[total_day_minutes]]&lt;=150,"Low Usage", IF(tbl_Customers[[#This Row],[total_day_minutes]]&lt;=200,"Medium Usage", IF(tbl_Customers[[#This Row],[total_day_minutes]]&lt;=250,"High Usage","Very High Usage")))</f>
        <v>High Usage</v>
      </c>
      <c r="AE3951" t="str">
        <f>IF(tbl_Customers[[#This Row],[total_intl_calls]]&lt;=5,"Low Calls", IF(tbl_Customers[[#This Row],[total_intl_calls]]&lt;=10, "Medium Calls", "High Calls"))</f>
        <v>Low Calls</v>
      </c>
      <c r="AF39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1" t="str">
        <f>IF(tbl_Customers[[#This Row],[Churn_Risk_Score]]&gt;=10,"High Risk", IF(tbl_Customers[[#This Row],[Churn_Risk_Score]]&gt;=5,"Medium Risk","Low Risk"))</f>
        <v>Low Risk</v>
      </c>
      <c r="AH3951">
        <f>tbl_Customers[[#This Row],[total_day_charge]] + tbl_Customers[[#This Row],[total_eve_charge]] + tbl_Customers[[#This Row],[total_night_charge]] + tbl_Customers[[#This Row],[total_intl_charge]]</f>
        <v>75.08</v>
      </c>
    </row>
    <row r="3952" spans="1:34"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t="str">
        <f>IF(tbl_Customers[[#This Row],[total_intl_charge]] &lt;= 3, "Low Charges", "High Charges")</f>
        <v>Low Charges</v>
      </c>
      <c r="Z3952" t="str">
        <f>IF(tbl_Customers[[#This Row],[total_eve_calls]]&lt;=80,"Low Calls",
IF(tbl_Customers[[#This Row],[total_eve_calls]]&lt;=120,"Medium Calls","High Calls"))</f>
        <v>High Calls</v>
      </c>
      <c r="AA3952" t="str">
        <f>IF(tbl_Customers[[#This Row],[total_eve_charge]]&lt;=15,"Low Charges",
IF(tbl_Customers[[#This Row],[total_eve_charge]]&lt;=20,"Medium Charges","High Charges"))</f>
        <v>Medium Charges</v>
      </c>
      <c r="AB3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2" t="str">
        <f>IF(tbl_Customers[[#This Row],[number_vmail_messages]] = 0, "No Usage", IF(tbl_Customers[[#This Row],[number_vmail_messages]] &lt;= 20, "Low Usage", IF(tbl_Customers[[#This Row],[number_vmail_messages]] &lt;= 40, "Medium Usgae", "High Usage")))</f>
        <v>No Usage</v>
      </c>
      <c r="AD3952" t="str">
        <f>IF(tbl_Customers[[#This Row],[total_day_minutes]]&lt;=150,"Low Usage", IF(tbl_Customers[[#This Row],[total_day_minutes]]&lt;=200,"Medium Usage", IF(tbl_Customers[[#This Row],[total_day_minutes]]&lt;=250,"High Usage","Very High Usage")))</f>
        <v>Very High Usage</v>
      </c>
      <c r="AE3952" t="str">
        <f>IF(tbl_Customers[[#This Row],[total_intl_calls]]&lt;=5,"Low Calls", IF(tbl_Customers[[#This Row],[total_intl_calls]]&lt;=10, "Medium Calls", "High Calls"))</f>
        <v>Medium Calls</v>
      </c>
      <c r="AF39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52" t="str">
        <f>IF(tbl_Customers[[#This Row],[Churn_Risk_Score]]&gt;=10,"High Risk", IF(tbl_Customers[[#This Row],[Churn_Risk_Score]]&gt;=5,"Medium Risk","Low Risk"))</f>
        <v>Medium Risk</v>
      </c>
      <c r="AH3952">
        <f>tbl_Customers[[#This Row],[total_day_charge]] + tbl_Customers[[#This Row],[total_eve_charge]] + tbl_Customers[[#This Row],[total_night_charge]] + tbl_Customers[[#This Row],[total_intl_charge]]</f>
        <v>75.989999999999995</v>
      </c>
    </row>
    <row r="3953" spans="1:34"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t="str">
        <f>IF(tbl_Customers[[#This Row],[total_intl_charge]] &lt;= 3, "Low Charges", "High Charges")</f>
        <v>Low Charges</v>
      </c>
      <c r="Z3953" t="str">
        <f>IF(tbl_Customers[[#This Row],[total_eve_calls]]&lt;=80,"Low Calls",
IF(tbl_Customers[[#This Row],[total_eve_calls]]&lt;=120,"Medium Calls","High Calls"))</f>
        <v>High Calls</v>
      </c>
      <c r="AA3953" t="str">
        <f>IF(tbl_Customers[[#This Row],[total_eve_charge]]&lt;=15,"Low Charges",
IF(tbl_Customers[[#This Row],[total_eve_charge]]&lt;=20,"Medium Charges","High Charges"))</f>
        <v>Medium Charges</v>
      </c>
      <c r="AB3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3" t="str">
        <f>IF(tbl_Customers[[#This Row],[number_vmail_messages]] = 0, "No Usage", IF(tbl_Customers[[#This Row],[number_vmail_messages]] &lt;= 20, "Low Usage", IF(tbl_Customers[[#This Row],[number_vmail_messages]] &lt;= 40, "Medium Usgae", "High Usage")))</f>
        <v>Medium Usgae</v>
      </c>
      <c r="AD3953" t="str">
        <f>IF(tbl_Customers[[#This Row],[total_day_minutes]]&lt;=150,"Low Usage", IF(tbl_Customers[[#This Row],[total_day_minutes]]&lt;=200,"Medium Usage", IF(tbl_Customers[[#This Row],[total_day_minutes]]&lt;=250,"High Usage","Very High Usage")))</f>
        <v>Medium Usage</v>
      </c>
      <c r="AE3953" t="str">
        <f>IF(tbl_Customers[[#This Row],[total_intl_calls]]&lt;=5,"Low Calls", IF(tbl_Customers[[#This Row],[total_intl_calls]]&lt;=10, "Medium Calls", "High Calls"))</f>
        <v>Low Calls</v>
      </c>
      <c r="AF39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3" t="str">
        <f>IF(tbl_Customers[[#This Row],[Churn_Risk_Score]]&gt;=10,"High Risk", IF(tbl_Customers[[#This Row],[Churn_Risk_Score]]&gt;=5,"Medium Risk","Low Risk"))</f>
        <v>Low Risk</v>
      </c>
      <c r="AH3953">
        <f>tbl_Customers[[#This Row],[total_day_charge]] + tbl_Customers[[#This Row],[total_eve_charge]] + tbl_Customers[[#This Row],[total_night_charge]] + tbl_Customers[[#This Row],[total_intl_charge]]</f>
        <v>59.29</v>
      </c>
    </row>
    <row r="3954" spans="1:34"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t="str">
        <f>IF(tbl_Customers[[#This Row],[total_intl_charge]] &lt;= 3, "Low Charges", "High Charges")</f>
        <v>Low Charges</v>
      </c>
      <c r="Z3954" t="str">
        <f>IF(tbl_Customers[[#This Row],[total_eve_calls]]&lt;=80,"Low Calls",
IF(tbl_Customers[[#This Row],[total_eve_calls]]&lt;=120,"Medium Calls","High Calls"))</f>
        <v>Medium Calls</v>
      </c>
      <c r="AA3954" t="str">
        <f>IF(tbl_Customers[[#This Row],[total_eve_charge]]&lt;=15,"Low Charges",
IF(tbl_Customers[[#This Row],[total_eve_charge]]&lt;=20,"Medium Charges","High Charges"))</f>
        <v>Medium Charges</v>
      </c>
      <c r="AB3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4" t="str">
        <f>IF(tbl_Customers[[#This Row],[number_vmail_messages]] = 0, "No Usage", IF(tbl_Customers[[#This Row],[number_vmail_messages]] &lt;= 20, "Low Usage", IF(tbl_Customers[[#This Row],[number_vmail_messages]] &lt;= 40, "Medium Usgae", "High Usage")))</f>
        <v>No Usage</v>
      </c>
      <c r="AD3954" t="str">
        <f>IF(tbl_Customers[[#This Row],[total_day_minutes]]&lt;=150,"Low Usage", IF(tbl_Customers[[#This Row],[total_day_minutes]]&lt;=200,"Medium Usage", IF(tbl_Customers[[#This Row],[total_day_minutes]]&lt;=250,"High Usage","Very High Usage")))</f>
        <v>Low Usage</v>
      </c>
      <c r="AE3954" t="str">
        <f>IF(tbl_Customers[[#This Row],[total_intl_calls]]&lt;=5,"Low Calls", IF(tbl_Customers[[#This Row],[total_intl_calls]]&lt;=10, "Medium Calls", "High Calls"))</f>
        <v>High Calls</v>
      </c>
      <c r="AF39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4" t="str">
        <f>IF(tbl_Customers[[#This Row],[Churn_Risk_Score]]&gt;=10,"High Risk", IF(tbl_Customers[[#This Row],[Churn_Risk_Score]]&gt;=5,"Medium Risk","Low Risk"))</f>
        <v>Low Risk</v>
      </c>
      <c r="AH3954">
        <f>tbl_Customers[[#This Row],[total_day_charge]] + tbl_Customers[[#This Row],[total_eve_charge]] + tbl_Customers[[#This Row],[total_night_charge]] + tbl_Customers[[#This Row],[total_intl_charge]]</f>
        <v>49.39</v>
      </c>
    </row>
    <row r="3955" spans="1:34"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t="str">
        <f>IF(tbl_Customers[[#This Row],[total_intl_charge]] &lt;= 3, "Low Charges", "High Charges")</f>
        <v>High Charges</v>
      </c>
      <c r="Z3955" t="str">
        <f>IF(tbl_Customers[[#This Row],[total_eve_calls]]&lt;=80,"Low Calls",
IF(tbl_Customers[[#This Row],[total_eve_calls]]&lt;=120,"Medium Calls","High Calls"))</f>
        <v>Medium Calls</v>
      </c>
      <c r="AA3955" t="str">
        <f>IF(tbl_Customers[[#This Row],[total_eve_charge]]&lt;=15,"Low Charges",
IF(tbl_Customers[[#This Row],[total_eve_charge]]&lt;=20,"Medium Charges","High Charges"))</f>
        <v>Low Charges</v>
      </c>
      <c r="AB3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5" t="str">
        <f>IF(tbl_Customers[[#This Row],[number_vmail_messages]] = 0, "No Usage", IF(tbl_Customers[[#This Row],[number_vmail_messages]] &lt;= 20, "Low Usage", IF(tbl_Customers[[#This Row],[number_vmail_messages]] &lt;= 40, "Medium Usgae", "High Usage")))</f>
        <v>No Usage</v>
      </c>
      <c r="AD3955" t="str">
        <f>IF(tbl_Customers[[#This Row],[total_day_minutes]]&lt;=150,"Low Usage", IF(tbl_Customers[[#This Row],[total_day_minutes]]&lt;=200,"Medium Usage", IF(tbl_Customers[[#This Row],[total_day_minutes]]&lt;=250,"High Usage","Very High Usage")))</f>
        <v>Very High Usage</v>
      </c>
      <c r="AE3955" t="str">
        <f>IF(tbl_Customers[[#This Row],[total_intl_calls]]&lt;=5,"Low Calls", IF(tbl_Customers[[#This Row],[total_intl_calls]]&lt;=10, "Medium Calls", "High Calls"))</f>
        <v>Low Calls</v>
      </c>
      <c r="AF39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55" t="str">
        <f>IF(tbl_Customers[[#This Row],[Churn_Risk_Score]]&gt;=10,"High Risk", IF(tbl_Customers[[#This Row],[Churn_Risk_Score]]&gt;=5,"Medium Risk","Low Risk"))</f>
        <v>Medium Risk</v>
      </c>
      <c r="AH3955">
        <f>tbl_Customers[[#This Row],[total_day_charge]] + tbl_Customers[[#This Row],[total_eve_charge]] + tbl_Customers[[#This Row],[total_night_charge]] + tbl_Customers[[#This Row],[total_intl_charge]]</f>
        <v>70.989999999999995</v>
      </c>
    </row>
    <row r="3956" spans="1:34"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t="str">
        <f>IF(tbl_Customers[[#This Row],[total_intl_charge]] &lt;= 3, "Low Charges", "High Charges")</f>
        <v>High Charges</v>
      </c>
      <c r="Z3956" t="str">
        <f>IF(tbl_Customers[[#This Row],[total_eve_calls]]&lt;=80,"Low Calls",
IF(tbl_Customers[[#This Row],[total_eve_calls]]&lt;=120,"Medium Calls","High Calls"))</f>
        <v>Medium Calls</v>
      </c>
      <c r="AA3956" t="str">
        <f>IF(tbl_Customers[[#This Row],[total_eve_charge]]&lt;=15,"Low Charges",
IF(tbl_Customers[[#This Row],[total_eve_charge]]&lt;=20,"Medium Charges","High Charges"))</f>
        <v>Low Charges</v>
      </c>
      <c r="AB3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6" t="str">
        <f>IF(tbl_Customers[[#This Row],[number_vmail_messages]] = 0, "No Usage", IF(tbl_Customers[[#This Row],[number_vmail_messages]] &lt;= 20, "Low Usage", IF(tbl_Customers[[#This Row],[number_vmail_messages]] &lt;= 40, "Medium Usgae", "High Usage")))</f>
        <v>No Usage</v>
      </c>
      <c r="AD3956" t="str">
        <f>IF(tbl_Customers[[#This Row],[total_day_minutes]]&lt;=150,"Low Usage", IF(tbl_Customers[[#This Row],[total_day_minutes]]&lt;=200,"Medium Usage", IF(tbl_Customers[[#This Row],[total_day_minutes]]&lt;=250,"High Usage","Very High Usage")))</f>
        <v>Low Usage</v>
      </c>
      <c r="AE3956" t="str">
        <f>IF(tbl_Customers[[#This Row],[total_intl_calls]]&lt;=5,"Low Calls", IF(tbl_Customers[[#This Row],[total_intl_calls]]&lt;=10, "Medium Calls", "High Calls"))</f>
        <v>Low Calls</v>
      </c>
      <c r="AF39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6" t="str">
        <f>IF(tbl_Customers[[#This Row],[Churn_Risk_Score]]&gt;=10,"High Risk", IF(tbl_Customers[[#This Row],[Churn_Risk_Score]]&gt;=5,"Medium Risk","Low Risk"))</f>
        <v>Low Risk</v>
      </c>
      <c r="AH3956">
        <f>tbl_Customers[[#This Row],[total_day_charge]] + tbl_Customers[[#This Row],[total_eve_charge]] + tbl_Customers[[#This Row],[total_night_charge]] + tbl_Customers[[#This Row],[total_intl_charge]]</f>
        <v>46.370000000000005</v>
      </c>
    </row>
    <row r="3957" spans="1:34"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t="str">
        <f>IF(tbl_Customers[[#This Row],[total_intl_charge]] &lt;= 3, "Low Charges", "High Charges")</f>
        <v>Low Charges</v>
      </c>
      <c r="Z3957" t="str">
        <f>IF(tbl_Customers[[#This Row],[total_eve_calls]]&lt;=80,"Low Calls",
IF(tbl_Customers[[#This Row],[total_eve_calls]]&lt;=120,"Medium Calls","High Calls"))</f>
        <v>Medium Calls</v>
      </c>
      <c r="AA3957" t="str">
        <f>IF(tbl_Customers[[#This Row],[total_eve_charge]]&lt;=15,"Low Charges",
IF(tbl_Customers[[#This Row],[total_eve_charge]]&lt;=20,"Medium Charges","High Charges"))</f>
        <v>Low Charges</v>
      </c>
      <c r="AB3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57" t="str">
        <f>IF(tbl_Customers[[#This Row],[number_vmail_messages]] = 0, "No Usage", IF(tbl_Customers[[#This Row],[number_vmail_messages]] &lt;= 20, "Low Usage", IF(tbl_Customers[[#This Row],[number_vmail_messages]] &lt;= 40, "Medium Usgae", "High Usage")))</f>
        <v>No Usage</v>
      </c>
      <c r="AD3957" t="str">
        <f>IF(tbl_Customers[[#This Row],[total_day_minutes]]&lt;=150,"Low Usage", IF(tbl_Customers[[#This Row],[total_day_minutes]]&lt;=200,"Medium Usage", IF(tbl_Customers[[#This Row],[total_day_minutes]]&lt;=250,"High Usage","Very High Usage")))</f>
        <v>Medium Usage</v>
      </c>
      <c r="AE3957" t="str">
        <f>IF(tbl_Customers[[#This Row],[total_intl_calls]]&lt;=5,"Low Calls", IF(tbl_Customers[[#This Row],[total_intl_calls]]&lt;=10, "Medium Calls", "High Calls"))</f>
        <v>Low Calls</v>
      </c>
      <c r="AF39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7" t="str">
        <f>IF(tbl_Customers[[#This Row],[Churn_Risk_Score]]&gt;=10,"High Risk", IF(tbl_Customers[[#This Row],[Churn_Risk_Score]]&gt;=5,"Medium Risk","Low Risk"))</f>
        <v>Low Risk</v>
      </c>
      <c r="AH3957">
        <f>tbl_Customers[[#This Row],[total_day_charge]] + tbl_Customers[[#This Row],[total_eve_charge]] + tbl_Customers[[#This Row],[total_night_charge]] + tbl_Customers[[#This Row],[total_intl_charge]]</f>
        <v>55.89</v>
      </c>
    </row>
    <row r="3958" spans="1:34"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t="str">
        <f>IF(tbl_Customers[[#This Row],[total_intl_charge]] &lt;= 3, "Low Charges", "High Charges")</f>
        <v>Low Charges</v>
      </c>
      <c r="Z3958" t="str">
        <f>IF(tbl_Customers[[#This Row],[total_eve_calls]]&lt;=80,"Low Calls",
IF(tbl_Customers[[#This Row],[total_eve_calls]]&lt;=120,"Medium Calls","High Calls"))</f>
        <v>Medium Calls</v>
      </c>
      <c r="AA3958" t="str">
        <f>IF(tbl_Customers[[#This Row],[total_eve_charge]]&lt;=15,"Low Charges",
IF(tbl_Customers[[#This Row],[total_eve_charge]]&lt;=20,"Medium Charges","High Charges"))</f>
        <v>High Charges</v>
      </c>
      <c r="AB3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8" t="str">
        <f>IF(tbl_Customers[[#This Row],[number_vmail_messages]] = 0, "No Usage", IF(tbl_Customers[[#This Row],[number_vmail_messages]] &lt;= 20, "Low Usage", IF(tbl_Customers[[#This Row],[number_vmail_messages]] &lt;= 40, "Medium Usgae", "High Usage")))</f>
        <v>Medium Usgae</v>
      </c>
      <c r="AD3958" t="str">
        <f>IF(tbl_Customers[[#This Row],[total_day_minutes]]&lt;=150,"Low Usage", IF(tbl_Customers[[#This Row],[total_day_minutes]]&lt;=200,"Medium Usage", IF(tbl_Customers[[#This Row],[total_day_minutes]]&lt;=250,"High Usage","Very High Usage")))</f>
        <v>Medium Usage</v>
      </c>
      <c r="AE3958" t="str">
        <f>IF(tbl_Customers[[#This Row],[total_intl_calls]]&lt;=5,"Low Calls", IF(tbl_Customers[[#This Row],[total_intl_calls]]&lt;=10, "Medium Calls", "High Calls"))</f>
        <v>Low Calls</v>
      </c>
      <c r="AF39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8" t="str">
        <f>IF(tbl_Customers[[#This Row],[Churn_Risk_Score]]&gt;=10,"High Risk", IF(tbl_Customers[[#This Row],[Churn_Risk_Score]]&gt;=5,"Medium Risk","Low Risk"))</f>
        <v>Low Risk</v>
      </c>
      <c r="AH3958">
        <f>tbl_Customers[[#This Row],[total_day_charge]] + tbl_Customers[[#This Row],[total_eve_charge]] + tbl_Customers[[#This Row],[total_night_charge]] + tbl_Customers[[#This Row],[total_intl_charge]]</f>
        <v>63.39</v>
      </c>
    </row>
    <row r="3959" spans="1:34"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t="str">
        <f>IF(tbl_Customers[[#This Row],[total_intl_charge]] &lt;= 3, "Low Charges", "High Charges")</f>
        <v>Low Charges</v>
      </c>
      <c r="Z3959" t="str">
        <f>IF(tbl_Customers[[#This Row],[total_eve_calls]]&lt;=80,"Low Calls",
IF(tbl_Customers[[#This Row],[total_eve_calls]]&lt;=120,"Medium Calls","High Calls"))</f>
        <v>High Calls</v>
      </c>
      <c r="AA3959" t="str">
        <f>IF(tbl_Customers[[#This Row],[total_eve_charge]]&lt;=15,"Low Charges",
IF(tbl_Customers[[#This Row],[total_eve_charge]]&lt;=20,"Medium Charges","High Charges"))</f>
        <v>Low Charges</v>
      </c>
      <c r="AB3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59" t="str">
        <f>IF(tbl_Customers[[#This Row],[number_vmail_messages]] = 0, "No Usage", IF(tbl_Customers[[#This Row],[number_vmail_messages]] &lt;= 20, "Low Usage", IF(tbl_Customers[[#This Row],[number_vmail_messages]] &lt;= 40, "Medium Usgae", "High Usage")))</f>
        <v>Medium Usgae</v>
      </c>
      <c r="AD3959" t="str">
        <f>IF(tbl_Customers[[#This Row],[total_day_minutes]]&lt;=150,"Low Usage", IF(tbl_Customers[[#This Row],[total_day_minutes]]&lt;=200,"Medium Usage", IF(tbl_Customers[[#This Row],[total_day_minutes]]&lt;=250,"High Usage","Very High Usage")))</f>
        <v>Low Usage</v>
      </c>
      <c r="AE3959" t="str">
        <f>IF(tbl_Customers[[#This Row],[total_intl_calls]]&lt;=5,"Low Calls", IF(tbl_Customers[[#This Row],[total_intl_calls]]&lt;=10, "Medium Calls", "High Calls"))</f>
        <v>Low Calls</v>
      </c>
      <c r="AF39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9" t="str">
        <f>IF(tbl_Customers[[#This Row],[Churn_Risk_Score]]&gt;=10,"High Risk", IF(tbl_Customers[[#This Row],[Churn_Risk_Score]]&gt;=5,"Medium Risk","Low Risk"))</f>
        <v>Low Risk</v>
      </c>
      <c r="AH3959">
        <f>tbl_Customers[[#This Row],[total_day_charge]] + tbl_Customers[[#This Row],[total_eve_charge]] + tbl_Customers[[#This Row],[total_night_charge]] + tbl_Customers[[#This Row],[total_intl_charge]]</f>
        <v>47.919999999999995</v>
      </c>
    </row>
    <row r="3960" spans="1:34"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t="str">
        <f>IF(tbl_Customers[[#This Row],[total_intl_charge]] &lt;= 3, "Low Charges", "High Charges")</f>
        <v>Low Charges</v>
      </c>
      <c r="Z3960" t="str">
        <f>IF(tbl_Customers[[#This Row],[total_eve_calls]]&lt;=80,"Low Calls",
IF(tbl_Customers[[#This Row],[total_eve_calls]]&lt;=120,"Medium Calls","High Calls"))</f>
        <v>Medium Calls</v>
      </c>
      <c r="AA3960" t="str">
        <f>IF(tbl_Customers[[#This Row],[total_eve_charge]]&lt;=15,"Low Charges",
IF(tbl_Customers[[#This Row],[total_eve_charge]]&lt;=20,"Medium Charges","High Charges"))</f>
        <v>Medium Charges</v>
      </c>
      <c r="AB3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0" t="str">
        <f>IF(tbl_Customers[[#This Row],[number_vmail_messages]] = 0, "No Usage", IF(tbl_Customers[[#This Row],[number_vmail_messages]] &lt;= 20, "Low Usage", IF(tbl_Customers[[#This Row],[number_vmail_messages]] &lt;= 40, "Medium Usgae", "High Usage")))</f>
        <v>No Usage</v>
      </c>
      <c r="AD3960" t="str">
        <f>IF(tbl_Customers[[#This Row],[total_day_minutes]]&lt;=150,"Low Usage", IF(tbl_Customers[[#This Row],[total_day_minutes]]&lt;=200,"Medium Usage", IF(tbl_Customers[[#This Row],[total_day_minutes]]&lt;=250,"High Usage","Very High Usage")))</f>
        <v>Very High Usage</v>
      </c>
      <c r="AE3960" t="str">
        <f>IF(tbl_Customers[[#This Row],[total_intl_calls]]&lt;=5,"Low Calls", IF(tbl_Customers[[#This Row],[total_intl_calls]]&lt;=10, "Medium Calls", "High Calls"))</f>
        <v>Medium Calls</v>
      </c>
      <c r="AF39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60" t="str">
        <f>IF(tbl_Customers[[#This Row],[Churn_Risk_Score]]&gt;=10,"High Risk", IF(tbl_Customers[[#This Row],[Churn_Risk_Score]]&gt;=5,"Medium Risk","Low Risk"))</f>
        <v>Medium Risk</v>
      </c>
      <c r="AH3960">
        <f>tbl_Customers[[#This Row],[total_day_charge]] + tbl_Customers[[#This Row],[total_eve_charge]] + tbl_Customers[[#This Row],[total_night_charge]] + tbl_Customers[[#This Row],[total_intl_charge]]</f>
        <v>74.59</v>
      </c>
    </row>
    <row r="3961" spans="1:34"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t="str">
        <f>IF(tbl_Customers[[#This Row],[total_intl_charge]] &lt;= 3, "Low Charges", "High Charges")</f>
        <v>Low Charges</v>
      </c>
      <c r="Z3961" t="str">
        <f>IF(tbl_Customers[[#This Row],[total_eve_calls]]&lt;=80,"Low Calls",
IF(tbl_Customers[[#This Row],[total_eve_calls]]&lt;=120,"Medium Calls","High Calls"))</f>
        <v>Medium Calls</v>
      </c>
      <c r="AA3961" t="str">
        <f>IF(tbl_Customers[[#This Row],[total_eve_charge]]&lt;=15,"Low Charges",
IF(tbl_Customers[[#This Row],[total_eve_charge]]&lt;=20,"Medium Charges","High Charges"))</f>
        <v>Medium Charges</v>
      </c>
      <c r="AB3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1" t="str">
        <f>IF(tbl_Customers[[#This Row],[number_vmail_messages]] = 0, "No Usage", IF(tbl_Customers[[#This Row],[number_vmail_messages]] &lt;= 20, "Low Usage", IF(tbl_Customers[[#This Row],[number_vmail_messages]] &lt;= 40, "Medium Usgae", "High Usage")))</f>
        <v>Medium Usgae</v>
      </c>
      <c r="AD3961" t="str">
        <f>IF(tbl_Customers[[#This Row],[total_day_minutes]]&lt;=150,"Low Usage", IF(tbl_Customers[[#This Row],[total_day_minutes]]&lt;=200,"Medium Usage", IF(tbl_Customers[[#This Row],[total_day_minutes]]&lt;=250,"High Usage","Very High Usage")))</f>
        <v>Medium Usage</v>
      </c>
      <c r="AE3961" t="str">
        <f>IF(tbl_Customers[[#This Row],[total_intl_calls]]&lt;=5,"Low Calls", IF(tbl_Customers[[#This Row],[total_intl_calls]]&lt;=10, "Medium Calls", "High Calls"))</f>
        <v>Low Calls</v>
      </c>
      <c r="AF39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1" t="str">
        <f>IF(tbl_Customers[[#This Row],[Churn_Risk_Score]]&gt;=10,"High Risk", IF(tbl_Customers[[#This Row],[Churn_Risk_Score]]&gt;=5,"Medium Risk","Low Risk"))</f>
        <v>Low Risk</v>
      </c>
      <c r="AH3961">
        <f>tbl_Customers[[#This Row],[total_day_charge]] + tbl_Customers[[#This Row],[total_eve_charge]] + tbl_Customers[[#This Row],[total_night_charge]] + tbl_Customers[[#This Row],[total_intl_charge]]</f>
        <v>63.88</v>
      </c>
    </row>
    <row r="3962" spans="1:34"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t="str">
        <f>IF(tbl_Customers[[#This Row],[total_intl_charge]] &lt;= 3, "Low Charges", "High Charges")</f>
        <v>High Charges</v>
      </c>
      <c r="Z3962" t="str">
        <f>IF(tbl_Customers[[#This Row],[total_eve_calls]]&lt;=80,"Low Calls",
IF(tbl_Customers[[#This Row],[total_eve_calls]]&lt;=120,"Medium Calls","High Calls"))</f>
        <v>Medium Calls</v>
      </c>
      <c r="AA3962" t="str">
        <f>IF(tbl_Customers[[#This Row],[total_eve_charge]]&lt;=15,"Low Charges",
IF(tbl_Customers[[#This Row],[total_eve_charge]]&lt;=20,"Medium Charges","High Charges"))</f>
        <v>Medium Charges</v>
      </c>
      <c r="AB3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2" t="str">
        <f>IF(tbl_Customers[[#This Row],[number_vmail_messages]] = 0, "No Usage", IF(tbl_Customers[[#This Row],[number_vmail_messages]] &lt;= 20, "Low Usage", IF(tbl_Customers[[#This Row],[number_vmail_messages]] &lt;= 40, "Medium Usgae", "High Usage")))</f>
        <v>No Usage</v>
      </c>
      <c r="AD3962" t="str">
        <f>IF(tbl_Customers[[#This Row],[total_day_minutes]]&lt;=150,"Low Usage", IF(tbl_Customers[[#This Row],[total_day_minutes]]&lt;=200,"Medium Usage", IF(tbl_Customers[[#This Row],[total_day_minutes]]&lt;=250,"High Usage","Very High Usage")))</f>
        <v>Medium Usage</v>
      </c>
      <c r="AE3962" t="str">
        <f>IF(tbl_Customers[[#This Row],[total_intl_calls]]&lt;=5,"Low Calls", IF(tbl_Customers[[#This Row],[total_intl_calls]]&lt;=10, "Medium Calls", "High Calls"))</f>
        <v>Low Calls</v>
      </c>
      <c r="AF39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2" t="str">
        <f>IF(tbl_Customers[[#This Row],[Churn_Risk_Score]]&gt;=10,"High Risk", IF(tbl_Customers[[#This Row],[Churn_Risk_Score]]&gt;=5,"Medium Risk","Low Risk"))</f>
        <v>Low Risk</v>
      </c>
      <c r="AH3962">
        <f>tbl_Customers[[#This Row],[total_day_charge]] + tbl_Customers[[#This Row],[total_eve_charge]] + tbl_Customers[[#This Row],[total_night_charge]] + tbl_Customers[[#This Row],[total_intl_charge]]</f>
        <v>57.14</v>
      </c>
    </row>
    <row r="3963" spans="1:34"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t="str">
        <f>IF(tbl_Customers[[#This Row],[total_intl_charge]] &lt;= 3, "Low Charges", "High Charges")</f>
        <v>High Charges</v>
      </c>
      <c r="Z3963" t="str">
        <f>IF(tbl_Customers[[#This Row],[total_eve_calls]]&lt;=80,"Low Calls",
IF(tbl_Customers[[#This Row],[total_eve_calls]]&lt;=120,"Medium Calls","High Calls"))</f>
        <v>Medium Calls</v>
      </c>
      <c r="AA3963" t="str">
        <f>IF(tbl_Customers[[#This Row],[total_eve_charge]]&lt;=15,"Low Charges",
IF(tbl_Customers[[#This Row],[total_eve_charge]]&lt;=20,"Medium Charges","High Charges"))</f>
        <v>Medium Charges</v>
      </c>
      <c r="AB3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3" t="str">
        <f>IF(tbl_Customers[[#This Row],[number_vmail_messages]] = 0, "No Usage", IF(tbl_Customers[[#This Row],[number_vmail_messages]] &lt;= 20, "Low Usage", IF(tbl_Customers[[#This Row],[number_vmail_messages]] &lt;= 40, "Medium Usgae", "High Usage")))</f>
        <v>Medium Usgae</v>
      </c>
      <c r="AD3963" t="str">
        <f>IF(tbl_Customers[[#This Row],[total_day_minutes]]&lt;=150,"Low Usage", IF(tbl_Customers[[#This Row],[total_day_minutes]]&lt;=200,"Medium Usage", IF(tbl_Customers[[#This Row],[total_day_minutes]]&lt;=250,"High Usage","Very High Usage")))</f>
        <v>Low Usage</v>
      </c>
      <c r="AE3963" t="str">
        <f>IF(tbl_Customers[[#This Row],[total_intl_calls]]&lt;=5,"Low Calls", IF(tbl_Customers[[#This Row],[total_intl_calls]]&lt;=10, "Medium Calls", "High Calls"))</f>
        <v>Low Calls</v>
      </c>
      <c r="AF39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3" t="str">
        <f>IF(tbl_Customers[[#This Row],[Churn_Risk_Score]]&gt;=10,"High Risk", IF(tbl_Customers[[#This Row],[Churn_Risk_Score]]&gt;=5,"Medium Risk","Low Risk"))</f>
        <v>Low Risk</v>
      </c>
      <c r="AH3963">
        <f>tbl_Customers[[#This Row],[total_day_charge]] + tbl_Customers[[#This Row],[total_eve_charge]] + tbl_Customers[[#This Row],[total_night_charge]] + tbl_Customers[[#This Row],[total_intl_charge]]</f>
        <v>55.24</v>
      </c>
    </row>
    <row r="3964" spans="1:34"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t="str">
        <f>IF(tbl_Customers[[#This Row],[total_intl_charge]] &lt;= 3, "Low Charges", "High Charges")</f>
        <v>High Charges</v>
      </c>
      <c r="Z3964" t="str">
        <f>IF(tbl_Customers[[#This Row],[total_eve_calls]]&lt;=80,"Low Calls",
IF(tbl_Customers[[#This Row],[total_eve_calls]]&lt;=120,"Medium Calls","High Calls"))</f>
        <v>High Calls</v>
      </c>
      <c r="AA3964" t="str">
        <f>IF(tbl_Customers[[#This Row],[total_eve_charge]]&lt;=15,"Low Charges",
IF(tbl_Customers[[#This Row],[total_eve_charge]]&lt;=20,"Medium Charges","High Charges"))</f>
        <v>Medium Charges</v>
      </c>
      <c r="AB3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4" t="str">
        <f>IF(tbl_Customers[[#This Row],[number_vmail_messages]] = 0, "No Usage", IF(tbl_Customers[[#This Row],[number_vmail_messages]] &lt;= 20, "Low Usage", IF(tbl_Customers[[#This Row],[number_vmail_messages]] &lt;= 40, "Medium Usgae", "High Usage")))</f>
        <v>No Usage</v>
      </c>
      <c r="AD3964" t="str">
        <f>IF(tbl_Customers[[#This Row],[total_day_minutes]]&lt;=150,"Low Usage", IF(tbl_Customers[[#This Row],[total_day_minutes]]&lt;=200,"Medium Usage", IF(tbl_Customers[[#This Row],[total_day_minutes]]&lt;=250,"High Usage","Very High Usage")))</f>
        <v>Medium Usage</v>
      </c>
      <c r="AE3964" t="str">
        <f>IF(tbl_Customers[[#This Row],[total_intl_calls]]&lt;=5,"Low Calls", IF(tbl_Customers[[#This Row],[total_intl_calls]]&lt;=10, "Medium Calls", "High Calls"))</f>
        <v>Low Calls</v>
      </c>
      <c r="AF39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4" t="str">
        <f>IF(tbl_Customers[[#This Row],[Churn_Risk_Score]]&gt;=10,"High Risk", IF(tbl_Customers[[#This Row],[Churn_Risk_Score]]&gt;=5,"Medium Risk","Low Risk"))</f>
        <v>Low Risk</v>
      </c>
      <c r="AH3964">
        <f>tbl_Customers[[#This Row],[total_day_charge]] + tbl_Customers[[#This Row],[total_eve_charge]] + tbl_Customers[[#This Row],[total_night_charge]] + tbl_Customers[[#This Row],[total_intl_charge]]</f>
        <v>63.510000000000005</v>
      </c>
    </row>
    <row r="3965" spans="1:34"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t="str">
        <f>IF(tbl_Customers[[#This Row],[total_intl_charge]] &lt;= 3, "Low Charges", "High Charges")</f>
        <v>High Charges</v>
      </c>
      <c r="Z3965" t="str">
        <f>IF(tbl_Customers[[#This Row],[total_eve_calls]]&lt;=80,"Low Calls",
IF(tbl_Customers[[#This Row],[total_eve_calls]]&lt;=120,"Medium Calls","High Calls"))</f>
        <v>Low Calls</v>
      </c>
      <c r="AA3965" t="str">
        <f>IF(tbl_Customers[[#This Row],[total_eve_charge]]&lt;=15,"Low Charges",
IF(tbl_Customers[[#This Row],[total_eve_charge]]&lt;=20,"Medium Charges","High Charges"))</f>
        <v>High Charges</v>
      </c>
      <c r="AB3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5" t="str">
        <f>IF(tbl_Customers[[#This Row],[number_vmail_messages]] = 0, "No Usage", IF(tbl_Customers[[#This Row],[number_vmail_messages]] &lt;= 20, "Low Usage", IF(tbl_Customers[[#This Row],[number_vmail_messages]] &lt;= 40, "Medium Usgae", "High Usage")))</f>
        <v>Medium Usgae</v>
      </c>
      <c r="AD3965" t="str">
        <f>IF(tbl_Customers[[#This Row],[total_day_minutes]]&lt;=150,"Low Usage", IF(tbl_Customers[[#This Row],[total_day_minutes]]&lt;=200,"Medium Usage", IF(tbl_Customers[[#This Row],[total_day_minutes]]&lt;=250,"High Usage","Very High Usage")))</f>
        <v>Medium Usage</v>
      </c>
      <c r="AE3965" t="str">
        <f>IF(tbl_Customers[[#This Row],[total_intl_calls]]&lt;=5,"Low Calls", IF(tbl_Customers[[#This Row],[total_intl_calls]]&lt;=10, "Medium Calls", "High Calls"))</f>
        <v>Low Calls</v>
      </c>
      <c r="AF39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5" t="str">
        <f>IF(tbl_Customers[[#This Row],[Churn_Risk_Score]]&gt;=10,"High Risk", IF(tbl_Customers[[#This Row],[Churn_Risk_Score]]&gt;=5,"Medium Risk","Low Risk"))</f>
        <v>Low Risk</v>
      </c>
      <c r="AH3965">
        <f>tbl_Customers[[#This Row],[total_day_charge]] + tbl_Customers[[#This Row],[total_eve_charge]] + tbl_Customers[[#This Row],[total_night_charge]] + tbl_Customers[[#This Row],[total_intl_charge]]</f>
        <v>64.91</v>
      </c>
    </row>
    <row r="3966" spans="1:34"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t="str">
        <f>IF(tbl_Customers[[#This Row],[total_intl_charge]] &lt;= 3, "Low Charges", "High Charges")</f>
        <v>High Charges</v>
      </c>
      <c r="Z3966" t="str">
        <f>IF(tbl_Customers[[#This Row],[total_eve_calls]]&lt;=80,"Low Calls",
IF(tbl_Customers[[#This Row],[total_eve_calls]]&lt;=120,"Medium Calls","High Calls"))</f>
        <v>Low Calls</v>
      </c>
      <c r="AA3966" t="str">
        <f>IF(tbl_Customers[[#This Row],[total_eve_charge]]&lt;=15,"Low Charges",
IF(tbl_Customers[[#This Row],[total_eve_charge]]&lt;=20,"Medium Charges","High Charges"))</f>
        <v>High Charges</v>
      </c>
      <c r="AB3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6" t="str">
        <f>IF(tbl_Customers[[#This Row],[number_vmail_messages]] = 0, "No Usage", IF(tbl_Customers[[#This Row],[number_vmail_messages]] &lt;= 20, "Low Usage", IF(tbl_Customers[[#This Row],[number_vmail_messages]] &lt;= 40, "Medium Usgae", "High Usage")))</f>
        <v>No Usage</v>
      </c>
      <c r="AD3966" t="str">
        <f>IF(tbl_Customers[[#This Row],[total_day_minutes]]&lt;=150,"Low Usage", IF(tbl_Customers[[#This Row],[total_day_minutes]]&lt;=200,"Medium Usage", IF(tbl_Customers[[#This Row],[total_day_minutes]]&lt;=250,"High Usage","Very High Usage")))</f>
        <v>Low Usage</v>
      </c>
      <c r="AE3966" t="str">
        <f>IF(tbl_Customers[[#This Row],[total_intl_calls]]&lt;=5,"Low Calls", IF(tbl_Customers[[#This Row],[total_intl_calls]]&lt;=10, "Medium Calls", "High Calls"))</f>
        <v>Low Calls</v>
      </c>
      <c r="AF39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6" t="str">
        <f>IF(tbl_Customers[[#This Row],[Churn_Risk_Score]]&gt;=10,"High Risk", IF(tbl_Customers[[#This Row],[Churn_Risk_Score]]&gt;=5,"Medium Risk","Low Risk"))</f>
        <v>Low Risk</v>
      </c>
      <c r="AH3966">
        <f>tbl_Customers[[#This Row],[total_day_charge]] + tbl_Customers[[#This Row],[total_eve_charge]] + tbl_Customers[[#This Row],[total_night_charge]] + tbl_Customers[[#This Row],[total_intl_charge]]</f>
        <v>50.050000000000004</v>
      </c>
    </row>
    <row r="3967" spans="1:34"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t="str">
        <f>IF(tbl_Customers[[#This Row],[total_intl_charge]] &lt;= 3, "Low Charges", "High Charges")</f>
        <v>Low Charges</v>
      </c>
      <c r="Z3967" t="str">
        <f>IF(tbl_Customers[[#This Row],[total_eve_calls]]&lt;=80,"Low Calls",
IF(tbl_Customers[[#This Row],[total_eve_calls]]&lt;=120,"Medium Calls","High Calls"))</f>
        <v>Low Calls</v>
      </c>
      <c r="AA3967" t="str">
        <f>IF(tbl_Customers[[#This Row],[total_eve_charge]]&lt;=15,"Low Charges",
IF(tbl_Customers[[#This Row],[total_eve_charge]]&lt;=20,"Medium Charges","High Charges"))</f>
        <v>Medium Charges</v>
      </c>
      <c r="AB3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7" t="str">
        <f>IF(tbl_Customers[[#This Row],[number_vmail_messages]] = 0, "No Usage", IF(tbl_Customers[[#This Row],[number_vmail_messages]] &lt;= 20, "Low Usage", IF(tbl_Customers[[#This Row],[number_vmail_messages]] &lt;= 40, "Medium Usgae", "High Usage")))</f>
        <v>No Usage</v>
      </c>
      <c r="AD3967" t="str">
        <f>IF(tbl_Customers[[#This Row],[total_day_minutes]]&lt;=150,"Low Usage", IF(tbl_Customers[[#This Row],[total_day_minutes]]&lt;=200,"Medium Usage", IF(tbl_Customers[[#This Row],[total_day_minutes]]&lt;=250,"High Usage","Very High Usage")))</f>
        <v>High Usage</v>
      </c>
      <c r="AE3967" t="str">
        <f>IF(tbl_Customers[[#This Row],[total_intl_calls]]&lt;=5,"Low Calls", IF(tbl_Customers[[#This Row],[total_intl_calls]]&lt;=10, "Medium Calls", "High Calls"))</f>
        <v>Low Calls</v>
      </c>
      <c r="AF39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7" t="str">
        <f>IF(tbl_Customers[[#This Row],[Churn_Risk_Score]]&gt;=10,"High Risk", IF(tbl_Customers[[#This Row],[Churn_Risk_Score]]&gt;=5,"Medium Risk","Low Risk"))</f>
        <v>Low Risk</v>
      </c>
      <c r="AH3967">
        <f>tbl_Customers[[#This Row],[total_day_charge]] + tbl_Customers[[#This Row],[total_eve_charge]] + tbl_Customers[[#This Row],[total_night_charge]] + tbl_Customers[[#This Row],[total_intl_charge]]</f>
        <v>71.2</v>
      </c>
    </row>
    <row r="3968" spans="1:34"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t="str">
        <f>IF(tbl_Customers[[#This Row],[total_intl_charge]] &lt;= 3, "Low Charges", "High Charges")</f>
        <v>Low Charges</v>
      </c>
      <c r="Z3968" t="str">
        <f>IF(tbl_Customers[[#This Row],[total_eve_calls]]&lt;=80,"Low Calls",
IF(tbl_Customers[[#This Row],[total_eve_calls]]&lt;=120,"Medium Calls","High Calls"))</f>
        <v>Medium Calls</v>
      </c>
      <c r="AA3968" t="str">
        <f>IF(tbl_Customers[[#This Row],[total_eve_charge]]&lt;=15,"Low Charges",
IF(tbl_Customers[[#This Row],[total_eve_charge]]&lt;=20,"Medium Charges","High Charges"))</f>
        <v>Medium Charges</v>
      </c>
      <c r="AB3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8" t="str">
        <f>IF(tbl_Customers[[#This Row],[number_vmail_messages]] = 0, "No Usage", IF(tbl_Customers[[#This Row],[number_vmail_messages]] &lt;= 20, "Low Usage", IF(tbl_Customers[[#This Row],[number_vmail_messages]] &lt;= 40, "Medium Usgae", "High Usage")))</f>
        <v>No Usage</v>
      </c>
      <c r="AD3968" t="str">
        <f>IF(tbl_Customers[[#This Row],[total_day_minutes]]&lt;=150,"Low Usage", IF(tbl_Customers[[#This Row],[total_day_minutes]]&lt;=200,"Medium Usage", IF(tbl_Customers[[#This Row],[total_day_minutes]]&lt;=250,"High Usage","Very High Usage")))</f>
        <v>High Usage</v>
      </c>
      <c r="AE3968" t="str">
        <f>IF(tbl_Customers[[#This Row],[total_intl_calls]]&lt;=5,"Low Calls", IF(tbl_Customers[[#This Row],[total_intl_calls]]&lt;=10, "Medium Calls", "High Calls"))</f>
        <v>Medium Calls</v>
      </c>
      <c r="AF39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8" t="str">
        <f>IF(tbl_Customers[[#This Row],[Churn_Risk_Score]]&gt;=10,"High Risk", IF(tbl_Customers[[#This Row],[Churn_Risk_Score]]&gt;=5,"Medium Risk","Low Risk"))</f>
        <v>Low Risk</v>
      </c>
      <c r="AH3968">
        <f>tbl_Customers[[#This Row],[total_day_charge]] + tbl_Customers[[#This Row],[total_eve_charge]] + tbl_Customers[[#This Row],[total_night_charge]] + tbl_Customers[[#This Row],[total_intl_charge]]</f>
        <v>61.41</v>
      </c>
    </row>
    <row r="3969" spans="1:34"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t="str">
        <f>IF(tbl_Customers[[#This Row],[total_intl_charge]] &lt;= 3, "Low Charges", "High Charges")</f>
        <v>Low Charges</v>
      </c>
      <c r="Z3969" t="str">
        <f>IF(tbl_Customers[[#This Row],[total_eve_calls]]&lt;=80,"Low Calls",
IF(tbl_Customers[[#This Row],[total_eve_calls]]&lt;=120,"Medium Calls","High Calls"))</f>
        <v>Medium Calls</v>
      </c>
      <c r="AA3969" t="str">
        <f>IF(tbl_Customers[[#This Row],[total_eve_charge]]&lt;=15,"Low Charges",
IF(tbl_Customers[[#This Row],[total_eve_charge]]&lt;=20,"Medium Charges","High Charges"))</f>
        <v>Medium Charges</v>
      </c>
      <c r="AB3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9" t="str">
        <f>IF(tbl_Customers[[#This Row],[number_vmail_messages]] = 0, "No Usage", IF(tbl_Customers[[#This Row],[number_vmail_messages]] &lt;= 20, "Low Usage", IF(tbl_Customers[[#This Row],[number_vmail_messages]] &lt;= 40, "Medium Usgae", "High Usage")))</f>
        <v>No Usage</v>
      </c>
      <c r="AD3969" t="str">
        <f>IF(tbl_Customers[[#This Row],[total_day_minutes]]&lt;=150,"Low Usage", IF(tbl_Customers[[#This Row],[total_day_minutes]]&lt;=200,"Medium Usage", IF(tbl_Customers[[#This Row],[total_day_minutes]]&lt;=250,"High Usage","Very High Usage")))</f>
        <v>High Usage</v>
      </c>
      <c r="AE3969" t="str">
        <f>IF(tbl_Customers[[#This Row],[total_intl_calls]]&lt;=5,"Low Calls", IF(tbl_Customers[[#This Row],[total_intl_calls]]&lt;=10, "Medium Calls", "High Calls"))</f>
        <v>Medium Calls</v>
      </c>
      <c r="AF39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9" t="str">
        <f>IF(tbl_Customers[[#This Row],[Churn_Risk_Score]]&gt;=10,"High Risk", IF(tbl_Customers[[#This Row],[Churn_Risk_Score]]&gt;=5,"Medium Risk","Low Risk"))</f>
        <v>Low Risk</v>
      </c>
      <c r="AH3969">
        <f>tbl_Customers[[#This Row],[total_day_charge]] + tbl_Customers[[#This Row],[total_eve_charge]] + tbl_Customers[[#This Row],[total_night_charge]] + tbl_Customers[[#This Row],[total_intl_charge]]</f>
        <v>64.48</v>
      </c>
    </row>
    <row r="3970" spans="1:34"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t="str">
        <f>IF(tbl_Customers[[#This Row],[total_intl_charge]] &lt;= 3, "Low Charges", "High Charges")</f>
        <v>High Charges</v>
      </c>
      <c r="Z3970" t="str">
        <f>IF(tbl_Customers[[#This Row],[total_eve_calls]]&lt;=80,"Low Calls",
IF(tbl_Customers[[#This Row],[total_eve_calls]]&lt;=120,"Medium Calls","High Calls"))</f>
        <v>Low Calls</v>
      </c>
      <c r="AA3970" t="str">
        <f>IF(tbl_Customers[[#This Row],[total_eve_charge]]&lt;=15,"Low Charges",
IF(tbl_Customers[[#This Row],[total_eve_charge]]&lt;=20,"Medium Charges","High Charges"))</f>
        <v>Medium Charges</v>
      </c>
      <c r="AB3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0" t="str">
        <f>IF(tbl_Customers[[#This Row],[number_vmail_messages]] = 0, "No Usage", IF(tbl_Customers[[#This Row],[number_vmail_messages]] &lt;= 20, "Low Usage", IF(tbl_Customers[[#This Row],[number_vmail_messages]] &lt;= 40, "Medium Usgae", "High Usage")))</f>
        <v>Medium Usgae</v>
      </c>
      <c r="AD3970" t="str">
        <f>IF(tbl_Customers[[#This Row],[total_day_minutes]]&lt;=150,"Low Usage", IF(tbl_Customers[[#This Row],[total_day_minutes]]&lt;=200,"Medium Usage", IF(tbl_Customers[[#This Row],[total_day_minutes]]&lt;=250,"High Usage","Very High Usage")))</f>
        <v>Low Usage</v>
      </c>
      <c r="AE3970" t="str">
        <f>IF(tbl_Customers[[#This Row],[total_intl_calls]]&lt;=5,"Low Calls", IF(tbl_Customers[[#This Row],[total_intl_calls]]&lt;=10, "Medium Calls", "High Calls"))</f>
        <v>Low Calls</v>
      </c>
      <c r="AF39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0" t="str">
        <f>IF(tbl_Customers[[#This Row],[Churn_Risk_Score]]&gt;=10,"High Risk", IF(tbl_Customers[[#This Row],[Churn_Risk_Score]]&gt;=5,"Medium Risk","Low Risk"))</f>
        <v>Low Risk</v>
      </c>
      <c r="AH3970">
        <f>tbl_Customers[[#This Row],[total_day_charge]] + tbl_Customers[[#This Row],[total_eve_charge]] + tbl_Customers[[#This Row],[total_night_charge]] + tbl_Customers[[#This Row],[total_intl_charge]]</f>
        <v>49.7</v>
      </c>
    </row>
    <row r="3971" spans="1:34"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t="str">
        <f>IF(tbl_Customers[[#This Row],[total_intl_charge]] &lt;= 3, "Low Charges", "High Charges")</f>
        <v>High Charges</v>
      </c>
      <c r="Z3971" t="str">
        <f>IF(tbl_Customers[[#This Row],[total_eve_calls]]&lt;=80,"Low Calls",
IF(tbl_Customers[[#This Row],[total_eve_calls]]&lt;=120,"Medium Calls","High Calls"))</f>
        <v>Low Calls</v>
      </c>
      <c r="AA3971" t="str">
        <f>IF(tbl_Customers[[#This Row],[total_eve_charge]]&lt;=15,"Low Charges",
IF(tbl_Customers[[#This Row],[total_eve_charge]]&lt;=20,"Medium Charges","High Charges"))</f>
        <v>Medium Charges</v>
      </c>
      <c r="AB3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1" t="str">
        <f>IF(tbl_Customers[[#This Row],[number_vmail_messages]] = 0, "No Usage", IF(tbl_Customers[[#This Row],[number_vmail_messages]] &lt;= 20, "Low Usage", IF(tbl_Customers[[#This Row],[number_vmail_messages]] &lt;= 40, "Medium Usgae", "High Usage")))</f>
        <v>No Usage</v>
      </c>
      <c r="AD3971" t="str">
        <f>IF(tbl_Customers[[#This Row],[total_day_minutes]]&lt;=150,"Low Usage", IF(tbl_Customers[[#This Row],[total_day_minutes]]&lt;=200,"Medium Usage", IF(tbl_Customers[[#This Row],[total_day_minutes]]&lt;=250,"High Usage","Very High Usage")))</f>
        <v>Medium Usage</v>
      </c>
      <c r="AE3971" t="str">
        <f>IF(tbl_Customers[[#This Row],[total_intl_calls]]&lt;=5,"Low Calls", IF(tbl_Customers[[#This Row],[total_intl_calls]]&lt;=10, "Medium Calls", "High Calls"))</f>
        <v>Low Calls</v>
      </c>
      <c r="AF39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1" t="str">
        <f>IF(tbl_Customers[[#This Row],[Churn_Risk_Score]]&gt;=10,"High Risk", IF(tbl_Customers[[#This Row],[Churn_Risk_Score]]&gt;=5,"Medium Risk","Low Risk"))</f>
        <v>Low Risk</v>
      </c>
      <c r="AH3971">
        <f>tbl_Customers[[#This Row],[total_day_charge]] + tbl_Customers[[#This Row],[total_eve_charge]] + tbl_Customers[[#This Row],[total_night_charge]] + tbl_Customers[[#This Row],[total_intl_charge]]</f>
        <v>54.620000000000005</v>
      </c>
    </row>
    <row r="3972" spans="1:34"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t="str">
        <f>IF(tbl_Customers[[#This Row],[total_intl_charge]] &lt;= 3, "Low Charges", "High Charges")</f>
        <v>Low Charges</v>
      </c>
      <c r="Z3972" t="str">
        <f>IF(tbl_Customers[[#This Row],[total_eve_calls]]&lt;=80,"Low Calls",
IF(tbl_Customers[[#This Row],[total_eve_calls]]&lt;=120,"Medium Calls","High Calls"))</f>
        <v>Low Calls</v>
      </c>
      <c r="AA3972" t="str">
        <f>IF(tbl_Customers[[#This Row],[total_eve_charge]]&lt;=15,"Low Charges",
IF(tbl_Customers[[#This Row],[total_eve_charge]]&lt;=20,"Medium Charges","High Charges"))</f>
        <v>High Charges</v>
      </c>
      <c r="AB3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2" t="str">
        <f>IF(tbl_Customers[[#This Row],[number_vmail_messages]] = 0, "No Usage", IF(tbl_Customers[[#This Row],[number_vmail_messages]] &lt;= 20, "Low Usage", IF(tbl_Customers[[#This Row],[number_vmail_messages]] &lt;= 40, "Medium Usgae", "High Usage")))</f>
        <v>No Usage</v>
      </c>
      <c r="AD3972" t="str">
        <f>IF(tbl_Customers[[#This Row],[total_day_minutes]]&lt;=150,"Low Usage", IF(tbl_Customers[[#This Row],[total_day_minutes]]&lt;=200,"Medium Usage", IF(tbl_Customers[[#This Row],[total_day_minutes]]&lt;=250,"High Usage","Very High Usage")))</f>
        <v>Medium Usage</v>
      </c>
      <c r="AE3972" t="str">
        <f>IF(tbl_Customers[[#This Row],[total_intl_calls]]&lt;=5,"Low Calls", IF(tbl_Customers[[#This Row],[total_intl_calls]]&lt;=10, "Medium Calls", "High Calls"))</f>
        <v>Low Calls</v>
      </c>
      <c r="AF39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72" t="str">
        <f>IF(tbl_Customers[[#This Row],[Churn_Risk_Score]]&gt;=10,"High Risk", IF(tbl_Customers[[#This Row],[Churn_Risk_Score]]&gt;=5,"Medium Risk","Low Risk"))</f>
        <v>Medium Risk</v>
      </c>
      <c r="AH3972">
        <f>tbl_Customers[[#This Row],[total_day_charge]] + tbl_Customers[[#This Row],[total_eve_charge]] + tbl_Customers[[#This Row],[total_night_charge]] + tbl_Customers[[#This Row],[total_intl_charge]]</f>
        <v>69.09</v>
      </c>
    </row>
    <row r="3973" spans="1:34"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t="str">
        <f>IF(tbl_Customers[[#This Row],[total_intl_charge]] &lt;= 3, "Low Charges", "High Charges")</f>
        <v>Low Charges</v>
      </c>
      <c r="Z3973" t="str">
        <f>IF(tbl_Customers[[#This Row],[total_eve_calls]]&lt;=80,"Low Calls",
IF(tbl_Customers[[#This Row],[total_eve_calls]]&lt;=120,"Medium Calls","High Calls"))</f>
        <v>Medium Calls</v>
      </c>
      <c r="AA3973" t="str">
        <f>IF(tbl_Customers[[#This Row],[total_eve_charge]]&lt;=15,"Low Charges",
IF(tbl_Customers[[#This Row],[total_eve_charge]]&lt;=20,"Medium Charges","High Charges"))</f>
        <v>Medium Charges</v>
      </c>
      <c r="AB3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3" t="str">
        <f>IF(tbl_Customers[[#This Row],[number_vmail_messages]] = 0, "No Usage", IF(tbl_Customers[[#This Row],[number_vmail_messages]] &lt;= 20, "Low Usage", IF(tbl_Customers[[#This Row],[number_vmail_messages]] &lt;= 40, "Medium Usgae", "High Usage")))</f>
        <v>Low Usage</v>
      </c>
      <c r="AD3973" t="str">
        <f>IF(tbl_Customers[[#This Row],[total_day_minutes]]&lt;=150,"Low Usage", IF(tbl_Customers[[#This Row],[total_day_minutes]]&lt;=200,"Medium Usage", IF(tbl_Customers[[#This Row],[total_day_minutes]]&lt;=250,"High Usage","Very High Usage")))</f>
        <v>Low Usage</v>
      </c>
      <c r="AE3973" t="str">
        <f>IF(tbl_Customers[[#This Row],[total_intl_calls]]&lt;=5,"Low Calls", IF(tbl_Customers[[#This Row],[total_intl_calls]]&lt;=10, "Medium Calls", "High Calls"))</f>
        <v>Low Calls</v>
      </c>
      <c r="AF39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73" t="str">
        <f>IF(tbl_Customers[[#This Row],[Churn_Risk_Score]]&gt;=10,"High Risk", IF(tbl_Customers[[#This Row],[Churn_Risk_Score]]&gt;=5,"Medium Risk","Low Risk"))</f>
        <v>Low Risk</v>
      </c>
      <c r="AH3973">
        <f>tbl_Customers[[#This Row],[total_day_charge]] + tbl_Customers[[#This Row],[total_eve_charge]] + tbl_Customers[[#This Row],[total_night_charge]] + tbl_Customers[[#This Row],[total_intl_charge]]</f>
        <v>46.519999999999996</v>
      </c>
    </row>
    <row r="3974" spans="1:34"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t="str">
        <f>IF(tbl_Customers[[#This Row],[total_intl_charge]] &lt;= 3, "Low Charges", "High Charges")</f>
        <v>Low Charges</v>
      </c>
      <c r="Z3974" t="str">
        <f>IF(tbl_Customers[[#This Row],[total_eve_calls]]&lt;=80,"Low Calls",
IF(tbl_Customers[[#This Row],[total_eve_calls]]&lt;=120,"Medium Calls","High Calls"))</f>
        <v>High Calls</v>
      </c>
      <c r="AA3974" t="str">
        <f>IF(tbl_Customers[[#This Row],[total_eve_charge]]&lt;=15,"Low Charges",
IF(tbl_Customers[[#This Row],[total_eve_charge]]&lt;=20,"Medium Charges","High Charges"))</f>
        <v>Medium Charges</v>
      </c>
      <c r="AB3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4" t="str">
        <f>IF(tbl_Customers[[#This Row],[number_vmail_messages]] = 0, "No Usage", IF(tbl_Customers[[#This Row],[number_vmail_messages]] &lt;= 20, "Low Usage", IF(tbl_Customers[[#This Row],[number_vmail_messages]] &lt;= 40, "Medium Usgae", "High Usage")))</f>
        <v>No Usage</v>
      </c>
      <c r="AD3974" t="str">
        <f>IF(tbl_Customers[[#This Row],[total_day_minutes]]&lt;=150,"Low Usage", IF(tbl_Customers[[#This Row],[total_day_minutes]]&lt;=200,"Medium Usage", IF(tbl_Customers[[#This Row],[total_day_minutes]]&lt;=250,"High Usage","Very High Usage")))</f>
        <v>High Usage</v>
      </c>
      <c r="AE3974" t="str">
        <f>IF(tbl_Customers[[#This Row],[total_intl_calls]]&lt;=5,"Low Calls", IF(tbl_Customers[[#This Row],[total_intl_calls]]&lt;=10, "Medium Calls", "High Calls"))</f>
        <v>Low Calls</v>
      </c>
      <c r="AF39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4" t="str">
        <f>IF(tbl_Customers[[#This Row],[Churn_Risk_Score]]&gt;=10,"High Risk", IF(tbl_Customers[[#This Row],[Churn_Risk_Score]]&gt;=5,"Medium Risk","Low Risk"))</f>
        <v>Low Risk</v>
      </c>
      <c r="AH3974">
        <f>tbl_Customers[[#This Row],[total_day_charge]] + tbl_Customers[[#This Row],[total_eve_charge]] + tbl_Customers[[#This Row],[total_night_charge]] + tbl_Customers[[#This Row],[total_intl_charge]]</f>
        <v>69.95</v>
      </c>
    </row>
    <row r="3975" spans="1:34"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t="str">
        <f>IF(tbl_Customers[[#This Row],[total_intl_charge]] &lt;= 3, "Low Charges", "High Charges")</f>
        <v>Low Charges</v>
      </c>
      <c r="Z3975" t="str">
        <f>IF(tbl_Customers[[#This Row],[total_eve_calls]]&lt;=80,"Low Calls",
IF(tbl_Customers[[#This Row],[total_eve_calls]]&lt;=120,"Medium Calls","High Calls"))</f>
        <v>Medium Calls</v>
      </c>
      <c r="AA3975" t="str">
        <f>IF(tbl_Customers[[#This Row],[total_eve_charge]]&lt;=15,"Low Charges",
IF(tbl_Customers[[#This Row],[total_eve_charge]]&lt;=20,"Medium Charges","High Charges"))</f>
        <v>Medium Charges</v>
      </c>
      <c r="AB3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5" t="str">
        <f>IF(tbl_Customers[[#This Row],[number_vmail_messages]] = 0, "No Usage", IF(tbl_Customers[[#This Row],[number_vmail_messages]] &lt;= 20, "Low Usage", IF(tbl_Customers[[#This Row],[number_vmail_messages]] &lt;= 40, "Medium Usgae", "High Usage")))</f>
        <v>No Usage</v>
      </c>
      <c r="AD3975" t="str">
        <f>IF(tbl_Customers[[#This Row],[total_day_minutes]]&lt;=150,"Low Usage", IF(tbl_Customers[[#This Row],[total_day_minutes]]&lt;=200,"Medium Usage", IF(tbl_Customers[[#This Row],[total_day_minutes]]&lt;=250,"High Usage","Very High Usage")))</f>
        <v>Medium Usage</v>
      </c>
      <c r="AE3975" t="str">
        <f>IF(tbl_Customers[[#This Row],[total_intl_calls]]&lt;=5,"Low Calls", IF(tbl_Customers[[#This Row],[total_intl_calls]]&lt;=10, "Medium Calls", "High Calls"))</f>
        <v>Low Calls</v>
      </c>
      <c r="AF39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5" t="str">
        <f>IF(tbl_Customers[[#This Row],[Churn_Risk_Score]]&gt;=10,"High Risk", IF(tbl_Customers[[#This Row],[Churn_Risk_Score]]&gt;=5,"Medium Risk","Low Risk"))</f>
        <v>Low Risk</v>
      </c>
      <c r="AH3975">
        <f>tbl_Customers[[#This Row],[total_day_charge]] + tbl_Customers[[#This Row],[total_eve_charge]] + tbl_Customers[[#This Row],[total_night_charge]] + tbl_Customers[[#This Row],[total_intl_charge]]</f>
        <v>57.57</v>
      </c>
    </row>
    <row r="3976" spans="1:34"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t="str">
        <f>IF(tbl_Customers[[#This Row],[total_intl_charge]] &lt;= 3, "Low Charges", "High Charges")</f>
        <v>Low Charges</v>
      </c>
      <c r="Z3976" t="str">
        <f>IF(tbl_Customers[[#This Row],[total_eve_calls]]&lt;=80,"Low Calls",
IF(tbl_Customers[[#This Row],[total_eve_calls]]&lt;=120,"Medium Calls","High Calls"))</f>
        <v>Medium Calls</v>
      </c>
      <c r="AA3976" t="str">
        <f>IF(tbl_Customers[[#This Row],[total_eve_charge]]&lt;=15,"Low Charges",
IF(tbl_Customers[[#This Row],[total_eve_charge]]&lt;=20,"Medium Charges","High Charges"))</f>
        <v>Medium Charges</v>
      </c>
      <c r="AB3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6" t="str">
        <f>IF(tbl_Customers[[#This Row],[number_vmail_messages]] = 0, "No Usage", IF(tbl_Customers[[#This Row],[number_vmail_messages]] &lt;= 20, "Low Usage", IF(tbl_Customers[[#This Row],[number_vmail_messages]] &lt;= 40, "Medium Usgae", "High Usage")))</f>
        <v>Medium Usgae</v>
      </c>
      <c r="AD3976" t="str">
        <f>IF(tbl_Customers[[#This Row],[total_day_minutes]]&lt;=150,"Low Usage", IF(tbl_Customers[[#This Row],[total_day_minutes]]&lt;=200,"Medium Usage", IF(tbl_Customers[[#This Row],[total_day_minutes]]&lt;=250,"High Usage","Very High Usage")))</f>
        <v>Low Usage</v>
      </c>
      <c r="AE3976" t="str">
        <f>IF(tbl_Customers[[#This Row],[total_intl_calls]]&lt;=5,"Low Calls", IF(tbl_Customers[[#This Row],[total_intl_calls]]&lt;=10, "Medium Calls", "High Calls"))</f>
        <v>Low Calls</v>
      </c>
      <c r="AF39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6" t="str">
        <f>IF(tbl_Customers[[#This Row],[Churn_Risk_Score]]&gt;=10,"High Risk", IF(tbl_Customers[[#This Row],[Churn_Risk_Score]]&gt;=5,"Medium Risk","Low Risk"))</f>
        <v>Low Risk</v>
      </c>
      <c r="AH3976">
        <f>tbl_Customers[[#This Row],[total_day_charge]] + tbl_Customers[[#This Row],[total_eve_charge]] + tbl_Customers[[#This Row],[total_night_charge]] + tbl_Customers[[#This Row],[total_intl_charge]]</f>
        <v>39.57</v>
      </c>
    </row>
    <row r="3977" spans="1:34"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t="str">
        <f>IF(tbl_Customers[[#This Row],[total_intl_charge]] &lt;= 3, "Low Charges", "High Charges")</f>
        <v>Low Charges</v>
      </c>
      <c r="Z3977" t="str">
        <f>IF(tbl_Customers[[#This Row],[total_eve_calls]]&lt;=80,"Low Calls",
IF(tbl_Customers[[#This Row],[total_eve_calls]]&lt;=120,"Medium Calls","High Calls"))</f>
        <v>Medium Calls</v>
      </c>
      <c r="AA3977" t="str">
        <f>IF(tbl_Customers[[#This Row],[total_eve_charge]]&lt;=15,"Low Charges",
IF(tbl_Customers[[#This Row],[total_eve_charge]]&lt;=20,"Medium Charges","High Charges"))</f>
        <v>High Charges</v>
      </c>
      <c r="AB3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7" t="str">
        <f>IF(tbl_Customers[[#This Row],[number_vmail_messages]] = 0, "No Usage", IF(tbl_Customers[[#This Row],[number_vmail_messages]] &lt;= 20, "Low Usage", IF(tbl_Customers[[#This Row],[number_vmail_messages]] &lt;= 40, "Medium Usgae", "High Usage")))</f>
        <v>No Usage</v>
      </c>
      <c r="AD3977" t="str">
        <f>IF(tbl_Customers[[#This Row],[total_day_minutes]]&lt;=150,"Low Usage", IF(tbl_Customers[[#This Row],[total_day_minutes]]&lt;=200,"Medium Usage", IF(tbl_Customers[[#This Row],[total_day_minutes]]&lt;=250,"High Usage","Very High Usage")))</f>
        <v>Medium Usage</v>
      </c>
      <c r="AE3977" t="str">
        <f>IF(tbl_Customers[[#This Row],[total_intl_calls]]&lt;=5,"Low Calls", IF(tbl_Customers[[#This Row],[total_intl_calls]]&lt;=10, "Medium Calls", "High Calls"))</f>
        <v>Medium Calls</v>
      </c>
      <c r="AF39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7" t="str">
        <f>IF(tbl_Customers[[#This Row],[Churn_Risk_Score]]&gt;=10,"High Risk", IF(tbl_Customers[[#This Row],[Churn_Risk_Score]]&gt;=5,"Medium Risk","Low Risk"))</f>
        <v>Low Risk</v>
      </c>
      <c r="AH3977">
        <f>tbl_Customers[[#This Row],[total_day_charge]] + tbl_Customers[[#This Row],[total_eve_charge]] + tbl_Customers[[#This Row],[total_night_charge]] + tbl_Customers[[#This Row],[total_intl_charge]]</f>
        <v>62.789999999999992</v>
      </c>
    </row>
    <row r="3978" spans="1:34"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t="str">
        <f>IF(tbl_Customers[[#This Row],[total_intl_charge]] &lt;= 3, "Low Charges", "High Charges")</f>
        <v>Low Charges</v>
      </c>
      <c r="Z3978" t="str">
        <f>IF(tbl_Customers[[#This Row],[total_eve_calls]]&lt;=80,"Low Calls",
IF(tbl_Customers[[#This Row],[total_eve_calls]]&lt;=120,"Medium Calls","High Calls"))</f>
        <v>Medium Calls</v>
      </c>
      <c r="AA3978" t="str">
        <f>IF(tbl_Customers[[#This Row],[total_eve_charge]]&lt;=15,"Low Charges",
IF(tbl_Customers[[#This Row],[total_eve_charge]]&lt;=20,"Medium Charges","High Charges"))</f>
        <v>Medium Charges</v>
      </c>
      <c r="AB3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8" t="str">
        <f>IF(tbl_Customers[[#This Row],[number_vmail_messages]] = 0, "No Usage", IF(tbl_Customers[[#This Row],[number_vmail_messages]] &lt;= 20, "Low Usage", IF(tbl_Customers[[#This Row],[number_vmail_messages]] &lt;= 40, "Medium Usgae", "High Usage")))</f>
        <v>No Usage</v>
      </c>
      <c r="AD3978" t="str">
        <f>IF(tbl_Customers[[#This Row],[total_day_minutes]]&lt;=150,"Low Usage", IF(tbl_Customers[[#This Row],[total_day_minutes]]&lt;=200,"Medium Usage", IF(tbl_Customers[[#This Row],[total_day_minutes]]&lt;=250,"High Usage","Very High Usage")))</f>
        <v>High Usage</v>
      </c>
      <c r="AE3978" t="str">
        <f>IF(tbl_Customers[[#This Row],[total_intl_calls]]&lt;=5,"Low Calls", IF(tbl_Customers[[#This Row],[total_intl_calls]]&lt;=10, "Medium Calls", "High Calls"))</f>
        <v>Low Calls</v>
      </c>
      <c r="AF39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8" t="str">
        <f>IF(tbl_Customers[[#This Row],[Churn_Risk_Score]]&gt;=10,"High Risk", IF(tbl_Customers[[#This Row],[Churn_Risk_Score]]&gt;=5,"Medium Risk","Low Risk"))</f>
        <v>Low Risk</v>
      </c>
      <c r="AH3978">
        <f>tbl_Customers[[#This Row],[total_day_charge]] + tbl_Customers[[#This Row],[total_eve_charge]] + tbl_Customers[[#This Row],[total_night_charge]] + tbl_Customers[[#This Row],[total_intl_charge]]</f>
        <v>64.05</v>
      </c>
    </row>
    <row r="3979" spans="1:34"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t="str">
        <f>IF(tbl_Customers[[#This Row],[total_intl_charge]] &lt;= 3, "Low Charges", "High Charges")</f>
        <v>High Charges</v>
      </c>
      <c r="Z3979" t="str">
        <f>IF(tbl_Customers[[#This Row],[total_eve_calls]]&lt;=80,"Low Calls",
IF(tbl_Customers[[#This Row],[total_eve_calls]]&lt;=120,"Medium Calls","High Calls"))</f>
        <v>Medium Calls</v>
      </c>
      <c r="AA3979" t="str">
        <f>IF(tbl_Customers[[#This Row],[total_eve_charge]]&lt;=15,"Low Charges",
IF(tbl_Customers[[#This Row],[total_eve_charge]]&lt;=20,"Medium Charges","High Charges"))</f>
        <v>Medium Charges</v>
      </c>
      <c r="AB3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9" t="str">
        <f>IF(tbl_Customers[[#This Row],[number_vmail_messages]] = 0, "No Usage", IF(tbl_Customers[[#This Row],[number_vmail_messages]] &lt;= 20, "Low Usage", IF(tbl_Customers[[#This Row],[number_vmail_messages]] &lt;= 40, "Medium Usgae", "High Usage")))</f>
        <v>No Usage</v>
      </c>
      <c r="AD3979" t="str">
        <f>IF(tbl_Customers[[#This Row],[total_day_minutes]]&lt;=150,"Low Usage", IF(tbl_Customers[[#This Row],[total_day_minutes]]&lt;=200,"Medium Usage", IF(tbl_Customers[[#This Row],[total_day_minutes]]&lt;=250,"High Usage","Very High Usage")))</f>
        <v>Low Usage</v>
      </c>
      <c r="AE3979" t="str">
        <f>IF(tbl_Customers[[#This Row],[total_intl_calls]]&lt;=5,"Low Calls", IF(tbl_Customers[[#This Row],[total_intl_calls]]&lt;=10, "Medium Calls", "High Calls"))</f>
        <v>Low Calls</v>
      </c>
      <c r="AF39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9" t="str">
        <f>IF(tbl_Customers[[#This Row],[Churn_Risk_Score]]&gt;=10,"High Risk", IF(tbl_Customers[[#This Row],[Churn_Risk_Score]]&gt;=5,"Medium Risk","Low Risk"))</f>
        <v>Low Risk</v>
      </c>
      <c r="AH3979">
        <f>tbl_Customers[[#This Row],[total_day_charge]] + tbl_Customers[[#This Row],[total_eve_charge]] + tbl_Customers[[#This Row],[total_night_charge]] + tbl_Customers[[#This Row],[total_intl_charge]]</f>
        <v>42.09</v>
      </c>
    </row>
    <row r="3980" spans="1:34"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t="str">
        <f>IF(tbl_Customers[[#This Row],[total_intl_charge]] &lt;= 3, "Low Charges", "High Charges")</f>
        <v>Low Charges</v>
      </c>
      <c r="Z3980" t="str">
        <f>IF(tbl_Customers[[#This Row],[total_eve_calls]]&lt;=80,"Low Calls",
IF(tbl_Customers[[#This Row],[total_eve_calls]]&lt;=120,"Medium Calls","High Calls"))</f>
        <v>Medium Calls</v>
      </c>
      <c r="AA3980" t="str">
        <f>IF(tbl_Customers[[#This Row],[total_eve_charge]]&lt;=15,"Low Charges",
IF(tbl_Customers[[#This Row],[total_eve_charge]]&lt;=20,"Medium Charges","High Charges"))</f>
        <v>High Charges</v>
      </c>
      <c r="AB3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0" t="str">
        <f>IF(tbl_Customers[[#This Row],[number_vmail_messages]] = 0, "No Usage", IF(tbl_Customers[[#This Row],[number_vmail_messages]] &lt;= 20, "Low Usage", IF(tbl_Customers[[#This Row],[number_vmail_messages]] &lt;= 40, "Medium Usgae", "High Usage")))</f>
        <v>No Usage</v>
      </c>
      <c r="AD3980" t="str">
        <f>IF(tbl_Customers[[#This Row],[total_day_minutes]]&lt;=150,"Low Usage", IF(tbl_Customers[[#This Row],[total_day_minutes]]&lt;=200,"Medium Usage", IF(tbl_Customers[[#This Row],[total_day_minutes]]&lt;=250,"High Usage","Very High Usage")))</f>
        <v>Medium Usage</v>
      </c>
      <c r="AE3980" t="str">
        <f>IF(tbl_Customers[[#This Row],[total_intl_calls]]&lt;=5,"Low Calls", IF(tbl_Customers[[#This Row],[total_intl_calls]]&lt;=10, "Medium Calls", "High Calls"))</f>
        <v>High Calls</v>
      </c>
      <c r="AF39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0" t="str">
        <f>IF(tbl_Customers[[#This Row],[Churn_Risk_Score]]&gt;=10,"High Risk", IF(tbl_Customers[[#This Row],[Churn_Risk_Score]]&gt;=5,"Medium Risk","Low Risk"))</f>
        <v>Low Risk</v>
      </c>
      <c r="AH3980">
        <f>tbl_Customers[[#This Row],[total_day_charge]] + tbl_Customers[[#This Row],[total_eve_charge]] + tbl_Customers[[#This Row],[total_night_charge]] + tbl_Customers[[#This Row],[total_intl_charge]]</f>
        <v>68.290000000000006</v>
      </c>
    </row>
    <row r="3981" spans="1:34"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t="str">
        <f>IF(tbl_Customers[[#This Row],[total_intl_charge]] &lt;= 3, "Low Charges", "High Charges")</f>
        <v>Low Charges</v>
      </c>
      <c r="Z3981" t="str">
        <f>IF(tbl_Customers[[#This Row],[total_eve_calls]]&lt;=80,"Low Calls",
IF(tbl_Customers[[#This Row],[total_eve_calls]]&lt;=120,"Medium Calls","High Calls"))</f>
        <v>Low Calls</v>
      </c>
      <c r="AA3981" t="str">
        <f>IF(tbl_Customers[[#This Row],[total_eve_charge]]&lt;=15,"Low Charges",
IF(tbl_Customers[[#This Row],[total_eve_charge]]&lt;=20,"Medium Charges","High Charges"))</f>
        <v>Medium Charges</v>
      </c>
      <c r="AB3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1" t="str">
        <f>IF(tbl_Customers[[#This Row],[number_vmail_messages]] = 0, "No Usage", IF(tbl_Customers[[#This Row],[number_vmail_messages]] &lt;= 20, "Low Usage", IF(tbl_Customers[[#This Row],[number_vmail_messages]] &lt;= 40, "Medium Usgae", "High Usage")))</f>
        <v>No Usage</v>
      </c>
      <c r="AD3981" t="str">
        <f>IF(tbl_Customers[[#This Row],[total_day_minutes]]&lt;=150,"Low Usage", IF(tbl_Customers[[#This Row],[total_day_minutes]]&lt;=200,"Medium Usage", IF(tbl_Customers[[#This Row],[total_day_minutes]]&lt;=250,"High Usage","Very High Usage")))</f>
        <v>Low Usage</v>
      </c>
      <c r="AE3981" t="str">
        <f>IF(tbl_Customers[[#This Row],[total_intl_calls]]&lt;=5,"Low Calls", IF(tbl_Customers[[#This Row],[total_intl_calls]]&lt;=10, "Medium Calls", "High Calls"))</f>
        <v>Low Calls</v>
      </c>
      <c r="AF39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1" t="str">
        <f>IF(tbl_Customers[[#This Row],[Churn_Risk_Score]]&gt;=10,"High Risk", IF(tbl_Customers[[#This Row],[Churn_Risk_Score]]&gt;=5,"Medium Risk","Low Risk"))</f>
        <v>Low Risk</v>
      </c>
      <c r="AH3981">
        <f>tbl_Customers[[#This Row],[total_day_charge]] + tbl_Customers[[#This Row],[total_eve_charge]] + tbl_Customers[[#This Row],[total_night_charge]] + tbl_Customers[[#This Row],[total_intl_charge]]</f>
        <v>48.93</v>
      </c>
    </row>
    <row r="3982" spans="1:34"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t="str">
        <f>IF(tbl_Customers[[#This Row],[total_intl_charge]] &lt;= 3, "Low Charges", "High Charges")</f>
        <v>High Charges</v>
      </c>
      <c r="Z3982" t="str">
        <f>IF(tbl_Customers[[#This Row],[total_eve_calls]]&lt;=80,"Low Calls",
IF(tbl_Customers[[#This Row],[total_eve_calls]]&lt;=120,"Medium Calls","High Calls"))</f>
        <v>Medium Calls</v>
      </c>
      <c r="AA3982" t="str">
        <f>IF(tbl_Customers[[#This Row],[total_eve_charge]]&lt;=15,"Low Charges",
IF(tbl_Customers[[#This Row],[total_eve_charge]]&lt;=20,"Medium Charges","High Charges"))</f>
        <v>Medium Charges</v>
      </c>
      <c r="AB3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2" t="str">
        <f>IF(tbl_Customers[[#This Row],[number_vmail_messages]] = 0, "No Usage", IF(tbl_Customers[[#This Row],[number_vmail_messages]] &lt;= 20, "Low Usage", IF(tbl_Customers[[#This Row],[number_vmail_messages]] &lt;= 40, "Medium Usgae", "High Usage")))</f>
        <v>No Usage</v>
      </c>
      <c r="AD3982" t="str">
        <f>IF(tbl_Customers[[#This Row],[total_day_minutes]]&lt;=150,"Low Usage", IF(tbl_Customers[[#This Row],[total_day_minutes]]&lt;=200,"Medium Usage", IF(tbl_Customers[[#This Row],[total_day_minutes]]&lt;=250,"High Usage","Very High Usage")))</f>
        <v>High Usage</v>
      </c>
      <c r="AE3982" t="str">
        <f>IF(tbl_Customers[[#This Row],[total_intl_calls]]&lt;=5,"Low Calls", IF(tbl_Customers[[#This Row],[total_intl_calls]]&lt;=10, "Medium Calls", "High Calls"))</f>
        <v>Medium Calls</v>
      </c>
      <c r="AF39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2" t="str">
        <f>IF(tbl_Customers[[#This Row],[Churn_Risk_Score]]&gt;=10,"High Risk", IF(tbl_Customers[[#This Row],[Churn_Risk_Score]]&gt;=5,"Medium Risk","Low Risk"))</f>
        <v>Low Risk</v>
      </c>
      <c r="AH3982">
        <f>tbl_Customers[[#This Row],[total_day_charge]] + tbl_Customers[[#This Row],[total_eve_charge]] + tbl_Customers[[#This Row],[total_night_charge]] + tbl_Customers[[#This Row],[total_intl_charge]]</f>
        <v>63.660000000000004</v>
      </c>
    </row>
    <row r="3983" spans="1:34"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t="str">
        <f>IF(tbl_Customers[[#This Row],[total_intl_charge]] &lt;= 3, "Low Charges", "High Charges")</f>
        <v>Low Charges</v>
      </c>
      <c r="Z3983" t="str">
        <f>IF(tbl_Customers[[#This Row],[total_eve_calls]]&lt;=80,"Low Calls",
IF(tbl_Customers[[#This Row],[total_eve_calls]]&lt;=120,"Medium Calls","High Calls"))</f>
        <v>Medium Calls</v>
      </c>
      <c r="AA3983" t="str">
        <f>IF(tbl_Customers[[#This Row],[total_eve_charge]]&lt;=15,"Low Charges",
IF(tbl_Customers[[#This Row],[total_eve_charge]]&lt;=20,"Medium Charges","High Charges"))</f>
        <v>Medium Charges</v>
      </c>
      <c r="AB3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3" t="str">
        <f>IF(tbl_Customers[[#This Row],[number_vmail_messages]] = 0, "No Usage", IF(tbl_Customers[[#This Row],[number_vmail_messages]] &lt;= 20, "Low Usage", IF(tbl_Customers[[#This Row],[number_vmail_messages]] &lt;= 40, "Medium Usgae", "High Usage")))</f>
        <v>No Usage</v>
      </c>
      <c r="AD3983" t="str">
        <f>IF(tbl_Customers[[#This Row],[total_day_minutes]]&lt;=150,"Low Usage", IF(tbl_Customers[[#This Row],[total_day_minutes]]&lt;=200,"Medium Usage", IF(tbl_Customers[[#This Row],[total_day_minutes]]&lt;=250,"High Usage","Very High Usage")))</f>
        <v>Very High Usage</v>
      </c>
      <c r="AE3983" t="str">
        <f>IF(tbl_Customers[[#This Row],[total_intl_calls]]&lt;=5,"Low Calls", IF(tbl_Customers[[#This Row],[total_intl_calls]]&lt;=10, "Medium Calls", "High Calls"))</f>
        <v>Medium Calls</v>
      </c>
      <c r="AF39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983" t="str">
        <f>IF(tbl_Customers[[#This Row],[Churn_Risk_Score]]&gt;=10,"High Risk", IF(tbl_Customers[[#This Row],[Churn_Risk_Score]]&gt;=5,"Medium Risk","Low Risk"))</f>
        <v>High Risk</v>
      </c>
      <c r="AH3983">
        <f>tbl_Customers[[#This Row],[total_day_charge]] + tbl_Customers[[#This Row],[total_eve_charge]] + tbl_Customers[[#This Row],[total_night_charge]] + tbl_Customers[[#This Row],[total_intl_charge]]</f>
        <v>77.460000000000008</v>
      </c>
    </row>
    <row r="3984" spans="1:34"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t="str">
        <f>IF(tbl_Customers[[#This Row],[total_intl_charge]] &lt;= 3, "Low Charges", "High Charges")</f>
        <v>High Charges</v>
      </c>
      <c r="Z3984" t="str">
        <f>IF(tbl_Customers[[#This Row],[total_eve_calls]]&lt;=80,"Low Calls",
IF(tbl_Customers[[#This Row],[total_eve_calls]]&lt;=120,"Medium Calls","High Calls"))</f>
        <v>Medium Calls</v>
      </c>
      <c r="AA3984" t="str">
        <f>IF(tbl_Customers[[#This Row],[total_eve_charge]]&lt;=15,"Low Charges",
IF(tbl_Customers[[#This Row],[total_eve_charge]]&lt;=20,"Medium Charges","High Charges"))</f>
        <v>Medium Charges</v>
      </c>
      <c r="AB3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4" t="str">
        <f>IF(tbl_Customers[[#This Row],[number_vmail_messages]] = 0, "No Usage", IF(tbl_Customers[[#This Row],[number_vmail_messages]] &lt;= 20, "Low Usage", IF(tbl_Customers[[#This Row],[number_vmail_messages]] &lt;= 40, "Medium Usgae", "High Usage")))</f>
        <v>Medium Usgae</v>
      </c>
      <c r="AD3984" t="str">
        <f>IF(tbl_Customers[[#This Row],[total_day_minutes]]&lt;=150,"Low Usage", IF(tbl_Customers[[#This Row],[total_day_minutes]]&lt;=200,"Medium Usage", IF(tbl_Customers[[#This Row],[total_day_minutes]]&lt;=250,"High Usage","Very High Usage")))</f>
        <v>Medium Usage</v>
      </c>
      <c r="AE3984" t="str">
        <f>IF(tbl_Customers[[#This Row],[total_intl_calls]]&lt;=5,"Low Calls", IF(tbl_Customers[[#This Row],[total_intl_calls]]&lt;=10, "Medium Calls", "High Calls"))</f>
        <v>Low Calls</v>
      </c>
      <c r="AF39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84" t="str">
        <f>IF(tbl_Customers[[#This Row],[Churn_Risk_Score]]&gt;=10,"High Risk", IF(tbl_Customers[[#This Row],[Churn_Risk_Score]]&gt;=5,"Medium Risk","Low Risk"))</f>
        <v>Low Risk</v>
      </c>
      <c r="AH3984">
        <f>tbl_Customers[[#This Row],[total_day_charge]] + tbl_Customers[[#This Row],[total_eve_charge]] + tbl_Customers[[#This Row],[total_night_charge]] + tbl_Customers[[#This Row],[total_intl_charge]]</f>
        <v>54.61</v>
      </c>
    </row>
    <row r="3985" spans="1:34"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t="str">
        <f>IF(tbl_Customers[[#This Row],[total_intl_charge]] &lt;= 3, "Low Charges", "High Charges")</f>
        <v>Low Charges</v>
      </c>
      <c r="Z3985" t="str">
        <f>IF(tbl_Customers[[#This Row],[total_eve_calls]]&lt;=80,"Low Calls",
IF(tbl_Customers[[#This Row],[total_eve_calls]]&lt;=120,"Medium Calls","High Calls"))</f>
        <v>Medium Calls</v>
      </c>
      <c r="AA3985" t="str">
        <f>IF(tbl_Customers[[#This Row],[total_eve_charge]]&lt;=15,"Low Charges",
IF(tbl_Customers[[#This Row],[total_eve_charge]]&lt;=20,"Medium Charges","High Charges"))</f>
        <v>High Charges</v>
      </c>
      <c r="AB3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5" t="str">
        <f>IF(tbl_Customers[[#This Row],[number_vmail_messages]] = 0, "No Usage", IF(tbl_Customers[[#This Row],[number_vmail_messages]] &lt;= 20, "Low Usage", IF(tbl_Customers[[#This Row],[number_vmail_messages]] &lt;= 40, "Medium Usgae", "High Usage")))</f>
        <v>No Usage</v>
      </c>
      <c r="AD3985" t="str">
        <f>IF(tbl_Customers[[#This Row],[total_day_minutes]]&lt;=150,"Low Usage", IF(tbl_Customers[[#This Row],[total_day_minutes]]&lt;=200,"Medium Usage", IF(tbl_Customers[[#This Row],[total_day_minutes]]&lt;=250,"High Usage","Very High Usage")))</f>
        <v>Low Usage</v>
      </c>
      <c r="AE3985" t="str">
        <f>IF(tbl_Customers[[#This Row],[total_intl_calls]]&lt;=5,"Low Calls", IF(tbl_Customers[[#This Row],[total_intl_calls]]&lt;=10, "Medium Calls", "High Calls"))</f>
        <v>Low Calls</v>
      </c>
      <c r="AF39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5" t="str">
        <f>IF(tbl_Customers[[#This Row],[Churn_Risk_Score]]&gt;=10,"High Risk", IF(tbl_Customers[[#This Row],[Churn_Risk_Score]]&gt;=5,"Medium Risk","Low Risk"))</f>
        <v>Low Risk</v>
      </c>
      <c r="AH3985">
        <f>tbl_Customers[[#This Row],[total_day_charge]] + tbl_Customers[[#This Row],[total_eve_charge]] + tbl_Customers[[#This Row],[total_night_charge]] + tbl_Customers[[#This Row],[total_intl_charge]]</f>
        <v>57.95</v>
      </c>
    </row>
    <row r="3986" spans="1:34"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t="str">
        <f>IF(tbl_Customers[[#This Row],[total_intl_charge]] &lt;= 3, "Low Charges", "High Charges")</f>
        <v>High Charges</v>
      </c>
      <c r="Z3986" t="str">
        <f>IF(tbl_Customers[[#This Row],[total_eve_calls]]&lt;=80,"Low Calls",
IF(tbl_Customers[[#This Row],[total_eve_calls]]&lt;=120,"Medium Calls","High Calls"))</f>
        <v>Low Calls</v>
      </c>
      <c r="AA3986" t="str">
        <f>IF(tbl_Customers[[#This Row],[total_eve_charge]]&lt;=15,"Low Charges",
IF(tbl_Customers[[#This Row],[total_eve_charge]]&lt;=20,"Medium Charges","High Charges"))</f>
        <v>Low Charges</v>
      </c>
      <c r="AB3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6" t="str">
        <f>IF(tbl_Customers[[#This Row],[number_vmail_messages]] = 0, "No Usage", IF(tbl_Customers[[#This Row],[number_vmail_messages]] &lt;= 20, "Low Usage", IF(tbl_Customers[[#This Row],[number_vmail_messages]] &lt;= 40, "Medium Usgae", "High Usage")))</f>
        <v>No Usage</v>
      </c>
      <c r="AD3986" t="str">
        <f>IF(tbl_Customers[[#This Row],[total_day_minutes]]&lt;=150,"Low Usage", IF(tbl_Customers[[#This Row],[total_day_minutes]]&lt;=200,"Medium Usage", IF(tbl_Customers[[#This Row],[total_day_minutes]]&lt;=250,"High Usage","Very High Usage")))</f>
        <v>Low Usage</v>
      </c>
      <c r="AE3986" t="str">
        <f>IF(tbl_Customers[[#This Row],[total_intl_calls]]&lt;=5,"Low Calls", IF(tbl_Customers[[#This Row],[total_intl_calls]]&lt;=10, "Medium Calls", "High Calls"))</f>
        <v>Low Calls</v>
      </c>
      <c r="AF39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6" t="str">
        <f>IF(tbl_Customers[[#This Row],[Churn_Risk_Score]]&gt;=10,"High Risk", IF(tbl_Customers[[#This Row],[Churn_Risk_Score]]&gt;=5,"Medium Risk","Low Risk"))</f>
        <v>Low Risk</v>
      </c>
      <c r="AH3986">
        <f>tbl_Customers[[#This Row],[total_day_charge]] + tbl_Customers[[#This Row],[total_eve_charge]] + tbl_Customers[[#This Row],[total_night_charge]] + tbl_Customers[[#This Row],[total_intl_charge]]</f>
        <v>32.78</v>
      </c>
    </row>
    <row r="3987" spans="1:34"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t="str">
        <f>IF(tbl_Customers[[#This Row],[total_intl_charge]] &lt;= 3, "Low Charges", "High Charges")</f>
        <v>Low Charges</v>
      </c>
      <c r="Z3987" t="str">
        <f>IF(tbl_Customers[[#This Row],[total_eve_calls]]&lt;=80,"Low Calls",
IF(tbl_Customers[[#This Row],[total_eve_calls]]&lt;=120,"Medium Calls","High Calls"))</f>
        <v>High Calls</v>
      </c>
      <c r="AA3987" t="str">
        <f>IF(tbl_Customers[[#This Row],[total_eve_charge]]&lt;=15,"Low Charges",
IF(tbl_Customers[[#This Row],[total_eve_charge]]&lt;=20,"Medium Charges","High Charges"))</f>
        <v>Low Charges</v>
      </c>
      <c r="AB3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7" t="str">
        <f>IF(tbl_Customers[[#This Row],[number_vmail_messages]] = 0, "No Usage", IF(tbl_Customers[[#This Row],[number_vmail_messages]] &lt;= 20, "Low Usage", IF(tbl_Customers[[#This Row],[number_vmail_messages]] &lt;= 40, "Medium Usgae", "High Usage")))</f>
        <v>No Usage</v>
      </c>
      <c r="AD3987" t="str">
        <f>IF(tbl_Customers[[#This Row],[total_day_minutes]]&lt;=150,"Low Usage", IF(tbl_Customers[[#This Row],[total_day_minutes]]&lt;=200,"Medium Usage", IF(tbl_Customers[[#This Row],[total_day_minutes]]&lt;=250,"High Usage","Very High Usage")))</f>
        <v>Very High Usage</v>
      </c>
      <c r="AE3987" t="str">
        <f>IF(tbl_Customers[[#This Row],[total_intl_calls]]&lt;=5,"Low Calls", IF(tbl_Customers[[#This Row],[total_intl_calls]]&lt;=10, "Medium Calls", "High Calls"))</f>
        <v>Low Calls</v>
      </c>
      <c r="AF39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87" t="str">
        <f>IF(tbl_Customers[[#This Row],[Churn_Risk_Score]]&gt;=10,"High Risk", IF(tbl_Customers[[#This Row],[Churn_Risk_Score]]&gt;=5,"Medium Risk","Low Risk"))</f>
        <v>Medium Risk</v>
      </c>
      <c r="AH3987">
        <f>tbl_Customers[[#This Row],[total_day_charge]] + tbl_Customers[[#This Row],[total_eve_charge]] + tbl_Customers[[#This Row],[total_night_charge]] + tbl_Customers[[#This Row],[total_intl_charge]]</f>
        <v>72.7</v>
      </c>
    </row>
    <row r="3988" spans="1:34"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t="str">
        <f>IF(tbl_Customers[[#This Row],[total_intl_charge]] &lt;= 3, "Low Charges", "High Charges")</f>
        <v>High Charges</v>
      </c>
      <c r="Z3988" t="str">
        <f>IF(tbl_Customers[[#This Row],[total_eve_calls]]&lt;=80,"Low Calls",
IF(tbl_Customers[[#This Row],[total_eve_calls]]&lt;=120,"Medium Calls","High Calls"))</f>
        <v>Low Calls</v>
      </c>
      <c r="AA3988" t="str">
        <f>IF(tbl_Customers[[#This Row],[total_eve_charge]]&lt;=15,"Low Charges",
IF(tbl_Customers[[#This Row],[total_eve_charge]]&lt;=20,"Medium Charges","High Charges"))</f>
        <v>Low Charges</v>
      </c>
      <c r="AB3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8" t="str">
        <f>IF(tbl_Customers[[#This Row],[number_vmail_messages]] = 0, "No Usage", IF(tbl_Customers[[#This Row],[number_vmail_messages]] &lt;= 20, "Low Usage", IF(tbl_Customers[[#This Row],[number_vmail_messages]] &lt;= 40, "Medium Usgae", "High Usage")))</f>
        <v>No Usage</v>
      </c>
      <c r="AD3988" t="str">
        <f>IF(tbl_Customers[[#This Row],[total_day_minutes]]&lt;=150,"Low Usage", IF(tbl_Customers[[#This Row],[total_day_minutes]]&lt;=200,"Medium Usage", IF(tbl_Customers[[#This Row],[total_day_minutes]]&lt;=250,"High Usage","Very High Usage")))</f>
        <v>Medium Usage</v>
      </c>
      <c r="AE3988" t="str">
        <f>IF(tbl_Customers[[#This Row],[total_intl_calls]]&lt;=5,"Low Calls", IF(tbl_Customers[[#This Row],[total_intl_calls]]&lt;=10, "Medium Calls", "High Calls"))</f>
        <v>Low Calls</v>
      </c>
      <c r="AF39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88" t="str">
        <f>IF(tbl_Customers[[#This Row],[Churn_Risk_Score]]&gt;=10,"High Risk", IF(tbl_Customers[[#This Row],[Churn_Risk_Score]]&gt;=5,"Medium Risk","Low Risk"))</f>
        <v>Medium Risk</v>
      </c>
      <c r="AH3988">
        <f>tbl_Customers[[#This Row],[total_day_charge]] + tbl_Customers[[#This Row],[total_eve_charge]] + tbl_Customers[[#This Row],[total_night_charge]] + tbl_Customers[[#This Row],[total_intl_charge]]</f>
        <v>53.94</v>
      </c>
    </row>
    <row r="3989" spans="1:34"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t="str">
        <f>IF(tbl_Customers[[#This Row],[total_intl_charge]] &lt;= 3, "Low Charges", "High Charges")</f>
        <v>Low Charges</v>
      </c>
      <c r="Z3989" t="str">
        <f>IF(tbl_Customers[[#This Row],[total_eve_calls]]&lt;=80,"Low Calls",
IF(tbl_Customers[[#This Row],[total_eve_calls]]&lt;=120,"Medium Calls","High Calls"))</f>
        <v>Medium Calls</v>
      </c>
      <c r="AA3989" t="str">
        <f>IF(tbl_Customers[[#This Row],[total_eve_charge]]&lt;=15,"Low Charges",
IF(tbl_Customers[[#This Row],[total_eve_charge]]&lt;=20,"Medium Charges","High Charges"))</f>
        <v>High Charges</v>
      </c>
      <c r="AB3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9" t="str">
        <f>IF(tbl_Customers[[#This Row],[number_vmail_messages]] = 0, "No Usage", IF(tbl_Customers[[#This Row],[number_vmail_messages]] &lt;= 20, "Low Usage", IF(tbl_Customers[[#This Row],[number_vmail_messages]] &lt;= 40, "Medium Usgae", "High Usage")))</f>
        <v>No Usage</v>
      </c>
      <c r="AD3989" t="str">
        <f>IF(tbl_Customers[[#This Row],[total_day_minutes]]&lt;=150,"Low Usage", IF(tbl_Customers[[#This Row],[total_day_minutes]]&lt;=200,"Medium Usage", IF(tbl_Customers[[#This Row],[total_day_minutes]]&lt;=250,"High Usage","Very High Usage")))</f>
        <v>Low Usage</v>
      </c>
      <c r="AE3989" t="str">
        <f>IF(tbl_Customers[[#This Row],[total_intl_calls]]&lt;=5,"Low Calls", IF(tbl_Customers[[#This Row],[total_intl_calls]]&lt;=10, "Medium Calls", "High Calls"))</f>
        <v>High Calls</v>
      </c>
      <c r="AF39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9" t="str">
        <f>IF(tbl_Customers[[#This Row],[Churn_Risk_Score]]&gt;=10,"High Risk", IF(tbl_Customers[[#This Row],[Churn_Risk_Score]]&gt;=5,"Medium Risk","Low Risk"))</f>
        <v>Low Risk</v>
      </c>
      <c r="AH3989">
        <f>tbl_Customers[[#This Row],[total_day_charge]] + tbl_Customers[[#This Row],[total_eve_charge]] + tbl_Customers[[#This Row],[total_night_charge]] + tbl_Customers[[#This Row],[total_intl_charge]]</f>
        <v>55.23</v>
      </c>
    </row>
    <row r="3990" spans="1:34"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t="str">
        <f>IF(tbl_Customers[[#This Row],[total_intl_charge]] &lt;= 3, "Low Charges", "High Charges")</f>
        <v>Low Charges</v>
      </c>
      <c r="Z3990" t="str">
        <f>IF(tbl_Customers[[#This Row],[total_eve_calls]]&lt;=80,"Low Calls",
IF(tbl_Customers[[#This Row],[total_eve_calls]]&lt;=120,"Medium Calls","High Calls"))</f>
        <v>Medium Calls</v>
      </c>
      <c r="AA3990" t="str">
        <f>IF(tbl_Customers[[#This Row],[total_eve_charge]]&lt;=15,"Low Charges",
IF(tbl_Customers[[#This Row],[total_eve_charge]]&lt;=20,"Medium Charges","High Charges"))</f>
        <v>Medium Charges</v>
      </c>
      <c r="AB3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90" t="str">
        <f>IF(tbl_Customers[[#This Row],[number_vmail_messages]] = 0, "No Usage", IF(tbl_Customers[[#This Row],[number_vmail_messages]] &lt;= 20, "Low Usage", IF(tbl_Customers[[#This Row],[number_vmail_messages]] &lt;= 40, "Medium Usgae", "High Usage")))</f>
        <v>No Usage</v>
      </c>
      <c r="AD3990" t="str">
        <f>IF(tbl_Customers[[#This Row],[total_day_minutes]]&lt;=150,"Low Usage", IF(tbl_Customers[[#This Row],[total_day_minutes]]&lt;=200,"Medium Usage", IF(tbl_Customers[[#This Row],[total_day_minutes]]&lt;=250,"High Usage","Very High Usage")))</f>
        <v>Medium Usage</v>
      </c>
      <c r="AE3990" t="str">
        <f>IF(tbl_Customers[[#This Row],[total_intl_calls]]&lt;=5,"Low Calls", IF(tbl_Customers[[#This Row],[total_intl_calls]]&lt;=10, "Medium Calls", "High Calls"))</f>
        <v>Low Calls</v>
      </c>
      <c r="AF39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0" t="str">
        <f>IF(tbl_Customers[[#This Row],[Churn_Risk_Score]]&gt;=10,"High Risk", IF(tbl_Customers[[#This Row],[Churn_Risk_Score]]&gt;=5,"Medium Risk","Low Risk"))</f>
        <v>Low Risk</v>
      </c>
      <c r="AH3990">
        <f>tbl_Customers[[#This Row],[total_day_charge]] + tbl_Customers[[#This Row],[total_eve_charge]] + tbl_Customers[[#This Row],[total_night_charge]] + tbl_Customers[[#This Row],[total_intl_charge]]</f>
        <v>55.84</v>
      </c>
    </row>
    <row r="3991" spans="1:34"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t="str">
        <f>IF(tbl_Customers[[#This Row],[total_intl_charge]] &lt;= 3, "Low Charges", "High Charges")</f>
        <v>High Charges</v>
      </c>
      <c r="Z3991" t="str">
        <f>IF(tbl_Customers[[#This Row],[total_eve_calls]]&lt;=80,"Low Calls",
IF(tbl_Customers[[#This Row],[total_eve_calls]]&lt;=120,"Medium Calls","High Calls"))</f>
        <v>Low Calls</v>
      </c>
      <c r="AA3991" t="str">
        <f>IF(tbl_Customers[[#This Row],[total_eve_charge]]&lt;=15,"Low Charges",
IF(tbl_Customers[[#This Row],[total_eve_charge]]&lt;=20,"Medium Charges","High Charges"))</f>
        <v>Low Charges</v>
      </c>
      <c r="AB3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1" t="str">
        <f>IF(tbl_Customers[[#This Row],[number_vmail_messages]] = 0, "No Usage", IF(tbl_Customers[[#This Row],[number_vmail_messages]] &lt;= 20, "Low Usage", IF(tbl_Customers[[#This Row],[number_vmail_messages]] &lt;= 40, "Medium Usgae", "High Usage")))</f>
        <v>Medium Usgae</v>
      </c>
      <c r="AD3991" t="str">
        <f>IF(tbl_Customers[[#This Row],[total_day_minutes]]&lt;=150,"Low Usage", IF(tbl_Customers[[#This Row],[total_day_minutes]]&lt;=200,"Medium Usage", IF(tbl_Customers[[#This Row],[total_day_minutes]]&lt;=250,"High Usage","Very High Usage")))</f>
        <v>High Usage</v>
      </c>
      <c r="AE3991" t="str">
        <f>IF(tbl_Customers[[#This Row],[total_intl_calls]]&lt;=5,"Low Calls", IF(tbl_Customers[[#This Row],[total_intl_calls]]&lt;=10, "Medium Calls", "High Calls"))</f>
        <v>Low Calls</v>
      </c>
      <c r="AF39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1" t="str">
        <f>IF(tbl_Customers[[#This Row],[Churn_Risk_Score]]&gt;=10,"High Risk", IF(tbl_Customers[[#This Row],[Churn_Risk_Score]]&gt;=5,"Medium Risk","Low Risk"))</f>
        <v>Low Risk</v>
      </c>
      <c r="AH3991">
        <f>tbl_Customers[[#This Row],[total_day_charge]] + tbl_Customers[[#This Row],[total_eve_charge]] + tbl_Customers[[#This Row],[total_night_charge]] + tbl_Customers[[#This Row],[total_intl_charge]]</f>
        <v>57.690000000000005</v>
      </c>
    </row>
    <row r="3992" spans="1:34"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t="str">
        <f>IF(tbl_Customers[[#This Row],[total_intl_charge]] &lt;= 3, "Low Charges", "High Charges")</f>
        <v>High Charges</v>
      </c>
      <c r="Z3992" t="str">
        <f>IF(tbl_Customers[[#This Row],[total_eve_calls]]&lt;=80,"Low Calls",
IF(tbl_Customers[[#This Row],[total_eve_calls]]&lt;=120,"Medium Calls","High Calls"))</f>
        <v>Medium Calls</v>
      </c>
      <c r="AA3992" t="str">
        <f>IF(tbl_Customers[[#This Row],[total_eve_charge]]&lt;=15,"Low Charges",
IF(tbl_Customers[[#This Row],[total_eve_charge]]&lt;=20,"Medium Charges","High Charges"))</f>
        <v>High Charges</v>
      </c>
      <c r="AB3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2" t="str">
        <f>IF(tbl_Customers[[#This Row],[number_vmail_messages]] = 0, "No Usage", IF(tbl_Customers[[#This Row],[number_vmail_messages]] &lt;= 20, "Low Usage", IF(tbl_Customers[[#This Row],[number_vmail_messages]] &lt;= 40, "Medium Usgae", "High Usage")))</f>
        <v>Medium Usgae</v>
      </c>
      <c r="AD3992" t="str">
        <f>IF(tbl_Customers[[#This Row],[total_day_minutes]]&lt;=150,"Low Usage", IF(tbl_Customers[[#This Row],[total_day_minutes]]&lt;=200,"Medium Usage", IF(tbl_Customers[[#This Row],[total_day_minutes]]&lt;=250,"High Usage","Very High Usage")))</f>
        <v>Low Usage</v>
      </c>
      <c r="AE3992" t="str">
        <f>IF(tbl_Customers[[#This Row],[total_intl_calls]]&lt;=5,"Low Calls", IF(tbl_Customers[[#This Row],[total_intl_calls]]&lt;=10, "Medium Calls", "High Calls"))</f>
        <v>Medium Calls</v>
      </c>
      <c r="AF39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2" t="str">
        <f>IF(tbl_Customers[[#This Row],[Churn_Risk_Score]]&gt;=10,"High Risk", IF(tbl_Customers[[#This Row],[Churn_Risk_Score]]&gt;=5,"Medium Risk","Low Risk"))</f>
        <v>Low Risk</v>
      </c>
      <c r="AH3992">
        <f>tbl_Customers[[#This Row],[total_day_charge]] + tbl_Customers[[#This Row],[total_eve_charge]] + tbl_Customers[[#This Row],[total_night_charge]] + tbl_Customers[[#This Row],[total_intl_charge]]</f>
        <v>53.899999999999991</v>
      </c>
    </row>
    <row r="3993" spans="1:34"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t="str">
        <f>IF(tbl_Customers[[#This Row],[total_intl_charge]] &lt;= 3, "Low Charges", "High Charges")</f>
        <v>Low Charges</v>
      </c>
      <c r="Z3993" t="str">
        <f>IF(tbl_Customers[[#This Row],[total_eve_calls]]&lt;=80,"Low Calls",
IF(tbl_Customers[[#This Row],[total_eve_calls]]&lt;=120,"Medium Calls","High Calls"))</f>
        <v>Medium Calls</v>
      </c>
      <c r="AA3993" t="str">
        <f>IF(tbl_Customers[[#This Row],[total_eve_charge]]&lt;=15,"Low Charges",
IF(tbl_Customers[[#This Row],[total_eve_charge]]&lt;=20,"Medium Charges","High Charges"))</f>
        <v>High Charges</v>
      </c>
      <c r="AB3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93" t="str">
        <f>IF(tbl_Customers[[#This Row],[number_vmail_messages]] = 0, "No Usage", IF(tbl_Customers[[#This Row],[number_vmail_messages]] &lt;= 20, "Low Usage", IF(tbl_Customers[[#This Row],[number_vmail_messages]] &lt;= 40, "Medium Usgae", "High Usage")))</f>
        <v>No Usage</v>
      </c>
      <c r="AD3993" t="str">
        <f>IF(tbl_Customers[[#This Row],[total_day_minutes]]&lt;=150,"Low Usage", IF(tbl_Customers[[#This Row],[total_day_minutes]]&lt;=200,"Medium Usage", IF(tbl_Customers[[#This Row],[total_day_minutes]]&lt;=250,"High Usage","Very High Usage")))</f>
        <v>Low Usage</v>
      </c>
      <c r="AE3993" t="str">
        <f>IF(tbl_Customers[[#This Row],[total_intl_calls]]&lt;=5,"Low Calls", IF(tbl_Customers[[#This Row],[total_intl_calls]]&lt;=10, "Medium Calls", "High Calls"))</f>
        <v>Low Calls</v>
      </c>
      <c r="AF39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3" t="str">
        <f>IF(tbl_Customers[[#This Row],[Churn_Risk_Score]]&gt;=10,"High Risk", IF(tbl_Customers[[#This Row],[Churn_Risk_Score]]&gt;=5,"Medium Risk","Low Risk"))</f>
        <v>Low Risk</v>
      </c>
      <c r="AH3993">
        <f>tbl_Customers[[#This Row],[total_day_charge]] + tbl_Customers[[#This Row],[total_eve_charge]] + tbl_Customers[[#This Row],[total_night_charge]] + tbl_Customers[[#This Row],[total_intl_charge]]</f>
        <v>56.8</v>
      </c>
    </row>
    <row r="3994" spans="1:34"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t="str">
        <f>IF(tbl_Customers[[#This Row],[total_intl_charge]] &lt;= 3, "Low Charges", "High Charges")</f>
        <v>Low Charges</v>
      </c>
      <c r="Z3994" t="str">
        <f>IF(tbl_Customers[[#This Row],[total_eve_calls]]&lt;=80,"Low Calls",
IF(tbl_Customers[[#This Row],[total_eve_calls]]&lt;=120,"Medium Calls","High Calls"))</f>
        <v>Medium Calls</v>
      </c>
      <c r="AA3994" t="str">
        <f>IF(tbl_Customers[[#This Row],[total_eve_charge]]&lt;=15,"Low Charges",
IF(tbl_Customers[[#This Row],[total_eve_charge]]&lt;=20,"Medium Charges","High Charges"))</f>
        <v>High Charges</v>
      </c>
      <c r="AB3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4" t="str">
        <f>IF(tbl_Customers[[#This Row],[number_vmail_messages]] = 0, "No Usage", IF(tbl_Customers[[#This Row],[number_vmail_messages]] &lt;= 20, "Low Usage", IF(tbl_Customers[[#This Row],[number_vmail_messages]] &lt;= 40, "Medium Usgae", "High Usage")))</f>
        <v>Low Usage</v>
      </c>
      <c r="AD3994" t="str">
        <f>IF(tbl_Customers[[#This Row],[total_day_minutes]]&lt;=150,"Low Usage", IF(tbl_Customers[[#This Row],[total_day_minutes]]&lt;=200,"Medium Usage", IF(tbl_Customers[[#This Row],[total_day_minutes]]&lt;=250,"High Usage","Very High Usage")))</f>
        <v>High Usage</v>
      </c>
      <c r="AE3994" t="str">
        <f>IF(tbl_Customers[[#This Row],[total_intl_calls]]&lt;=5,"Low Calls", IF(tbl_Customers[[#This Row],[total_intl_calls]]&lt;=10, "Medium Calls", "High Calls"))</f>
        <v>Low Calls</v>
      </c>
      <c r="AF39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4" t="str">
        <f>IF(tbl_Customers[[#This Row],[Churn_Risk_Score]]&gt;=10,"High Risk", IF(tbl_Customers[[#This Row],[Churn_Risk_Score]]&gt;=5,"Medium Risk","Low Risk"))</f>
        <v>Low Risk</v>
      </c>
      <c r="AH3994">
        <f>tbl_Customers[[#This Row],[total_day_charge]] + tbl_Customers[[#This Row],[total_eve_charge]] + tbl_Customers[[#This Row],[total_night_charge]] + tbl_Customers[[#This Row],[total_intl_charge]]</f>
        <v>69.089999999999989</v>
      </c>
    </row>
    <row r="3995" spans="1:34"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t="str">
        <f>IF(tbl_Customers[[#This Row],[total_intl_charge]] &lt;= 3, "Low Charges", "High Charges")</f>
        <v>Low Charges</v>
      </c>
      <c r="Z3995" t="str">
        <f>IF(tbl_Customers[[#This Row],[total_eve_calls]]&lt;=80,"Low Calls",
IF(tbl_Customers[[#This Row],[total_eve_calls]]&lt;=120,"Medium Calls","High Calls"))</f>
        <v>Medium Calls</v>
      </c>
      <c r="AA3995" t="str">
        <f>IF(tbl_Customers[[#This Row],[total_eve_charge]]&lt;=15,"Low Charges",
IF(tbl_Customers[[#This Row],[total_eve_charge]]&lt;=20,"Medium Charges","High Charges"))</f>
        <v>Medium Charges</v>
      </c>
      <c r="AB3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5" t="str">
        <f>IF(tbl_Customers[[#This Row],[number_vmail_messages]] = 0, "No Usage", IF(tbl_Customers[[#This Row],[number_vmail_messages]] &lt;= 20, "Low Usage", IF(tbl_Customers[[#This Row],[number_vmail_messages]] &lt;= 40, "Medium Usgae", "High Usage")))</f>
        <v>Medium Usgae</v>
      </c>
      <c r="AD3995" t="str">
        <f>IF(tbl_Customers[[#This Row],[total_day_minutes]]&lt;=150,"Low Usage", IF(tbl_Customers[[#This Row],[total_day_minutes]]&lt;=200,"Medium Usage", IF(tbl_Customers[[#This Row],[total_day_minutes]]&lt;=250,"High Usage","Very High Usage")))</f>
        <v>High Usage</v>
      </c>
      <c r="AE3995" t="str">
        <f>IF(tbl_Customers[[#This Row],[total_intl_calls]]&lt;=5,"Low Calls", IF(tbl_Customers[[#This Row],[total_intl_calls]]&lt;=10, "Medium Calls", "High Calls"))</f>
        <v>Low Calls</v>
      </c>
      <c r="AF39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5" t="str">
        <f>IF(tbl_Customers[[#This Row],[Churn_Risk_Score]]&gt;=10,"High Risk", IF(tbl_Customers[[#This Row],[Churn_Risk_Score]]&gt;=5,"Medium Risk","Low Risk"))</f>
        <v>Low Risk</v>
      </c>
      <c r="AH3995">
        <f>tbl_Customers[[#This Row],[total_day_charge]] + tbl_Customers[[#This Row],[total_eve_charge]] + tbl_Customers[[#This Row],[total_night_charge]] + tbl_Customers[[#This Row],[total_intl_charge]]</f>
        <v>69.84</v>
      </c>
    </row>
    <row r="3996" spans="1:34"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t="str">
        <f>IF(tbl_Customers[[#This Row],[total_intl_charge]] &lt;= 3, "Low Charges", "High Charges")</f>
        <v>High Charges</v>
      </c>
      <c r="Z3996" t="str">
        <f>IF(tbl_Customers[[#This Row],[total_eve_calls]]&lt;=80,"Low Calls",
IF(tbl_Customers[[#This Row],[total_eve_calls]]&lt;=120,"Medium Calls","High Calls"))</f>
        <v>Medium Calls</v>
      </c>
      <c r="AA3996" t="str">
        <f>IF(tbl_Customers[[#This Row],[total_eve_charge]]&lt;=15,"Low Charges",
IF(tbl_Customers[[#This Row],[total_eve_charge]]&lt;=20,"Medium Charges","High Charges"))</f>
        <v>Medium Charges</v>
      </c>
      <c r="AB3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6" t="str">
        <f>IF(tbl_Customers[[#This Row],[number_vmail_messages]] = 0, "No Usage", IF(tbl_Customers[[#This Row],[number_vmail_messages]] &lt;= 20, "Low Usage", IF(tbl_Customers[[#This Row],[number_vmail_messages]] &lt;= 40, "Medium Usgae", "High Usage")))</f>
        <v>Low Usage</v>
      </c>
      <c r="AD3996" t="str">
        <f>IF(tbl_Customers[[#This Row],[total_day_minutes]]&lt;=150,"Low Usage", IF(tbl_Customers[[#This Row],[total_day_minutes]]&lt;=200,"Medium Usage", IF(tbl_Customers[[#This Row],[total_day_minutes]]&lt;=250,"High Usage","Very High Usage")))</f>
        <v>High Usage</v>
      </c>
      <c r="AE3996" t="str">
        <f>IF(tbl_Customers[[#This Row],[total_intl_calls]]&lt;=5,"Low Calls", IF(tbl_Customers[[#This Row],[total_intl_calls]]&lt;=10, "Medium Calls", "High Calls"))</f>
        <v>Low Calls</v>
      </c>
      <c r="AF39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96" t="str">
        <f>IF(tbl_Customers[[#This Row],[Churn_Risk_Score]]&gt;=10,"High Risk", IF(tbl_Customers[[#This Row],[Churn_Risk_Score]]&gt;=5,"Medium Risk","Low Risk"))</f>
        <v>Medium Risk</v>
      </c>
      <c r="AH3996">
        <f>tbl_Customers[[#This Row],[total_day_charge]] + tbl_Customers[[#This Row],[total_eve_charge]] + tbl_Customers[[#This Row],[total_night_charge]] + tbl_Customers[[#This Row],[total_intl_charge]]</f>
        <v>64.839999999999989</v>
      </c>
    </row>
    <row r="3997" spans="1:34"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t="str">
        <f>IF(tbl_Customers[[#This Row],[total_intl_charge]] &lt;= 3, "Low Charges", "High Charges")</f>
        <v>High Charges</v>
      </c>
      <c r="Z3997" t="str">
        <f>IF(tbl_Customers[[#This Row],[total_eve_calls]]&lt;=80,"Low Calls",
IF(tbl_Customers[[#This Row],[total_eve_calls]]&lt;=120,"Medium Calls","High Calls"))</f>
        <v>Medium Calls</v>
      </c>
      <c r="AA3997" t="str">
        <f>IF(tbl_Customers[[#This Row],[total_eve_charge]]&lt;=15,"Low Charges",
IF(tbl_Customers[[#This Row],[total_eve_charge]]&lt;=20,"Medium Charges","High Charges"))</f>
        <v>Low Charges</v>
      </c>
      <c r="AB3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7" t="str">
        <f>IF(tbl_Customers[[#This Row],[number_vmail_messages]] = 0, "No Usage", IF(tbl_Customers[[#This Row],[number_vmail_messages]] &lt;= 20, "Low Usage", IF(tbl_Customers[[#This Row],[number_vmail_messages]] &lt;= 40, "Medium Usgae", "High Usage")))</f>
        <v>No Usage</v>
      </c>
      <c r="AD3997" t="str">
        <f>IF(tbl_Customers[[#This Row],[total_day_minutes]]&lt;=150,"Low Usage", IF(tbl_Customers[[#This Row],[total_day_minutes]]&lt;=200,"Medium Usage", IF(tbl_Customers[[#This Row],[total_day_minutes]]&lt;=250,"High Usage","Very High Usage")))</f>
        <v>High Usage</v>
      </c>
      <c r="AE3997" t="str">
        <f>IF(tbl_Customers[[#This Row],[total_intl_calls]]&lt;=5,"Low Calls", IF(tbl_Customers[[#This Row],[total_intl_calls]]&lt;=10, "Medium Calls", "High Calls"))</f>
        <v>Low Calls</v>
      </c>
      <c r="AF39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7" t="str">
        <f>IF(tbl_Customers[[#This Row],[Churn_Risk_Score]]&gt;=10,"High Risk", IF(tbl_Customers[[#This Row],[Churn_Risk_Score]]&gt;=5,"Medium Risk","Low Risk"))</f>
        <v>Low Risk</v>
      </c>
      <c r="AH3997">
        <f>tbl_Customers[[#This Row],[total_day_charge]] + tbl_Customers[[#This Row],[total_eve_charge]] + tbl_Customers[[#This Row],[total_night_charge]] + tbl_Customers[[#This Row],[total_intl_charge]]</f>
        <v>68.27</v>
      </c>
    </row>
    <row r="3998" spans="1:34"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t="str">
        <f>IF(tbl_Customers[[#This Row],[total_intl_charge]] &lt;= 3, "Low Charges", "High Charges")</f>
        <v>Low Charges</v>
      </c>
      <c r="Z3998" t="str">
        <f>IF(tbl_Customers[[#This Row],[total_eve_calls]]&lt;=80,"Low Calls",
IF(tbl_Customers[[#This Row],[total_eve_calls]]&lt;=120,"Medium Calls","High Calls"))</f>
        <v>Medium Calls</v>
      </c>
      <c r="AA3998" t="str">
        <f>IF(tbl_Customers[[#This Row],[total_eve_charge]]&lt;=15,"Low Charges",
IF(tbl_Customers[[#This Row],[total_eve_charge]]&lt;=20,"Medium Charges","High Charges"))</f>
        <v>High Charges</v>
      </c>
      <c r="AB3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8" t="str">
        <f>IF(tbl_Customers[[#This Row],[number_vmail_messages]] = 0, "No Usage", IF(tbl_Customers[[#This Row],[number_vmail_messages]] &lt;= 20, "Low Usage", IF(tbl_Customers[[#This Row],[number_vmail_messages]] &lt;= 40, "Medium Usgae", "High Usage")))</f>
        <v>Medium Usgae</v>
      </c>
      <c r="AD3998" t="str">
        <f>IF(tbl_Customers[[#This Row],[total_day_minutes]]&lt;=150,"Low Usage", IF(tbl_Customers[[#This Row],[total_day_minutes]]&lt;=200,"Medium Usage", IF(tbl_Customers[[#This Row],[total_day_minutes]]&lt;=250,"High Usage","Very High Usage")))</f>
        <v>High Usage</v>
      </c>
      <c r="AE3998" t="str">
        <f>IF(tbl_Customers[[#This Row],[total_intl_calls]]&lt;=5,"Low Calls", IF(tbl_Customers[[#This Row],[total_intl_calls]]&lt;=10, "Medium Calls", "High Calls"))</f>
        <v>Low Calls</v>
      </c>
      <c r="AF39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98" t="str">
        <f>IF(tbl_Customers[[#This Row],[Churn_Risk_Score]]&gt;=10,"High Risk", IF(tbl_Customers[[#This Row],[Churn_Risk_Score]]&gt;=5,"Medium Risk","Low Risk"))</f>
        <v>Low Risk</v>
      </c>
      <c r="AH3998">
        <f>tbl_Customers[[#This Row],[total_day_charge]] + tbl_Customers[[#This Row],[total_eve_charge]] + tbl_Customers[[#This Row],[total_night_charge]] + tbl_Customers[[#This Row],[total_intl_charge]]</f>
        <v>69.09</v>
      </c>
    </row>
    <row r="3999" spans="1:34"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t="str">
        <f>IF(tbl_Customers[[#This Row],[total_intl_charge]] &lt;= 3, "Low Charges", "High Charges")</f>
        <v>Low Charges</v>
      </c>
      <c r="Z3999" t="str">
        <f>IF(tbl_Customers[[#This Row],[total_eve_calls]]&lt;=80,"Low Calls",
IF(tbl_Customers[[#This Row],[total_eve_calls]]&lt;=120,"Medium Calls","High Calls"))</f>
        <v>Medium Calls</v>
      </c>
      <c r="AA3999" t="str">
        <f>IF(tbl_Customers[[#This Row],[total_eve_charge]]&lt;=15,"Low Charges",
IF(tbl_Customers[[#This Row],[total_eve_charge]]&lt;=20,"Medium Charges","High Charges"))</f>
        <v>Medium Charges</v>
      </c>
      <c r="AB3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9" t="str">
        <f>IF(tbl_Customers[[#This Row],[number_vmail_messages]] = 0, "No Usage", IF(tbl_Customers[[#This Row],[number_vmail_messages]] &lt;= 20, "Low Usage", IF(tbl_Customers[[#This Row],[number_vmail_messages]] &lt;= 40, "Medium Usgae", "High Usage")))</f>
        <v>No Usage</v>
      </c>
      <c r="AD3999" t="str">
        <f>IF(tbl_Customers[[#This Row],[total_day_minutes]]&lt;=150,"Low Usage", IF(tbl_Customers[[#This Row],[total_day_minutes]]&lt;=200,"Medium Usage", IF(tbl_Customers[[#This Row],[total_day_minutes]]&lt;=250,"High Usage","Very High Usage")))</f>
        <v>High Usage</v>
      </c>
      <c r="AE3999" t="str">
        <f>IF(tbl_Customers[[#This Row],[total_intl_calls]]&lt;=5,"Low Calls", IF(tbl_Customers[[#This Row],[total_intl_calls]]&lt;=10, "Medium Calls", "High Calls"))</f>
        <v>Low Calls</v>
      </c>
      <c r="AF39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9" t="str">
        <f>IF(tbl_Customers[[#This Row],[Churn_Risk_Score]]&gt;=10,"High Risk", IF(tbl_Customers[[#This Row],[Churn_Risk_Score]]&gt;=5,"Medium Risk","Low Risk"))</f>
        <v>Low Risk</v>
      </c>
      <c r="AH3999">
        <f>tbl_Customers[[#This Row],[total_day_charge]] + tbl_Customers[[#This Row],[total_eve_charge]] + tbl_Customers[[#This Row],[total_night_charge]] + tbl_Customers[[#This Row],[total_intl_charge]]</f>
        <v>68.320000000000007</v>
      </c>
    </row>
    <row r="4000" spans="1:34"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t="str">
        <f>IF(tbl_Customers[[#This Row],[total_intl_charge]] &lt;= 3, "Low Charges", "High Charges")</f>
        <v>Low Charges</v>
      </c>
      <c r="Z4000" t="str">
        <f>IF(tbl_Customers[[#This Row],[total_eve_calls]]&lt;=80,"Low Calls",
IF(tbl_Customers[[#This Row],[total_eve_calls]]&lt;=120,"Medium Calls","High Calls"))</f>
        <v>Low Calls</v>
      </c>
      <c r="AA4000" t="str">
        <f>IF(tbl_Customers[[#This Row],[total_eve_charge]]&lt;=15,"Low Charges",
IF(tbl_Customers[[#This Row],[total_eve_charge]]&lt;=20,"Medium Charges","High Charges"))</f>
        <v>Low Charges</v>
      </c>
      <c r="AB4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0" t="str">
        <f>IF(tbl_Customers[[#This Row],[number_vmail_messages]] = 0, "No Usage", IF(tbl_Customers[[#This Row],[number_vmail_messages]] &lt;= 20, "Low Usage", IF(tbl_Customers[[#This Row],[number_vmail_messages]] &lt;= 40, "Medium Usgae", "High Usage")))</f>
        <v>No Usage</v>
      </c>
      <c r="AD4000" t="str">
        <f>IF(tbl_Customers[[#This Row],[total_day_minutes]]&lt;=150,"Low Usage", IF(tbl_Customers[[#This Row],[total_day_minutes]]&lt;=200,"Medium Usage", IF(tbl_Customers[[#This Row],[total_day_minutes]]&lt;=250,"High Usage","Very High Usage")))</f>
        <v>High Usage</v>
      </c>
      <c r="AE4000" t="str">
        <f>IF(tbl_Customers[[#This Row],[total_intl_calls]]&lt;=5,"Low Calls", IF(tbl_Customers[[#This Row],[total_intl_calls]]&lt;=10, "Medium Calls", "High Calls"))</f>
        <v>Medium Calls</v>
      </c>
      <c r="AF40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0" t="str">
        <f>IF(tbl_Customers[[#This Row],[Churn_Risk_Score]]&gt;=10,"High Risk", IF(tbl_Customers[[#This Row],[Churn_Risk_Score]]&gt;=5,"Medium Risk","Low Risk"))</f>
        <v>Low Risk</v>
      </c>
      <c r="AH4000">
        <f>tbl_Customers[[#This Row],[total_day_charge]] + tbl_Customers[[#This Row],[total_eve_charge]] + tbl_Customers[[#This Row],[total_night_charge]] + tbl_Customers[[#This Row],[total_intl_charge]]</f>
        <v>59.260000000000005</v>
      </c>
    </row>
    <row r="4001" spans="1:34"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t="str">
        <f>IF(tbl_Customers[[#This Row],[total_intl_charge]] &lt;= 3, "Low Charges", "High Charges")</f>
        <v>Low Charges</v>
      </c>
      <c r="Z4001" t="str">
        <f>IF(tbl_Customers[[#This Row],[total_eve_calls]]&lt;=80,"Low Calls",
IF(tbl_Customers[[#This Row],[total_eve_calls]]&lt;=120,"Medium Calls","High Calls"))</f>
        <v>Medium Calls</v>
      </c>
      <c r="AA4001" t="str">
        <f>IF(tbl_Customers[[#This Row],[total_eve_charge]]&lt;=15,"Low Charges",
IF(tbl_Customers[[#This Row],[total_eve_charge]]&lt;=20,"Medium Charges","High Charges"))</f>
        <v>Medium Charges</v>
      </c>
      <c r="AB4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1" t="str">
        <f>IF(tbl_Customers[[#This Row],[number_vmail_messages]] = 0, "No Usage", IF(tbl_Customers[[#This Row],[number_vmail_messages]] &lt;= 20, "Low Usage", IF(tbl_Customers[[#This Row],[number_vmail_messages]] &lt;= 40, "Medium Usgae", "High Usage")))</f>
        <v>No Usage</v>
      </c>
      <c r="AD4001" t="str">
        <f>IF(tbl_Customers[[#This Row],[total_day_minutes]]&lt;=150,"Low Usage", IF(tbl_Customers[[#This Row],[total_day_minutes]]&lt;=200,"Medium Usage", IF(tbl_Customers[[#This Row],[total_day_minutes]]&lt;=250,"High Usage","Very High Usage")))</f>
        <v>Medium Usage</v>
      </c>
      <c r="AE4001" t="str">
        <f>IF(tbl_Customers[[#This Row],[total_intl_calls]]&lt;=5,"Low Calls", IF(tbl_Customers[[#This Row],[total_intl_calls]]&lt;=10, "Medium Calls", "High Calls"))</f>
        <v>Low Calls</v>
      </c>
      <c r="AF40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1" t="str">
        <f>IF(tbl_Customers[[#This Row],[Churn_Risk_Score]]&gt;=10,"High Risk", IF(tbl_Customers[[#This Row],[Churn_Risk_Score]]&gt;=5,"Medium Risk","Low Risk"))</f>
        <v>Low Risk</v>
      </c>
      <c r="AH4001">
        <f>tbl_Customers[[#This Row],[total_day_charge]] + tbl_Customers[[#This Row],[total_eve_charge]] + tbl_Customers[[#This Row],[total_night_charge]] + tbl_Customers[[#This Row],[total_intl_charge]]</f>
        <v>52.75</v>
      </c>
    </row>
    <row r="4002" spans="1:34"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t="str">
        <f>IF(tbl_Customers[[#This Row],[total_intl_charge]] &lt;= 3, "Low Charges", "High Charges")</f>
        <v>Low Charges</v>
      </c>
      <c r="Z4002" t="str">
        <f>IF(tbl_Customers[[#This Row],[total_eve_calls]]&lt;=80,"Low Calls",
IF(tbl_Customers[[#This Row],[total_eve_calls]]&lt;=120,"Medium Calls","High Calls"))</f>
        <v>High Calls</v>
      </c>
      <c r="AA4002" t="str">
        <f>IF(tbl_Customers[[#This Row],[total_eve_charge]]&lt;=15,"Low Charges",
IF(tbl_Customers[[#This Row],[total_eve_charge]]&lt;=20,"Medium Charges","High Charges"))</f>
        <v>Medium Charges</v>
      </c>
      <c r="AB4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2" t="str">
        <f>IF(tbl_Customers[[#This Row],[number_vmail_messages]] = 0, "No Usage", IF(tbl_Customers[[#This Row],[number_vmail_messages]] &lt;= 20, "Low Usage", IF(tbl_Customers[[#This Row],[number_vmail_messages]] &lt;= 40, "Medium Usgae", "High Usage")))</f>
        <v>High Usage</v>
      </c>
      <c r="AD4002" t="str">
        <f>IF(tbl_Customers[[#This Row],[total_day_minutes]]&lt;=150,"Low Usage", IF(tbl_Customers[[#This Row],[total_day_minutes]]&lt;=200,"Medium Usage", IF(tbl_Customers[[#This Row],[total_day_minutes]]&lt;=250,"High Usage","Very High Usage")))</f>
        <v>Medium Usage</v>
      </c>
      <c r="AE4002" t="str">
        <f>IF(tbl_Customers[[#This Row],[total_intl_calls]]&lt;=5,"Low Calls", IF(tbl_Customers[[#This Row],[total_intl_calls]]&lt;=10, "Medium Calls", "High Calls"))</f>
        <v>Low Calls</v>
      </c>
      <c r="AF40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2" t="str">
        <f>IF(tbl_Customers[[#This Row],[Churn_Risk_Score]]&gt;=10,"High Risk", IF(tbl_Customers[[#This Row],[Churn_Risk_Score]]&gt;=5,"Medium Risk","Low Risk"))</f>
        <v>Low Risk</v>
      </c>
      <c r="AH4002">
        <f>tbl_Customers[[#This Row],[total_day_charge]] + tbl_Customers[[#This Row],[total_eve_charge]] + tbl_Customers[[#This Row],[total_night_charge]] + tbl_Customers[[#This Row],[total_intl_charge]]</f>
        <v>65.31</v>
      </c>
    </row>
    <row r="4003" spans="1:34"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t="str">
        <f>IF(tbl_Customers[[#This Row],[total_intl_charge]] &lt;= 3, "Low Charges", "High Charges")</f>
        <v>Low Charges</v>
      </c>
      <c r="Z4003" t="str">
        <f>IF(tbl_Customers[[#This Row],[total_eve_calls]]&lt;=80,"Low Calls",
IF(tbl_Customers[[#This Row],[total_eve_calls]]&lt;=120,"Medium Calls","High Calls"))</f>
        <v>Medium Calls</v>
      </c>
      <c r="AA4003" t="str">
        <f>IF(tbl_Customers[[#This Row],[total_eve_charge]]&lt;=15,"Low Charges",
IF(tbl_Customers[[#This Row],[total_eve_charge]]&lt;=20,"Medium Charges","High Charges"))</f>
        <v>Medium Charges</v>
      </c>
      <c r="AB4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3" t="str">
        <f>IF(tbl_Customers[[#This Row],[number_vmail_messages]] = 0, "No Usage", IF(tbl_Customers[[#This Row],[number_vmail_messages]] &lt;= 20, "Low Usage", IF(tbl_Customers[[#This Row],[number_vmail_messages]] &lt;= 40, "Medium Usgae", "High Usage")))</f>
        <v>No Usage</v>
      </c>
      <c r="AD4003" t="str">
        <f>IF(tbl_Customers[[#This Row],[total_day_minutes]]&lt;=150,"Low Usage", IF(tbl_Customers[[#This Row],[total_day_minutes]]&lt;=200,"Medium Usage", IF(tbl_Customers[[#This Row],[total_day_minutes]]&lt;=250,"High Usage","Very High Usage")))</f>
        <v>High Usage</v>
      </c>
      <c r="AE4003" t="str">
        <f>IF(tbl_Customers[[#This Row],[total_intl_calls]]&lt;=5,"Low Calls", IF(tbl_Customers[[#This Row],[total_intl_calls]]&lt;=10, "Medium Calls", "High Calls"))</f>
        <v>Low Calls</v>
      </c>
      <c r="AF40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3" t="str">
        <f>IF(tbl_Customers[[#This Row],[Churn_Risk_Score]]&gt;=10,"High Risk", IF(tbl_Customers[[#This Row],[Churn_Risk_Score]]&gt;=5,"Medium Risk","Low Risk"))</f>
        <v>Low Risk</v>
      </c>
      <c r="AH4003">
        <f>tbl_Customers[[#This Row],[total_day_charge]] + tbl_Customers[[#This Row],[total_eve_charge]] + tbl_Customers[[#This Row],[total_night_charge]] + tbl_Customers[[#This Row],[total_intl_charge]]</f>
        <v>58.410000000000004</v>
      </c>
    </row>
    <row r="4004" spans="1:34"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t="str">
        <f>IF(tbl_Customers[[#This Row],[total_intl_charge]] &lt;= 3, "Low Charges", "High Charges")</f>
        <v>Low Charges</v>
      </c>
      <c r="Z4004" t="str">
        <f>IF(tbl_Customers[[#This Row],[total_eve_calls]]&lt;=80,"Low Calls",
IF(tbl_Customers[[#This Row],[total_eve_calls]]&lt;=120,"Medium Calls","High Calls"))</f>
        <v>Medium Calls</v>
      </c>
      <c r="AA4004" t="str">
        <f>IF(tbl_Customers[[#This Row],[total_eve_charge]]&lt;=15,"Low Charges",
IF(tbl_Customers[[#This Row],[total_eve_charge]]&lt;=20,"Medium Charges","High Charges"))</f>
        <v>Medium Charges</v>
      </c>
      <c r="AB4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4" t="str">
        <f>IF(tbl_Customers[[#This Row],[number_vmail_messages]] = 0, "No Usage", IF(tbl_Customers[[#This Row],[number_vmail_messages]] &lt;= 20, "Low Usage", IF(tbl_Customers[[#This Row],[number_vmail_messages]] &lt;= 40, "Medium Usgae", "High Usage")))</f>
        <v>No Usage</v>
      </c>
      <c r="AD4004" t="str">
        <f>IF(tbl_Customers[[#This Row],[total_day_minutes]]&lt;=150,"Low Usage", IF(tbl_Customers[[#This Row],[total_day_minutes]]&lt;=200,"Medium Usage", IF(tbl_Customers[[#This Row],[total_day_minutes]]&lt;=250,"High Usage","Very High Usage")))</f>
        <v>High Usage</v>
      </c>
      <c r="AE4004" t="str">
        <f>IF(tbl_Customers[[#This Row],[total_intl_calls]]&lt;=5,"Low Calls", IF(tbl_Customers[[#This Row],[total_intl_calls]]&lt;=10, "Medium Calls", "High Calls"))</f>
        <v>Low Calls</v>
      </c>
      <c r="AF40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04" t="str">
        <f>IF(tbl_Customers[[#This Row],[Churn_Risk_Score]]&gt;=10,"High Risk", IF(tbl_Customers[[#This Row],[Churn_Risk_Score]]&gt;=5,"Medium Risk","Low Risk"))</f>
        <v>Medium Risk</v>
      </c>
      <c r="AH4004">
        <f>tbl_Customers[[#This Row],[total_day_charge]] + tbl_Customers[[#This Row],[total_eve_charge]] + tbl_Customers[[#This Row],[total_night_charge]] + tbl_Customers[[#This Row],[total_intl_charge]]</f>
        <v>70.78</v>
      </c>
    </row>
    <row r="4005" spans="1:34"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t="str">
        <f>IF(tbl_Customers[[#This Row],[total_intl_charge]] &lt;= 3, "Low Charges", "High Charges")</f>
        <v>Low Charges</v>
      </c>
      <c r="Z4005" t="str">
        <f>IF(tbl_Customers[[#This Row],[total_eve_calls]]&lt;=80,"Low Calls",
IF(tbl_Customers[[#This Row],[total_eve_calls]]&lt;=120,"Medium Calls","High Calls"))</f>
        <v>Medium Calls</v>
      </c>
      <c r="AA4005" t="str">
        <f>IF(tbl_Customers[[#This Row],[total_eve_charge]]&lt;=15,"Low Charges",
IF(tbl_Customers[[#This Row],[total_eve_charge]]&lt;=20,"Medium Charges","High Charges"))</f>
        <v>High Charges</v>
      </c>
      <c r="AB4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5" t="str">
        <f>IF(tbl_Customers[[#This Row],[number_vmail_messages]] = 0, "No Usage", IF(tbl_Customers[[#This Row],[number_vmail_messages]] &lt;= 20, "Low Usage", IF(tbl_Customers[[#This Row],[number_vmail_messages]] &lt;= 40, "Medium Usgae", "High Usage")))</f>
        <v>No Usage</v>
      </c>
      <c r="AD4005" t="str">
        <f>IF(tbl_Customers[[#This Row],[total_day_minutes]]&lt;=150,"Low Usage", IF(tbl_Customers[[#This Row],[total_day_minutes]]&lt;=200,"Medium Usage", IF(tbl_Customers[[#This Row],[total_day_minutes]]&lt;=250,"High Usage","Very High Usage")))</f>
        <v>Medium Usage</v>
      </c>
      <c r="AE4005" t="str">
        <f>IF(tbl_Customers[[#This Row],[total_intl_calls]]&lt;=5,"Low Calls", IF(tbl_Customers[[#This Row],[total_intl_calls]]&lt;=10, "Medium Calls", "High Calls"))</f>
        <v>Low Calls</v>
      </c>
      <c r="AF40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05" t="str">
        <f>IF(tbl_Customers[[#This Row],[Churn_Risk_Score]]&gt;=10,"High Risk", IF(tbl_Customers[[#This Row],[Churn_Risk_Score]]&gt;=5,"Medium Risk","Low Risk"))</f>
        <v>Low Risk</v>
      </c>
      <c r="AH4005">
        <f>tbl_Customers[[#This Row],[total_day_charge]] + tbl_Customers[[#This Row],[total_eve_charge]] + tbl_Customers[[#This Row],[total_night_charge]] + tbl_Customers[[#This Row],[total_intl_charge]]</f>
        <v>66.660000000000011</v>
      </c>
    </row>
    <row r="4006" spans="1:34"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t="str">
        <f>IF(tbl_Customers[[#This Row],[total_intl_charge]] &lt;= 3, "Low Charges", "High Charges")</f>
        <v>Low Charges</v>
      </c>
      <c r="Z4006" t="str">
        <f>IF(tbl_Customers[[#This Row],[total_eve_calls]]&lt;=80,"Low Calls",
IF(tbl_Customers[[#This Row],[total_eve_calls]]&lt;=120,"Medium Calls","High Calls"))</f>
        <v>High Calls</v>
      </c>
      <c r="AA4006" t="str">
        <f>IF(tbl_Customers[[#This Row],[total_eve_charge]]&lt;=15,"Low Charges",
IF(tbl_Customers[[#This Row],[total_eve_charge]]&lt;=20,"Medium Charges","High Charges"))</f>
        <v>Medium Charges</v>
      </c>
      <c r="AB4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6" t="str">
        <f>IF(tbl_Customers[[#This Row],[number_vmail_messages]] = 0, "No Usage", IF(tbl_Customers[[#This Row],[number_vmail_messages]] &lt;= 20, "Low Usage", IF(tbl_Customers[[#This Row],[number_vmail_messages]] &lt;= 40, "Medium Usgae", "High Usage")))</f>
        <v>No Usage</v>
      </c>
      <c r="AD4006" t="str">
        <f>IF(tbl_Customers[[#This Row],[total_day_minutes]]&lt;=150,"Low Usage", IF(tbl_Customers[[#This Row],[total_day_minutes]]&lt;=200,"Medium Usage", IF(tbl_Customers[[#This Row],[total_day_minutes]]&lt;=250,"High Usage","Very High Usage")))</f>
        <v>Low Usage</v>
      </c>
      <c r="AE4006" t="str">
        <f>IF(tbl_Customers[[#This Row],[total_intl_calls]]&lt;=5,"Low Calls", IF(tbl_Customers[[#This Row],[total_intl_calls]]&lt;=10, "Medium Calls", "High Calls"))</f>
        <v>Low Calls</v>
      </c>
      <c r="AF40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6" t="str">
        <f>IF(tbl_Customers[[#This Row],[Churn_Risk_Score]]&gt;=10,"High Risk", IF(tbl_Customers[[#This Row],[Churn_Risk_Score]]&gt;=5,"Medium Risk","Low Risk"))</f>
        <v>Low Risk</v>
      </c>
      <c r="AH4006">
        <f>tbl_Customers[[#This Row],[total_day_charge]] + tbl_Customers[[#This Row],[total_eve_charge]] + tbl_Customers[[#This Row],[total_night_charge]] + tbl_Customers[[#This Row],[total_intl_charge]]</f>
        <v>49.569999999999993</v>
      </c>
    </row>
    <row r="4007" spans="1:34"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t="str">
        <f>IF(tbl_Customers[[#This Row],[total_intl_charge]] &lt;= 3, "Low Charges", "High Charges")</f>
        <v>Low Charges</v>
      </c>
      <c r="Z4007" t="str">
        <f>IF(tbl_Customers[[#This Row],[total_eve_calls]]&lt;=80,"Low Calls",
IF(tbl_Customers[[#This Row],[total_eve_calls]]&lt;=120,"Medium Calls","High Calls"))</f>
        <v>High Calls</v>
      </c>
      <c r="AA4007" t="str">
        <f>IF(tbl_Customers[[#This Row],[total_eve_charge]]&lt;=15,"Low Charges",
IF(tbl_Customers[[#This Row],[total_eve_charge]]&lt;=20,"Medium Charges","High Charges"))</f>
        <v>Low Charges</v>
      </c>
      <c r="AB4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7" t="str">
        <f>IF(tbl_Customers[[#This Row],[number_vmail_messages]] = 0, "No Usage", IF(tbl_Customers[[#This Row],[number_vmail_messages]] &lt;= 20, "Low Usage", IF(tbl_Customers[[#This Row],[number_vmail_messages]] &lt;= 40, "Medium Usgae", "High Usage")))</f>
        <v>High Usage</v>
      </c>
      <c r="AD4007" t="str">
        <f>IF(tbl_Customers[[#This Row],[total_day_minutes]]&lt;=150,"Low Usage", IF(tbl_Customers[[#This Row],[total_day_minutes]]&lt;=200,"Medium Usage", IF(tbl_Customers[[#This Row],[total_day_minutes]]&lt;=250,"High Usage","Very High Usage")))</f>
        <v>Low Usage</v>
      </c>
      <c r="AE4007" t="str">
        <f>IF(tbl_Customers[[#This Row],[total_intl_calls]]&lt;=5,"Low Calls", IF(tbl_Customers[[#This Row],[total_intl_calls]]&lt;=10, "Medium Calls", "High Calls"))</f>
        <v>Low Calls</v>
      </c>
      <c r="AF40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07" t="str">
        <f>IF(tbl_Customers[[#This Row],[Churn_Risk_Score]]&gt;=10,"High Risk", IF(tbl_Customers[[#This Row],[Churn_Risk_Score]]&gt;=5,"Medium Risk","Low Risk"))</f>
        <v>Low Risk</v>
      </c>
      <c r="AH4007">
        <f>tbl_Customers[[#This Row],[total_day_charge]] + tbl_Customers[[#This Row],[total_eve_charge]] + tbl_Customers[[#This Row],[total_night_charge]] + tbl_Customers[[#This Row],[total_intl_charge]]</f>
        <v>43.110000000000007</v>
      </c>
    </row>
    <row r="4008" spans="1:34"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t="str">
        <f>IF(tbl_Customers[[#This Row],[total_intl_charge]] &lt;= 3, "Low Charges", "High Charges")</f>
        <v>Low Charges</v>
      </c>
      <c r="Z4008" t="str">
        <f>IF(tbl_Customers[[#This Row],[total_eve_calls]]&lt;=80,"Low Calls",
IF(tbl_Customers[[#This Row],[total_eve_calls]]&lt;=120,"Medium Calls","High Calls"))</f>
        <v>Medium Calls</v>
      </c>
      <c r="AA4008" t="str">
        <f>IF(tbl_Customers[[#This Row],[total_eve_charge]]&lt;=15,"Low Charges",
IF(tbl_Customers[[#This Row],[total_eve_charge]]&lt;=20,"Medium Charges","High Charges"))</f>
        <v>Medium Charges</v>
      </c>
      <c r="AB4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8" t="str">
        <f>IF(tbl_Customers[[#This Row],[number_vmail_messages]] = 0, "No Usage", IF(tbl_Customers[[#This Row],[number_vmail_messages]] &lt;= 20, "Low Usage", IF(tbl_Customers[[#This Row],[number_vmail_messages]] &lt;= 40, "Medium Usgae", "High Usage")))</f>
        <v>Medium Usgae</v>
      </c>
      <c r="AD4008" t="str">
        <f>IF(tbl_Customers[[#This Row],[total_day_minutes]]&lt;=150,"Low Usage", IF(tbl_Customers[[#This Row],[total_day_minutes]]&lt;=200,"Medium Usage", IF(tbl_Customers[[#This Row],[total_day_minutes]]&lt;=250,"High Usage","Very High Usage")))</f>
        <v>High Usage</v>
      </c>
      <c r="AE4008" t="str">
        <f>IF(tbl_Customers[[#This Row],[total_intl_calls]]&lt;=5,"Low Calls", IF(tbl_Customers[[#This Row],[total_intl_calls]]&lt;=10, "Medium Calls", "High Calls"))</f>
        <v>Low Calls</v>
      </c>
      <c r="AF40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8" t="str">
        <f>IF(tbl_Customers[[#This Row],[Churn_Risk_Score]]&gt;=10,"High Risk", IF(tbl_Customers[[#This Row],[Churn_Risk_Score]]&gt;=5,"Medium Risk","Low Risk"))</f>
        <v>Low Risk</v>
      </c>
      <c r="AH4008">
        <f>tbl_Customers[[#This Row],[total_day_charge]] + tbl_Customers[[#This Row],[total_eve_charge]] + tbl_Customers[[#This Row],[total_night_charge]] + tbl_Customers[[#This Row],[total_intl_charge]]</f>
        <v>68.010000000000005</v>
      </c>
    </row>
    <row r="4009" spans="1:34"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t="str">
        <f>IF(tbl_Customers[[#This Row],[total_intl_charge]] &lt;= 3, "Low Charges", "High Charges")</f>
        <v>Low Charges</v>
      </c>
      <c r="Z4009" t="str">
        <f>IF(tbl_Customers[[#This Row],[total_eve_calls]]&lt;=80,"Low Calls",
IF(tbl_Customers[[#This Row],[total_eve_calls]]&lt;=120,"Medium Calls","High Calls"))</f>
        <v>Medium Calls</v>
      </c>
      <c r="AA4009" t="str">
        <f>IF(tbl_Customers[[#This Row],[total_eve_charge]]&lt;=15,"Low Charges",
IF(tbl_Customers[[#This Row],[total_eve_charge]]&lt;=20,"Medium Charges","High Charges"))</f>
        <v>Medium Charges</v>
      </c>
      <c r="AB4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9" t="str">
        <f>IF(tbl_Customers[[#This Row],[number_vmail_messages]] = 0, "No Usage", IF(tbl_Customers[[#This Row],[number_vmail_messages]] &lt;= 20, "Low Usage", IF(tbl_Customers[[#This Row],[number_vmail_messages]] &lt;= 40, "Medium Usgae", "High Usage")))</f>
        <v>Medium Usgae</v>
      </c>
      <c r="AD4009" t="str">
        <f>IF(tbl_Customers[[#This Row],[total_day_minutes]]&lt;=150,"Low Usage", IF(tbl_Customers[[#This Row],[total_day_minutes]]&lt;=200,"Medium Usage", IF(tbl_Customers[[#This Row],[total_day_minutes]]&lt;=250,"High Usage","Very High Usage")))</f>
        <v>Medium Usage</v>
      </c>
      <c r="AE4009" t="str">
        <f>IF(tbl_Customers[[#This Row],[total_intl_calls]]&lt;=5,"Low Calls", IF(tbl_Customers[[#This Row],[total_intl_calls]]&lt;=10, "Medium Calls", "High Calls"))</f>
        <v>Low Calls</v>
      </c>
      <c r="AF40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9" t="str">
        <f>IF(tbl_Customers[[#This Row],[Churn_Risk_Score]]&gt;=10,"High Risk", IF(tbl_Customers[[#This Row],[Churn_Risk_Score]]&gt;=5,"Medium Risk","Low Risk"))</f>
        <v>Low Risk</v>
      </c>
      <c r="AH4009">
        <f>tbl_Customers[[#This Row],[total_day_charge]] + tbl_Customers[[#This Row],[total_eve_charge]] + tbl_Customers[[#This Row],[total_night_charge]] + tbl_Customers[[#This Row],[total_intl_charge]]</f>
        <v>59.84</v>
      </c>
    </row>
    <row r="4010" spans="1:34"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t="str">
        <f>IF(tbl_Customers[[#This Row],[total_intl_charge]] &lt;= 3, "Low Charges", "High Charges")</f>
        <v>Low Charges</v>
      </c>
      <c r="Z4010" t="str">
        <f>IF(tbl_Customers[[#This Row],[total_eve_calls]]&lt;=80,"Low Calls",
IF(tbl_Customers[[#This Row],[total_eve_calls]]&lt;=120,"Medium Calls","High Calls"))</f>
        <v>High Calls</v>
      </c>
      <c r="AA4010" t="str">
        <f>IF(tbl_Customers[[#This Row],[total_eve_charge]]&lt;=15,"Low Charges",
IF(tbl_Customers[[#This Row],[total_eve_charge]]&lt;=20,"Medium Charges","High Charges"))</f>
        <v>Low Charges</v>
      </c>
      <c r="AB4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0" t="str">
        <f>IF(tbl_Customers[[#This Row],[number_vmail_messages]] = 0, "No Usage", IF(tbl_Customers[[#This Row],[number_vmail_messages]] &lt;= 20, "Low Usage", IF(tbl_Customers[[#This Row],[number_vmail_messages]] &lt;= 40, "Medium Usgae", "High Usage")))</f>
        <v>No Usage</v>
      </c>
      <c r="AD4010" t="str">
        <f>IF(tbl_Customers[[#This Row],[total_day_minutes]]&lt;=150,"Low Usage", IF(tbl_Customers[[#This Row],[total_day_minutes]]&lt;=200,"Medium Usage", IF(tbl_Customers[[#This Row],[total_day_minutes]]&lt;=250,"High Usage","Very High Usage")))</f>
        <v>High Usage</v>
      </c>
      <c r="AE4010" t="str">
        <f>IF(tbl_Customers[[#This Row],[total_intl_calls]]&lt;=5,"Low Calls", IF(tbl_Customers[[#This Row],[total_intl_calls]]&lt;=10, "Medium Calls", "High Calls"))</f>
        <v>Medium Calls</v>
      </c>
      <c r="AF40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0" t="str">
        <f>IF(tbl_Customers[[#This Row],[Churn_Risk_Score]]&gt;=10,"High Risk", IF(tbl_Customers[[#This Row],[Churn_Risk_Score]]&gt;=5,"Medium Risk","Low Risk"))</f>
        <v>Low Risk</v>
      </c>
      <c r="AH4010">
        <f>tbl_Customers[[#This Row],[total_day_charge]] + tbl_Customers[[#This Row],[total_eve_charge]] + tbl_Customers[[#This Row],[total_night_charge]] + tbl_Customers[[#This Row],[total_intl_charge]]</f>
        <v>58.639999999999993</v>
      </c>
    </row>
    <row r="4011" spans="1:34"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t="str">
        <f>IF(tbl_Customers[[#This Row],[total_intl_charge]] &lt;= 3, "Low Charges", "High Charges")</f>
        <v>Low Charges</v>
      </c>
      <c r="Z4011" t="str">
        <f>IF(tbl_Customers[[#This Row],[total_eve_calls]]&lt;=80,"Low Calls",
IF(tbl_Customers[[#This Row],[total_eve_calls]]&lt;=120,"Medium Calls","High Calls"))</f>
        <v>Medium Calls</v>
      </c>
      <c r="AA4011" t="str">
        <f>IF(tbl_Customers[[#This Row],[total_eve_charge]]&lt;=15,"Low Charges",
IF(tbl_Customers[[#This Row],[total_eve_charge]]&lt;=20,"Medium Charges","High Charges"))</f>
        <v>Low Charges</v>
      </c>
      <c r="AB4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1" t="str">
        <f>IF(tbl_Customers[[#This Row],[number_vmail_messages]] = 0, "No Usage", IF(tbl_Customers[[#This Row],[number_vmail_messages]] &lt;= 20, "Low Usage", IF(tbl_Customers[[#This Row],[number_vmail_messages]] &lt;= 40, "Medium Usgae", "High Usage")))</f>
        <v>No Usage</v>
      </c>
      <c r="AD4011" t="str">
        <f>IF(tbl_Customers[[#This Row],[total_day_minutes]]&lt;=150,"Low Usage", IF(tbl_Customers[[#This Row],[total_day_minutes]]&lt;=200,"Medium Usage", IF(tbl_Customers[[#This Row],[total_day_minutes]]&lt;=250,"High Usage","Very High Usage")))</f>
        <v>High Usage</v>
      </c>
      <c r="AE4011" t="str">
        <f>IF(tbl_Customers[[#This Row],[total_intl_calls]]&lt;=5,"Low Calls", IF(tbl_Customers[[#This Row],[total_intl_calls]]&lt;=10, "Medium Calls", "High Calls"))</f>
        <v>Low Calls</v>
      </c>
      <c r="AF40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1" t="str">
        <f>IF(tbl_Customers[[#This Row],[Churn_Risk_Score]]&gt;=10,"High Risk", IF(tbl_Customers[[#This Row],[Churn_Risk_Score]]&gt;=5,"Medium Risk","Low Risk"))</f>
        <v>Low Risk</v>
      </c>
      <c r="AH4011">
        <f>tbl_Customers[[#This Row],[total_day_charge]] + tbl_Customers[[#This Row],[total_eve_charge]] + tbl_Customers[[#This Row],[total_night_charge]] + tbl_Customers[[#This Row],[total_intl_charge]]</f>
        <v>60.050000000000004</v>
      </c>
    </row>
    <row r="4012" spans="1:34"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t="str">
        <f>IF(tbl_Customers[[#This Row],[total_intl_charge]] &lt;= 3, "Low Charges", "High Charges")</f>
        <v>Low Charges</v>
      </c>
      <c r="Z4012" t="str">
        <f>IF(tbl_Customers[[#This Row],[total_eve_calls]]&lt;=80,"Low Calls",
IF(tbl_Customers[[#This Row],[total_eve_calls]]&lt;=120,"Medium Calls","High Calls"))</f>
        <v>Medium Calls</v>
      </c>
      <c r="AA4012" t="str">
        <f>IF(tbl_Customers[[#This Row],[total_eve_charge]]&lt;=15,"Low Charges",
IF(tbl_Customers[[#This Row],[total_eve_charge]]&lt;=20,"Medium Charges","High Charges"))</f>
        <v>Medium Charges</v>
      </c>
      <c r="AB4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12" t="str">
        <f>IF(tbl_Customers[[#This Row],[number_vmail_messages]] = 0, "No Usage", IF(tbl_Customers[[#This Row],[number_vmail_messages]] &lt;= 20, "Low Usage", IF(tbl_Customers[[#This Row],[number_vmail_messages]] &lt;= 40, "Medium Usgae", "High Usage")))</f>
        <v>No Usage</v>
      </c>
      <c r="AD4012" t="str">
        <f>IF(tbl_Customers[[#This Row],[total_day_minutes]]&lt;=150,"Low Usage", IF(tbl_Customers[[#This Row],[total_day_minutes]]&lt;=200,"Medium Usage", IF(tbl_Customers[[#This Row],[total_day_minutes]]&lt;=250,"High Usage","Very High Usage")))</f>
        <v>Low Usage</v>
      </c>
      <c r="AE4012" t="str">
        <f>IF(tbl_Customers[[#This Row],[total_intl_calls]]&lt;=5,"Low Calls", IF(tbl_Customers[[#This Row],[total_intl_calls]]&lt;=10, "Medium Calls", "High Calls"))</f>
        <v>Low Calls</v>
      </c>
      <c r="AF40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2" t="str">
        <f>IF(tbl_Customers[[#This Row],[Churn_Risk_Score]]&gt;=10,"High Risk", IF(tbl_Customers[[#This Row],[Churn_Risk_Score]]&gt;=5,"Medium Risk","Low Risk"))</f>
        <v>Low Risk</v>
      </c>
      <c r="AH4012">
        <f>tbl_Customers[[#This Row],[total_day_charge]] + tbl_Customers[[#This Row],[total_eve_charge]] + tbl_Customers[[#This Row],[total_night_charge]] + tbl_Customers[[#This Row],[total_intl_charge]]</f>
        <v>49.77</v>
      </c>
    </row>
    <row r="4013" spans="1:34"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t="str">
        <f>IF(tbl_Customers[[#This Row],[total_intl_charge]] &lt;= 3, "Low Charges", "High Charges")</f>
        <v>Low Charges</v>
      </c>
      <c r="Z4013" t="str">
        <f>IF(tbl_Customers[[#This Row],[total_eve_calls]]&lt;=80,"Low Calls",
IF(tbl_Customers[[#This Row],[total_eve_calls]]&lt;=120,"Medium Calls","High Calls"))</f>
        <v>Medium Calls</v>
      </c>
      <c r="AA4013" t="str">
        <f>IF(tbl_Customers[[#This Row],[total_eve_charge]]&lt;=15,"Low Charges",
IF(tbl_Customers[[#This Row],[total_eve_charge]]&lt;=20,"Medium Charges","High Charges"))</f>
        <v>Low Charges</v>
      </c>
      <c r="AB4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3" t="str">
        <f>IF(tbl_Customers[[#This Row],[number_vmail_messages]] = 0, "No Usage", IF(tbl_Customers[[#This Row],[number_vmail_messages]] &lt;= 20, "Low Usage", IF(tbl_Customers[[#This Row],[number_vmail_messages]] &lt;= 40, "Medium Usgae", "High Usage")))</f>
        <v>No Usage</v>
      </c>
      <c r="AD4013" t="str">
        <f>IF(tbl_Customers[[#This Row],[total_day_minutes]]&lt;=150,"Low Usage", IF(tbl_Customers[[#This Row],[total_day_minutes]]&lt;=200,"Medium Usage", IF(tbl_Customers[[#This Row],[total_day_minutes]]&lt;=250,"High Usage","Very High Usage")))</f>
        <v>Medium Usage</v>
      </c>
      <c r="AE4013" t="str">
        <f>IF(tbl_Customers[[#This Row],[total_intl_calls]]&lt;=5,"Low Calls", IF(tbl_Customers[[#This Row],[total_intl_calls]]&lt;=10, "Medium Calls", "High Calls"))</f>
        <v>Low Calls</v>
      </c>
      <c r="AF40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3" t="str">
        <f>IF(tbl_Customers[[#This Row],[Churn_Risk_Score]]&gt;=10,"High Risk", IF(tbl_Customers[[#This Row],[Churn_Risk_Score]]&gt;=5,"Medium Risk","Low Risk"))</f>
        <v>Low Risk</v>
      </c>
      <c r="AH4013">
        <f>tbl_Customers[[#This Row],[total_day_charge]] + tbl_Customers[[#This Row],[total_eve_charge]] + tbl_Customers[[#This Row],[total_night_charge]] + tbl_Customers[[#This Row],[total_intl_charge]]</f>
        <v>56.82</v>
      </c>
    </row>
    <row r="4014" spans="1:34"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t="str">
        <f>IF(tbl_Customers[[#This Row],[total_intl_charge]] &lt;= 3, "Low Charges", "High Charges")</f>
        <v>Low Charges</v>
      </c>
      <c r="Z4014" t="str">
        <f>IF(tbl_Customers[[#This Row],[total_eve_calls]]&lt;=80,"Low Calls",
IF(tbl_Customers[[#This Row],[total_eve_calls]]&lt;=120,"Medium Calls","High Calls"))</f>
        <v>High Calls</v>
      </c>
      <c r="AA4014" t="str">
        <f>IF(tbl_Customers[[#This Row],[total_eve_charge]]&lt;=15,"Low Charges",
IF(tbl_Customers[[#This Row],[total_eve_charge]]&lt;=20,"Medium Charges","High Charges"))</f>
        <v>High Charges</v>
      </c>
      <c r="AB4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4" t="str">
        <f>IF(tbl_Customers[[#This Row],[number_vmail_messages]] = 0, "No Usage", IF(tbl_Customers[[#This Row],[number_vmail_messages]] &lt;= 20, "Low Usage", IF(tbl_Customers[[#This Row],[number_vmail_messages]] &lt;= 40, "Medium Usgae", "High Usage")))</f>
        <v>No Usage</v>
      </c>
      <c r="AD4014" t="str">
        <f>IF(tbl_Customers[[#This Row],[total_day_minutes]]&lt;=150,"Low Usage", IF(tbl_Customers[[#This Row],[total_day_minutes]]&lt;=200,"Medium Usage", IF(tbl_Customers[[#This Row],[total_day_minutes]]&lt;=250,"High Usage","Very High Usage")))</f>
        <v>Medium Usage</v>
      </c>
      <c r="AE4014" t="str">
        <f>IF(tbl_Customers[[#This Row],[total_intl_calls]]&lt;=5,"Low Calls", IF(tbl_Customers[[#This Row],[total_intl_calls]]&lt;=10, "Medium Calls", "High Calls"))</f>
        <v>Low Calls</v>
      </c>
      <c r="AF40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4" t="str">
        <f>IF(tbl_Customers[[#This Row],[Churn_Risk_Score]]&gt;=10,"High Risk", IF(tbl_Customers[[#This Row],[Churn_Risk_Score]]&gt;=5,"Medium Risk","Low Risk"))</f>
        <v>Low Risk</v>
      </c>
      <c r="AH4014">
        <f>tbl_Customers[[#This Row],[total_day_charge]] + tbl_Customers[[#This Row],[total_eve_charge]] + tbl_Customers[[#This Row],[total_night_charge]] + tbl_Customers[[#This Row],[total_intl_charge]]</f>
        <v>60</v>
      </c>
    </row>
    <row r="4015" spans="1:34"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t="str">
        <f>IF(tbl_Customers[[#This Row],[total_intl_charge]] &lt;= 3, "Low Charges", "High Charges")</f>
        <v>Low Charges</v>
      </c>
      <c r="Z4015" t="str">
        <f>IF(tbl_Customers[[#This Row],[total_eve_calls]]&lt;=80,"Low Calls",
IF(tbl_Customers[[#This Row],[total_eve_calls]]&lt;=120,"Medium Calls","High Calls"))</f>
        <v>High Calls</v>
      </c>
      <c r="AA4015" t="str">
        <f>IF(tbl_Customers[[#This Row],[total_eve_charge]]&lt;=15,"Low Charges",
IF(tbl_Customers[[#This Row],[total_eve_charge]]&lt;=20,"Medium Charges","High Charges"))</f>
        <v>Low Charges</v>
      </c>
      <c r="AB4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5" t="str">
        <f>IF(tbl_Customers[[#This Row],[number_vmail_messages]] = 0, "No Usage", IF(tbl_Customers[[#This Row],[number_vmail_messages]] &lt;= 20, "Low Usage", IF(tbl_Customers[[#This Row],[number_vmail_messages]] &lt;= 40, "Medium Usgae", "High Usage")))</f>
        <v>No Usage</v>
      </c>
      <c r="AD4015" t="str">
        <f>IF(tbl_Customers[[#This Row],[total_day_minutes]]&lt;=150,"Low Usage", IF(tbl_Customers[[#This Row],[total_day_minutes]]&lt;=200,"Medium Usage", IF(tbl_Customers[[#This Row],[total_day_minutes]]&lt;=250,"High Usage","Very High Usage")))</f>
        <v>Medium Usage</v>
      </c>
      <c r="AE4015" t="str">
        <f>IF(tbl_Customers[[#This Row],[total_intl_calls]]&lt;=5,"Low Calls", IF(tbl_Customers[[#This Row],[total_intl_calls]]&lt;=10, "Medium Calls", "High Calls"))</f>
        <v>Low Calls</v>
      </c>
      <c r="AF40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5" t="str">
        <f>IF(tbl_Customers[[#This Row],[Churn_Risk_Score]]&gt;=10,"High Risk", IF(tbl_Customers[[#This Row],[Churn_Risk_Score]]&gt;=5,"Medium Risk","Low Risk"))</f>
        <v>Low Risk</v>
      </c>
      <c r="AH4015">
        <f>tbl_Customers[[#This Row],[total_day_charge]] + tbl_Customers[[#This Row],[total_eve_charge]] + tbl_Customers[[#This Row],[total_night_charge]] + tbl_Customers[[#This Row],[total_intl_charge]]</f>
        <v>53.570000000000007</v>
      </c>
    </row>
    <row r="4016" spans="1:34"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t="str">
        <f>IF(tbl_Customers[[#This Row],[total_intl_charge]] &lt;= 3, "Low Charges", "High Charges")</f>
        <v>Low Charges</v>
      </c>
      <c r="Z4016" t="str">
        <f>IF(tbl_Customers[[#This Row],[total_eve_calls]]&lt;=80,"Low Calls",
IF(tbl_Customers[[#This Row],[total_eve_calls]]&lt;=120,"Medium Calls","High Calls"))</f>
        <v>Medium Calls</v>
      </c>
      <c r="AA4016" t="str">
        <f>IF(tbl_Customers[[#This Row],[total_eve_charge]]&lt;=15,"Low Charges",
IF(tbl_Customers[[#This Row],[total_eve_charge]]&lt;=20,"Medium Charges","High Charges"))</f>
        <v>Medium Charges</v>
      </c>
      <c r="AB4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6" t="str">
        <f>IF(tbl_Customers[[#This Row],[number_vmail_messages]] = 0, "No Usage", IF(tbl_Customers[[#This Row],[number_vmail_messages]] &lt;= 20, "Low Usage", IF(tbl_Customers[[#This Row],[number_vmail_messages]] &lt;= 40, "Medium Usgae", "High Usage")))</f>
        <v>No Usage</v>
      </c>
      <c r="AD4016" t="str">
        <f>IF(tbl_Customers[[#This Row],[total_day_minutes]]&lt;=150,"Low Usage", IF(tbl_Customers[[#This Row],[total_day_minutes]]&lt;=200,"Medium Usage", IF(tbl_Customers[[#This Row],[total_day_minutes]]&lt;=250,"High Usage","Very High Usage")))</f>
        <v>Medium Usage</v>
      </c>
      <c r="AE4016" t="str">
        <f>IF(tbl_Customers[[#This Row],[total_intl_calls]]&lt;=5,"Low Calls", IF(tbl_Customers[[#This Row],[total_intl_calls]]&lt;=10, "Medium Calls", "High Calls"))</f>
        <v>Low Calls</v>
      </c>
      <c r="AF40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6" t="str">
        <f>IF(tbl_Customers[[#This Row],[Churn_Risk_Score]]&gt;=10,"High Risk", IF(tbl_Customers[[#This Row],[Churn_Risk_Score]]&gt;=5,"Medium Risk","Low Risk"))</f>
        <v>Low Risk</v>
      </c>
      <c r="AH4016">
        <f>tbl_Customers[[#This Row],[total_day_charge]] + tbl_Customers[[#This Row],[total_eve_charge]] + tbl_Customers[[#This Row],[total_night_charge]] + tbl_Customers[[#This Row],[total_intl_charge]]</f>
        <v>55.239999999999995</v>
      </c>
    </row>
    <row r="4017" spans="1:34"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t="str">
        <f>IF(tbl_Customers[[#This Row],[total_intl_charge]] &lt;= 3, "Low Charges", "High Charges")</f>
        <v>High Charges</v>
      </c>
      <c r="Z4017" t="str">
        <f>IF(tbl_Customers[[#This Row],[total_eve_calls]]&lt;=80,"Low Calls",
IF(tbl_Customers[[#This Row],[total_eve_calls]]&lt;=120,"Medium Calls","High Calls"))</f>
        <v>Medium Calls</v>
      </c>
      <c r="AA4017" t="str">
        <f>IF(tbl_Customers[[#This Row],[total_eve_charge]]&lt;=15,"Low Charges",
IF(tbl_Customers[[#This Row],[total_eve_charge]]&lt;=20,"Medium Charges","High Charges"))</f>
        <v>Medium Charges</v>
      </c>
      <c r="AB4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17" t="str">
        <f>IF(tbl_Customers[[#This Row],[number_vmail_messages]] = 0, "No Usage", IF(tbl_Customers[[#This Row],[number_vmail_messages]] &lt;= 20, "Low Usage", IF(tbl_Customers[[#This Row],[number_vmail_messages]] &lt;= 40, "Medium Usgae", "High Usage")))</f>
        <v>No Usage</v>
      </c>
      <c r="AD4017" t="str">
        <f>IF(tbl_Customers[[#This Row],[total_day_minutes]]&lt;=150,"Low Usage", IF(tbl_Customers[[#This Row],[total_day_minutes]]&lt;=200,"Medium Usage", IF(tbl_Customers[[#This Row],[total_day_minutes]]&lt;=250,"High Usage","Very High Usage")))</f>
        <v>Medium Usage</v>
      </c>
      <c r="AE4017" t="str">
        <f>IF(tbl_Customers[[#This Row],[total_intl_calls]]&lt;=5,"Low Calls", IF(tbl_Customers[[#This Row],[total_intl_calls]]&lt;=10, "Medium Calls", "High Calls"))</f>
        <v>Medium Calls</v>
      </c>
      <c r="AF40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7" t="str">
        <f>IF(tbl_Customers[[#This Row],[Churn_Risk_Score]]&gt;=10,"High Risk", IF(tbl_Customers[[#This Row],[Churn_Risk_Score]]&gt;=5,"Medium Risk","Low Risk"))</f>
        <v>Low Risk</v>
      </c>
      <c r="AH4017">
        <f>tbl_Customers[[#This Row],[total_day_charge]] + tbl_Customers[[#This Row],[total_eve_charge]] + tbl_Customers[[#This Row],[total_night_charge]] + tbl_Customers[[#This Row],[total_intl_charge]]</f>
        <v>67.539999999999992</v>
      </c>
    </row>
    <row r="4018" spans="1:34"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t="str">
        <f>IF(tbl_Customers[[#This Row],[total_intl_charge]] &lt;= 3, "Low Charges", "High Charges")</f>
        <v>High Charges</v>
      </c>
      <c r="Z4018" t="str">
        <f>IF(tbl_Customers[[#This Row],[total_eve_calls]]&lt;=80,"Low Calls",
IF(tbl_Customers[[#This Row],[total_eve_calls]]&lt;=120,"Medium Calls","High Calls"))</f>
        <v>Medium Calls</v>
      </c>
      <c r="AA4018" t="str">
        <f>IF(tbl_Customers[[#This Row],[total_eve_charge]]&lt;=15,"Low Charges",
IF(tbl_Customers[[#This Row],[total_eve_charge]]&lt;=20,"Medium Charges","High Charges"))</f>
        <v>Low Charges</v>
      </c>
      <c r="AB4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8" t="str">
        <f>IF(tbl_Customers[[#This Row],[number_vmail_messages]] = 0, "No Usage", IF(tbl_Customers[[#This Row],[number_vmail_messages]] &lt;= 20, "Low Usage", IF(tbl_Customers[[#This Row],[number_vmail_messages]] &lt;= 40, "Medium Usgae", "High Usage")))</f>
        <v>No Usage</v>
      </c>
      <c r="AD4018" t="str">
        <f>IF(tbl_Customers[[#This Row],[total_day_minutes]]&lt;=150,"Low Usage", IF(tbl_Customers[[#This Row],[total_day_minutes]]&lt;=200,"Medium Usage", IF(tbl_Customers[[#This Row],[total_day_minutes]]&lt;=250,"High Usage","Very High Usage")))</f>
        <v>Medium Usage</v>
      </c>
      <c r="AE4018" t="str">
        <f>IF(tbl_Customers[[#This Row],[total_intl_calls]]&lt;=5,"Low Calls", IF(tbl_Customers[[#This Row],[total_intl_calls]]&lt;=10, "Medium Calls", "High Calls"))</f>
        <v>Low Calls</v>
      </c>
      <c r="AF40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8" t="str">
        <f>IF(tbl_Customers[[#This Row],[Churn_Risk_Score]]&gt;=10,"High Risk", IF(tbl_Customers[[#This Row],[Churn_Risk_Score]]&gt;=5,"Medium Risk","Low Risk"))</f>
        <v>Low Risk</v>
      </c>
      <c r="AH4018">
        <f>tbl_Customers[[#This Row],[total_day_charge]] + tbl_Customers[[#This Row],[total_eve_charge]] + tbl_Customers[[#This Row],[total_night_charge]] + tbl_Customers[[#This Row],[total_intl_charge]]</f>
        <v>53.769999999999996</v>
      </c>
    </row>
    <row r="4019" spans="1:34"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t="str">
        <f>IF(tbl_Customers[[#This Row],[total_intl_charge]] &lt;= 3, "Low Charges", "High Charges")</f>
        <v>Low Charges</v>
      </c>
      <c r="Z4019" t="str">
        <f>IF(tbl_Customers[[#This Row],[total_eve_calls]]&lt;=80,"Low Calls",
IF(tbl_Customers[[#This Row],[total_eve_calls]]&lt;=120,"Medium Calls","High Calls"))</f>
        <v>Medium Calls</v>
      </c>
      <c r="AA4019" t="str">
        <f>IF(tbl_Customers[[#This Row],[total_eve_charge]]&lt;=15,"Low Charges",
IF(tbl_Customers[[#This Row],[total_eve_charge]]&lt;=20,"Medium Charges","High Charges"))</f>
        <v>Low Charges</v>
      </c>
      <c r="AB4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9" t="str">
        <f>IF(tbl_Customers[[#This Row],[number_vmail_messages]] = 0, "No Usage", IF(tbl_Customers[[#This Row],[number_vmail_messages]] &lt;= 20, "Low Usage", IF(tbl_Customers[[#This Row],[number_vmail_messages]] &lt;= 40, "Medium Usgae", "High Usage")))</f>
        <v>Medium Usgae</v>
      </c>
      <c r="AD4019" t="str">
        <f>IF(tbl_Customers[[#This Row],[total_day_minutes]]&lt;=150,"Low Usage", IF(tbl_Customers[[#This Row],[total_day_minutes]]&lt;=200,"Medium Usage", IF(tbl_Customers[[#This Row],[total_day_minutes]]&lt;=250,"High Usage","Very High Usage")))</f>
        <v>Low Usage</v>
      </c>
      <c r="AE4019" t="str">
        <f>IF(tbl_Customers[[#This Row],[total_intl_calls]]&lt;=5,"Low Calls", IF(tbl_Customers[[#This Row],[total_intl_calls]]&lt;=10, "Medium Calls", "High Calls"))</f>
        <v>Medium Calls</v>
      </c>
      <c r="AF40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19" t="str">
        <f>IF(tbl_Customers[[#This Row],[Churn_Risk_Score]]&gt;=10,"High Risk", IF(tbl_Customers[[#This Row],[Churn_Risk_Score]]&gt;=5,"Medium Risk","Low Risk"))</f>
        <v>Low Risk</v>
      </c>
      <c r="AH4019">
        <f>tbl_Customers[[#This Row],[total_day_charge]] + tbl_Customers[[#This Row],[total_eve_charge]] + tbl_Customers[[#This Row],[total_night_charge]] + tbl_Customers[[#This Row],[total_intl_charge]]</f>
        <v>44.21</v>
      </c>
    </row>
    <row r="4020" spans="1:34"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t="str">
        <f>IF(tbl_Customers[[#This Row],[total_intl_charge]] &lt;= 3, "Low Charges", "High Charges")</f>
        <v>High Charges</v>
      </c>
      <c r="Z4020" t="str">
        <f>IF(tbl_Customers[[#This Row],[total_eve_calls]]&lt;=80,"Low Calls",
IF(tbl_Customers[[#This Row],[total_eve_calls]]&lt;=120,"Medium Calls","High Calls"))</f>
        <v>Medium Calls</v>
      </c>
      <c r="AA4020" t="str">
        <f>IF(tbl_Customers[[#This Row],[total_eve_charge]]&lt;=15,"Low Charges",
IF(tbl_Customers[[#This Row],[total_eve_charge]]&lt;=20,"Medium Charges","High Charges"))</f>
        <v>High Charges</v>
      </c>
      <c r="AB4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0" t="str">
        <f>IF(tbl_Customers[[#This Row],[number_vmail_messages]] = 0, "No Usage", IF(tbl_Customers[[#This Row],[number_vmail_messages]] &lt;= 20, "Low Usage", IF(tbl_Customers[[#This Row],[number_vmail_messages]] &lt;= 40, "Medium Usgae", "High Usage")))</f>
        <v>Medium Usgae</v>
      </c>
      <c r="AD4020" t="str">
        <f>IF(tbl_Customers[[#This Row],[total_day_minutes]]&lt;=150,"Low Usage", IF(tbl_Customers[[#This Row],[total_day_minutes]]&lt;=200,"Medium Usage", IF(tbl_Customers[[#This Row],[total_day_minutes]]&lt;=250,"High Usage","Very High Usage")))</f>
        <v>Low Usage</v>
      </c>
      <c r="AE4020" t="str">
        <f>IF(tbl_Customers[[#This Row],[total_intl_calls]]&lt;=5,"Low Calls", IF(tbl_Customers[[#This Row],[total_intl_calls]]&lt;=10, "Medium Calls", "High Calls"))</f>
        <v>Low Calls</v>
      </c>
      <c r="AF40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20" t="str">
        <f>IF(tbl_Customers[[#This Row],[Churn_Risk_Score]]&gt;=10,"High Risk", IF(tbl_Customers[[#This Row],[Churn_Risk_Score]]&gt;=5,"Medium Risk","Low Risk"))</f>
        <v>Low Risk</v>
      </c>
      <c r="AH4020">
        <f>tbl_Customers[[#This Row],[total_day_charge]] + tbl_Customers[[#This Row],[total_eve_charge]] + tbl_Customers[[#This Row],[total_night_charge]] + tbl_Customers[[#This Row],[total_intl_charge]]</f>
        <v>61.2</v>
      </c>
    </row>
    <row r="4021" spans="1:34"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t="str">
        <f>IF(tbl_Customers[[#This Row],[total_intl_charge]] &lt;= 3, "Low Charges", "High Charges")</f>
        <v>Low Charges</v>
      </c>
      <c r="Z4021" t="str">
        <f>IF(tbl_Customers[[#This Row],[total_eve_calls]]&lt;=80,"Low Calls",
IF(tbl_Customers[[#This Row],[total_eve_calls]]&lt;=120,"Medium Calls","High Calls"))</f>
        <v>High Calls</v>
      </c>
      <c r="AA4021" t="str">
        <f>IF(tbl_Customers[[#This Row],[total_eve_charge]]&lt;=15,"Low Charges",
IF(tbl_Customers[[#This Row],[total_eve_charge]]&lt;=20,"Medium Charges","High Charges"))</f>
        <v>Medium Charges</v>
      </c>
      <c r="AB4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1" t="str">
        <f>IF(tbl_Customers[[#This Row],[number_vmail_messages]] = 0, "No Usage", IF(tbl_Customers[[#This Row],[number_vmail_messages]] &lt;= 20, "Low Usage", IF(tbl_Customers[[#This Row],[number_vmail_messages]] &lt;= 40, "Medium Usgae", "High Usage")))</f>
        <v>Medium Usgae</v>
      </c>
      <c r="AD4021" t="str">
        <f>IF(tbl_Customers[[#This Row],[total_day_minutes]]&lt;=150,"Low Usage", IF(tbl_Customers[[#This Row],[total_day_minutes]]&lt;=200,"Medium Usage", IF(tbl_Customers[[#This Row],[total_day_minutes]]&lt;=250,"High Usage","Very High Usage")))</f>
        <v>Very High Usage</v>
      </c>
      <c r="AE4021" t="str">
        <f>IF(tbl_Customers[[#This Row],[total_intl_calls]]&lt;=5,"Low Calls", IF(tbl_Customers[[#This Row],[total_intl_calls]]&lt;=10, "Medium Calls", "High Calls"))</f>
        <v>Low Calls</v>
      </c>
      <c r="AF40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1" t="str">
        <f>IF(tbl_Customers[[#This Row],[Churn_Risk_Score]]&gt;=10,"High Risk", IF(tbl_Customers[[#This Row],[Churn_Risk_Score]]&gt;=5,"Medium Risk","Low Risk"))</f>
        <v>Low Risk</v>
      </c>
      <c r="AH4021">
        <f>tbl_Customers[[#This Row],[total_day_charge]] + tbl_Customers[[#This Row],[total_eve_charge]] + tbl_Customers[[#This Row],[total_night_charge]] + tbl_Customers[[#This Row],[total_intl_charge]]</f>
        <v>73.13</v>
      </c>
    </row>
    <row r="4022" spans="1:34"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t="str">
        <f>IF(tbl_Customers[[#This Row],[total_intl_charge]] &lt;= 3, "Low Charges", "High Charges")</f>
        <v>High Charges</v>
      </c>
      <c r="Z4022" t="str">
        <f>IF(tbl_Customers[[#This Row],[total_eve_calls]]&lt;=80,"Low Calls",
IF(tbl_Customers[[#This Row],[total_eve_calls]]&lt;=120,"Medium Calls","High Calls"))</f>
        <v>Medium Calls</v>
      </c>
      <c r="AA4022" t="str">
        <f>IF(tbl_Customers[[#This Row],[total_eve_charge]]&lt;=15,"Low Charges",
IF(tbl_Customers[[#This Row],[total_eve_charge]]&lt;=20,"Medium Charges","High Charges"))</f>
        <v>Low Charges</v>
      </c>
      <c r="AB4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2" t="str">
        <f>IF(tbl_Customers[[#This Row],[number_vmail_messages]] = 0, "No Usage", IF(tbl_Customers[[#This Row],[number_vmail_messages]] &lt;= 20, "Low Usage", IF(tbl_Customers[[#This Row],[number_vmail_messages]] &lt;= 40, "Medium Usgae", "High Usage")))</f>
        <v>No Usage</v>
      </c>
      <c r="AD4022" t="str">
        <f>IF(tbl_Customers[[#This Row],[total_day_minutes]]&lt;=150,"Low Usage", IF(tbl_Customers[[#This Row],[total_day_minutes]]&lt;=200,"Medium Usage", IF(tbl_Customers[[#This Row],[total_day_minutes]]&lt;=250,"High Usage","Very High Usage")))</f>
        <v>Medium Usage</v>
      </c>
      <c r="AE4022" t="str">
        <f>IF(tbl_Customers[[#This Row],[total_intl_calls]]&lt;=5,"Low Calls", IF(tbl_Customers[[#This Row],[total_intl_calls]]&lt;=10, "Medium Calls", "High Calls"))</f>
        <v>Medium Calls</v>
      </c>
      <c r="AF40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2" t="str">
        <f>IF(tbl_Customers[[#This Row],[Churn_Risk_Score]]&gt;=10,"High Risk", IF(tbl_Customers[[#This Row],[Churn_Risk_Score]]&gt;=5,"Medium Risk","Low Risk"))</f>
        <v>Low Risk</v>
      </c>
      <c r="AH4022">
        <f>tbl_Customers[[#This Row],[total_day_charge]] + tbl_Customers[[#This Row],[total_eve_charge]] + tbl_Customers[[#This Row],[total_night_charge]] + tbl_Customers[[#This Row],[total_intl_charge]]</f>
        <v>55.92</v>
      </c>
    </row>
    <row r="4023" spans="1:34"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t="str">
        <f>IF(tbl_Customers[[#This Row],[total_intl_charge]] &lt;= 3, "Low Charges", "High Charges")</f>
        <v>High Charges</v>
      </c>
      <c r="Z4023" t="str">
        <f>IF(tbl_Customers[[#This Row],[total_eve_calls]]&lt;=80,"Low Calls",
IF(tbl_Customers[[#This Row],[total_eve_calls]]&lt;=120,"Medium Calls","High Calls"))</f>
        <v>Low Calls</v>
      </c>
      <c r="AA4023" t="str">
        <f>IF(tbl_Customers[[#This Row],[total_eve_charge]]&lt;=15,"Low Charges",
IF(tbl_Customers[[#This Row],[total_eve_charge]]&lt;=20,"Medium Charges","High Charges"))</f>
        <v>Medium Charges</v>
      </c>
      <c r="AB4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3" t="str">
        <f>IF(tbl_Customers[[#This Row],[number_vmail_messages]] = 0, "No Usage", IF(tbl_Customers[[#This Row],[number_vmail_messages]] &lt;= 20, "Low Usage", IF(tbl_Customers[[#This Row],[number_vmail_messages]] &lt;= 40, "Medium Usgae", "High Usage")))</f>
        <v>No Usage</v>
      </c>
      <c r="AD4023" t="str">
        <f>IF(tbl_Customers[[#This Row],[total_day_minutes]]&lt;=150,"Low Usage", IF(tbl_Customers[[#This Row],[total_day_minutes]]&lt;=200,"Medium Usage", IF(tbl_Customers[[#This Row],[total_day_minutes]]&lt;=250,"High Usage","Very High Usage")))</f>
        <v>Low Usage</v>
      </c>
      <c r="AE4023" t="str">
        <f>IF(tbl_Customers[[#This Row],[total_intl_calls]]&lt;=5,"Low Calls", IF(tbl_Customers[[#This Row],[total_intl_calls]]&lt;=10, "Medium Calls", "High Calls"))</f>
        <v>Low Calls</v>
      </c>
      <c r="AF40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3" t="str">
        <f>IF(tbl_Customers[[#This Row],[Churn_Risk_Score]]&gt;=10,"High Risk", IF(tbl_Customers[[#This Row],[Churn_Risk_Score]]&gt;=5,"Medium Risk","Low Risk"))</f>
        <v>Low Risk</v>
      </c>
      <c r="AH4023">
        <f>tbl_Customers[[#This Row],[total_day_charge]] + tbl_Customers[[#This Row],[total_eve_charge]] + tbl_Customers[[#This Row],[total_night_charge]] + tbl_Customers[[#This Row],[total_intl_charge]]</f>
        <v>48.129999999999995</v>
      </c>
    </row>
    <row r="4024" spans="1:34"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t="str">
        <f>IF(tbl_Customers[[#This Row],[total_intl_charge]] &lt;= 3, "Low Charges", "High Charges")</f>
        <v>Low Charges</v>
      </c>
      <c r="Z4024" t="str">
        <f>IF(tbl_Customers[[#This Row],[total_eve_calls]]&lt;=80,"Low Calls",
IF(tbl_Customers[[#This Row],[total_eve_calls]]&lt;=120,"Medium Calls","High Calls"))</f>
        <v>Medium Calls</v>
      </c>
      <c r="AA4024" t="str">
        <f>IF(tbl_Customers[[#This Row],[total_eve_charge]]&lt;=15,"Low Charges",
IF(tbl_Customers[[#This Row],[total_eve_charge]]&lt;=20,"Medium Charges","High Charges"))</f>
        <v>High Charges</v>
      </c>
      <c r="AB4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4" t="str">
        <f>IF(tbl_Customers[[#This Row],[number_vmail_messages]] = 0, "No Usage", IF(tbl_Customers[[#This Row],[number_vmail_messages]] &lt;= 20, "Low Usage", IF(tbl_Customers[[#This Row],[number_vmail_messages]] &lt;= 40, "Medium Usgae", "High Usage")))</f>
        <v>Medium Usgae</v>
      </c>
      <c r="AD4024" t="str">
        <f>IF(tbl_Customers[[#This Row],[total_day_minutes]]&lt;=150,"Low Usage", IF(tbl_Customers[[#This Row],[total_day_minutes]]&lt;=200,"Medium Usage", IF(tbl_Customers[[#This Row],[total_day_minutes]]&lt;=250,"High Usage","Very High Usage")))</f>
        <v>High Usage</v>
      </c>
      <c r="AE4024" t="str">
        <f>IF(tbl_Customers[[#This Row],[total_intl_calls]]&lt;=5,"Low Calls", IF(tbl_Customers[[#This Row],[total_intl_calls]]&lt;=10, "Medium Calls", "High Calls"))</f>
        <v>Low Calls</v>
      </c>
      <c r="AF40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24" t="str">
        <f>IF(tbl_Customers[[#This Row],[Churn_Risk_Score]]&gt;=10,"High Risk", IF(tbl_Customers[[#This Row],[Churn_Risk_Score]]&gt;=5,"Medium Risk","Low Risk"))</f>
        <v>Low Risk</v>
      </c>
      <c r="AH4024">
        <f>tbl_Customers[[#This Row],[total_day_charge]] + tbl_Customers[[#This Row],[total_eve_charge]] + tbl_Customers[[#This Row],[total_night_charge]] + tbl_Customers[[#This Row],[total_intl_charge]]</f>
        <v>72.540000000000006</v>
      </c>
    </row>
    <row r="4025" spans="1:34"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t="str">
        <f>IF(tbl_Customers[[#This Row],[total_intl_charge]] &lt;= 3, "Low Charges", "High Charges")</f>
        <v>High Charges</v>
      </c>
      <c r="Z4025" t="str">
        <f>IF(tbl_Customers[[#This Row],[total_eve_calls]]&lt;=80,"Low Calls",
IF(tbl_Customers[[#This Row],[total_eve_calls]]&lt;=120,"Medium Calls","High Calls"))</f>
        <v>Medium Calls</v>
      </c>
      <c r="AA4025" t="str">
        <f>IF(tbl_Customers[[#This Row],[total_eve_charge]]&lt;=15,"Low Charges",
IF(tbl_Customers[[#This Row],[total_eve_charge]]&lt;=20,"Medium Charges","High Charges"))</f>
        <v>Medium Charges</v>
      </c>
      <c r="AB4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5" t="str">
        <f>IF(tbl_Customers[[#This Row],[number_vmail_messages]] = 0, "No Usage", IF(tbl_Customers[[#This Row],[number_vmail_messages]] &lt;= 20, "Low Usage", IF(tbl_Customers[[#This Row],[number_vmail_messages]] &lt;= 40, "Medium Usgae", "High Usage")))</f>
        <v>No Usage</v>
      </c>
      <c r="AD4025" t="str">
        <f>IF(tbl_Customers[[#This Row],[total_day_minutes]]&lt;=150,"Low Usage", IF(tbl_Customers[[#This Row],[total_day_minutes]]&lt;=200,"Medium Usage", IF(tbl_Customers[[#This Row],[total_day_minutes]]&lt;=250,"High Usage","Very High Usage")))</f>
        <v>Very High Usage</v>
      </c>
      <c r="AE4025" t="str">
        <f>IF(tbl_Customers[[#This Row],[total_intl_calls]]&lt;=5,"Low Calls", IF(tbl_Customers[[#This Row],[total_intl_calls]]&lt;=10, "Medium Calls", "High Calls"))</f>
        <v>Low Calls</v>
      </c>
      <c r="AF40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5" t="str">
        <f>IF(tbl_Customers[[#This Row],[Churn_Risk_Score]]&gt;=10,"High Risk", IF(tbl_Customers[[#This Row],[Churn_Risk_Score]]&gt;=5,"Medium Risk","Low Risk"))</f>
        <v>Medium Risk</v>
      </c>
      <c r="AH4025">
        <f>tbl_Customers[[#This Row],[total_day_charge]] + tbl_Customers[[#This Row],[total_eve_charge]] + tbl_Customers[[#This Row],[total_night_charge]] + tbl_Customers[[#This Row],[total_intl_charge]]</f>
        <v>75.309999999999988</v>
      </c>
    </row>
    <row r="4026" spans="1:34"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t="str">
        <f>IF(tbl_Customers[[#This Row],[total_intl_charge]] &lt;= 3, "Low Charges", "High Charges")</f>
        <v>High Charges</v>
      </c>
      <c r="Z4026" t="str">
        <f>IF(tbl_Customers[[#This Row],[total_eve_calls]]&lt;=80,"Low Calls",
IF(tbl_Customers[[#This Row],[total_eve_calls]]&lt;=120,"Medium Calls","High Calls"))</f>
        <v>Medium Calls</v>
      </c>
      <c r="AA4026" t="str">
        <f>IF(tbl_Customers[[#This Row],[total_eve_charge]]&lt;=15,"Low Charges",
IF(tbl_Customers[[#This Row],[total_eve_charge]]&lt;=20,"Medium Charges","High Charges"))</f>
        <v>Low Charges</v>
      </c>
      <c r="AB4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6" t="str">
        <f>IF(tbl_Customers[[#This Row],[number_vmail_messages]] = 0, "No Usage", IF(tbl_Customers[[#This Row],[number_vmail_messages]] &lt;= 20, "Low Usage", IF(tbl_Customers[[#This Row],[number_vmail_messages]] &lt;= 40, "Medium Usgae", "High Usage")))</f>
        <v>No Usage</v>
      </c>
      <c r="AD4026" t="str">
        <f>IF(tbl_Customers[[#This Row],[total_day_minutes]]&lt;=150,"Low Usage", IF(tbl_Customers[[#This Row],[total_day_minutes]]&lt;=200,"Medium Usage", IF(tbl_Customers[[#This Row],[total_day_minutes]]&lt;=250,"High Usage","Very High Usage")))</f>
        <v>High Usage</v>
      </c>
      <c r="AE4026" t="str">
        <f>IF(tbl_Customers[[#This Row],[total_intl_calls]]&lt;=5,"Low Calls", IF(tbl_Customers[[#This Row],[total_intl_calls]]&lt;=10, "Medium Calls", "High Calls"))</f>
        <v>Medium Calls</v>
      </c>
      <c r="AF40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6" t="str">
        <f>IF(tbl_Customers[[#This Row],[Churn_Risk_Score]]&gt;=10,"High Risk", IF(tbl_Customers[[#This Row],[Churn_Risk_Score]]&gt;=5,"Medium Risk","Low Risk"))</f>
        <v>Low Risk</v>
      </c>
      <c r="AH4026">
        <f>tbl_Customers[[#This Row],[total_day_charge]] + tbl_Customers[[#This Row],[total_eve_charge]] + tbl_Customers[[#This Row],[total_night_charge]] + tbl_Customers[[#This Row],[total_intl_charge]]</f>
        <v>62.480000000000004</v>
      </c>
    </row>
    <row r="4027" spans="1:34"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t="str">
        <f>IF(tbl_Customers[[#This Row],[total_intl_charge]] &lt;= 3, "Low Charges", "High Charges")</f>
        <v>High Charges</v>
      </c>
      <c r="Z4027" t="str">
        <f>IF(tbl_Customers[[#This Row],[total_eve_calls]]&lt;=80,"Low Calls",
IF(tbl_Customers[[#This Row],[total_eve_calls]]&lt;=120,"Medium Calls","High Calls"))</f>
        <v>Medium Calls</v>
      </c>
      <c r="AA4027" t="str">
        <f>IF(tbl_Customers[[#This Row],[total_eve_charge]]&lt;=15,"Low Charges",
IF(tbl_Customers[[#This Row],[total_eve_charge]]&lt;=20,"Medium Charges","High Charges"))</f>
        <v>High Charges</v>
      </c>
      <c r="AB4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7" t="str">
        <f>IF(tbl_Customers[[#This Row],[number_vmail_messages]] = 0, "No Usage", IF(tbl_Customers[[#This Row],[number_vmail_messages]] &lt;= 20, "Low Usage", IF(tbl_Customers[[#This Row],[number_vmail_messages]] &lt;= 40, "Medium Usgae", "High Usage")))</f>
        <v>No Usage</v>
      </c>
      <c r="AD4027" t="str">
        <f>IF(tbl_Customers[[#This Row],[total_day_minutes]]&lt;=150,"Low Usage", IF(tbl_Customers[[#This Row],[total_day_minutes]]&lt;=200,"Medium Usage", IF(tbl_Customers[[#This Row],[total_day_minutes]]&lt;=250,"High Usage","Very High Usage")))</f>
        <v>Low Usage</v>
      </c>
      <c r="AE4027" t="str">
        <f>IF(tbl_Customers[[#This Row],[total_intl_calls]]&lt;=5,"Low Calls", IF(tbl_Customers[[#This Row],[total_intl_calls]]&lt;=10, "Medium Calls", "High Calls"))</f>
        <v>Low Calls</v>
      </c>
      <c r="AF40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7" t="str">
        <f>IF(tbl_Customers[[#This Row],[Churn_Risk_Score]]&gt;=10,"High Risk", IF(tbl_Customers[[#This Row],[Churn_Risk_Score]]&gt;=5,"Medium Risk","Low Risk"))</f>
        <v>Medium Risk</v>
      </c>
      <c r="AH4027">
        <f>tbl_Customers[[#This Row],[total_day_charge]] + tbl_Customers[[#This Row],[total_eve_charge]] + tbl_Customers[[#This Row],[total_night_charge]] + tbl_Customers[[#This Row],[total_intl_charge]]</f>
        <v>56.57</v>
      </c>
    </row>
    <row r="4028" spans="1:34"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t="str">
        <f>IF(tbl_Customers[[#This Row],[total_intl_charge]] &lt;= 3, "Low Charges", "High Charges")</f>
        <v>Low Charges</v>
      </c>
      <c r="Z4028" t="str">
        <f>IF(tbl_Customers[[#This Row],[total_eve_calls]]&lt;=80,"Low Calls",
IF(tbl_Customers[[#This Row],[total_eve_calls]]&lt;=120,"Medium Calls","High Calls"))</f>
        <v>Medium Calls</v>
      </c>
      <c r="AA4028" t="str">
        <f>IF(tbl_Customers[[#This Row],[total_eve_charge]]&lt;=15,"Low Charges",
IF(tbl_Customers[[#This Row],[total_eve_charge]]&lt;=20,"Medium Charges","High Charges"))</f>
        <v>Low Charges</v>
      </c>
      <c r="AB4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28" t="str">
        <f>IF(tbl_Customers[[#This Row],[number_vmail_messages]] = 0, "No Usage", IF(tbl_Customers[[#This Row],[number_vmail_messages]] &lt;= 20, "Low Usage", IF(tbl_Customers[[#This Row],[number_vmail_messages]] &lt;= 40, "Medium Usgae", "High Usage")))</f>
        <v>No Usage</v>
      </c>
      <c r="AD4028" t="str">
        <f>IF(tbl_Customers[[#This Row],[total_day_minutes]]&lt;=150,"Low Usage", IF(tbl_Customers[[#This Row],[total_day_minutes]]&lt;=200,"Medium Usage", IF(tbl_Customers[[#This Row],[total_day_minutes]]&lt;=250,"High Usage","Very High Usage")))</f>
        <v>Medium Usage</v>
      </c>
      <c r="AE4028" t="str">
        <f>IF(tbl_Customers[[#This Row],[total_intl_calls]]&lt;=5,"Low Calls", IF(tbl_Customers[[#This Row],[total_intl_calls]]&lt;=10, "Medium Calls", "High Calls"))</f>
        <v>Low Calls</v>
      </c>
      <c r="AF40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8" t="str">
        <f>IF(tbl_Customers[[#This Row],[Churn_Risk_Score]]&gt;=10,"High Risk", IF(tbl_Customers[[#This Row],[Churn_Risk_Score]]&gt;=5,"Medium Risk","Low Risk"))</f>
        <v>Low Risk</v>
      </c>
      <c r="AH4028">
        <f>tbl_Customers[[#This Row],[total_day_charge]] + tbl_Customers[[#This Row],[total_eve_charge]] + tbl_Customers[[#This Row],[total_night_charge]] + tbl_Customers[[#This Row],[total_intl_charge]]</f>
        <v>53.599999999999994</v>
      </c>
    </row>
    <row r="4029" spans="1:34"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t="str">
        <f>IF(tbl_Customers[[#This Row],[total_intl_charge]] &lt;= 3, "Low Charges", "High Charges")</f>
        <v>Low Charges</v>
      </c>
      <c r="Z4029" t="str">
        <f>IF(tbl_Customers[[#This Row],[total_eve_calls]]&lt;=80,"Low Calls",
IF(tbl_Customers[[#This Row],[total_eve_calls]]&lt;=120,"Medium Calls","High Calls"))</f>
        <v>Low Calls</v>
      </c>
      <c r="AA4029" t="str">
        <f>IF(tbl_Customers[[#This Row],[total_eve_charge]]&lt;=15,"Low Charges",
IF(tbl_Customers[[#This Row],[total_eve_charge]]&lt;=20,"Medium Charges","High Charges"))</f>
        <v>High Charges</v>
      </c>
      <c r="AB4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9" t="str">
        <f>IF(tbl_Customers[[#This Row],[number_vmail_messages]] = 0, "No Usage", IF(tbl_Customers[[#This Row],[number_vmail_messages]] &lt;= 20, "Low Usage", IF(tbl_Customers[[#This Row],[number_vmail_messages]] &lt;= 40, "Medium Usgae", "High Usage")))</f>
        <v>No Usage</v>
      </c>
      <c r="AD4029" t="str">
        <f>IF(tbl_Customers[[#This Row],[total_day_minutes]]&lt;=150,"Low Usage", IF(tbl_Customers[[#This Row],[total_day_minutes]]&lt;=200,"Medium Usage", IF(tbl_Customers[[#This Row],[total_day_minutes]]&lt;=250,"High Usage","Very High Usage")))</f>
        <v>Medium Usage</v>
      </c>
      <c r="AE4029" t="str">
        <f>IF(tbl_Customers[[#This Row],[total_intl_calls]]&lt;=5,"Low Calls", IF(tbl_Customers[[#This Row],[total_intl_calls]]&lt;=10, "Medium Calls", "High Calls"))</f>
        <v>Low Calls</v>
      </c>
      <c r="AF40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9" t="str">
        <f>IF(tbl_Customers[[#This Row],[Churn_Risk_Score]]&gt;=10,"High Risk", IF(tbl_Customers[[#This Row],[Churn_Risk_Score]]&gt;=5,"Medium Risk","Low Risk"))</f>
        <v>Low Risk</v>
      </c>
      <c r="AH4029">
        <f>tbl_Customers[[#This Row],[total_day_charge]] + tbl_Customers[[#This Row],[total_eve_charge]] + tbl_Customers[[#This Row],[total_night_charge]] + tbl_Customers[[#This Row],[total_intl_charge]]</f>
        <v>58.34</v>
      </c>
    </row>
    <row r="4030" spans="1:34"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t="str">
        <f>IF(tbl_Customers[[#This Row],[total_intl_charge]] &lt;= 3, "Low Charges", "High Charges")</f>
        <v>High Charges</v>
      </c>
      <c r="Z4030" t="str">
        <f>IF(tbl_Customers[[#This Row],[total_eve_calls]]&lt;=80,"Low Calls",
IF(tbl_Customers[[#This Row],[total_eve_calls]]&lt;=120,"Medium Calls","High Calls"))</f>
        <v>Low Calls</v>
      </c>
      <c r="AA4030" t="str">
        <f>IF(tbl_Customers[[#This Row],[total_eve_charge]]&lt;=15,"Low Charges",
IF(tbl_Customers[[#This Row],[total_eve_charge]]&lt;=20,"Medium Charges","High Charges"))</f>
        <v>Medium Charges</v>
      </c>
      <c r="AB4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0" t="str">
        <f>IF(tbl_Customers[[#This Row],[number_vmail_messages]] = 0, "No Usage", IF(tbl_Customers[[#This Row],[number_vmail_messages]] &lt;= 20, "Low Usage", IF(tbl_Customers[[#This Row],[number_vmail_messages]] &lt;= 40, "Medium Usgae", "High Usage")))</f>
        <v>No Usage</v>
      </c>
      <c r="AD4030" t="str">
        <f>IF(tbl_Customers[[#This Row],[total_day_minutes]]&lt;=150,"Low Usage", IF(tbl_Customers[[#This Row],[total_day_minutes]]&lt;=200,"Medium Usage", IF(tbl_Customers[[#This Row],[total_day_minutes]]&lt;=250,"High Usage","Very High Usage")))</f>
        <v>Medium Usage</v>
      </c>
      <c r="AE4030" t="str">
        <f>IF(tbl_Customers[[#This Row],[total_intl_calls]]&lt;=5,"Low Calls", IF(tbl_Customers[[#This Row],[total_intl_calls]]&lt;=10, "Medium Calls", "High Calls"))</f>
        <v>Low Calls</v>
      </c>
      <c r="AF40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0" t="str">
        <f>IF(tbl_Customers[[#This Row],[Churn_Risk_Score]]&gt;=10,"High Risk", IF(tbl_Customers[[#This Row],[Churn_Risk_Score]]&gt;=5,"Medium Risk","Low Risk"))</f>
        <v>Low Risk</v>
      </c>
      <c r="AH4030">
        <f>tbl_Customers[[#This Row],[total_day_charge]] + tbl_Customers[[#This Row],[total_eve_charge]] + tbl_Customers[[#This Row],[total_night_charge]] + tbl_Customers[[#This Row],[total_intl_charge]]</f>
        <v>64.45</v>
      </c>
    </row>
    <row r="4031" spans="1:34"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t="str">
        <f>IF(tbl_Customers[[#This Row],[total_intl_charge]] &lt;= 3, "Low Charges", "High Charges")</f>
        <v>Low Charges</v>
      </c>
      <c r="Z4031" t="str">
        <f>IF(tbl_Customers[[#This Row],[total_eve_calls]]&lt;=80,"Low Calls",
IF(tbl_Customers[[#This Row],[total_eve_calls]]&lt;=120,"Medium Calls","High Calls"))</f>
        <v>Low Calls</v>
      </c>
      <c r="AA4031" t="str">
        <f>IF(tbl_Customers[[#This Row],[total_eve_charge]]&lt;=15,"Low Charges",
IF(tbl_Customers[[#This Row],[total_eve_charge]]&lt;=20,"Medium Charges","High Charges"))</f>
        <v>High Charges</v>
      </c>
      <c r="AB4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1" t="str">
        <f>IF(tbl_Customers[[#This Row],[number_vmail_messages]] = 0, "No Usage", IF(tbl_Customers[[#This Row],[number_vmail_messages]] &lt;= 20, "Low Usage", IF(tbl_Customers[[#This Row],[number_vmail_messages]] &lt;= 40, "Medium Usgae", "High Usage")))</f>
        <v>No Usage</v>
      </c>
      <c r="AD4031" t="str">
        <f>IF(tbl_Customers[[#This Row],[total_day_minutes]]&lt;=150,"Low Usage", IF(tbl_Customers[[#This Row],[total_day_minutes]]&lt;=200,"Medium Usage", IF(tbl_Customers[[#This Row],[total_day_minutes]]&lt;=250,"High Usage","Very High Usage")))</f>
        <v>Medium Usage</v>
      </c>
      <c r="AE4031" t="str">
        <f>IF(tbl_Customers[[#This Row],[total_intl_calls]]&lt;=5,"Low Calls", IF(tbl_Customers[[#This Row],[total_intl_calls]]&lt;=10, "Medium Calls", "High Calls"))</f>
        <v>Low Calls</v>
      </c>
      <c r="AF40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1" t="str">
        <f>IF(tbl_Customers[[#This Row],[Churn_Risk_Score]]&gt;=10,"High Risk", IF(tbl_Customers[[#This Row],[Churn_Risk_Score]]&gt;=5,"Medium Risk","Low Risk"))</f>
        <v>Low Risk</v>
      </c>
      <c r="AH4031">
        <f>tbl_Customers[[#This Row],[total_day_charge]] + tbl_Customers[[#This Row],[total_eve_charge]] + tbl_Customers[[#This Row],[total_night_charge]] + tbl_Customers[[#This Row],[total_intl_charge]]</f>
        <v>62.97</v>
      </c>
    </row>
    <row r="4032" spans="1:34"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t="str">
        <f>IF(tbl_Customers[[#This Row],[total_intl_charge]] &lt;= 3, "Low Charges", "High Charges")</f>
        <v>Low Charges</v>
      </c>
      <c r="Z4032" t="str">
        <f>IF(tbl_Customers[[#This Row],[total_eve_calls]]&lt;=80,"Low Calls",
IF(tbl_Customers[[#This Row],[total_eve_calls]]&lt;=120,"Medium Calls","High Calls"))</f>
        <v>Medium Calls</v>
      </c>
      <c r="AA4032" t="str">
        <f>IF(tbl_Customers[[#This Row],[total_eve_charge]]&lt;=15,"Low Charges",
IF(tbl_Customers[[#This Row],[total_eve_charge]]&lt;=20,"Medium Charges","High Charges"))</f>
        <v>High Charges</v>
      </c>
      <c r="AB4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2" t="str">
        <f>IF(tbl_Customers[[#This Row],[number_vmail_messages]] = 0, "No Usage", IF(tbl_Customers[[#This Row],[number_vmail_messages]] &lt;= 20, "Low Usage", IF(tbl_Customers[[#This Row],[number_vmail_messages]] &lt;= 40, "Medium Usgae", "High Usage")))</f>
        <v>No Usage</v>
      </c>
      <c r="AD4032" t="str">
        <f>IF(tbl_Customers[[#This Row],[total_day_minutes]]&lt;=150,"Low Usage", IF(tbl_Customers[[#This Row],[total_day_minutes]]&lt;=200,"Medium Usage", IF(tbl_Customers[[#This Row],[total_day_minutes]]&lt;=250,"High Usage","Very High Usage")))</f>
        <v>Very High Usage</v>
      </c>
      <c r="AE4032" t="str">
        <f>IF(tbl_Customers[[#This Row],[total_intl_calls]]&lt;=5,"Low Calls", IF(tbl_Customers[[#This Row],[total_intl_calls]]&lt;=10, "Medium Calls", "High Calls"))</f>
        <v>Low Calls</v>
      </c>
      <c r="AF40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2" t="str">
        <f>IF(tbl_Customers[[#This Row],[Churn_Risk_Score]]&gt;=10,"High Risk", IF(tbl_Customers[[#This Row],[Churn_Risk_Score]]&gt;=5,"Medium Risk","Low Risk"))</f>
        <v>Medium Risk</v>
      </c>
      <c r="AH4032">
        <f>tbl_Customers[[#This Row],[total_day_charge]] + tbl_Customers[[#This Row],[total_eve_charge]] + tbl_Customers[[#This Row],[total_night_charge]] + tbl_Customers[[#This Row],[total_intl_charge]]</f>
        <v>74.650000000000006</v>
      </c>
    </row>
    <row r="4033" spans="1:34"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t="str">
        <f>IF(tbl_Customers[[#This Row],[total_intl_charge]] &lt;= 3, "Low Charges", "High Charges")</f>
        <v>Low Charges</v>
      </c>
      <c r="Z4033" t="str">
        <f>IF(tbl_Customers[[#This Row],[total_eve_calls]]&lt;=80,"Low Calls",
IF(tbl_Customers[[#This Row],[total_eve_calls]]&lt;=120,"Medium Calls","High Calls"))</f>
        <v>Medium Calls</v>
      </c>
      <c r="AA4033" t="str">
        <f>IF(tbl_Customers[[#This Row],[total_eve_charge]]&lt;=15,"Low Charges",
IF(tbl_Customers[[#This Row],[total_eve_charge]]&lt;=20,"Medium Charges","High Charges"))</f>
        <v>Low Charges</v>
      </c>
      <c r="AB4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3" t="str">
        <f>IF(tbl_Customers[[#This Row],[number_vmail_messages]] = 0, "No Usage", IF(tbl_Customers[[#This Row],[number_vmail_messages]] &lt;= 20, "Low Usage", IF(tbl_Customers[[#This Row],[number_vmail_messages]] &lt;= 40, "Medium Usgae", "High Usage")))</f>
        <v>Medium Usgae</v>
      </c>
      <c r="AD4033" t="str">
        <f>IF(tbl_Customers[[#This Row],[total_day_minutes]]&lt;=150,"Low Usage", IF(tbl_Customers[[#This Row],[total_day_minutes]]&lt;=200,"Medium Usage", IF(tbl_Customers[[#This Row],[total_day_minutes]]&lt;=250,"High Usage","Very High Usage")))</f>
        <v>Medium Usage</v>
      </c>
      <c r="AE4033" t="str">
        <f>IF(tbl_Customers[[#This Row],[total_intl_calls]]&lt;=5,"Low Calls", IF(tbl_Customers[[#This Row],[total_intl_calls]]&lt;=10, "Medium Calls", "High Calls"))</f>
        <v>Medium Calls</v>
      </c>
      <c r="AF40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33" t="str">
        <f>IF(tbl_Customers[[#This Row],[Churn_Risk_Score]]&gt;=10,"High Risk", IF(tbl_Customers[[#This Row],[Churn_Risk_Score]]&gt;=5,"Medium Risk","Low Risk"))</f>
        <v>Low Risk</v>
      </c>
      <c r="AH4033">
        <f>tbl_Customers[[#This Row],[total_day_charge]] + tbl_Customers[[#This Row],[total_eve_charge]] + tbl_Customers[[#This Row],[total_night_charge]] + tbl_Customers[[#This Row],[total_intl_charge]]</f>
        <v>50.39</v>
      </c>
    </row>
    <row r="4034" spans="1:34"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t="str">
        <f>IF(tbl_Customers[[#This Row],[total_intl_charge]] &lt;= 3, "Low Charges", "High Charges")</f>
        <v>Low Charges</v>
      </c>
      <c r="Z4034" t="str">
        <f>IF(tbl_Customers[[#This Row],[total_eve_calls]]&lt;=80,"Low Calls",
IF(tbl_Customers[[#This Row],[total_eve_calls]]&lt;=120,"Medium Calls","High Calls"))</f>
        <v>Medium Calls</v>
      </c>
      <c r="AA4034" t="str">
        <f>IF(tbl_Customers[[#This Row],[total_eve_charge]]&lt;=15,"Low Charges",
IF(tbl_Customers[[#This Row],[total_eve_charge]]&lt;=20,"Medium Charges","High Charges"))</f>
        <v>Medium Charges</v>
      </c>
      <c r="AB4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4" t="str">
        <f>IF(tbl_Customers[[#This Row],[number_vmail_messages]] = 0, "No Usage", IF(tbl_Customers[[#This Row],[number_vmail_messages]] &lt;= 20, "Low Usage", IF(tbl_Customers[[#This Row],[number_vmail_messages]] &lt;= 40, "Medium Usgae", "High Usage")))</f>
        <v>No Usage</v>
      </c>
      <c r="AD4034" t="str">
        <f>IF(tbl_Customers[[#This Row],[total_day_minutes]]&lt;=150,"Low Usage", IF(tbl_Customers[[#This Row],[total_day_minutes]]&lt;=200,"Medium Usage", IF(tbl_Customers[[#This Row],[total_day_minutes]]&lt;=250,"High Usage","Very High Usage")))</f>
        <v>Medium Usage</v>
      </c>
      <c r="AE4034" t="str">
        <f>IF(tbl_Customers[[#This Row],[total_intl_calls]]&lt;=5,"Low Calls", IF(tbl_Customers[[#This Row],[total_intl_calls]]&lt;=10, "Medium Calls", "High Calls"))</f>
        <v>Low Calls</v>
      </c>
      <c r="AF40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4" t="str">
        <f>IF(tbl_Customers[[#This Row],[Churn_Risk_Score]]&gt;=10,"High Risk", IF(tbl_Customers[[#This Row],[Churn_Risk_Score]]&gt;=5,"Medium Risk","Low Risk"))</f>
        <v>Low Risk</v>
      </c>
      <c r="AH4034">
        <f>tbl_Customers[[#This Row],[total_day_charge]] + tbl_Customers[[#This Row],[total_eve_charge]] + tbl_Customers[[#This Row],[total_night_charge]] + tbl_Customers[[#This Row],[total_intl_charge]]</f>
        <v>59.019999999999996</v>
      </c>
    </row>
    <row r="4035" spans="1:34"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t="str">
        <f>IF(tbl_Customers[[#This Row],[total_intl_charge]] &lt;= 3, "Low Charges", "High Charges")</f>
        <v>Low Charges</v>
      </c>
      <c r="Z4035" t="str">
        <f>IF(tbl_Customers[[#This Row],[total_eve_calls]]&lt;=80,"Low Calls",
IF(tbl_Customers[[#This Row],[total_eve_calls]]&lt;=120,"Medium Calls","High Calls"))</f>
        <v>High Calls</v>
      </c>
      <c r="AA4035" t="str">
        <f>IF(tbl_Customers[[#This Row],[total_eve_charge]]&lt;=15,"Low Charges",
IF(tbl_Customers[[#This Row],[total_eve_charge]]&lt;=20,"Medium Charges","High Charges"))</f>
        <v>Medium Charges</v>
      </c>
      <c r="AB4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5" t="str">
        <f>IF(tbl_Customers[[#This Row],[number_vmail_messages]] = 0, "No Usage", IF(tbl_Customers[[#This Row],[number_vmail_messages]] &lt;= 20, "Low Usage", IF(tbl_Customers[[#This Row],[number_vmail_messages]] &lt;= 40, "Medium Usgae", "High Usage")))</f>
        <v>No Usage</v>
      </c>
      <c r="AD4035" t="str">
        <f>IF(tbl_Customers[[#This Row],[total_day_minutes]]&lt;=150,"Low Usage", IF(tbl_Customers[[#This Row],[total_day_minutes]]&lt;=200,"Medium Usage", IF(tbl_Customers[[#This Row],[total_day_minutes]]&lt;=250,"High Usage","Very High Usage")))</f>
        <v>Low Usage</v>
      </c>
      <c r="AE4035" t="str">
        <f>IF(tbl_Customers[[#This Row],[total_intl_calls]]&lt;=5,"Low Calls", IF(tbl_Customers[[#This Row],[total_intl_calls]]&lt;=10, "Medium Calls", "High Calls"))</f>
        <v>Low Calls</v>
      </c>
      <c r="AF40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5" t="str">
        <f>IF(tbl_Customers[[#This Row],[Churn_Risk_Score]]&gt;=10,"High Risk", IF(tbl_Customers[[#This Row],[Churn_Risk_Score]]&gt;=5,"Medium Risk","Low Risk"))</f>
        <v>Low Risk</v>
      </c>
      <c r="AH4035">
        <f>tbl_Customers[[#This Row],[total_day_charge]] + tbl_Customers[[#This Row],[total_eve_charge]] + tbl_Customers[[#This Row],[total_night_charge]] + tbl_Customers[[#This Row],[total_intl_charge]]</f>
        <v>46.139999999999993</v>
      </c>
    </row>
    <row r="4036" spans="1:34"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t="str">
        <f>IF(tbl_Customers[[#This Row],[total_intl_charge]] &lt;= 3, "Low Charges", "High Charges")</f>
        <v>Low Charges</v>
      </c>
      <c r="Z4036" t="str">
        <f>IF(tbl_Customers[[#This Row],[total_eve_calls]]&lt;=80,"Low Calls",
IF(tbl_Customers[[#This Row],[total_eve_calls]]&lt;=120,"Medium Calls","High Calls"))</f>
        <v>Medium Calls</v>
      </c>
      <c r="AA4036" t="str">
        <f>IF(tbl_Customers[[#This Row],[total_eve_charge]]&lt;=15,"Low Charges",
IF(tbl_Customers[[#This Row],[total_eve_charge]]&lt;=20,"Medium Charges","High Charges"))</f>
        <v>Low Charges</v>
      </c>
      <c r="AB4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6" t="str">
        <f>IF(tbl_Customers[[#This Row],[number_vmail_messages]] = 0, "No Usage", IF(tbl_Customers[[#This Row],[number_vmail_messages]] &lt;= 20, "Low Usage", IF(tbl_Customers[[#This Row],[number_vmail_messages]] &lt;= 40, "Medium Usgae", "High Usage")))</f>
        <v>No Usage</v>
      </c>
      <c r="AD4036" t="str">
        <f>IF(tbl_Customers[[#This Row],[total_day_minutes]]&lt;=150,"Low Usage", IF(tbl_Customers[[#This Row],[total_day_minutes]]&lt;=200,"Medium Usage", IF(tbl_Customers[[#This Row],[total_day_minutes]]&lt;=250,"High Usage","Very High Usage")))</f>
        <v>Medium Usage</v>
      </c>
      <c r="AE4036" t="str">
        <f>IF(tbl_Customers[[#This Row],[total_intl_calls]]&lt;=5,"Low Calls", IF(tbl_Customers[[#This Row],[total_intl_calls]]&lt;=10, "Medium Calls", "High Calls"))</f>
        <v>Low Calls</v>
      </c>
      <c r="AF40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6" t="str">
        <f>IF(tbl_Customers[[#This Row],[Churn_Risk_Score]]&gt;=10,"High Risk", IF(tbl_Customers[[#This Row],[Churn_Risk_Score]]&gt;=5,"Medium Risk","Low Risk"))</f>
        <v>Low Risk</v>
      </c>
      <c r="AH4036">
        <f>tbl_Customers[[#This Row],[total_day_charge]] + tbl_Customers[[#This Row],[total_eve_charge]] + tbl_Customers[[#This Row],[total_night_charge]] + tbl_Customers[[#This Row],[total_intl_charge]]</f>
        <v>56.37</v>
      </c>
    </row>
    <row r="4037" spans="1:34"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t="str">
        <f>IF(tbl_Customers[[#This Row],[total_intl_charge]] &lt;= 3, "Low Charges", "High Charges")</f>
        <v>Low Charges</v>
      </c>
      <c r="Z4037" t="str">
        <f>IF(tbl_Customers[[#This Row],[total_eve_calls]]&lt;=80,"Low Calls",
IF(tbl_Customers[[#This Row],[total_eve_calls]]&lt;=120,"Medium Calls","High Calls"))</f>
        <v>Medium Calls</v>
      </c>
      <c r="AA4037" t="str">
        <f>IF(tbl_Customers[[#This Row],[total_eve_charge]]&lt;=15,"Low Charges",
IF(tbl_Customers[[#This Row],[total_eve_charge]]&lt;=20,"Medium Charges","High Charges"))</f>
        <v>Medium Charges</v>
      </c>
      <c r="AB4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7" t="str">
        <f>IF(tbl_Customers[[#This Row],[number_vmail_messages]] = 0, "No Usage", IF(tbl_Customers[[#This Row],[number_vmail_messages]] &lt;= 20, "Low Usage", IF(tbl_Customers[[#This Row],[number_vmail_messages]] &lt;= 40, "Medium Usgae", "High Usage")))</f>
        <v>No Usage</v>
      </c>
      <c r="AD4037" t="str">
        <f>IF(tbl_Customers[[#This Row],[total_day_minutes]]&lt;=150,"Low Usage", IF(tbl_Customers[[#This Row],[total_day_minutes]]&lt;=200,"Medium Usage", IF(tbl_Customers[[#This Row],[total_day_minutes]]&lt;=250,"High Usage","Very High Usage")))</f>
        <v>Medium Usage</v>
      </c>
      <c r="AE4037" t="str">
        <f>IF(tbl_Customers[[#This Row],[total_intl_calls]]&lt;=5,"Low Calls", IF(tbl_Customers[[#This Row],[total_intl_calls]]&lt;=10, "Medium Calls", "High Calls"))</f>
        <v>Low Calls</v>
      </c>
      <c r="AF40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7" t="str">
        <f>IF(tbl_Customers[[#This Row],[Churn_Risk_Score]]&gt;=10,"High Risk", IF(tbl_Customers[[#This Row],[Churn_Risk_Score]]&gt;=5,"Medium Risk","Low Risk"))</f>
        <v>Low Risk</v>
      </c>
      <c r="AH4037">
        <f>tbl_Customers[[#This Row],[total_day_charge]] + tbl_Customers[[#This Row],[total_eve_charge]] + tbl_Customers[[#This Row],[total_night_charge]] + tbl_Customers[[#This Row],[total_intl_charge]]</f>
        <v>59.94</v>
      </c>
    </row>
    <row r="4038" spans="1:34"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t="str">
        <f>IF(tbl_Customers[[#This Row],[total_intl_charge]] &lt;= 3, "Low Charges", "High Charges")</f>
        <v>Low Charges</v>
      </c>
      <c r="Z4038" t="str">
        <f>IF(tbl_Customers[[#This Row],[total_eve_calls]]&lt;=80,"Low Calls",
IF(tbl_Customers[[#This Row],[total_eve_calls]]&lt;=120,"Medium Calls","High Calls"))</f>
        <v>Low Calls</v>
      </c>
      <c r="AA4038" t="str">
        <f>IF(tbl_Customers[[#This Row],[total_eve_charge]]&lt;=15,"Low Charges",
IF(tbl_Customers[[#This Row],[total_eve_charge]]&lt;=20,"Medium Charges","High Charges"))</f>
        <v>High Charges</v>
      </c>
      <c r="AB4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8" t="str">
        <f>IF(tbl_Customers[[#This Row],[number_vmail_messages]] = 0, "No Usage", IF(tbl_Customers[[#This Row],[number_vmail_messages]] &lt;= 20, "Low Usage", IF(tbl_Customers[[#This Row],[number_vmail_messages]] &lt;= 40, "Medium Usgae", "High Usage")))</f>
        <v>No Usage</v>
      </c>
      <c r="AD4038" t="str">
        <f>IF(tbl_Customers[[#This Row],[total_day_minutes]]&lt;=150,"Low Usage", IF(tbl_Customers[[#This Row],[total_day_minutes]]&lt;=200,"Medium Usage", IF(tbl_Customers[[#This Row],[total_day_minutes]]&lt;=250,"High Usage","Very High Usage")))</f>
        <v>High Usage</v>
      </c>
      <c r="AE4038" t="str">
        <f>IF(tbl_Customers[[#This Row],[total_intl_calls]]&lt;=5,"Low Calls", IF(tbl_Customers[[#This Row],[total_intl_calls]]&lt;=10, "Medium Calls", "High Calls"))</f>
        <v>Low Calls</v>
      </c>
      <c r="AF40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8" t="str">
        <f>IF(tbl_Customers[[#This Row],[Churn_Risk_Score]]&gt;=10,"High Risk", IF(tbl_Customers[[#This Row],[Churn_Risk_Score]]&gt;=5,"Medium Risk","Low Risk"))</f>
        <v>Low Risk</v>
      </c>
      <c r="AH4038">
        <f>tbl_Customers[[#This Row],[total_day_charge]] + tbl_Customers[[#This Row],[total_eve_charge]] + tbl_Customers[[#This Row],[total_night_charge]] + tbl_Customers[[#This Row],[total_intl_charge]]</f>
        <v>65.97999999999999</v>
      </c>
    </row>
    <row r="4039" spans="1:34"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t="str">
        <f>IF(tbl_Customers[[#This Row],[total_intl_charge]] &lt;= 3, "Low Charges", "High Charges")</f>
        <v>Low Charges</v>
      </c>
      <c r="Z4039" t="str">
        <f>IF(tbl_Customers[[#This Row],[total_eve_calls]]&lt;=80,"Low Calls",
IF(tbl_Customers[[#This Row],[total_eve_calls]]&lt;=120,"Medium Calls","High Calls"))</f>
        <v>Medium Calls</v>
      </c>
      <c r="AA4039" t="str">
        <f>IF(tbl_Customers[[#This Row],[total_eve_charge]]&lt;=15,"Low Charges",
IF(tbl_Customers[[#This Row],[total_eve_charge]]&lt;=20,"Medium Charges","High Charges"))</f>
        <v>Low Charges</v>
      </c>
      <c r="AB4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9" t="str">
        <f>IF(tbl_Customers[[#This Row],[number_vmail_messages]] = 0, "No Usage", IF(tbl_Customers[[#This Row],[number_vmail_messages]] &lt;= 20, "Low Usage", IF(tbl_Customers[[#This Row],[number_vmail_messages]] &lt;= 40, "Medium Usgae", "High Usage")))</f>
        <v>No Usage</v>
      </c>
      <c r="AD4039" t="str">
        <f>IF(tbl_Customers[[#This Row],[total_day_minutes]]&lt;=150,"Low Usage", IF(tbl_Customers[[#This Row],[total_day_minutes]]&lt;=200,"Medium Usage", IF(tbl_Customers[[#This Row],[total_day_minutes]]&lt;=250,"High Usage","Very High Usage")))</f>
        <v>High Usage</v>
      </c>
      <c r="AE4039" t="str">
        <f>IF(tbl_Customers[[#This Row],[total_intl_calls]]&lt;=5,"Low Calls", IF(tbl_Customers[[#This Row],[total_intl_calls]]&lt;=10, "Medium Calls", "High Calls"))</f>
        <v>Low Calls</v>
      </c>
      <c r="AF40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9" t="str">
        <f>IF(tbl_Customers[[#This Row],[Churn_Risk_Score]]&gt;=10,"High Risk", IF(tbl_Customers[[#This Row],[Churn_Risk_Score]]&gt;=5,"Medium Risk","Low Risk"))</f>
        <v>Medium Risk</v>
      </c>
      <c r="AH4039">
        <f>tbl_Customers[[#This Row],[total_day_charge]] + tbl_Customers[[#This Row],[total_eve_charge]] + tbl_Customers[[#This Row],[total_night_charge]] + tbl_Customers[[#This Row],[total_intl_charge]]</f>
        <v>63.220000000000006</v>
      </c>
    </row>
    <row r="4040" spans="1:34"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t="str">
        <f>IF(tbl_Customers[[#This Row],[total_intl_charge]] &lt;= 3, "Low Charges", "High Charges")</f>
        <v>Low Charges</v>
      </c>
      <c r="Z4040" t="str">
        <f>IF(tbl_Customers[[#This Row],[total_eve_calls]]&lt;=80,"Low Calls",
IF(tbl_Customers[[#This Row],[total_eve_calls]]&lt;=120,"Medium Calls","High Calls"))</f>
        <v>Medium Calls</v>
      </c>
      <c r="AA4040" t="str">
        <f>IF(tbl_Customers[[#This Row],[total_eve_charge]]&lt;=15,"Low Charges",
IF(tbl_Customers[[#This Row],[total_eve_charge]]&lt;=20,"Medium Charges","High Charges"))</f>
        <v>Medium Charges</v>
      </c>
      <c r="AB4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0" t="str">
        <f>IF(tbl_Customers[[#This Row],[number_vmail_messages]] = 0, "No Usage", IF(tbl_Customers[[#This Row],[number_vmail_messages]] &lt;= 20, "Low Usage", IF(tbl_Customers[[#This Row],[number_vmail_messages]] &lt;= 40, "Medium Usgae", "High Usage")))</f>
        <v>No Usage</v>
      </c>
      <c r="AD4040" t="str">
        <f>IF(tbl_Customers[[#This Row],[total_day_minutes]]&lt;=150,"Low Usage", IF(tbl_Customers[[#This Row],[total_day_minutes]]&lt;=200,"Medium Usage", IF(tbl_Customers[[#This Row],[total_day_minutes]]&lt;=250,"High Usage","Very High Usage")))</f>
        <v>Medium Usage</v>
      </c>
      <c r="AE4040" t="str">
        <f>IF(tbl_Customers[[#This Row],[total_intl_calls]]&lt;=5,"Low Calls", IF(tbl_Customers[[#This Row],[total_intl_calls]]&lt;=10, "Medium Calls", "High Calls"))</f>
        <v>Low Calls</v>
      </c>
      <c r="AF40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0" t="str">
        <f>IF(tbl_Customers[[#This Row],[Churn_Risk_Score]]&gt;=10,"High Risk", IF(tbl_Customers[[#This Row],[Churn_Risk_Score]]&gt;=5,"Medium Risk","Low Risk"))</f>
        <v>Low Risk</v>
      </c>
      <c r="AH4040">
        <f>tbl_Customers[[#This Row],[total_day_charge]] + tbl_Customers[[#This Row],[total_eve_charge]] + tbl_Customers[[#This Row],[total_night_charge]] + tbl_Customers[[#This Row],[total_intl_charge]]</f>
        <v>52.99</v>
      </c>
    </row>
    <row r="4041" spans="1:34"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t="str">
        <f>IF(tbl_Customers[[#This Row],[total_intl_charge]] &lt;= 3, "Low Charges", "High Charges")</f>
        <v>High Charges</v>
      </c>
      <c r="Z4041" t="str">
        <f>IF(tbl_Customers[[#This Row],[total_eve_calls]]&lt;=80,"Low Calls",
IF(tbl_Customers[[#This Row],[total_eve_calls]]&lt;=120,"Medium Calls","High Calls"))</f>
        <v>Medium Calls</v>
      </c>
      <c r="AA4041" t="str">
        <f>IF(tbl_Customers[[#This Row],[total_eve_charge]]&lt;=15,"Low Charges",
IF(tbl_Customers[[#This Row],[total_eve_charge]]&lt;=20,"Medium Charges","High Charges"))</f>
        <v>Low Charges</v>
      </c>
      <c r="AB4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1" t="str">
        <f>IF(tbl_Customers[[#This Row],[number_vmail_messages]] = 0, "No Usage", IF(tbl_Customers[[#This Row],[number_vmail_messages]] &lt;= 20, "Low Usage", IF(tbl_Customers[[#This Row],[number_vmail_messages]] &lt;= 40, "Medium Usgae", "High Usage")))</f>
        <v>No Usage</v>
      </c>
      <c r="AD4041" t="str">
        <f>IF(tbl_Customers[[#This Row],[total_day_minutes]]&lt;=150,"Low Usage", IF(tbl_Customers[[#This Row],[total_day_minutes]]&lt;=200,"Medium Usage", IF(tbl_Customers[[#This Row],[total_day_minutes]]&lt;=250,"High Usage","Very High Usage")))</f>
        <v>High Usage</v>
      </c>
      <c r="AE4041" t="str">
        <f>IF(tbl_Customers[[#This Row],[total_intl_calls]]&lt;=5,"Low Calls", IF(tbl_Customers[[#This Row],[total_intl_calls]]&lt;=10, "Medium Calls", "High Calls"))</f>
        <v>Low Calls</v>
      </c>
      <c r="AF40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1" t="str">
        <f>IF(tbl_Customers[[#This Row],[Churn_Risk_Score]]&gt;=10,"High Risk", IF(tbl_Customers[[#This Row],[Churn_Risk_Score]]&gt;=5,"Medium Risk","Low Risk"))</f>
        <v>Low Risk</v>
      </c>
      <c r="AH4041">
        <f>tbl_Customers[[#This Row],[total_day_charge]] + tbl_Customers[[#This Row],[total_eve_charge]] + tbl_Customers[[#This Row],[total_night_charge]] + tbl_Customers[[#This Row],[total_intl_charge]]</f>
        <v>66.5</v>
      </c>
    </row>
    <row r="4042" spans="1:34"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t="str">
        <f>IF(tbl_Customers[[#This Row],[total_intl_charge]] &lt;= 3, "Low Charges", "High Charges")</f>
        <v>High Charges</v>
      </c>
      <c r="Z4042" t="str">
        <f>IF(tbl_Customers[[#This Row],[total_eve_calls]]&lt;=80,"Low Calls",
IF(tbl_Customers[[#This Row],[total_eve_calls]]&lt;=120,"Medium Calls","High Calls"))</f>
        <v>Medium Calls</v>
      </c>
      <c r="AA4042" t="str">
        <f>IF(tbl_Customers[[#This Row],[total_eve_charge]]&lt;=15,"Low Charges",
IF(tbl_Customers[[#This Row],[total_eve_charge]]&lt;=20,"Medium Charges","High Charges"))</f>
        <v>High Charges</v>
      </c>
      <c r="AB4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2" t="str">
        <f>IF(tbl_Customers[[#This Row],[number_vmail_messages]] = 0, "No Usage", IF(tbl_Customers[[#This Row],[number_vmail_messages]] &lt;= 20, "Low Usage", IF(tbl_Customers[[#This Row],[number_vmail_messages]] &lt;= 40, "Medium Usgae", "High Usage")))</f>
        <v>No Usage</v>
      </c>
      <c r="AD4042" t="str">
        <f>IF(tbl_Customers[[#This Row],[total_day_minutes]]&lt;=150,"Low Usage", IF(tbl_Customers[[#This Row],[total_day_minutes]]&lt;=200,"Medium Usage", IF(tbl_Customers[[#This Row],[total_day_minutes]]&lt;=250,"High Usage","Very High Usage")))</f>
        <v>Medium Usage</v>
      </c>
      <c r="AE4042" t="str">
        <f>IF(tbl_Customers[[#This Row],[total_intl_calls]]&lt;=5,"Low Calls", IF(tbl_Customers[[#This Row],[total_intl_calls]]&lt;=10, "Medium Calls", "High Calls"))</f>
        <v>Low Calls</v>
      </c>
      <c r="AF40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2" t="str">
        <f>IF(tbl_Customers[[#This Row],[Churn_Risk_Score]]&gt;=10,"High Risk", IF(tbl_Customers[[#This Row],[Churn_Risk_Score]]&gt;=5,"Medium Risk","Low Risk"))</f>
        <v>Low Risk</v>
      </c>
      <c r="AH4042">
        <f>tbl_Customers[[#This Row],[total_day_charge]] + tbl_Customers[[#This Row],[total_eve_charge]] + tbl_Customers[[#This Row],[total_night_charge]] + tbl_Customers[[#This Row],[total_intl_charge]]</f>
        <v>68.39</v>
      </c>
    </row>
    <row r="4043" spans="1:34"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t="str">
        <f>IF(tbl_Customers[[#This Row],[total_intl_charge]] &lt;= 3, "Low Charges", "High Charges")</f>
        <v>High Charges</v>
      </c>
      <c r="Z4043" t="str">
        <f>IF(tbl_Customers[[#This Row],[total_eve_calls]]&lt;=80,"Low Calls",
IF(tbl_Customers[[#This Row],[total_eve_calls]]&lt;=120,"Medium Calls","High Calls"))</f>
        <v>Medium Calls</v>
      </c>
      <c r="AA4043" t="str">
        <f>IF(tbl_Customers[[#This Row],[total_eve_charge]]&lt;=15,"Low Charges",
IF(tbl_Customers[[#This Row],[total_eve_charge]]&lt;=20,"Medium Charges","High Charges"))</f>
        <v>Medium Charges</v>
      </c>
      <c r="AB4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3" t="str">
        <f>IF(tbl_Customers[[#This Row],[number_vmail_messages]] = 0, "No Usage", IF(tbl_Customers[[#This Row],[number_vmail_messages]] &lt;= 20, "Low Usage", IF(tbl_Customers[[#This Row],[number_vmail_messages]] &lt;= 40, "Medium Usgae", "High Usage")))</f>
        <v>No Usage</v>
      </c>
      <c r="AD4043" t="str">
        <f>IF(tbl_Customers[[#This Row],[total_day_minutes]]&lt;=150,"Low Usage", IF(tbl_Customers[[#This Row],[total_day_minutes]]&lt;=200,"Medium Usage", IF(tbl_Customers[[#This Row],[total_day_minutes]]&lt;=250,"High Usage","Very High Usage")))</f>
        <v>Medium Usage</v>
      </c>
      <c r="AE4043" t="str">
        <f>IF(tbl_Customers[[#This Row],[total_intl_calls]]&lt;=5,"Low Calls", IF(tbl_Customers[[#This Row],[total_intl_calls]]&lt;=10, "Medium Calls", "High Calls"))</f>
        <v>Low Calls</v>
      </c>
      <c r="AF40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3" t="str">
        <f>IF(tbl_Customers[[#This Row],[Churn_Risk_Score]]&gt;=10,"High Risk", IF(tbl_Customers[[#This Row],[Churn_Risk_Score]]&gt;=5,"Medium Risk","Low Risk"))</f>
        <v>Low Risk</v>
      </c>
      <c r="AH4043">
        <f>tbl_Customers[[#This Row],[total_day_charge]] + tbl_Customers[[#This Row],[total_eve_charge]] + tbl_Customers[[#This Row],[total_night_charge]] + tbl_Customers[[#This Row],[total_intl_charge]]</f>
        <v>63.070000000000007</v>
      </c>
    </row>
    <row r="4044" spans="1:34"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t="str">
        <f>IF(tbl_Customers[[#This Row],[total_intl_charge]] &lt;= 3, "Low Charges", "High Charges")</f>
        <v>Low Charges</v>
      </c>
      <c r="Z4044" t="str">
        <f>IF(tbl_Customers[[#This Row],[total_eve_calls]]&lt;=80,"Low Calls",
IF(tbl_Customers[[#This Row],[total_eve_calls]]&lt;=120,"Medium Calls","High Calls"))</f>
        <v>Medium Calls</v>
      </c>
      <c r="AA4044" t="str">
        <f>IF(tbl_Customers[[#This Row],[total_eve_charge]]&lt;=15,"Low Charges",
IF(tbl_Customers[[#This Row],[total_eve_charge]]&lt;=20,"Medium Charges","High Charges"))</f>
        <v>High Charges</v>
      </c>
      <c r="AB4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4" t="str">
        <f>IF(tbl_Customers[[#This Row],[number_vmail_messages]] = 0, "No Usage", IF(tbl_Customers[[#This Row],[number_vmail_messages]] &lt;= 20, "Low Usage", IF(tbl_Customers[[#This Row],[number_vmail_messages]] &lt;= 40, "Medium Usgae", "High Usage")))</f>
        <v>No Usage</v>
      </c>
      <c r="AD4044" t="str">
        <f>IF(tbl_Customers[[#This Row],[total_day_minutes]]&lt;=150,"Low Usage", IF(tbl_Customers[[#This Row],[total_day_minutes]]&lt;=200,"Medium Usage", IF(tbl_Customers[[#This Row],[total_day_minutes]]&lt;=250,"High Usage","Very High Usage")))</f>
        <v>Low Usage</v>
      </c>
      <c r="AE4044" t="str">
        <f>IF(tbl_Customers[[#This Row],[total_intl_calls]]&lt;=5,"Low Calls", IF(tbl_Customers[[#This Row],[total_intl_calls]]&lt;=10, "Medium Calls", "High Calls"))</f>
        <v>Low Calls</v>
      </c>
      <c r="AF40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4" t="str">
        <f>IF(tbl_Customers[[#This Row],[Churn_Risk_Score]]&gt;=10,"High Risk", IF(tbl_Customers[[#This Row],[Churn_Risk_Score]]&gt;=5,"Medium Risk","Low Risk"))</f>
        <v>Low Risk</v>
      </c>
      <c r="AH4044">
        <f>tbl_Customers[[#This Row],[total_day_charge]] + tbl_Customers[[#This Row],[total_eve_charge]] + tbl_Customers[[#This Row],[total_night_charge]] + tbl_Customers[[#This Row],[total_intl_charge]]</f>
        <v>55.43</v>
      </c>
    </row>
    <row r="4045" spans="1:34"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t="str">
        <f>IF(tbl_Customers[[#This Row],[total_intl_charge]] &lt;= 3, "Low Charges", "High Charges")</f>
        <v>High Charges</v>
      </c>
      <c r="Z4045" t="str">
        <f>IF(tbl_Customers[[#This Row],[total_eve_calls]]&lt;=80,"Low Calls",
IF(tbl_Customers[[#This Row],[total_eve_calls]]&lt;=120,"Medium Calls","High Calls"))</f>
        <v>Medium Calls</v>
      </c>
      <c r="AA4045" t="str">
        <f>IF(tbl_Customers[[#This Row],[total_eve_charge]]&lt;=15,"Low Charges",
IF(tbl_Customers[[#This Row],[total_eve_charge]]&lt;=20,"Medium Charges","High Charges"))</f>
        <v>Low Charges</v>
      </c>
      <c r="AB4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5" t="str">
        <f>IF(tbl_Customers[[#This Row],[number_vmail_messages]] = 0, "No Usage", IF(tbl_Customers[[#This Row],[number_vmail_messages]] &lt;= 20, "Low Usage", IF(tbl_Customers[[#This Row],[number_vmail_messages]] &lt;= 40, "Medium Usgae", "High Usage")))</f>
        <v>No Usage</v>
      </c>
      <c r="AD4045" t="str">
        <f>IF(tbl_Customers[[#This Row],[total_day_minutes]]&lt;=150,"Low Usage", IF(tbl_Customers[[#This Row],[total_day_minutes]]&lt;=200,"Medium Usage", IF(tbl_Customers[[#This Row],[total_day_minutes]]&lt;=250,"High Usage","Very High Usage")))</f>
        <v>Low Usage</v>
      </c>
      <c r="AE4045" t="str">
        <f>IF(tbl_Customers[[#This Row],[total_intl_calls]]&lt;=5,"Low Calls", IF(tbl_Customers[[#This Row],[total_intl_calls]]&lt;=10, "Medium Calls", "High Calls"))</f>
        <v>Low Calls</v>
      </c>
      <c r="AF40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5" t="str">
        <f>IF(tbl_Customers[[#This Row],[Churn_Risk_Score]]&gt;=10,"High Risk", IF(tbl_Customers[[#This Row],[Churn_Risk_Score]]&gt;=5,"Medium Risk","Low Risk"))</f>
        <v>Low Risk</v>
      </c>
      <c r="AH4045">
        <f>tbl_Customers[[#This Row],[total_day_charge]] + tbl_Customers[[#This Row],[total_eve_charge]] + tbl_Customers[[#This Row],[total_night_charge]] + tbl_Customers[[#This Row],[total_intl_charge]]</f>
        <v>37.200000000000003</v>
      </c>
    </row>
    <row r="4046" spans="1:34"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t="str">
        <f>IF(tbl_Customers[[#This Row],[total_intl_charge]] &lt;= 3, "Low Charges", "High Charges")</f>
        <v>Low Charges</v>
      </c>
      <c r="Z4046" t="str">
        <f>IF(tbl_Customers[[#This Row],[total_eve_calls]]&lt;=80,"Low Calls",
IF(tbl_Customers[[#This Row],[total_eve_calls]]&lt;=120,"Medium Calls","High Calls"))</f>
        <v>Medium Calls</v>
      </c>
      <c r="AA4046" t="str">
        <f>IF(tbl_Customers[[#This Row],[total_eve_charge]]&lt;=15,"Low Charges",
IF(tbl_Customers[[#This Row],[total_eve_charge]]&lt;=20,"Medium Charges","High Charges"))</f>
        <v>Medium Charges</v>
      </c>
      <c r="AB4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6" t="str">
        <f>IF(tbl_Customers[[#This Row],[number_vmail_messages]] = 0, "No Usage", IF(tbl_Customers[[#This Row],[number_vmail_messages]] &lt;= 20, "Low Usage", IF(tbl_Customers[[#This Row],[number_vmail_messages]] &lt;= 40, "Medium Usgae", "High Usage")))</f>
        <v>Medium Usgae</v>
      </c>
      <c r="AD4046" t="str">
        <f>IF(tbl_Customers[[#This Row],[total_day_minutes]]&lt;=150,"Low Usage", IF(tbl_Customers[[#This Row],[total_day_minutes]]&lt;=200,"Medium Usage", IF(tbl_Customers[[#This Row],[total_day_minutes]]&lt;=250,"High Usage","Very High Usage")))</f>
        <v>Very High Usage</v>
      </c>
      <c r="AE4046" t="str">
        <f>IF(tbl_Customers[[#This Row],[total_intl_calls]]&lt;=5,"Low Calls", IF(tbl_Customers[[#This Row],[total_intl_calls]]&lt;=10, "Medium Calls", "High Calls"))</f>
        <v>Low Calls</v>
      </c>
      <c r="AF40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6" t="str">
        <f>IF(tbl_Customers[[#This Row],[Churn_Risk_Score]]&gt;=10,"High Risk", IF(tbl_Customers[[#This Row],[Churn_Risk_Score]]&gt;=5,"Medium Risk","Low Risk"))</f>
        <v>Low Risk</v>
      </c>
      <c r="AH4046">
        <f>tbl_Customers[[#This Row],[total_day_charge]] + tbl_Customers[[#This Row],[total_eve_charge]] + tbl_Customers[[#This Row],[total_night_charge]] + tbl_Customers[[#This Row],[total_intl_charge]]</f>
        <v>70.38000000000001</v>
      </c>
    </row>
    <row r="4047" spans="1:34"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t="str">
        <f>IF(tbl_Customers[[#This Row],[total_intl_charge]] &lt;= 3, "Low Charges", "High Charges")</f>
        <v>High Charges</v>
      </c>
      <c r="Z4047" t="str">
        <f>IF(tbl_Customers[[#This Row],[total_eve_calls]]&lt;=80,"Low Calls",
IF(tbl_Customers[[#This Row],[total_eve_calls]]&lt;=120,"Medium Calls","High Calls"))</f>
        <v>High Calls</v>
      </c>
      <c r="AA4047" t="str">
        <f>IF(tbl_Customers[[#This Row],[total_eve_charge]]&lt;=15,"Low Charges",
IF(tbl_Customers[[#This Row],[total_eve_charge]]&lt;=20,"Medium Charges","High Charges"))</f>
        <v>Low Charges</v>
      </c>
      <c r="AB4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7" t="str">
        <f>IF(tbl_Customers[[#This Row],[number_vmail_messages]] = 0, "No Usage", IF(tbl_Customers[[#This Row],[number_vmail_messages]] &lt;= 20, "Low Usage", IF(tbl_Customers[[#This Row],[number_vmail_messages]] &lt;= 40, "Medium Usgae", "High Usage")))</f>
        <v>No Usage</v>
      </c>
      <c r="AD4047" t="str">
        <f>IF(tbl_Customers[[#This Row],[total_day_minutes]]&lt;=150,"Low Usage", IF(tbl_Customers[[#This Row],[total_day_minutes]]&lt;=200,"Medium Usage", IF(tbl_Customers[[#This Row],[total_day_minutes]]&lt;=250,"High Usage","Very High Usage")))</f>
        <v>Low Usage</v>
      </c>
      <c r="AE4047" t="str">
        <f>IF(tbl_Customers[[#This Row],[total_intl_calls]]&lt;=5,"Low Calls", IF(tbl_Customers[[#This Row],[total_intl_calls]]&lt;=10, "Medium Calls", "High Calls"))</f>
        <v>Low Calls</v>
      </c>
      <c r="AF40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7" t="str">
        <f>IF(tbl_Customers[[#This Row],[Churn_Risk_Score]]&gt;=10,"High Risk", IF(tbl_Customers[[#This Row],[Churn_Risk_Score]]&gt;=5,"Medium Risk","Low Risk"))</f>
        <v>Low Risk</v>
      </c>
      <c r="AH4047">
        <f>tbl_Customers[[#This Row],[total_day_charge]] + tbl_Customers[[#This Row],[total_eve_charge]] + tbl_Customers[[#This Row],[total_night_charge]] + tbl_Customers[[#This Row],[total_intl_charge]]</f>
        <v>47.25</v>
      </c>
    </row>
    <row r="4048" spans="1:34"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t="str">
        <f>IF(tbl_Customers[[#This Row],[total_intl_charge]] &lt;= 3, "Low Charges", "High Charges")</f>
        <v>Low Charges</v>
      </c>
      <c r="Z4048" t="str">
        <f>IF(tbl_Customers[[#This Row],[total_eve_calls]]&lt;=80,"Low Calls",
IF(tbl_Customers[[#This Row],[total_eve_calls]]&lt;=120,"Medium Calls","High Calls"))</f>
        <v>Medium Calls</v>
      </c>
      <c r="AA4048" t="str">
        <f>IF(tbl_Customers[[#This Row],[total_eve_charge]]&lt;=15,"Low Charges",
IF(tbl_Customers[[#This Row],[total_eve_charge]]&lt;=20,"Medium Charges","High Charges"))</f>
        <v>High Charges</v>
      </c>
      <c r="AB4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8" t="str">
        <f>IF(tbl_Customers[[#This Row],[number_vmail_messages]] = 0, "No Usage", IF(tbl_Customers[[#This Row],[number_vmail_messages]] &lt;= 20, "Low Usage", IF(tbl_Customers[[#This Row],[number_vmail_messages]] &lt;= 40, "Medium Usgae", "High Usage")))</f>
        <v>No Usage</v>
      </c>
      <c r="AD4048" t="str">
        <f>IF(tbl_Customers[[#This Row],[total_day_minutes]]&lt;=150,"Low Usage", IF(tbl_Customers[[#This Row],[total_day_minutes]]&lt;=200,"Medium Usage", IF(tbl_Customers[[#This Row],[total_day_minutes]]&lt;=250,"High Usage","Very High Usage")))</f>
        <v>Medium Usage</v>
      </c>
      <c r="AE4048" t="str">
        <f>IF(tbl_Customers[[#This Row],[total_intl_calls]]&lt;=5,"Low Calls", IF(tbl_Customers[[#This Row],[total_intl_calls]]&lt;=10, "Medium Calls", "High Calls"))</f>
        <v>Medium Calls</v>
      </c>
      <c r="AF40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8" t="str">
        <f>IF(tbl_Customers[[#This Row],[Churn_Risk_Score]]&gt;=10,"High Risk", IF(tbl_Customers[[#This Row],[Churn_Risk_Score]]&gt;=5,"Medium Risk","Low Risk"))</f>
        <v>Low Risk</v>
      </c>
      <c r="AH4048">
        <f>tbl_Customers[[#This Row],[total_day_charge]] + tbl_Customers[[#This Row],[total_eve_charge]] + tbl_Customers[[#This Row],[total_night_charge]] + tbl_Customers[[#This Row],[total_intl_charge]]</f>
        <v>62.37</v>
      </c>
    </row>
    <row r="4049" spans="1:34"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t="str">
        <f>IF(tbl_Customers[[#This Row],[total_intl_charge]] &lt;= 3, "Low Charges", "High Charges")</f>
        <v>Low Charges</v>
      </c>
      <c r="Z4049" t="str">
        <f>IF(tbl_Customers[[#This Row],[total_eve_calls]]&lt;=80,"Low Calls",
IF(tbl_Customers[[#This Row],[total_eve_calls]]&lt;=120,"Medium Calls","High Calls"))</f>
        <v>Medium Calls</v>
      </c>
      <c r="AA4049" t="str">
        <f>IF(tbl_Customers[[#This Row],[total_eve_charge]]&lt;=15,"Low Charges",
IF(tbl_Customers[[#This Row],[total_eve_charge]]&lt;=20,"Medium Charges","High Charges"))</f>
        <v>Low Charges</v>
      </c>
      <c r="AB4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9" t="str">
        <f>IF(tbl_Customers[[#This Row],[number_vmail_messages]] = 0, "No Usage", IF(tbl_Customers[[#This Row],[number_vmail_messages]] &lt;= 20, "Low Usage", IF(tbl_Customers[[#This Row],[number_vmail_messages]] &lt;= 40, "Medium Usgae", "High Usage")))</f>
        <v>No Usage</v>
      </c>
      <c r="AD4049" t="str">
        <f>IF(tbl_Customers[[#This Row],[total_day_minutes]]&lt;=150,"Low Usage", IF(tbl_Customers[[#This Row],[total_day_minutes]]&lt;=200,"Medium Usage", IF(tbl_Customers[[#This Row],[total_day_minutes]]&lt;=250,"High Usage","Very High Usage")))</f>
        <v>Medium Usage</v>
      </c>
      <c r="AE4049" t="str">
        <f>IF(tbl_Customers[[#This Row],[total_intl_calls]]&lt;=5,"Low Calls", IF(tbl_Customers[[#This Row],[total_intl_calls]]&lt;=10, "Medium Calls", "High Calls"))</f>
        <v>Low Calls</v>
      </c>
      <c r="AF40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9" t="str">
        <f>IF(tbl_Customers[[#This Row],[Churn_Risk_Score]]&gt;=10,"High Risk", IF(tbl_Customers[[#This Row],[Churn_Risk_Score]]&gt;=5,"Medium Risk","Low Risk"))</f>
        <v>Low Risk</v>
      </c>
      <c r="AH4049">
        <f>tbl_Customers[[#This Row],[total_day_charge]] + tbl_Customers[[#This Row],[total_eve_charge]] + tbl_Customers[[#This Row],[total_night_charge]] + tbl_Customers[[#This Row],[total_intl_charge]]</f>
        <v>57.519999999999996</v>
      </c>
    </row>
    <row r="4050" spans="1:34"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t="str">
        <f>IF(tbl_Customers[[#This Row],[total_intl_charge]] &lt;= 3, "Low Charges", "High Charges")</f>
        <v>High Charges</v>
      </c>
      <c r="Z4050" t="str">
        <f>IF(tbl_Customers[[#This Row],[total_eve_calls]]&lt;=80,"Low Calls",
IF(tbl_Customers[[#This Row],[total_eve_calls]]&lt;=120,"Medium Calls","High Calls"))</f>
        <v>High Calls</v>
      </c>
      <c r="AA4050" t="str">
        <f>IF(tbl_Customers[[#This Row],[total_eve_charge]]&lt;=15,"Low Charges",
IF(tbl_Customers[[#This Row],[total_eve_charge]]&lt;=20,"Medium Charges","High Charges"))</f>
        <v>High Charges</v>
      </c>
      <c r="AB4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0" t="str">
        <f>IF(tbl_Customers[[#This Row],[number_vmail_messages]] = 0, "No Usage", IF(tbl_Customers[[#This Row],[number_vmail_messages]] &lt;= 20, "Low Usage", IF(tbl_Customers[[#This Row],[number_vmail_messages]] &lt;= 40, "Medium Usgae", "High Usage")))</f>
        <v>No Usage</v>
      </c>
      <c r="AD4050" t="str">
        <f>IF(tbl_Customers[[#This Row],[total_day_minutes]]&lt;=150,"Low Usage", IF(tbl_Customers[[#This Row],[total_day_minutes]]&lt;=200,"Medium Usage", IF(tbl_Customers[[#This Row],[total_day_minutes]]&lt;=250,"High Usage","Very High Usage")))</f>
        <v>Medium Usage</v>
      </c>
      <c r="AE4050" t="str">
        <f>IF(tbl_Customers[[#This Row],[total_intl_calls]]&lt;=5,"Low Calls", IF(tbl_Customers[[#This Row],[total_intl_calls]]&lt;=10, "Medium Calls", "High Calls"))</f>
        <v>Medium Calls</v>
      </c>
      <c r="AF40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0" t="str">
        <f>IF(tbl_Customers[[#This Row],[Churn_Risk_Score]]&gt;=10,"High Risk", IF(tbl_Customers[[#This Row],[Churn_Risk_Score]]&gt;=5,"Medium Risk","Low Risk"))</f>
        <v>Low Risk</v>
      </c>
      <c r="AH4050">
        <f>tbl_Customers[[#This Row],[total_day_charge]] + tbl_Customers[[#This Row],[total_eve_charge]] + tbl_Customers[[#This Row],[total_night_charge]] + tbl_Customers[[#This Row],[total_intl_charge]]</f>
        <v>69.44</v>
      </c>
    </row>
    <row r="4051" spans="1:34"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t="str">
        <f>IF(tbl_Customers[[#This Row],[total_intl_charge]] &lt;= 3, "Low Charges", "High Charges")</f>
        <v>High Charges</v>
      </c>
      <c r="Z4051" t="str">
        <f>IF(tbl_Customers[[#This Row],[total_eve_calls]]&lt;=80,"Low Calls",
IF(tbl_Customers[[#This Row],[total_eve_calls]]&lt;=120,"Medium Calls","High Calls"))</f>
        <v>Medium Calls</v>
      </c>
      <c r="AA4051" t="str">
        <f>IF(tbl_Customers[[#This Row],[total_eve_charge]]&lt;=15,"Low Charges",
IF(tbl_Customers[[#This Row],[total_eve_charge]]&lt;=20,"Medium Charges","High Charges"))</f>
        <v>Medium Charges</v>
      </c>
      <c r="AB4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1" t="str">
        <f>IF(tbl_Customers[[#This Row],[number_vmail_messages]] = 0, "No Usage", IF(tbl_Customers[[#This Row],[number_vmail_messages]] &lt;= 20, "Low Usage", IF(tbl_Customers[[#This Row],[number_vmail_messages]] &lt;= 40, "Medium Usgae", "High Usage")))</f>
        <v>No Usage</v>
      </c>
      <c r="AD4051" t="str">
        <f>IF(tbl_Customers[[#This Row],[total_day_minutes]]&lt;=150,"Low Usage", IF(tbl_Customers[[#This Row],[total_day_minutes]]&lt;=200,"Medium Usage", IF(tbl_Customers[[#This Row],[total_day_minutes]]&lt;=250,"High Usage","Very High Usage")))</f>
        <v>Medium Usage</v>
      </c>
      <c r="AE4051" t="str">
        <f>IF(tbl_Customers[[#This Row],[total_intl_calls]]&lt;=5,"Low Calls", IF(tbl_Customers[[#This Row],[total_intl_calls]]&lt;=10, "Medium Calls", "High Calls"))</f>
        <v>Low Calls</v>
      </c>
      <c r="AF40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1" t="str">
        <f>IF(tbl_Customers[[#This Row],[Churn_Risk_Score]]&gt;=10,"High Risk", IF(tbl_Customers[[#This Row],[Churn_Risk_Score]]&gt;=5,"Medium Risk","Low Risk"))</f>
        <v>Low Risk</v>
      </c>
      <c r="AH4051">
        <f>tbl_Customers[[#This Row],[total_day_charge]] + tbl_Customers[[#This Row],[total_eve_charge]] + tbl_Customers[[#This Row],[total_night_charge]] + tbl_Customers[[#This Row],[total_intl_charge]]</f>
        <v>59.9</v>
      </c>
    </row>
    <row r="4052" spans="1:34"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t="str">
        <f>IF(tbl_Customers[[#This Row],[total_intl_charge]] &lt;= 3, "Low Charges", "High Charges")</f>
        <v>High Charges</v>
      </c>
      <c r="Z4052" t="str">
        <f>IF(tbl_Customers[[#This Row],[total_eve_calls]]&lt;=80,"Low Calls",
IF(tbl_Customers[[#This Row],[total_eve_calls]]&lt;=120,"Medium Calls","High Calls"))</f>
        <v>Medium Calls</v>
      </c>
      <c r="AA4052" t="str">
        <f>IF(tbl_Customers[[#This Row],[total_eve_charge]]&lt;=15,"Low Charges",
IF(tbl_Customers[[#This Row],[total_eve_charge]]&lt;=20,"Medium Charges","High Charges"))</f>
        <v>Low Charges</v>
      </c>
      <c r="AB4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2" t="str">
        <f>IF(tbl_Customers[[#This Row],[number_vmail_messages]] = 0, "No Usage", IF(tbl_Customers[[#This Row],[number_vmail_messages]] &lt;= 20, "Low Usage", IF(tbl_Customers[[#This Row],[number_vmail_messages]] &lt;= 40, "Medium Usgae", "High Usage")))</f>
        <v>Medium Usgae</v>
      </c>
      <c r="AD4052" t="str">
        <f>IF(tbl_Customers[[#This Row],[total_day_minutes]]&lt;=150,"Low Usage", IF(tbl_Customers[[#This Row],[total_day_minutes]]&lt;=200,"Medium Usage", IF(tbl_Customers[[#This Row],[total_day_minutes]]&lt;=250,"High Usage","Very High Usage")))</f>
        <v>Low Usage</v>
      </c>
      <c r="AE4052" t="str">
        <f>IF(tbl_Customers[[#This Row],[total_intl_calls]]&lt;=5,"Low Calls", IF(tbl_Customers[[#This Row],[total_intl_calls]]&lt;=10, "Medium Calls", "High Calls"))</f>
        <v>Low Calls</v>
      </c>
      <c r="AF40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52" t="str">
        <f>IF(tbl_Customers[[#This Row],[Churn_Risk_Score]]&gt;=10,"High Risk", IF(tbl_Customers[[#This Row],[Churn_Risk_Score]]&gt;=5,"Medium Risk","Low Risk"))</f>
        <v>Low Risk</v>
      </c>
      <c r="AH4052">
        <f>tbl_Customers[[#This Row],[total_day_charge]] + tbl_Customers[[#This Row],[total_eve_charge]] + tbl_Customers[[#This Row],[total_night_charge]] + tbl_Customers[[#This Row],[total_intl_charge]]</f>
        <v>47.870000000000005</v>
      </c>
    </row>
    <row r="4053" spans="1:34"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t="str">
        <f>IF(tbl_Customers[[#This Row],[total_intl_charge]] &lt;= 3, "Low Charges", "High Charges")</f>
        <v>Low Charges</v>
      </c>
      <c r="Z4053" t="str">
        <f>IF(tbl_Customers[[#This Row],[total_eve_calls]]&lt;=80,"Low Calls",
IF(tbl_Customers[[#This Row],[total_eve_calls]]&lt;=120,"Medium Calls","High Calls"))</f>
        <v>Medium Calls</v>
      </c>
      <c r="AA4053" t="str">
        <f>IF(tbl_Customers[[#This Row],[total_eve_charge]]&lt;=15,"Low Charges",
IF(tbl_Customers[[#This Row],[total_eve_charge]]&lt;=20,"Medium Charges","High Charges"))</f>
        <v>Low Charges</v>
      </c>
      <c r="AB4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3" t="str">
        <f>IF(tbl_Customers[[#This Row],[number_vmail_messages]] = 0, "No Usage", IF(tbl_Customers[[#This Row],[number_vmail_messages]] &lt;= 20, "Low Usage", IF(tbl_Customers[[#This Row],[number_vmail_messages]] &lt;= 40, "Medium Usgae", "High Usage")))</f>
        <v>Medium Usgae</v>
      </c>
      <c r="AD4053" t="str">
        <f>IF(tbl_Customers[[#This Row],[total_day_minutes]]&lt;=150,"Low Usage", IF(tbl_Customers[[#This Row],[total_day_minutes]]&lt;=200,"Medium Usage", IF(tbl_Customers[[#This Row],[total_day_minutes]]&lt;=250,"High Usage","Very High Usage")))</f>
        <v>Low Usage</v>
      </c>
      <c r="AE4053" t="str">
        <f>IF(tbl_Customers[[#This Row],[total_intl_calls]]&lt;=5,"Low Calls", IF(tbl_Customers[[#This Row],[total_intl_calls]]&lt;=10, "Medium Calls", "High Calls"))</f>
        <v>Low Calls</v>
      </c>
      <c r="AF40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53" t="str">
        <f>IF(tbl_Customers[[#This Row],[Churn_Risk_Score]]&gt;=10,"High Risk", IF(tbl_Customers[[#This Row],[Churn_Risk_Score]]&gt;=5,"Medium Risk","Low Risk"))</f>
        <v>Low Risk</v>
      </c>
      <c r="AH4053">
        <f>tbl_Customers[[#This Row],[total_day_charge]] + tbl_Customers[[#This Row],[total_eve_charge]] + tbl_Customers[[#This Row],[total_night_charge]] + tbl_Customers[[#This Row],[total_intl_charge]]</f>
        <v>48.699999999999996</v>
      </c>
    </row>
    <row r="4054" spans="1:34"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t="str">
        <f>IF(tbl_Customers[[#This Row],[total_intl_charge]] &lt;= 3, "Low Charges", "High Charges")</f>
        <v>Low Charges</v>
      </c>
      <c r="Z4054" t="str">
        <f>IF(tbl_Customers[[#This Row],[total_eve_calls]]&lt;=80,"Low Calls",
IF(tbl_Customers[[#This Row],[total_eve_calls]]&lt;=120,"Medium Calls","High Calls"))</f>
        <v>High Calls</v>
      </c>
      <c r="AA4054" t="str">
        <f>IF(tbl_Customers[[#This Row],[total_eve_charge]]&lt;=15,"Low Charges",
IF(tbl_Customers[[#This Row],[total_eve_charge]]&lt;=20,"Medium Charges","High Charges"))</f>
        <v>Medium Charges</v>
      </c>
      <c r="AB4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4" t="str">
        <f>IF(tbl_Customers[[#This Row],[number_vmail_messages]] = 0, "No Usage", IF(tbl_Customers[[#This Row],[number_vmail_messages]] &lt;= 20, "Low Usage", IF(tbl_Customers[[#This Row],[number_vmail_messages]] &lt;= 40, "Medium Usgae", "High Usage")))</f>
        <v>No Usage</v>
      </c>
      <c r="AD4054" t="str">
        <f>IF(tbl_Customers[[#This Row],[total_day_minutes]]&lt;=150,"Low Usage", IF(tbl_Customers[[#This Row],[total_day_minutes]]&lt;=200,"Medium Usage", IF(tbl_Customers[[#This Row],[total_day_minutes]]&lt;=250,"High Usage","Very High Usage")))</f>
        <v>High Usage</v>
      </c>
      <c r="AE4054" t="str">
        <f>IF(tbl_Customers[[#This Row],[total_intl_calls]]&lt;=5,"Low Calls", IF(tbl_Customers[[#This Row],[total_intl_calls]]&lt;=10, "Medium Calls", "High Calls"))</f>
        <v>Low Calls</v>
      </c>
      <c r="AF40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54" t="str">
        <f>IF(tbl_Customers[[#This Row],[Churn_Risk_Score]]&gt;=10,"High Risk", IF(tbl_Customers[[#This Row],[Churn_Risk_Score]]&gt;=5,"Medium Risk","Low Risk"))</f>
        <v>Medium Risk</v>
      </c>
      <c r="AH4054">
        <f>tbl_Customers[[#This Row],[total_day_charge]] + tbl_Customers[[#This Row],[total_eve_charge]] + tbl_Customers[[#This Row],[total_night_charge]] + tbl_Customers[[#This Row],[total_intl_charge]]</f>
        <v>61.080000000000005</v>
      </c>
    </row>
    <row r="4055" spans="1:34"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t="str">
        <f>IF(tbl_Customers[[#This Row],[total_intl_charge]] &lt;= 3, "Low Charges", "High Charges")</f>
        <v>Low Charges</v>
      </c>
      <c r="Z4055" t="str">
        <f>IF(tbl_Customers[[#This Row],[total_eve_calls]]&lt;=80,"Low Calls",
IF(tbl_Customers[[#This Row],[total_eve_calls]]&lt;=120,"Medium Calls","High Calls"))</f>
        <v>Low Calls</v>
      </c>
      <c r="AA4055" t="str">
        <f>IF(tbl_Customers[[#This Row],[total_eve_charge]]&lt;=15,"Low Charges",
IF(tbl_Customers[[#This Row],[total_eve_charge]]&lt;=20,"Medium Charges","High Charges"))</f>
        <v>Medium Charges</v>
      </c>
      <c r="AB4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5" t="str">
        <f>IF(tbl_Customers[[#This Row],[number_vmail_messages]] = 0, "No Usage", IF(tbl_Customers[[#This Row],[number_vmail_messages]] &lt;= 20, "Low Usage", IF(tbl_Customers[[#This Row],[number_vmail_messages]] &lt;= 40, "Medium Usgae", "High Usage")))</f>
        <v>No Usage</v>
      </c>
      <c r="AD4055" t="str">
        <f>IF(tbl_Customers[[#This Row],[total_day_minutes]]&lt;=150,"Low Usage", IF(tbl_Customers[[#This Row],[total_day_minutes]]&lt;=200,"Medium Usage", IF(tbl_Customers[[#This Row],[total_day_minutes]]&lt;=250,"High Usage","Very High Usage")))</f>
        <v>High Usage</v>
      </c>
      <c r="AE4055" t="str">
        <f>IF(tbl_Customers[[#This Row],[total_intl_calls]]&lt;=5,"Low Calls", IF(tbl_Customers[[#This Row],[total_intl_calls]]&lt;=10, "Medium Calls", "High Calls"))</f>
        <v>Low Calls</v>
      </c>
      <c r="AF40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5" t="str">
        <f>IF(tbl_Customers[[#This Row],[Churn_Risk_Score]]&gt;=10,"High Risk", IF(tbl_Customers[[#This Row],[Churn_Risk_Score]]&gt;=5,"Medium Risk","Low Risk"))</f>
        <v>Low Risk</v>
      </c>
      <c r="AH4055">
        <f>tbl_Customers[[#This Row],[total_day_charge]] + tbl_Customers[[#This Row],[total_eve_charge]] + tbl_Customers[[#This Row],[total_night_charge]] + tbl_Customers[[#This Row],[total_intl_charge]]</f>
        <v>62.300000000000004</v>
      </c>
    </row>
    <row r="4056" spans="1:34"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t="str">
        <f>IF(tbl_Customers[[#This Row],[total_intl_charge]] &lt;= 3, "Low Charges", "High Charges")</f>
        <v>Low Charges</v>
      </c>
      <c r="Z4056" t="str">
        <f>IF(tbl_Customers[[#This Row],[total_eve_calls]]&lt;=80,"Low Calls",
IF(tbl_Customers[[#This Row],[total_eve_calls]]&lt;=120,"Medium Calls","High Calls"))</f>
        <v>Medium Calls</v>
      </c>
      <c r="AA4056" t="str">
        <f>IF(tbl_Customers[[#This Row],[total_eve_charge]]&lt;=15,"Low Charges",
IF(tbl_Customers[[#This Row],[total_eve_charge]]&lt;=20,"Medium Charges","High Charges"))</f>
        <v>Low Charges</v>
      </c>
      <c r="AB4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56" t="str">
        <f>IF(tbl_Customers[[#This Row],[number_vmail_messages]] = 0, "No Usage", IF(tbl_Customers[[#This Row],[number_vmail_messages]] &lt;= 20, "Low Usage", IF(tbl_Customers[[#This Row],[number_vmail_messages]] &lt;= 40, "Medium Usgae", "High Usage")))</f>
        <v>No Usage</v>
      </c>
      <c r="AD4056" t="str">
        <f>IF(tbl_Customers[[#This Row],[total_day_minutes]]&lt;=150,"Low Usage", IF(tbl_Customers[[#This Row],[total_day_minutes]]&lt;=200,"Medium Usage", IF(tbl_Customers[[#This Row],[total_day_minutes]]&lt;=250,"High Usage","Very High Usage")))</f>
        <v>Medium Usage</v>
      </c>
      <c r="AE4056" t="str">
        <f>IF(tbl_Customers[[#This Row],[total_intl_calls]]&lt;=5,"Low Calls", IF(tbl_Customers[[#This Row],[total_intl_calls]]&lt;=10, "Medium Calls", "High Calls"))</f>
        <v>Low Calls</v>
      </c>
      <c r="AF40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6" t="str">
        <f>IF(tbl_Customers[[#This Row],[Churn_Risk_Score]]&gt;=10,"High Risk", IF(tbl_Customers[[#This Row],[Churn_Risk_Score]]&gt;=5,"Medium Risk","Low Risk"))</f>
        <v>Low Risk</v>
      </c>
      <c r="AH4056">
        <f>tbl_Customers[[#This Row],[total_day_charge]] + tbl_Customers[[#This Row],[total_eve_charge]] + tbl_Customers[[#This Row],[total_night_charge]] + tbl_Customers[[#This Row],[total_intl_charge]]</f>
        <v>48.309999999999995</v>
      </c>
    </row>
    <row r="4057" spans="1:34"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t="str">
        <f>IF(tbl_Customers[[#This Row],[total_intl_charge]] &lt;= 3, "Low Charges", "High Charges")</f>
        <v>Low Charges</v>
      </c>
      <c r="Z4057" t="str">
        <f>IF(tbl_Customers[[#This Row],[total_eve_calls]]&lt;=80,"Low Calls",
IF(tbl_Customers[[#This Row],[total_eve_calls]]&lt;=120,"Medium Calls","High Calls"))</f>
        <v>Medium Calls</v>
      </c>
      <c r="AA4057" t="str">
        <f>IF(tbl_Customers[[#This Row],[total_eve_charge]]&lt;=15,"Low Charges",
IF(tbl_Customers[[#This Row],[total_eve_charge]]&lt;=20,"Medium Charges","High Charges"))</f>
        <v>High Charges</v>
      </c>
      <c r="AB4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7" t="str">
        <f>IF(tbl_Customers[[#This Row],[number_vmail_messages]] = 0, "No Usage", IF(tbl_Customers[[#This Row],[number_vmail_messages]] &lt;= 20, "Low Usage", IF(tbl_Customers[[#This Row],[number_vmail_messages]] &lt;= 40, "Medium Usgae", "High Usage")))</f>
        <v>No Usage</v>
      </c>
      <c r="AD4057" t="str">
        <f>IF(tbl_Customers[[#This Row],[total_day_minutes]]&lt;=150,"Low Usage", IF(tbl_Customers[[#This Row],[total_day_minutes]]&lt;=200,"Medium Usage", IF(tbl_Customers[[#This Row],[total_day_minutes]]&lt;=250,"High Usage","Very High Usage")))</f>
        <v>High Usage</v>
      </c>
      <c r="AE4057" t="str">
        <f>IF(tbl_Customers[[#This Row],[total_intl_calls]]&lt;=5,"Low Calls", IF(tbl_Customers[[#This Row],[total_intl_calls]]&lt;=10, "Medium Calls", "High Calls"))</f>
        <v>Low Calls</v>
      </c>
      <c r="AF40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7" t="str">
        <f>IF(tbl_Customers[[#This Row],[Churn_Risk_Score]]&gt;=10,"High Risk", IF(tbl_Customers[[#This Row],[Churn_Risk_Score]]&gt;=5,"Medium Risk","Low Risk"))</f>
        <v>Low Risk</v>
      </c>
      <c r="AH4057">
        <f>tbl_Customers[[#This Row],[total_day_charge]] + tbl_Customers[[#This Row],[total_eve_charge]] + tbl_Customers[[#This Row],[total_night_charge]] + tbl_Customers[[#This Row],[total_intl_charge]]</f>
        <v>67.58</v>
      </c>
    </row>
    <row r="4058" spans="1:34"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t="str">
        <f>IF(tbl_Customers[[#This Row],[total_intl_charge]] &lt;= 3, "Low Charges", "High Charges")</f>
        <v>High Charges</v>
      </c>
      <c r="Z4058" t="str">
        <f>IF(tbl_Customers[[#This Row],[total_eve_calls]]&lt;=80,"Low Calls",
IF(tbl_Customers[[#This Row],[total_eve_calls]]&lt;=120,"Medium Calls","High Calls"))</f>
        <v>Medium Calls</v>
      </c>
      <c r="AA4058" t="str">
        <f>IF(tbl_Customers[[#This Row],[total_eve_charge]]&lt;=15,"Low Charges",
IF(tbl_Customers[[#This Row],[total_eve_charge]]&lt;=20,"Medium Charges","High Charges"))</f>
        <v>Medium Charges</v>
      </c>
      <c r="AB4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8" t="str">
        <f>IF(tbl_Customers[[#This Row],[number_vmail_messages]] = 0, "No Usage", IF(tbl_Customers[[#This Row],[number_vmail_messages]] &lt;= 20, "Low Usage", IF(tbl_Customers[[#This Row],[number_vmail_messages]] &lt;= 40, "Medium Usgae", "High Usage")))</f>
        <v>No Usage</v>
      </c>
      <c r="AD4058" t="str">
        <f>IF(tbl_Customers[[#This Row],[total_day_minutes]]&lt;=150,"Low Usage", IF(tbl_Customers[[#This Row],[total_day_minutes]]&lt;=200,"Medium Usage", IF(tbl_Customers[[#This Row],[total_day_minutes]]&lt;=250,"High Usage","Very High Usage")))</f>
        <v>Low Usage</v>
      </c>
      <c r="AE4058" t="str">
        <f>IF(tbl_Customers[[#This Row],[total_intl_calls]]&lt;=5,"Low Calls", IF(tbl_Customers[[#This Row],[total_intl_calls]]&lt;=10, "Medium Calls", "High Calls"))</f>
        <v>Medium Calls</v>
      </c>
      <c r="AF40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58" t="str">
        <f>IF(tbl_Customers[[#This Row],[Churn_Risk_Score]]&gt;=10,"High Risk", IF(tbl_Customers[[#This Row],[Churn_Risk_Score]]&gt;=5,"Medium Risk","Low Risk"))</f>
        <v>Medium Risk</v>
      </c>
      <c r="AH4058">
        <f>tbl_Customers[[#This Row],[total_day_charge]] + tbl_Customers[[#This Row],[total_eve_charge]] + tbl_Customers[[#This Row],[total_night_charge]] + tbl_Customers[[#This Row],[total_intl_charge]]</f>
        <v>49.64</v>
      </c>
    </row>
    <row r="4059" spans="1:34"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t="str">
        <f>IF(tbl_Customers[[#This Row],[total_intl_charge]] &lt;= 3, "Low Charges", "High Charges")</f>
        <v>High Charges</v>
      </c>
      <c r="Z4059" t="str">
        <f>IF(tbl_Customers[[#This Row],[total_eve_calls]]&lt;=80,"Low Calls",
IF(tbl_Customers[[#This Row],[total_eve_calls]]&lt;=120,"Medium Calls","High Calls"))</f>
        <v>Medium Calls</v>
      </c>
      <c r="AA4059" t="str">
        <f>IF(tbl_Customers[[#This Row],[total_eve_charge]]&lt;=15,"Low Charges",
IF(tbl_Customers[[#This Row],[total_eve_charge]]&lt;=20,"Medium Charges","High Charges"))</f>
        <v>High Charges</v>
      </c>
      <c r="AB4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9" t="str">
        <f>IF(tbl_Customers[[#This Row],[number_vmail_messages]] = 0, "No Usage", IF(tbl_Customers[[#This Row],[number_vmail_messages]] &lt;= 20, "Low Usage", IF(tbl_Customers[[#This Row],[number_vmail_messages]] &lt;= 40, "Medium Usgae", "High Usage")))</f>
        <v>Medium Usgae</v>
      </c>
      <c r="AD4059" t="str">
        <f>IF(tbl_Customers[[#This Row],[total_day_minutes]]&lt;=150,"Low Usage", IF(tbl_Customers[[#This Row],[total_day_minutes]]&lt;=200,"Medium Usage", IF(tbl_Customers[[#This Row],[total_day_minutes]]&lt;=250,"High Usage","Very High Usage")))</f>
        <v>Low Usage</v>
      </c>
      <c r="AE4059" t="str">
        <f>IF(tbl_Customers[[#This Row],[total_intl_calls]]&lt;=5,"Low Calls", IF(tbl_Customers[[#This Row],[total_intl_calls]]&lt;=10, "Medium Calls", "High Calls"))</f>
        <v>Medium Calls</v>
      </c>
      <c r="AF40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9" t="str">
        <f>IF(tbl_Customers[[#This Row],[Churn_Risk_Score]]&gt;=10,"High Risk", IF(tbl_Customers[[#This Row],[Churn_Risk_Score]]&gt;=5,"Medium Risk","Low Risk"))</f>
        <v>Medium Risk</v>
      </c>
      <c r="AH4059">
        <f>tbl_Customers[[#This Row],[total_day_charge]] + tbl_Customers[[#This Row],[total_eve_charge]] + tbl_Customers[[#This Row],[total_night_charge]] + tbl_Customers[[#This Row],[total_intl_charge]]</f>
        <v>54.339999999999996</v>
      </c>
    </row>
    <row r="4060" spans="1:34"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t="str">
        <f>IF(tbl_Customers[[#This Row],[total_intl_charge]] &lt;= 3, "Low Charges", "High Charges")</f>
        <v>High Charges</v>
      </c>
      <c r="Z4060" t="str">
        <f>IF(tbl_Customers[[#This Row],[total_eve_calls]]&lt;=80,"Low Calls",
IF(tbl_Customers[[#This Row],[total_eve_calls]]&lt;=120,"Medium Calls","High Calls"))</f>
        <v>Medium Calls</v>
      </c>
      <c r="AA4060" t="str">
        <f>IF(tbl_Customers[[#This Row],[total_eve_charge]]&lt;=15,"Low Charges",
IF(tbl_Customers[[#This Row],[total_eve_charge]]&lt;=20,"Medium Charges","High Charges"))</f>
        <v>Medium Charges</v>
      </c>
      <c r="AB4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0" t="str">
        <f>IF(tbl_Customers[[#This Row],[number_vmail_messages]] = 0, "No Usage", IF(tbl_Customers[[#This Row],[number_vmail_messages]] &lt;= 20, "Low Usage", IF(tbl_Customers[[#This Row],[number_vmail_messages]] &lt;= 40, "Medium Usgae", "High Usage")))</f>
        <v>No Usage</v>
      </c>
      <c r="AD4060" t="str">
        <f>IF(tbl_Customers[[#This Row],[total_day_minutes]]&lt;=150,"Low Usage", IF(tbl_Customers[[#This Row],[total_day_minutes]]&lt;=200,"Medium Usage", IF(tbl_Customers[[#This Row],[total_day_minutes]]&lt;=250,"High Usage","Very High Usage")))</f>
        <v>High Usage</v>
      </c>
      <c r="AE4060" t="str">
        <f>IF(tbl_Customers[[#This Row],[total_intl_calls]]&lt;=5,"Low Calls", IF(tbl_Customers[[#This Row],[total_intl_calls]]&lt;=10, "Medium Calls", "High Calls"))</f>
        <v>Medium Calls</v>
      </c>
      <c r="AF40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0" t="str">
        <f>IF(tbl_Customers[[#This Row],[Churn_Risk_Score]]&gt;=10,"High Risk", IF(tbl_Customers[[#This Row],[Churn_Risk_Score]]&gt;=5,"Medium Risk","Low Risk"))</f>
        <v>Low Risk</v>
      </c>
      <c r="AH4060">
        <f>tbl_Customers[[#This Row],[total_day_charge]] + tbl_Customers[[#This Row],[total_eve_charge]] + tbl_Customers[[#This Row],[total_night_charge]] + tbl_Customers[[#This Row],[total_intl_charge]]</f>
        <v>68.569999999999993</v>
      </c>
    </row>
    <row r="4061" spans="1:34"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t="str">
        <f>IF(tbl_Customers[[#This Row],[total_intl_charge]] &lt;= 3, "Low Charges", "High Charges")</f>
        <v>Low Charges</v>
      </c>
      <c r="Z4061" t="str">
        <f>IF(tbl_Customers[[#This Row],[total_eve_calls]]&lt;=80,"Low Calls",
IF(tbl_Customers[[#This Row],[total_eve_calls]]&lt;=120,"Medium Calls","High Calls"))</f>
        <v>Low Calls</v>
      </c>
      <c r="AA4061" t="str">
        <f>IF(tbl_Customers[[#This Row],[total_eve_charge]]&lt;=15,"Low Charges",
IF(tbl_Customers[[#This Row],[total_eve_charge]]&lt;=20,"Medium Charges","High Charges"))</f>
        <v>Low Charges</v>
      </c>
      <c r="AB4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61" t="str">
        <f>IF(tbl_Customers[[#This Row],[number_vmail_messages]] = 0, "No Usage", IF(tbl_Customers[[#This Row],[number_vmail_messages]] &lt;= 20, "Low Usage", IF(tbl_Customers[[#This Row],[number_vmail_messages]] &lt;= 40, "Medium Usgae", "High Usage")))</f>
        <v>No Usage</v>
      </c>
      <c r="AD4061" t="str">
        <f>IF(tbl_Customers[[#This Row],[total_day_minutes]]&lt;=150,"Low Usage", IF(tbl_Customers[[#This Row],[total_day_minutes]]&lt;=200,"Medium Usage", IF(tbl_Customers[[#This Row],[total_day_minutes]]&lt;=250,"High Usage","Very High Usage")))</f>
        <v>Low Usage</v>
      </c>
      <c r="AE4061" t="str">
        <f>IF(tbl_Customers[[#This Row],[total_intl_calls]]&lt;=5,"Low Calls", IF(tbl_Customers[[#This Row],[total_intl_calls]]&lt;=10, "Medium Calls", "High Calls"))</f>
        <v>Low Calls</v>
      </c>
      <c r="AF40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1" t="str">
        <f>IF(tbl_Customers[[#This Row],[Churn_Risk_Score]]&gt;=10,"High Risk", IF(tbl_Customers[[#This Row],[Churn_Risk_Score]]&gt;=5,"Medium Risk","Low Risk"))</f>
        <v>Low Risk</v>
      </c>
      <c r="AH4061">
        <f>tbl_Customers[[#This Row],[total_day_charge]] + tbl_Customers[[#This Row],[total_eve_charge]] + tbl_Customers[[#This Row],[total_night_charge]] + tbl_Customers[[#This Row],[total_intl_charge]]</f>
        <v>37.47</v>
      </c>
    </row>
    <row r="4062" spans="1:34"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t="str">
        <f>IF(tbl_Customers[[#This Row],[total_intl_charge]] &lt;= 3, "Low Charges", "High Charges")</f>
        <v>High Charges</v>
      </c>
      <c r="Z4062" t="str">
        <f>IF(tbl_Customers[[#This Row],[total_eve_calls]]&lt;=80,"Low Calls",
IF(tbl_Customers[[#This Row],[total_eve_calls]]&lt;=120,"Medium Calls","High Calls"))</f>
        <v>Low Calls</v>
      </c>
      <c r="AA4062" t="str">
        <f>IF(tbl_Customers[[#This Row],[total_eve_charge]]&lt;=15,"Low Charges",
IF(tbl_Customers[[#This Row],[total_eve_charge]]&lt;=20,"Medium Charges","High Charges"))</f>
        <v>Medium Charges</v>
      </c>
      <c r="AB4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2" t="str">
        <f>IF(tbl_Customers[[#This Row],[number_vmail_messages]] = 0, "No Usage", IF(tbl_Customers[[#This Row],[number_vmail_messages]] &lt;= 20, "Low Usage", IF(tbl_Customers[[#This Row],[number_vmail_messages]] &lt;= 40, "Medium Usgae", "High Usage")))</f>
        <v>No Usage</v>
      </c>
      <c r="AD4062" t="str">
        <f>IF(tbl_Customers[[#This Row],[total_day_minutes]]&lt;=150,"Low Usage", IF(tbl_Customers[[#This Row],[total_day_minutes]]&lt;=200,"Medium Usage", IF(tbl_Customers[[#This Row],[total_day_minutes]]&lt;=250,"High Usage","Very High Usage")))</f>
        <v>Very High Usage</v>
      </c>
      <c r="AE4062" t="str">
        <f>IF(tbl_Customers[[#This Row],[total_intl_calls]]&lt;=5,"Low Calls", IF(tbl_Customers[[#This Row],[total_intl_calls]]&lt;=10, "Medium Calls", "High Calls"))</f>
        <v>Low Calls</v>
      </c>
      <c r="AF40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62" t="str">
        <f>IF(tbl_Customers[[#This Row],[Churn_Risk_Score]]&gt;=10,"High Risk", IF(tbl_Customers[[#This Row],[Churn_Risk_Score]]&gt;=5,"Medium Risk","Low Risk"))</f>
        <v>Medium Risk</v>
      </c>
      <c r="AH4062">
        <f>tbl_Customers[[#This Row],[total_day_charge]] + tbl_Customers[[#This Row],[total_eve_charge]] + tbl_Customers[[#This Row],[total_night_charge]] + tbl_Customers[[#This Row],[total_intl_charge]]</f>
        <v>77.970000000000013</v>
      </c>
    </row>
    <row r="4063" spans="1:34"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t="str">
        <f>IF(tbl_Customers[[#This Row],[total_intl_charge]] &lt;= 3, "Low Charges", "High Charges")</f>
        <v>Low Charges</v>
      </c>
      <c r="Z4063" t="str">
        <f>IF(tbl_Customers[[#This Row],[total_eve_calls]]&lt;=80,"Low Calls",
IF(tbl_Customers[[#This Row],[total_eve_calls]]&lt;=120,"Medium Calls","High Calls"))</f>
        <v>High Calls</v>
      </c>
      <c r="AA4063" t="str">
        <f>IF(tbl_Customers[[#This Row],[total_eve_charge]]&lt;=15,"Low Charges",
IF(tbl_Customers[[#This Row],[total_eve_charge]]&lt;=20,"Medium Charges","High Charges"))</f>
        <v>Medium Charges</v>
      </c>
      <c r="AB4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3" t="str">
        <f>IF(tbl_Customers[[#This Row],[number_vmail_messages]] = 0, "No Usage", IF(tbl_Customers[[#This Row],[number_vmail_messages]] &lt;= 20, "Low Usage", IF(tbl_Customers[[#This Row],[number_vmail_messages]] &lt;= 40, "Medium Usgae", "High Usage")))</f>
        <v>High Usage</v>
      </c>
      <c r="AD4063" t="str">
        <f>IF(tbl_Customers[[#This Row],[total_day_minutes]]&lt;=150,"Low Usage", IF(tbl_Customers[[#This Row],[total_day_minutes]]&lt;=200,"Medium Usage", IF(tbl_Customers[[#This Row],[total_day_minutes]]&lt;=250,"High Usage","Very High Usage")))</f>
        <v>Low Usage</v>
      </c>
      <c r="AE4063" t="str">
        <f>IF(tbl_Customers[[#This Row],[total_intl_calls]]&lt;=5,"Low Calls", IF(tbl_Customers[[#This Row],[total_intl_calls]]&lt;=10, "Medium Calls", "High Calls"))</f>
        <v>Low Calls</v>
      </c>
      <c r="AF40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3" t="str">
        <f>IF(tbl_Customers[[#This Row],[Churn_Risk_Score]]&gt;=10,"High Risk", IF(tbl_Customers[[#This Row],[Churn_Risk_Score]]&gt;=5,"Medium Risk","Low Risk"))</f>
        <v>Low Risk</v>
      </c>
      <c r="AH4063">
        <f>tbl_Customers[[#This Row],[total_day_charge]] + tbl_Customers[[#This Row],[total_eve_charge]] + tbl_Customers[[#This Row],[total_night_charge]] + tbl_Customers[[#This Row],[total_intl_charge]]</f>
        <v>53.690000000000005</v>
      </c>
    </row>
    <row r="4064" spans="1:34"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t="str">
        <f>IF(tbl_Customers[[#This Row],[total_intl_charge]] &lt;= 3, "Low Charges", "High Charges")</f>
        <v>High Charges</v>
      </c>
      <c r="Z4064" t="str">
        <f>IF(tbl_Customers[[#This Row],[total_eve_calls]]&lt;=80,"Low Calls",
IF(tbl_Customers[[#This Row],[total_eve_calls]]&lt;=120,"Medium Calls","High Calls"))</f>
        <v>Medium Calls</v>
      </c>
      <c r="AA4064" t="str">
        <f>IF(tbl_Customers[[#This Row],[total_eve_charge]]&lt;=15,"Low Charges",
IF(tbl_Customers[[#This Row],[total_eve_charge]]&lt;=20,"Medium Charges","High Charges"))</f>
        <v>High Charges</v>
      </c>
      <c r="AB4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64" t="str">
        <f>IF(tbl_Customers[[#This Row],[number_vmail_messages]] = 0, "No Usage", IF(tbl_Customers[[#This Row],[number_vmail_messages]] &lt;= 20, "Low Usage", IF(tbl_Customers[[#This Row],[number_vmail_messages]] &lt;= 40, "Medium Usgae", "High Usage")))</f>
        <v>Medium Usgae</v>
      </c>
      <c r="AD4064" t="str">
        <f>IF(tbl_Customers[[#This Row],[total_day_minutes]]&lt;=150,"Low Usage", IF(tbl_Customers[[#This Row],[total_day_minutes]]&lt;=200,"Medium Usage", IF(tbl_Customers[[#This Row],[total_day_minutes]]&lt;=250,"High Usage","Very High Usage")))</f>
        <v>Medium Usage</v>
      </c>
      <c r="AE4064" t="str">
        <f>IF(tbl_Customers[[#This Row],[total_intl_calls]]&lt;=5,"Low Calls", IF(tbl_Customers[[#This Row],[total_intl_calls]]&lt;=10, "Medium Calls", "High Calls"))</f>
        <v>Low Calls</v>
      </c>
      <c r="AF40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64" t="str">
        <f>IF(tbl_Customers[[#This Row],[Churn_Risk_Score]]&gt;=10,"High Risk", IF(tbl_Customers[[#This Row],[Churn_Risk_Score]]&gt;=5,"Medium Risk","Low Risk"))</f>
        <v>Low Risk</v>
      </c>
      <c r="AH4064">
        <f>tbl_Customers[[#This Row],[total_day_charge]] + tbl_Customers[[#This Row],[total_eve_charge]] + tbl_Customers[[#This Row],[total_night_charge]] + tbl_Customers[[#This Row],[total_intl_charge]]</f>
        <v>66.44</v>
      </c>
    </row>
    <row r="4065" spans="1:34"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t="str">
        <f>IF(tbl_Customers[[#This Row],[total_intl_charge]] &lt;= 3, "Low Charges", "High Charges")</f>
        <v>High Charges</v>
      </c>
      <c r="Z4065" t="str">
        <f>IF(tbl_Customers[[#This Row],[total_eve_calls]]&lt;=80,"Low Calls",
IF(tbl_Customers[[#This Row],[total_eve_calls]]&lt;=120,"Medium Calls","High Calls"))</f>
        <v>Medium Calls</v>
      </c>
      <c r="AA4065" t="str">
        <f>IF(tbl_Customers[[#This Row],[total_eve_charge]]&lt;=15,"Low Charges",
IF(tbl_Customers[[#This Row],[total_eve_charge]]&lt;=20,"Medium Charges","High Charges"))</f>
        <v>High Charges</v>
      </c>
      <c r="AB4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5" t="str">
        <f>IF(tbl_Customers[[#This Row],[number_vmail_messages]] = 0, "No Usage", IF(tbl_Customers[[#This Row],[number_vmail_messages]] &lt;= 20, "Low Usage", IF(tbl_Customers[[#This Row],[number_vmail_messages]] &lt;= 40, "Medium Usgae", "High Usage")))</f>
        <v>No Usage</v>
      </c>
      <c r="AD4065" t="str">
        <f>IF(tbl_Customers[[#This Row],[total_day_minutes]]&lt;=150,"Low Usage", IF(tbl_Customers[[#This Row],[total_day_minutes]]&lt;=200,"Medium Usage", IF(tbl_Customers[[#This Row],[total_day_minutes]]&lt;=250,"High Usage","Very High Usage")))</f>
        <v>Medium Usage</v>
      </c>
      <c r="AE4065" t="str">
        <f>IF(tbl_Customers[[#This Row],[total_intl_calls]]&lt;=5,"Low Calls", IF(tbl_Customers[[#This Row],[total_intl_calls]]&lt;=10, "Medium Calls", "High Calls"))</f>
        <v>Medium Calls</v>
      </c>
      <c r="AF40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5" t="str">
        <f>IF(tbl_Customers[[#This Row],[Churn_Risk_Score]]&gt;=10,"High Risk", IF(tbl_Customers[[#This Row],[Churn_Risk_Score]]&gt;=5,"Medium Risk","Low Risk"))</f>
        <v>Low Risk</v>
      </c>
      <c r="AH4065">
        <f>tbl_Customers[[#This Row],[total_day_charge]] + tbl_Customers[[#This Row],[total_eve_charge]] + tbl_Customers[[#This Row],[total_night_charge]] + tbl_Customers[[#This Row],[total_intl_charge]]</f>
        <v>61.480000000000004</v>
      </c>
    </row>
    <row r="4066" spans="1:34"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t="str">
        <f>IF(tbl_Customers[[#This Row],[total_intl_charge]] &lt;= 3, "Low Charges", "High Charges")</f>
        <v>Low Charges</v>
      </c>
      <c r="Z4066" t="str">
        <f>IF(tbl_Customers[[#This Row],[total_eve_calls]]&lt;=80,"Low Calls",
IF(tbl_Customers[[#This Row],[total_eve_calls]]&lt;=120,"Medium Calls","High Calls"))</f>
        <v>Medium Calls</v>
      </c>
      <c r="AA4066" t="str">
        <f>IF(tbl_Customers[[#This Row],[total_eve_charge]]&lt;=15,"Low Charges",
IF(tbl_Customers[[#This Row],[total_eve_charge]]&lt;=20,"Medium Charges","High Charges"))</f>
        <v>High Charges</v>
      </c>
      <c r="AB4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6" t="str">
        <f>IF(tbl_Customers[[#This Row],[number_vmail_messages]] = 0, "No Usage", IF(tbl_Customers[[#This Row],[number_vmail_messages]] &lt;= 20, "Low Usage", IF(tbl_Customers[[#This Row],[number_vmail_messages]] &lt;= 40, "Medium Usgae", "High Usage")))</f>
        <v>No Usage</v>
      </c>
      <c r="AD4066" t="str">
        <f>IF(tbl_Customers[[#This Row],[total_day_minutes]]&lt;=150,"Low Usage", IF(tbl_Customers[[#This Row],[total_day_minutes]]&lt;=200,"Medium Usage", IF(tbl_Customers[[#This Row],[total_day_minutes]]&lt;=250,"High Usage","Very High Usage")))</f>
        <v>Medium Usage</v>
      </c>
      <c r="AE4066" t="str">
        <f>IF(tbl_Customers[[#This Row],[total_intl_calls]]&lt;=5,"Low Calls", IF(tbl_Customers[[#This Row],[total_intl_calls]]&lt;=10, "Medium Calls", "High Calls"))</f>
        <v>Low Calls</v>
      </c>
      <c r="AF40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6" t="str">
        <f>IF(tbl_Customers[[#This Row],[Churn_Risk_Score]]&gt;=10,"High Risk", IF(tbl_Customers[[#This Row],[Churn_Risk_Score]]&gt;=5,"Medium Risk","Low Risk"))</f>
        <v>Low Risk</v>
      </c>
      <c r="AH4066">
        <f>tbl_Customers[[#This Row],[total_day_charge]] + tbl_Customers[[#This Row],[total_eve_charge]] + tbl_Customers[[#This Row],[total_night_charge]] + tbl_Customers[[#This Row],[total_intl_charge]]</f>
        <v>61.26</v>
      </c>
    </row>
    <row r="4067" spans="1:34"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t="str">
        <f>IF(tbl_Customers[[#This Row],[total_intl_charge]] &lt;= 3, "Low Charges", "High Charges")</f>
        <v>Low Charges</v>
      </c>
      <c r="Z4067" t="str">
        <f>IF(tbl_Customers[[#This Row],[total_eve_calls]]&lt;=80,"Low Calls",
IF(tbl_Customers[[#This Row],[total_eve_calls]]&lt;=120,"Medium Calls","High Calls"))</f>
        <v>Medium Calls</v>
      </c>
      <c r="AA4067" t="str">
        <f>IF(tbl_Customers[[#This Row],[total_eve_charge]]&lt;=15,"Low Charges",
IF(tbl_Customers[[#This Row],[total_eve_charge]]&lt;=20,"Medium Charges","High Charges"))</f>
        <v>High Charges</v>
      </c>
      <c r="AB4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7" t="str">
        <f>IF(tbl_Customers[[#This Row],[number_vmail_messages]] = 0, "No Usage", IF(tbl_Customers[[#This Row],[number_vmail_messages]] &lt;= 20, "Low Usage", IF(tbl_Customers[[#This Row],[number_vmail_messages]] &lt;= 40, "Medium Usgae", "High Usage")))</f>
        <v>No Usage</v>
      </c>
      <c r="AD4067" t="str">
        <f>IF(tbl_Customers[[#This Row],[total_day_minutes]]&lt;=150,"Low Usage", IF(tbl_Customers[[#This Row],[total_day_minutes]]&lt;=200,"Medium Usage", IF(tbl_Customers[[#This Row],[total_day_minutes]]&lt;=250,"High Usage","Very High Usage")))</f>
        <v>Low Usage</v>
      </c>
      <c r="AE4067" t="str">
        <f>IF(tbl_Customers[[#This Row],[total_intl_calls]]&lt;=5,"Low Calls", IF(tbl_Customers[[#This Row],[total_intl_calls]]&lt;=10, "Medium Calls", "High Calls"))</f>
        <v>Low Calls</v>
      </c>
      <c r="AF40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7" t="str">
        <f>IF(tbl_Customers[[#This Row],[Churn_Risk_Score]]&gt;=10,"High Risk", IF(tbl_Customers[[#This Row],[Churn_Risk_Score]]&gt;=5,"Medium Risk","Low Risk"))</f>
        <v>Low Risk</v>
      </c>
      <c r="AH4067">
        <f>tbl_Customers[[#This Row],[total_day_charge]] + tbl_Customers[[#This Row],[total_eve_charge]] + tbl_Customers[[#This Row],[total_night_charge]] + tbl_Customers[[#This Row],[total_intl_charge]]</f>
        <v>51.9</v>
      </c>
    </row>
    <row r="4068" spans="1:34"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t="str">
        <f>IF(tbl_Customers[[#This Row],[total_intl_charge]] &lt;= 3, "Low Charges", "High Charges")</f>
        <v>High Charges</v>
      </c>
      <c r="Z4068" t="str">
        <f>IF(tbl_Customers[[#This Row],[total_eve_calls]]&lt;=80,"Low Calls",
IF(tbl_Customers[[#This Row],[total_eve_calls]]&lt;=120,"Medium Calls","High Calls"))</f>
        <v>Medium Calls</v>
      </c>
      <c r="AA4068" t="str">
        <f>IF(tbl_Customers[[#This Row],[total_eve_charge]]&lt;=15,"Low Charges",
IF(tbl_Customers[[#This Row],[total_eve_charge]]&lt;=20,"Medium Charges","High Charges"))</f>
        <v>Medium Charges</v>
      </c>
      <c r="AB4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8" t="str">
        <f>IF(tbl_Customers[[#This Row],[number_vmail_messages]] = 0, "No Usage", IF(tbl_Customers[[#This Row],[number_vmail_messages]] &lt;= 20, "Low Usage", IF(tbl_Customers[[#This Row],[number_vmail_messages]] &lt;= 40, "Medium Usgae", "High Usage")))</f>
        <v>No Usage</v>
      </c>
      <c r="AD4068" t="str">
        <f>IF(tbl_Customers[[#This Row],[total_day_minutes]]&lt;=150,"Low Usage", IF(tbl_Customers[[#This Row],[total_day_minutes]]&lt;=200,"Medium Usage", IF(tbl_Customers[[#This Row],[total_day_minutes]]&lt;=250,"High Usage","Very High Usage")))</f>
        <v>High Usage</v>
      </c>
      <c r="AE4068" t="str">
        <f>IF(tbl_Customers[[#This Row],[total_intl_calls]]&lt;=5,"Low Calls", IF(tbl_Customers[[#This Row],[total_intl_calls]]&lt;=10, "Medium Calls", "High Calls"))</f>
        <v>Low Calls</v>
      </c>
      <c r="AF40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8" t="str">
        <f>IF(tbl_Customers[[#This Row],[Churn_Risk_Score]]&gt;=10,"High Risk", IF(tbl_Customers[[#This Row],[Churn_Risk_Score]]&gt;=5,"Medium Risk","Low Risk"))</f>
        <v>Low Risk</v>
      </c>
      <c r="AH4068">
        <f>tbl_Customers[[#This Row],[total_day_charge]] + tbl_Customers[[#This Row],[total_eve_charge]] + tbl_Customers[[#This Row],[total_night_charge]] + tbl_Customers[[#This Row],[total_intl_charge]]</f>
        <v>66.95</v>
      </c>
    </row>
    <row r="4069" spans="1:34"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t="str">
        <f>IF(tbl_Customers[[#This Row],[total_intl_charge]] &lt;= 3, "Low Charges", "High Charges")</f>
        <v>Low Charges</v>
      </c>
      <c r="Z4069" t="str">
        <f>IF(tbl_Customers[[#This Row],[total_eve_calls]]&lt;=80,"Low Calls",
IF(tbl_Customers[[#This Row],[total_eve_calls]]&lt;=120,"Medium Calls","High Calls"))</f>
        <v>Medium Calls</v>
      </c>
      <c r="AA4069" t="str">
        <f>IF(tbl_Customers[[#This Row],[total_eve_charge]]&lt;=15,"Low Charges",
IF(tbl_Customers[[#This Row],[total_eve_charge]]&lt;=20,"Medium Charges","High Charges"))</f>
        <v>Medium Charges</v>
      </c>
      <c r="AB4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9" t="str">
        <f>IF(tbl_Customers[[#This Row],[number_vmail_messages]] = 0, "No Usage", IF(tbl_Customers[[#This Row],[number_vmail_messages]] &lt;= 20, "Low Usage", IF(tbl_Customers[[#This Row],[number_vmail_messages]] &lt;= 40, "Medium Usgae", "High Usage")))</f>
        <v>No Usage</v>
      </c>
      <c r="AD4069" t="str">
        <f>IF(tbl_Customers[[#This Row],[total_day_minutes]]&lt;=150,"Low Usage", IF(tbl_Customers[[#This Row],[total_day_minutes]]&lt;=200,"Medium Usage", IF(tbl_Customers[[#This Row],[total_day_minutes]]&lt;=250,"High Usage","Very High Usage")))</f>
        <v>Medium Usage</v>
      </c>
      <c r="AE4069" t="str">
        <f>IF(tbl_Customers[[#This Row],[total_intl_calls]]&lt;=5,"Low Calls", IF(tbl_Customers[[#This Row],[total_intl_calls]]&lt;=10, "Medium Calls", "High Calls"))</f>
        <v>Medium Calls</v>
      </c>
      <c r="AF40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9" t="str">
        <f>IF(tbl_Customers[[#This Row],[Churn_Risk_Score]]&gt;=10,"High Risk", IF(tbl_Customers[[#This Row],[Churn_Risk_Score]]&gt;=5,"Medium Risk","Low Risk"))</f>
        <v>Low Risk</v>
      </c>
      <c r="AH4069">
        <f>tbl_Customers[[#This Row],[total_day_charge]] + tbl_Customers[[#This Row],[total_eve_charge]] + tbl_Customers[[#This Row],[total_night_charge]] + tbl_Customers[[#This Row],[total_intl_charge]]</f>
        <v>64.150000000000006</v>
      </c>
    </row>
    <row r="4070" spans="1:34"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t="str">
        <f>IF(tbl_Customers[[#This Row],[total_intl_charge]] &lt;= 3, "Low Charges", "High Charges")</f>
        <v>Low Charges</v>
      </c>
      <c r="Z4070" t="str">
        <f>IF(tbl_Customers[[#This Row],[total_eve_calls]]&lt;=80,"Low Calls",
IF(tbl_Customers[[#This Row],[total_eve_calls]]&lt;=120,"Medium Calls","High Calls"))</f>
        <v>Medium Calls</v>
      </c>
      <c r="AA4070" t="str">
        <f>IF(tbl_Customers[[#This Row],[total_eve_charge]]&lt;=15,"Low Charges",
IF(tbl_Customers[[#This Row],[total_eve_charge]]&lt;=20,"Medium Charges","High Charges"))</f>
        <v>Low Charges</v>
      </c>
      <c r="AB4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0" t="str">
        <f>IF(tbl_Customers[[#This Row],[number_vmail_messages]] = 0, "No Usage", IF(tbl_Customers[[#This Row],[number_vmail_messages]] &lt;= 20, "Low Usage", IF(tbl_Customers[[#This Row],[number_vmail_messages]] &lt;= 40, "Medium Usgae", "High Usage")))</f>
        <v>No Usage</v>
      </c>
      <c r="AD4070" t="str">
        <f>IF(tbl_Customers[[#This Row],[total_day_minutes]]&lt;=150,"Low Usage", IF(tbl_Customers[[#This Row],[total_day_minutes]]&lt;=200,"Medium Usage", IF(tbl_Customers[[#This Row],[total_day_minutes]]&lt;=250,"High Usage","Very High Usage")))</f>
        <v>Medium Usage</v>
      </c>
      <c r="AE4070" t="str">
        <f>IF(tbl_Customers[[#This Row],[total_intl_calls]]&lt;=5,"Low Calls", IF(tbl_Customers[[#This Row],[total_intl_calls]]&lt;=10, "Medium Calls", "High Calls"))</f>
        <v>Medium Calls</v>
      </c>
      <c r="AF40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0" t="str">
        <f>IF(tbl_Customers[[#This Row],[Churn_Risk_Score]]&gt;=10,"High Risk", IF(tbl_Customers[[#This Row],[Churn_Risk_Score]]&gt;=5,"Medium Risk","Low Risk"))</f>
        <v>Low Risk</v>
      </c>
      <c r="AH4070">
        <f>tbl_Customers[[#This Row],[total_day_charge]] + tbl_Customers[[#This Row],[total_eve_charge]] + tbl_Customers[[#This Row],[total_night_charge]] + tbl_Customers[[#This Row],[total_intl_charge]]</f>
        <v>54.53</v>
      </c>
    </row>
    <row r="4071" spans="1:34"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t="str">
        <f>IF(tbl_Customers[[#This Row],[total_intl_charge]] &lt;= 3, "Low Charges", "High Charges")</f>
        <v>Low Charges</v>
      </c>
      <c r="Z4071" t="str">
        <f>IF(tbl_Customers[[#This Row],[total_eve_calls]]&lt;=80,"Low Calls",
IF(tbl_Customers[[#This Row],[total_eve_calls]]&lt;=120,"Medium Calls","High Calls"))</f>
        <v>Medium Calls</v>
      </c>
      <c r="AA4071" t="str">
        <f>IF(tbl_Customers[[#This Row],[total_eve_charge]]&lt;=15,"Low Charges",
IF(tbl_Customers[[#This Row],[total_eve_charge]]&lt;=20,"Medium Charges","High Charges"))</f>
        <v>High Charges</v>
      </c>
      <c r="AB4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1" t="str">
        <f>IF(tbl_Customers[[#This Row],[number_vmail_messages]] = 0, "No Usage", IF(tbl_Customers[[#This Row],[number_vmail_messages]] &lt;= 20, "Low Usage", IF(tbl_Customers[[#This Row],[number_vmail_messages]] &lt;= 40, "Medium Usgae", "High Usage")))</f>
        <v>Low Usage</v>
      </c>
      <c r="AD4071" t="str">
        <f>IF(tbl_Customers[[#This Row],[total_day_minutes]]&lt;=150,"Low Usage", IF(tbl_Customers[[#This Row],[total_day_minutes]]&lt;=200,"Medium Usage", IF(tbl_Customers[[#This Row],[total_day_minutes]]&lt;=250,"High Usage","Very High Usage")))</f>
        <v>Very High Usage</v>
      </c>
      <c r="AE4071" t="str">
        <f>IF(tbl_Customers[[#This Row],[total_intl_calls]]&lt;=5,"Low Calls", IF(tbl_Customers[[#This Row],[total_intl_calls]]&lt;=10, "Medium Calls", "High Calls"))</f>
        <v>Medium Calls</v>
      </c>
      <c r="AF40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1" t="str">
        <f>IF(tbl_Customers[[#This Row],[Churn_Risk_Score]]&gt;=10,"High Risk", IF(tbl_Customers[[#This Row],[Churn_Risk_Score]]&gt;=5,"Medium Risk","Low Risk"))</f>
        <v>Low Risk</v>
      </c>
      <c r="AH4071">
        <f>tbl_Customers[[#This Row],[total_day_charge]] + tbl_Customers[[#This Row],[total_eve_charge]] + tbl_Customers[[#This Row],[total_night_charge]] + tbl_Customers[[#This Row],[total_intl_charge]]</f>
        <v>80.16</v>
      </c>
    </row>
    <row r="4072" spans="1:34"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t="str">
        <f>IF(tbl_Customers[[#This Row],[total_intl_charge]] &lt;= 3, "Low Charges", "High Charges")</f>
        <v>Low Charges</v>
      </c>
      <c r="Z4072" t="str">
        <f>IF(tbl_Customers[[#This Row],[total_eve_calls]]&lt;=80,"Low Calls",
IF(tbl_Customers[[#This Row],[total_eve_calls]]&lt;=120,"Medium Calls","High Calls"))</f>
        <v>Medium Calls</v>
      </c>
      <c r="AA4072" t="str">
        <f>IF(tbl_Customers[[#This Row],[total_eve_charge]]&lt;=15,"Low Charges",
IF(tbl_Customers[[#This Row],[total_eve_charge]]&lt;=20,"Medium Charges","High Charges"))</f>
        <v>Medium Charges</v>
      </c>
      <c r="AB4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2" t="str">
        <f>IF(tbl_Customers[[#This Row],[number_vmail_messages]] = 0, "No Usage", IF(tbl_Customers[[#This Row],[number_vmail_messages]] &lt;= 20, "Low Usage", IF(tbl_Customers[[#This Row],[number_vmail_messages]] &lt;= 40, "Medium Usgae", "High Usage")))</f>
        <v>Medium Usgae</v>
      </c>
      <c r="AD4072" t="str">
        <f>IF(tbl_Customers[[#This Row],[total_day_minutes]]&lt;=150,"Low Usage", IF(tbl_Customers[[#This Row],[total_day_minutes]]&lt;=200,"Medium Usage", IF(tbl_Customers[[#This Row],[total_day_minutes]]&lt;=250,"High Usage","Very High Usage")))</f>
        <v>Low Usage</v>
      </c>
      <c r="AE4072" t="str">
        <f>IF(tbl_Customers[[#This Row],[total_intl_calls]]&lt;=5,"Low Calls", IF(tbl_Customers[[#This Row],[total_intl_calls]]&lt;=10, "Medium Calls", "High Calls"))</f>
        <v>Low Calls</v>
      </c>
      <c r="AF40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72" t="str">
        <f>IF(tbl_Customers[[#This Row],[Churn_Risk_Score]]&gt;=10,"High Risk", IF(tbl_Customers[[#This Row],[Churn_Risk_Score]]&gt;=5,"Medium Risk","Low Risk"))</f>
        <v>Low Risk</v>
      </c>
      <c r="AH4072">
        <f>tbl_Customers[[#This Row],[total_day_charge]] + tbl_Customers[[#This Row],[total_eve_charge]] + tbl_Customers[[#This Row],[total_night_charge]] + tbl_Customers[[#This Row],[total_intl_charge]]</f>
        <v>42.199999999999996</v>
      </c>
    </row>
    <row r="4073" spans="1:34"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t="str">
        <f>IF(tbl_Customers[[#This Row],[total_intl_charge]] &lt;= 3, "Low Charges", "High Charges")</f>
        <v>High Charges</v>
      </c>
      <c r="Z4073" t="str">
        <f>IF(tbl_Customers[[#This Row],[total_eve_calls]]&lt;=80,"Low Calls",
IF(tbl_Customers[[#This Row],[total_eve_calls]]&lt;=120,"Medium Calls","High Calls"))</f>
        <v>Medium Calls</v>
      </c>
      <c r="AA4073" t="str">
        <f>IF(tbl_Customers[[#This Row],[total_eve_charge]]&lt;=15,"Low Charges",
IF(tbl_Customers[[#This Row],[total_eve_charge]]&lt;=20,"Medium Charges","High Charges"))</f>
        <v>Medium Charges</v>
      </c>
      <c r="AB4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3" t="str">
        <f>IF(tbl_Customers[[#This Row],[number_vmail_messages]] = 0, "No Usage", IF(tbl_Customers[[#This Row],[number_vmail_messages]] &lt;= 20, "Low Usage", IF(tbl_Customers[[#This Row],[number_vmail_messages]] &lt;= 40, "Medium Usgae", "High Usage")))</f>
        <v>No Usage</v>
      </c>
      <c r="AD4073" t="str">
        <f>IF(tbl_Customers[[#This Row],[total_day_minutes]]&lt;=150,"Low Usage", IF(tbl_Customers[[#This Row],[total_day_minutes]]&lt;=200,"Medium Usage", IF(tbl_Customers[[#This Row],[total_day_minutes]]&lt;=250,"High Usage","Very High Usage")))</f>
        <v>Low Usage</v>
      </c>
      <c r="AE4073" t="str">
        <f>IF(tbl_Customers[[#This Row],[total_intl_calls]]&lt;=5,"Low Calls", IF(tbl_Customers[[#This Row],[total_intl_calls]]&lt;=10, "Medium Calls", "High Calls"))</f>
        <v>Low Calls</v>
      </c>
      <c r="AF40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3" t="str">
        <f>IF(tbl_Customers[[#This Row],[Churn_Risk_Score]]&gt;=10,"High Risk", IF(tbl_Customers[[#This Row],[Churn_Risk_Score]]&gt;=5,"Medium Risk","Low Risk"))</f>
        <v>Medium Risk</v>
      </c>
      <c r="AH4073">
        <f>tbl_Customers[[#This Row],[total_day_charge]] + tbl_Customers[[#This Row],[total_eve_charge]] + tbl_Customers[[#This Row],[total_night_charge]] + tbl_Customers[[#This Row],[total_intl_charge]]</f>
        <v>49.61</v>
      </c>
    </row>
    <row r="4074" spans="1:34"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t="str">
        <f>IF(tbl_Customers[[#This Row],[total_intl_charge]] &lt;= 3, "Low Charges", "High Charges")</f>
        <v>High Charges</v>
      </c>
      <c r="Z4074" t="str">
        <f>IF(tbl_Customers[[#This Row],[total_eve_calls]]&lt;=80,"Low Calls",
IF(tbl_Customers[[#This Row],[total_eve_calls]]&lt;=120,"Medium Calls","High Calls"))</f>
        <v>Medium Calls</v>
      </c>
      <c r="AA4074" t="str">
        <f>IF(tbl_Customers[[#This Row],[total_eve_charge]]&lt;=15,"Low Charges",
IF(tbl_Customers[[#This Row],[total_eve_charge]]&lt;=20,"Medium Charges","High Charges"))</f>
        <v>Low Charges</v>
      </c>
      <c r="AB4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4" t="str">
        <f>IF(tbl_Customers[[#This Row],[number_vmail_messages]] = 0, "No Usage", IF(tbl_Customers[[#This Row],[number_vmail_messages]] &lt;= 20, "Low Usage", IF(tbl_Customers[[#This Row],[number_vmail_messages]] &lt;= 40, "Medium Usgae", "High Usage")))</f>
        <v>No Usage</v>
      </c>
      <c r="AD4074" t="str">
        <f>IF(tbl_Customers[[#This Row],[total_day_minutes]]&lt;=150,"Low Usage", IF(tbl_Customers[[#This Row],[total_day_minutes]]&lt;=200,"Medium Usage", IF(tbl_Customers[[#This Row],[total_day_minutes]]&lt;=250,"High Usage","Very High Usage")))</f>
        <v>Medium Usage</v>
      </c>
      <c r="AE4074" t="str">
        <f>IF(tbl_Customers[[#This Row],[total_intl_calls]]&lt;=5,"Low Calls", IF(tbl_Customers[[#This Row],[total_intl_calls]]&lt;=10, "Medium Calls", "High Calls"))</f>
        <v>Low Calls</v>
      </c>
      <c r="AF40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4" t="str">
        <f>IF(tbl_Customers[[#This Row],[Churn_Risk_Score]]&gt;=10,"High Risk", IF(tbl_Customers[[#This Row],[Churn_Risk_Score]]&gt;=5,"Medium Risk","Low Risk"))</f>
        <v>Medium Risk</v>
      </c>
      <c r="AH4074">
        <f>tbl_Customers[[#This Row],[total_day_charge]] + tbl_Customers[[#This Row],[total_eve_charge]] + tbl_Customers[[#This Row],[total_night_charge]] + tbl_Customers[[#This Row],[total_intl_charge]]</f>
        <v>61.53</v>
      </c>
    </row>
    <row r="4075" spans="1:34"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t="str">
        <f>IF(tbl_Customers[[#This Row],[total_intl_charge]] &lt;= 3, "Low Charges", "High Charges")</f>
        <v>High Charges</v>
      </c>
      <c r="Z4075" t="str">
        <f>IF(tbl_Customers[[#This Row],[total_eve_calls]]&lt;=80,"Low Calls",
IF(tbl_Customers[[#This Row],[total_eve_calls]]&lt;=120,"Medium Calls","High Calls"))</f>
        <v>Low Calls</v>
      </c>
      <c r="AA4075" t="str">
        <f>IF(tbl_Customers[[#This Row],[total_eve_charge]]&lt;=15,"Low Charges",
IF(tbl_Customers[[#This Row],[total_eve_charge]]&lt;=20,"Medium Charges","High Charges"))</f>
        <v>High Charges</v>
      </c>
      <c r="AB4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5" t="str">
        <f>IF(tbl_Customers[[#This Row],[number_vmail_messages]] = 0, "No Usage", IF(tbl_Customers[[#This Row],[number_vmail_messages]] &lt;= 20, "Low Usage", IF(tbl_Customers[[#This Row],[number_vmail_messages]] &lt;= 40, "Medium Usgae", "High Usage")))</f>
        <v>No Usage</v>
      </c>
      <c r="AD4075" t="str">
        <f>IF(tbl_Customers[[#This Row],[total_day_minutes]]&lt;=150,"Low Usage", IF(tbl_Customers[[#This Row],[total_day_minutes]]&lt;=200,"Medium Usage", IF(tbl_Customers[[#This Row],[total_day_minutes]]&lt;=250,"High Usage","Very High Usage")))</f>
        <v>High Usage</v>
      </c>
      <c r="AE4075" t="str">
        <f>IF(tbl_Customers[[#This Row],[total_intl_calls]]&lt;=5,"Low Calls", IF(tbl_Customers[[#This Row],[total_intl_calls]]&lt;=10, "Medium Calls", "High Calls"))</f>
        <v>Low Calls</v>
      </c>
      <c r="AF40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5" t="str">
        <f>IF(tbl_Customers[[#This Row],[Churn_Risk_Score]]&gt;=10,"High Risk", IF(tbl_Customers[[#This Row],[Churn_Risk_Score]]&gt;=5,"Medium Risk","Low Risk"))</f>
        <v>Low Risk</v>
      </c>
      <c r="AH4075">
        <f>tbl_Customers[[#This Row],[total_day_charge]] + tbl_Customers[[#This Row],[total_eve_charge]] + tbl_Customers[[#This Row],[total_night_charge]] + tbl_Customers[[#This Row],[total_intl_charge]]</f>
        <v>71.160000000000011</v>
      </c>
    </row>
    <row r="4076" spans="1:34"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t="str">
        <f>IF(tbl_Customers[[#This Row],[total_intl_charge]] &lt;= 3, "Low Charges", "High Charges")</f>
        <v>High Charges</v>
      </c>
      <c r="Z4076" t="str">
        <f>IF(tbl_Customers[[#This Row],[total_eve_calls]]&lt;=80,"Low Calls",
IF(tbl_Customers[[#This Row],[total_eve_calls]]&lt;=120,"Medium Calls","High Calls"))</f>
        <v>Medium Calls</v>
      </c>
      <c r="AA4076" t="str">
        <f>IF(tbl_Customers[[#This Row],[total_eve_charge]]&lt;=15,"Low Charges",
IF(tbl_Customers[[#This Row],[total_eve_charge]]&lt;=20,"Medium Charges","High Charges"))</f>
        <v>High Charges</v>
      </c>
      <c r="AB4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6" t="str">
        <f>IF(tbl_Customers[[#This Row],[number_vmail_messages]] = 0, "No Usage", IF(tbl_Customers[[#This Row],[number_vmail_messages]] &lt;= 20, "Low Usage", IF(tbl_Customers[[#This Row],[number_vmail_messages]] &lt;= 40, "Medium Usgae", "High Usage")))</f>
        <v>No Usage</v>
      </c>
      <c r="AD4076" t="str">
        <f>IF(tbl_Customers[[#This Row],[total_day_minutes]]&lt;=150,"Low Usage", IF(tbl_Customers[[#This Row],[total_day_minutes]]&lt;=200,"Medium Usage", IF(tbl_Customers[[#This Row],[total_day_minutes]]&lt;=250,"High Usage","Very High Usage")))</f>
        <v>Medium Usage</v>
      </c>
      <c r="AE4076" t="str">
        <f>IF(tbl_Customers[[#This Row],[total_intl_calls]]&lt;=5,"Low Calls", IF(tbl_Customers[[#This Row],[total_intl_calls]]&lt;=10, "Medium Calls", "High Calls"))</f>
        <v>Low Calls</v>
      </c>
      <c r="AF40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6" t="str">
        <f>IF(tbl_Customers[[#This Row],[Churn_Risk_Score]]&gt;=10,"High Risk", IF(tbl_Customers[[#This Row],[Churn_Risk_Score]]&gt;=5,"Medium Risk","Low Risk"))</f>
        <v>Low Risk</v>
      </c>
      <c r="AH4076">
        <f>tbl_Customers[[#This Row],[total_day_charge]] + tbl_Customers[[#This Row],[total_eve_charge]] + tbl_Customers[[#This Row],[total_night_charge]] + tbl_Customers[[#This Row],[total_intl_charge]]</f>
        <v>69.72</v>
      </c>
    </row>
    <row r="4077" spans="1:34"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t="str">
        <f>IF(tbl_Customers[[#This Row],[total_intl_charge]] &lt;= 3, "Low Charges", "High Charges")</f>
        <v>Low Charges</v>
      </c>
      <c r="Z4077" t="str">
        <f>IF(tbl_Customers[[#This Row],[total_eve_calls]]&lt;=80,"Low Calls",
IF(tbl_Customers[[#This Row],[total_eve_calls]]&lt;=120,"Medium Calls","High Calls"))</f>
        <v>Medium Calls</v>
      </c>
      <c r="AA4077" t="str">
        <f>IF(tbl_Customers[[#This Row],[total_eve_charge]]&lt;=15,"Low Charges",
IF(tbl_Customers[[#This Row],[total_eve_charge]]&lt;=20,"Medium Charges","High Charges"))</f>
        <v>Low Charges</v>
      </c>
      <c r="AB4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7" t="str">
        <f>IF(tbl_Customers[[#This Row],[number_vmail_messages]] = 0, "No Usage", IF(tbl_Customers[[#This Row],[number_vmail_messages]] &lt;= 20, "Low Usage", IF(tbl_Customers[[#This Row],[number_vmail_messages]] &lt;= 40, "Medium Usgae", "High Usage")))</f>
        <v>No Usage</v>
      </c>
      <c r="AD4077" t="str">
        <f>IF(tbl_Customers[[#This Row],[total_day_minutes]]&lt;=150,"Low Usage", IF(tbl_Customers[[#This Row],[total_day_minutes]]&lt;=200,"Medium Usage", IF(tbl_Customers[[#This Row],[total_day_minutes]]&lt;=250,"High Usage","Very High Usage")))</f>
        <v>Medium Usage</v>
      </c>
      <c r="AE4077" t="str">
        <f>IF(tbl_Customers[[#This Row],[total_intl_calls]]&lt;=5,"Low Calls", IF(tbl_Customers[[#This Row],[total_intl_calls]]&lt;=10, "Medium Calls", "High Calls"))</f>
        <v>Medium Calls</v>
      </c>
      <c r="AF40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7" t="str">
        <f>IF(tbl_Customers[[#This Row],[Churn_Risk_Score]]&gt;=10,"High Risk", IF(tbl_Customers[[#This Row],[Churn_Risk_Score]]&gt;=5,"Medium Risk","Low Risk"))</f>
        <v>Low Risk</v>
      </c>
      <c r="AH4077">
        <f>tbl_Customers[[#This Row],[total_day_charge]] + tbl_Customers[[#This Row],[total_eve_charge]] + tbl_Customers[[#This Row],[total_night_charge]] + tbl_Customers[[#This Row],[total_intl_charge]]</f>
        <v>58.4</v>
      </c>
    </row>
    <row r="4078" spans="1:34"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t="str">
        <f>IF(tbl_Customers[[#This Row],[total_intl_charge]] &lt;= 3, "Low Charges", "High Charges")</f>
        <v>Low Charges</v>
      </c>
      <c r="Z4078" t="str">
        <f>IF(tbl_Customers[[#This Row],[total_eve_calls]]&lt;=80,"Low Calls",
IF(tbl_Customers[[#This Row],[total_eve_calls]]&lt;=120,"Medium Calls","High Calls"))</f>
        <v>Medium Calls</v>
      </c>
      <c r="AA4078" t="str">
        <f>IF(tbl_Customers[[#This Row],[total_eve_charge]]&lt;=15,"Low Charges",
IF(tbl_Customers[[#This Row],[total_eve_charge]]&lt;=20,"Medium Charges","High Charges"))</f>
        <v>High Charges</v>
      </c>
      <c r="AB4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8" t="str">
        <f>IF(tbl_Customers[[#This Row],[number_vmail_messages]] = 0, "No Usage", IF(tbl_Customers[[#This Row],[number_vmail_messages]] &lt;= 20, "Low Usage", IF(tbl_Customers[[#This Row],[number_vmail_messages]] &lt;= 40, "Medium Usgae", "High Usage")))</f>
        <v>No Usage</v>
      </c>
      <c r="AD4078" t="str">
        <f>IF(tbl_Customers[[#This Row],[total_day_minutes]]&lt;=150,"Low Usage", IF(tbl_Customers[[#This Row],[total_day_minutes]]&lt;=200,"Medium Usage", IF(tbl_Customers[[#This Row],[total_day_minutes]]&lt;=250,"High Usage","Very High Usage")))</f>
        <v>Medium Usage</v>
      </c>
      <c r="AE4078" t="str">
        <f>IF(tbl_Customers[[#This Row],[total_intl_calls]]&lt;=5,"Low Calls", IF(tbl_Customers[[#This Row],[total_intl_calls]]&lt;=10, "Medium Calls", "High Calls"))</f>
        <v>Medium Calls</v>
      </c>
      <c r="AF40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8" t="str">
        <f>IF(tbl_Customers[[#This Row],[Churn_Risk_Score]]&gt;=10,"High Risk", IF(tbl_Customers[[#This Row],[Churn_Risk_Score]]&gt;=5,"Medium Risk","Low Risk"))</f>
        <v>Low Risk</v>
      </c>
      <c r="AH4078">
        <f>tbl_Customers[[#This Row],[total_day_charge]] + tbl_Customers[[#This Row],[total_eve_charge]] + tbl_Customers[[#This Row],[total_night_charge]] + tbl_Customers[[#This Row],[total_intl_charge]]</f>
        <v>63.23</v>
      </c>
    </row>
    <row r="4079" spans="1:34"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t="str">
        <f>IF(tbl_Customers[[#This Row],[total_intl_charge]] &lt;= 3, "Low Charges", "High Charges")</f>
        <v>Low Charges</v>
      </c>
      <c r="Z4079" t="str">
        <f>IF(tbl_Customers[[#This Row],[total_eve_calls]]&lt;=80,"Low Calls",
IF(tbl_Customers[[#This Row],[total_eve_calls]]&lt;=120,"Medium Calls","High Calls"))</f>
        <v>Medium Calls</v>
      </c>
      <c r="AA4079" t="str">
        <f>IF(tbl_Customers[[#This Row],[total_eve_charge]]&lt;=15,"Low Charges",
IF(tbl_Customers[[#This Row],[total_eve_charge]]&lt;=20,"Medium Charges","High Charges"))</f>
        <v>Medium Charges</v>
      </c>
      <c r="AB4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9" t="str">
        <f>IF(tbl_Customers[[#This Row],[number_vmail_messages]] = 0, "No Usage", IF(tbl_Customers[[#This Row],[number_vmail_messages]] &lt;= 20, "Low Usage", IF(tbl_Customers[[#This Row],[number_vmail_messages]] &lt;= 40, "Medium Usgae", "High Usage")))</f>
        <v>No Usage</v>
      </c>
      <c r="AD4079" t="str">
        <f>IF(tbl_Customers[[#This Row],[total_day_minutes]]&lt;=150,"Low Usage", IF(tbl_Customers[[#This Row],[total_day_minutes]]&lt;=200,"Medium Usage", IF(tbl_Customers[[#This Row],[total_day_minutes]]&lt;=250,"High Usage","Very High Usage")))</f>
        <v>Low Usage</v>
      </c>
      <c r="AE4079" t="str">
        <f>IF(tbl_Customers[[#This Row],[total_intl_calls]]&lt;=5,"Low Calls", IF(tbl_Customers[[#This Row],[total_intl_calls]]&lt;=10, "Medium Calls", "High Calls"))</f>
        <v>Low Calls</v>
      </c>
      <c r="AF40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9" t="str">
        <f>IF(tbl_Customers[[#This Row],[Churn_Risk_Score]]&gt;=10,"High Risk", IF(tbl_Customers[[#This Row],[Churn_Risk_Score]]&gt;=5,"Medium Risk","Low Risk"))</f>
        <v>Low Risk</v>
      </c>
      <c r="AH4079">
        <f>tbl_Customers[[#This Row],[total_day_charge]] + tbl_Customers[[#This Row],[total_eve_charge]] + tbl_Customers[[#This Row],[total_night_charge]] + tbl_Customers[[#This Row],[total_intl_charge]]</f>
        <v>54.25</v>
      </c>
    </row>
    <row r="4080" spans="1:34"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t="str">
        <f>IF(tbl_Customers[[#This Row],[total_intl_charge]] &lt;= 3, "Low Charges", "High Charges")</f>
        <v>High Charges</v>
      </c>
      <c r="Z4080" t="str">
        <f>IF(tbl_Customers[[#This Row],[total_eve_calls]]&lt;=80,"Low Calls",
IF(tbl_Customers[[#This Row],[total_eve_calls]]&lt;=120,"Medium Calls","High Calls"))</f>
        <v>Medium Calls</v>
      </c>
      <c r="AA4080" t="str">
        <f>IF(tbl_Customers[[#This Row],[total_eve_charge]]&lt;=15,"Low Charges",
IF(tbl_Customers[[#This Row],[total_eve_charge]]&lt;=20,"Medium Charges","High Charges"))</f>
        <v>Medium Charges</v>
      </c>
      <c r="AB4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0" t="str">
        <f>IF(tbl_Customers[[#This Row],[number_vmail_messages]] = 0, "No Usage", IF(tbl_Customers[[#This Row],[number_vmail_messages]] &lt;= 20, "Low Usage", IF(tbl_Customers[[#This Row],[number_vmail_messages]] &lt;= 40, "Medium Usgae", "High Usage")))</f>
        <v>No Usage</v>
      </c>
      <c r="AD4080" t="str">
        <f>IF(tbl_Customers[[#This Row],[total_day_minutes]]&lt;=150,"Low Usage", IF(tbl_Customers[[#This Row],[total_day_minutes]]&lt;=200,"Medium Usage", IF(tbl_Customers[[#This Row],[total_day_minutes]]&lt;=250,"High Usage","Very High Usage")))</f>
        <v>Low Usage</v>
      </c>
      <c r="AE4080" t="str">
        <f>IF(tbl_Customers[[#This Row],[total_intl_calls]]&lt;=5,"Low Calls", IF(tbl_Customers[[#This Row],[total_intl_calls]]&lt;=10, "Medium Calls", "High Calls"))</f>
        <v>Low Calls</v>
      </c>
      <c r="AF40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0" t="str">
        <f>IF(tbl_Customers[[#This Row],[Churn_Risk_Score]]&gt;=10,"High Risk", IF(tbl_Customers[[#This Row],[Churn_Risk_Score]]&gt;=5,"Medium Risk","Low Risk"))</f>
        <v>Low Risk</v>
      </c>
      <c r="AH4080">
        <f>tbl_Customers[[#This Row],[total_day_charge]] + tbl_Customers[[#This Row],[total_eve_charge]] + tbl_Customers[[#This Row],[total_night_charge]] + tbl_Customers[[#This Row],[total_intl_charge]]</f>
        <v>39.310000000000009</v>
      </c>
    </row>
    <row r="4081" spans="1:34"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t="str">
        <f>IF(tbl_Customers[[#This Row],[total_intl_charge]] &lt;= 3, "Low Charges", "High Charges")</f>
        <v>High Charges</v>
      </c>
      <c r="Z4081" t="str">
        <f>IF(tbl_Customers[[#This Row],[total_eve_calls]]&lt;=80,"Low Calls",
IF(tbl_Customers[[#This Row],[total_eve_calls]]&lt;=120,"Medium Calls","High Calls"))</f>
        <v>Medium Calls</v>
      </c>
      <c r="AA4081" t="str">
        <f>IF(tbl_Customers[[#This Row],[total_eve_charge]]&lt;=15,"Low Charges",
IF(tbl_Customers[[#This Row],[total_eve_charge]]&lt;=20,"Medium Charges","High Charges"))</f>
        <v>Medium Charges</v>
      </c>
      <c r="AB4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1" t="str">
        <f>IF(tbl_Customers[[#This Row],[number_vmail_messages]] = 0, "No Usage", IF(tbl_Customers[[#This Row],[number_vmail_messages]] &lt;= 20, "Low Usage", IF(tbl_Customers[[#This Row],[number_vmail_messages]] &lt;= 40, "Medium Usgae", "High Usage")))</f>
        <v>No Usage</v>
      </c>
      <c r="AD4081" t="str">
        <f>IF(tbl_Customers[[#This Row],[total_day_minutes]]&lt;=150,"Low Usage", IF(tbl_Customers[[#This Row],[total_day_minutes]]&lt;=200,"Medium Usage", IF(tbl_Customers[[#This Row],[total_day_minutes]]&lt;=250,"High Usage","Very High Usage")))</f>
        <v>Very High Usage</v>
      </c>
      <c r="AE4081" t="str">
        <f>IF(tbl_Customers[[#This Row],[total_intl_calls]]&lt;=5,"Low Calls", IF(tbl_Customers[[#This Row],[total_intl_calls]]&lt;=10, "Medium Calls", "High Calls"))</f>
        <v>Low Calls</v>
      </c>
      <c r="AF40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81" t="str">
        <f>IF(tbl_Customers[[#This Row],[Churn_Risk_Score]]&gt;=10,"High Risk", IF(tbl_Customers[[#This Row],[Churn_Risk_Score]]&gt;=5,"Medium Risk","Low Risk"))</f>
        <v>Medium Risk</v>
      </c>
      <c r="AH4081">
        <f>tbl_Customers[[#This Row],[total_day_charge]] + tbl_Customers[[#This Row],[total_eve_charge]] + tbl_Customers[[#This Row],[total_night_charge]] + tbl_Customers[[#This Row],[total_intl_charge]]</f>
        <v>77.150000000000006</v>
      </c>
    </row>
    <row r="4082" spans="1:34"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t="str">
        <f>IF(tbl_Customers[[#This Row],[total_intl_charge]] &lt;= 3, "Low Charges", "High Charges")</f>
        <v>Low Charges</v>
      </c>
      <c r="Z4082" t="str">
        <f>IF(tbl_Customers[[#This Row],[total_eve_calls]]&lt;=80,"Low Calls",
IF(tbl_Customers[[#This Row],[total_eve_calls]]&lt;=120,"Medium Calls","High Calls"))</f>
        <v>High Calls</v>
      </c>
      <c r="AA4082" t="str">
        <f>IF(tbl_Customers[[#This Row],[total_eve_charge]]&lt;=15,"Low Charges",
IF(tbl_Customers[[#This Row],[total_eve_charge]]&lt;=20,"Medium Charges","High Charges"))</f>
        <v>Medium Charges</v>
      </c>
      <c r="AB4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2" t="str">
        <f>IF(tbl_Customers[[#This Row],[number_vmail_messages]] = 0, "No Usage", IF(tbl_Customers[[#This Row],[number_vmail_messages]] &lt;= 20, "Low Usage", IF(tbl_Customers[[#This Row],[number_vmail_messages]] &lt;= 40, "Medium Usgae", "High Usage")))</f>
        <v>Low Usage</v>
      </c>
      <c r="AD4082" t="str">
        <f>IF(tbl_Customers[[#This Row],[total_day_minutes]]&lt;=150,"Low Usage", IF(tbl_Customers[[#This Row],[total_day_minutes]]&lt;=200,"Medium Usage", IF(tbl_Customers[[#This Row],[total_day_minutes]]&lt;=250,"High Usage","Very High Usage")))</f>
        <v>Low Usage</v>
      </c>
      <c r="AE4082" t="str">
        <f>IF(tbl_Customers[[#This Row],[total_intl_calls]]&lt;=5,"Low Calls", IF(tbl_Customers[[#This Row],[total_intl_calls]]&lt;=10, "Medium Calls", "High Calls"))</f>
        <v>Low Calls</v>
      </c>
      <c r="AF40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2" t="str">
        <f>IF(tbl_Customers[[#This Row],[Churn_Risk_Score]]&gt;=10,"High Risk", IF(tbl_Customers[[#This Row],[Churn_Risk_Score]]&gt;=5,"Medium Risk","Low Risk"))</f>
        <v>Low Risk</v>
      </c>
      <c r="AH4082">
        <f>tbl_Customers[[#This Row],[total_day_charge]] + tbl_Customers[[#This Row],[total_eve_charge]] + tbl_Customers[[#This Row],[total_night_charge]] + tbl_Customers[[#This Row],[total_intl_charge]]</f>
        <v>48.84</v>
      </c>
    </row>
    <row r="4083" spans="1:34"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t="str">
        <f>IF(tbl_Customers[[#This Row],[total_intl_charge]] &lt;= 3, "Low Charges", "High Charges")</f>
        <v>High Charges</v>
      </c>
      <c r="Z4083" t="str">
        <f>IF(tbl_Customers[[#This Row],[total_eve_calls]]&lt;=80,"Low Calls",
IF(tbl_Customers[[#This Row],[total_eve_calls]]&lt;=120,"Medium Calls","High Calls"))</f>
        <v>High Calls</v>
      </c>
      <c r="AA4083" t="str">
        <f>IF(tbl_Customers[[#This Row],[total_eve_charge]]&lt;=15,"Low Charges",
IF(tbl_Customers[[#This Row],[total_eve_charge]]&lt;=20,"Medium Charges","High Charges"))</f>
        <v>High Charges</v>
      </c>
      <c r="AB4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3" t="str">
        <f>IF(tbl_Customers[[#This Row],[number_vmail_messages]] = 0, "No Usage", IF(tbl_Customers[[#This Row],[number_vmail_messages]] &lt;= 20, "Low Usage", IF(tbl_Customers[[#This Row],[number_vmail_messages]] &lt;= 40, "Medium Usgae", "High Usage")))</f>
        <v>No Usage</v>
      </c>
      <c r="AD4083" t="str">
        <f>IF(tbl_Customers[[#This Row],[total_day_minutes]]&lt;=150,"Low Usage", IF(tbl_Customers[[#This Row],[total_day_minutes]]&lt;=200,"Medium Usage", IF(tbl_Customers[[#This Row],[total_day_minutes]]&lt;=250,"High Usage","Very High Usage")))</f>
        <v>Low Usage</v>
      </c>
      <c r="AE4083" t="str">
        <f>IF(tbl_Customers[[#This Row],[total_intl_calls]]&lt;=5,"Low Calls", IF(tbl_Customers[[#This Row],[total_intl_calls]]&lt;=10, "Medium Calls", "High Calls"))</f>
        <v>Low Calls</v>
      </c>
      <c r="AF40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3" t="str">
        <f>IF(tbl_Customers[[#This Row],[Churn_Risk_Score]]&gt;=10,"High Risk", IF(tbl_Customers[[#This Row],[Churn_Risk_Score]]&gt;=5,"Medium Risk","Low Risk"))</f>
        <v>Low Risk</v>
      </c>
      <c r="AH4083">
        <f>tbl_Customers[[#This Row],[total_day_charge]] + tbl_Customers[[#This Row],[total_eve_charge]] + tbl_Customers[[#This Row],[total_night_charge]] + tbl_Customers[[#This Row],[total_intl_charge]]</f>
        <v>52.43</v>
      </c>
    </row>
    <row r="4084" spans="1:34"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t="str">
        <f>IF(tbl_Customers[[#This Row],[total_intl_charge]] &lt;= 3, "Low Charges", "High Charges")</f>
        <v>Low Charges</v>
      </c>
      <c r="Z4084" t="str">
        <f>IF(tbl_Customers[[#This Row],[total_eve_calls]]&lt;=80,"Low Calls",
IF(tbl_Customers[[#This Row],[total_eve_calls]]&lt;=120,"Medium Calls","High Calls"))</f>
        <v>Medium Calls</v>
      </c>
      <c r="AA4084" t="str">
        <f>IF(tbl_Customers[[#This Row],[total_eve_charge]]&lt;=15,"Low Charges",
IF(tbl_Customers[[#This Row],[total_eve_charge]]&lt;=20,"Medium Charges","High Charges"))</f>
        <v>Medium Charges</v>
      </c>
      <c r="AB4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4" t="str">
        <f>IF(tbl_Customers[[#This Row],[number_vmail_messages]] = 0, "No Usage", IF(tbl_Customers[[#This Row],[number_vmail_messages]] &lt;= 20, "Low Usage", IF(tbl_Customers[[#This Row],[number_vmail_messages]] &lt;= 40, "Medium Usgae", "High Usage")))</f>
        <v>Medium Usgae</v>
      </c>
      <c r="AD4084" t="str">
        <f>IF(tbl_Customers[[#This Row],[total_day_minutes]]&lt;=150,"Low Usage", IF(tbl_Customers[[#This Row],[total_day_minutes]]&lt;=200,"Medium Usage", IF(tbl_Customers[[#This Row],[total_day_minutes]]&lt;=250,"High Usage","Very High Usage")))</f>
        <v>High Usage</v>
      </c>
      <c r="AE4084" t="str">
        <f>IF(tbl_Customers[[#This Row],[total_intl_calls]]&lt;=5,"Low Calls", IF(tbl_Customers[[#This Row],[total_intl_calls]]&lt;=10, "Medium Calls", "High Calls"))</f>
        <v>Low Calls</v>
      </c>
      <c r="AF40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4" t="str">
        <f>IF(tbl_Customers[[#This Row],[Churn_Risk_Score]]&gt;=10,"High Risk", IF(tbl_Customers[[#This Row],[Churn_Risk_Score]]&gt;=5,"Medium Risk","Low Risk"))</f>
        <v>Low Risk</v>
      </c>
      <c r="AH4084">
        <f>tbl_Customers[[#This Row],[total_day_charge]] + tbl_Customers[[#This Row],[total_eve_charge]] + tbl_Customers[[#This Row],[total_night_charge]] + tbl_Customers[[#This Row],[total_intl_charge]]</f>
        <v>61.64</v>
      </c>
    </row>
    <row r="4085" spans="1:34"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t="str">
        <f>IF(tbl_Customers[[#This Row],[total_intl_charge]] &lt;= 3, "Low Charges", "High Charges")</f>
        <v>Low Charges</v>
      </c>
      <c r="Z4085" t="str">
        <f>IF(tbl_Customers[[#This Row],[total_eve_calls]]&lt;=80,"Low Calls",
IF(tbl_Customers[[#This Row],[total_eve_calls]]&lt;=120,"Medium Calls","High Calls"))</f>
        <v>High Calls</v>
      </c>
      <c r="AA4085" t="str">
        <f>IF(tbl_Customers[[#This Row],[total_eve_charge]]&lt;=15,"Low Charges",
IF(tbl_Customers[[#This Row],[total_eve_charge]]&lt;=20,"Medium Charges","High Charges"))</f>
        <v>Medium Charges</v>
      </c>
      <c r="AB4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5" t="str">
        <f>IF(tbl_Customers[[#This Row],[number_vmail_messages]] = 0, "No Usage", IF(tbl_Customers[[#This Row],[number_vmail_messages]] &lt;= 20, "Low Usage", IF(tbl_Customers[[#This Row],[number_vmail_messages]] &lt;= 40, "Medium Usgae", "High Usage")))</f>
        <v>No Usage</v>
      </c>
      <c r="AD4085" t="str">
        <f>IF(tbl_Customers[[#This Row],[total_day_minutes]]&lt;=150,"Low Usage", IF(tbl_Customers[[#This Row],[total_day_minutes]]&lt;=200,"Medium Usage", IF(tbl_Customers[[#This Row],[total_day_minutes]]&lt;=250,"High Usage","Very High Usage")))</f>
        <v>Low Usage</v>
      </c>
      <c r="AE4085" t="str">
        <f>IF(tbl_Customers[[#This Row],[total_intl_calls]]&lt;=5,"Low Calls", IF(tbl_Customers[[#This Row],[total_intl_calls]]&lt;=10, "Medium Calls", "High Calls"))</f>
        <v>Low Calls</v>
      </c>
      <c r="AF40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5" t="str">
        <f>IF(tbl_Customers[[#This Row],[Churn_Risk_Score]]&gt;=10,"High Risk", IF(tbl_Customers[[#This Row],[Churn_Risk_Score]]&gt;=5,"Medium Risk","Low Risk"))</f>
        <v>Low Risk</v>
      </c>
      <c r="AH4085">
        <f>tbl_Customers[[#This Row],[total_day_charge]] + tbl_Customers[[#This Row],[total_eve_charge]] + tbl_Customers[[#This Row],[total_night_charge]] + tbl_Customers[[#This Row],[total_intl_charge]]</f>
        <v>58.379999999999995</v>
      </c>
    </row>
    <row r="4086" spans="1:34"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t="str">
        <f>IF(tbl_Customers[[#This Row],[total_intl_charge]] &lt;= 3, "Low Charges", "High Charges")</f>
        <v>Low Charges</v>
      </c>
      <c r="Z4086" t="str">
        <f>IF(tbl_Customers[[#This Row],[total_eve_calls]]&lt;=80,"Low Calls",
IF(tbl_Customers[[#This Row],[total_eve_calls]]&lt;=120,"Medium Calls","High Calls"))</f>
        <v>Medium Calls</v>
      </c>
      <c r="AA4086" t="str">
        <f>IF(tbl_Customers[[#This Row],[total_eve_charge]]&lt;=15,"Low Charges",
IF(tbl_Customers[[#This Row],[total_eve_charge]]&lt;=20,"Medium Charges","High Charges"))</f>
        <v>Medium Charges</v>
      </c>
      <c r="AB4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6" t="str">
        <f>IF(tbl_Customers[[#This Row],[number_vmail_messages]] = 0, "No Usage", IF(tbl_Customers[[#This Row],[number_vmail_messages]] &lt;= 20, "Low Usage", IF(tbl_Customers[[#This Row],[number_vmail_messages]] &lt;= 40, "Medium Usgae", "High Usage")))</f>
        <v>No Usage</v>
      </c>
      <c r="AD4086" t="str">
        <f>IF(tbl_Customers[[#This Row],[total_day_minutes]]&lt;=150,"Low Usage", IF(tbl_Customers[[#This Row],[total_day_minutes]]&lt;=200,"Medium Usage", IF(tbl_Customers[[#This Row],[total_day_minutes]]&lt;=250,"High Usage","Very High Usage")))</f>
        <v>Very High Usage</v>
      </c>
      <c r="AE4086" t="str">
        <f>IF(tbl_Customers[[#This Row],[total_intl_calls]]&lt;=5,"Low Calls", IF(tbl_Customers[[#This Row],[total_intl_calls]]&lt;=10, "Medium Calls", "High Calls"))</f>
        <v>Low Calls</v>
      </c>
      <c r="AF40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86" t="str">
        <f>IF(tbl_Customers[[#This Row],[Churn_Risk_Score]]&gt;=10,"High Risk", IF(tbl_Customers[[#This Row],[Churn_Risk_Score]]&gt;=5,"Medium Risk","Low Risk"))</f>
        <v>Medium Risk</v>
      </c>
      <c r="AH4086">
        <f>tbl_Customers[[#This Row],[total_day_charge]] + tbl_Customers[[#This Row],[total_eve_charge]] + tbl_Customers[[#This Row],[total_night_charge]] + tbl_Customers[[#This Row],[total_intl_charge]]</f>
        <v>79.560000000000016</v>
      </c>
    </row>
    <row r="4087" spans="1:34"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t="str">
        <f>IF(tbl_Customers[[#This Row],[total_intl_charge]] &lt;= 3, "Low Charges", "High Charges")</f>
        <v>High Charges</v>
      </c>
      <c r="Z4087" t="str">
        <f>IF(tbl_Customers[[#This Row],[total_eve_calls]]&lt;=80,"Low Calls",
IF(tbl_Customers[[#This Row],[total_eve_calls]]&lt;=120,"Medium Calls","High Calls"))</f>
        <v>Medium Calls</v>
      </c>
      <c r="AA4087" t="str">
        <f>IF(tbl_Customers[[#This Row],[total_eve_charge]]&lt;=15,"Low Charges",
IF(tbl_Customers[[#This Row],[total_eve_charge]]&lt;=20,"Medium Charges","High Charges"))</f>
        <v>Low Charges</v>
      </c>
      <c r="AB4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7" t="str">
        <f>IF(tbl_Customers[[#This Row],[number_vmail_messages]] = 0, "No Usage", IF(tbl_Customers[[#This Row],[number_vmail_messages]] &lt;= 20, "Low Usage", IF(tbl_Customers[[#This Row],[number_vmail_messages]] &lt;= 40, "Medium Usgae", "High Usage")))</f>
        <v>No Usage</v>
      </c>
      <c r="AD4087" t="str">
        <f>IF(tbl_Customers[[#This Row],[total_day_minutes]]&lt;=150,"Low Usage", IF(tbl_Customers[[#This Row],[total_day_minutes]]&lt;=200,"Medium Usage", IF(tbl_Customers[[#This Row],[total_day_minutes]]&lt;=250,"High Usage","Very High Usage")))</f>
        <v>Medium Usage</v>
      </c>
      <c r="AE4087" t="str">
        <f>IF(tbl_Customers[[#This Row],[total_intl_calls]]&lt;=5,"Low Calls", IF(tbl_Customers[[#This Row],[total_intl_calls]]&lt;=10, "Medium Calls", "High Calls"))</f>
        <v>Low Calls</v>
      </c>
      <c r="AF40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7" t="str">
        <f>IF(tbl_Customers[[#This Row],[Churn_Risk_Score]]&gt;=10,"High Risk", IF(tbl_Customers[[#This Row],[Churn_Risk_Score]]&gt;=5,"Medium Risk","Low Risk"))</f>
        <v>Low Risk</v>
      </c>
      <c r="AH4087">
        <f>tbl_Customers[[#This Row],[total_day_charge]] + tbl_Customers[[#This Row],[total_eve_charge]] + tbl_Customers[[#This Row],[total_night_charge]] + tbl_Customers[[#This Row],[total_intl_charge]]</f>
        <v>54.910000000000004</v>
      </c>
    </row>
    <row r="4088" spans="1:34"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t="str">
        <f>IF(tbl_Customers[[#This Row],[total_intl_charge]] &lt;= 3, "Low Charges", "High Charges")</f>
        <v>Low Charges</v>
      </c>
      <c r="Z4088" t="str">
        <f>IF(tbl_Customers[[#This Row],[total_eve_calls]]&lt;=80,"Low Calls",
IF(tbl_Customers[[#This Row],[total_eve_calls]]&lt;=120,"Medium Calls","High Calls"))</f>
        <v>Medium Calls</v>
      </c>
      <c r="AA4088" t="str">
        <f>IF(tbl_Customers[[#This Row],[total_eve_charge]]&lt;=15,"Low Charges",
IF(tbl_Customers[[#This Row],[total_eve_charge]]&lt;=20,"Medium Charges","High Charges"))</f>
        <v>Low Charges</v>
      </c>
      <c r="AB4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8" t="str">
        <f>IF(tbl_Customers[[#This Row],[number_vmail_messages]] = 0, "No Usage", IF(tbl_Customers[[#This Row],[number_vmail_messages]] &lt;= 20, "Low Usage", IF(tbl_Customers[[#This Row],[number_vmail_messages]] &lt;= 40, "Medium Usgae", "High Usage")))</f>
        <v>No Usage</v>
      </c>
      <c r="AD4088" t="str">
        <f>IF(tbl_Customers[[#This Row],[total_day_minutes]]&lt;=150,"Low Usage", IF(tbl_Customers[[#This Row],[total_day_minutes]]&lt;=200,"Medium Usage", IF(tbl_Customers[[#This Row],[total_day_minutes]]&lt;=250,"High Usage","Very High Usage")))</f>
        <v>Low Usage</v>
      </c>
      <c r="AE4088" t="str">
        <f>IF(tbl_Customers[[#This Row],[total_intl_calls]]&lt;=5,"Low Calls", IF(tbl_Customers[[#This Row],[total_intl_calls]]&lt;=10, "Medium Calls", "High Calls"))</f>
        <v>Medium Calls</v>
      </c>
      <c r="AF40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8" t="str">
        <f>IF(tbl_Customers[[#This Row],[Churn_Risk_Score]]&gt;=10,"High Risk", IF(tbl_Customers[[#This Row],[Churn_Risk_Score]]&gt;=5,"Medium Risk","Low Risk"))</f>
        <v>Low Risk</v>
      </c>
      <c r="AH4088">
        <f>tbl_Customers[[#This Row],[total_day_charge]] + tbl_Customers[[#This Row],[total_eve_charge]] + tbl_Customers[[#This Row],[total_night_charge]] + tbl_Customers[[#This Row],[total_intl_charge]]</f>
        <v>36.400000000000006</v>
      </c>
    </row>
    <row r="4089" spans="1:34"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t="str">
        <f>IF(tbl_Customers[[#This Row],[total_intl_charge]] &lt;= 3, "Low Charges", "High Charges")</f>
        <v>Low Charges</v>
      </c>
      <c r="Z4089" t="str">
        <f>IF(tbl_Customers[[#This Row],[total_eve_calls]]&lt;=80,"Low Calls",
IF(tbl_Customers[[#This Row],[total_eve_calls]]&lt;=120,"Medium Calls","High Calls"))</f>
        <v>High Calls</v>
      </c>
      <c r="AA4089" t="str">
        <f>IF(tbl_Customers[[#This Row],[total_eve_charge]]&lt;=15,"Low Charges",
IF(tbl_Customers[[#This Row],[total_eve_charge]]&lt;=20,"Medium Charges","High Charges"))</f>
        <v>Medium Charges</v>
      </c>
      <c r="AB4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9" t="str">
        <f>IF(tbl_Customers[[#This Row],[number_vmail_messages]] = 0, "No Usage", IF(tbl_Customers[[#This Row],[number_vmail_messages]] &lt;= 20, "Low Usage", IF(tbl_Customers[[#This Row],[number_vmail_messages]] &lt;= 40, "Medium Usgae", "High Usage")))</f>
        <v>No Usage</v>
      </c>
      <c r="AD4089" t="str">
        <f>IF(tbl_Customers[[#This Row],[total_day_minutes]]&lt;=150,"Low Usage", IF(tbl_Customers[[#This Row],[total_day_minutes]]&lt;=200,"Medium Usage", IF(tbl_Customers[[#This Row],[total_day_minutes]]&lt;=250,"High Usage","Very High Usage")))</f>
        <v>Medium Usage</v>
      </c>
      <c r="AE4089" t="str">
        <f>IF(tbl_Customers[[#This Row],[total_intl_calls]]&lt;=5,"Low Calls", IF(tbl_Customers[[#This Row],[total_intl_calls]]&lt;=10, "Medium Calls", "High Calls"))</f>
        <v>Low Calls</v>
      </c>
      <c r="AF40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9" t="str">
        <f>IF(tbl_Customers[[#This Row],[Churn_Risk_Score]]&gt;=10,"High Risk", IF(tbl_Customers[[#This Row],[Churn_Risk_Score]]&gt;=5,"Medium Risk","Low Risk"))</f>
        <v>Low Risk</v>
      </c>
      <c r="AH4089">
        <f>tbl_Customers[[#This Row],[total_day_charge]] + tbl_Customers[[#This Row],[total_eve_charge]] + tbl_Customers[[#This Row],[total_night_charge]] + tbl_Customers[[#This Row],[total_intl_charge]]</f>
        <v>59.39</v>
      </c>
    </row>
    <row r="4090" spans="1:34"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t="str">
        <f>IF(tbl_Customers[[#This Row],[total_intl_charge]] &lt;= 3, "Low Charges", "High Charges")</f>
        <v>Low Charges</v>
      </c>
      <c r="Z4090" t="str">
        <f>IF(tbl_Customers[[#This Row],[total_eve_calls]]&lt;=80,"Low Calls",
IF(tbl_Customers[[#This Row],[total_eve_calls]]&lt;=120,"Medium Calls","High Calls"))</f>
        <v>Medium Calls</v>
      </c>
      <c r="AA4090" t="str">
        <f>IF(tbl_Customers[[#This Row],[total_eve_charge]]&lt;=15,"Low Charges",
IF(tbl_Customers[[#This Row],[total_eve_charge]]&lt;=20,"Medium Charges","High Charges"))</f>
        <v>Medium Charges</v>
      </c>
      <c r="AB4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0" t="str">
        <f>IF(tbl_Customers[[#This Row],[number_vmail_messages]] = 0, "No Usage", IF(tbl_Customers[[#This Row],[number_vmail_messages]] &lt;= 20, "Low Usage", IF(tbl_Customers[[#This Row],[number_vmail_messages]] &lt;= 40, "Medium Usgae", "High Usage")))</f>
        <v>No Usage</v>
      </c>
      <c r="AD4090" t="str">
        <f>IF(tbl_Customers[[#This Row],[total_day_minutes]]&lt;=150,"Low Usage", IF(tbl_Customers[[#This Row],[total_day_minutes]]&lt;=200,"Medium Usage", IF(tbl_Customers[[#This Row],[total_day_minutes]]&lt;=250,"High Usage","Very High Usage")))</f>
        <v>High Usage</v>
      </c>
      <c r="AE4090" t="str">
        <f>IF(tbl_Customers[[#This Row],[total_intl_calls]]&lt;=5,"Low Calls", IF(tbl_Customers[[#This Row],[total_intl_calls]]&lt;=10, "Medium Calls", "High Calls"))</f>
        <v>Low Calls</v>
      </c>
      <c r="AF40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0" t="str">
        <f>IF(tbl_Customers[[#This Row],[Churn_Risk_Score]]&gt;=10,"High Risk", IF(tbl_Customers[[#This Row],[Churn_Risk_Score]]&gt;=5,"Medium Risk","Low Risk"))</f>
        <v>Low Risk</v>
      </c>
      <c r="AH4090">
        <f>tbl_Customers[[#This Row],[total_day_charge]] + tbl_Customers[[#This Row],[total_eve_charge]] + tbl_Customers[[#This Row],[total_night_charge]] + tbl_Customers[[#This Row],[total_intl_charge]]</f>
        <v>62.13000000000001</v>
      </c>
    </row>
    <row r="4091" spans="1:34"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t="str">
        <f>IF(tbl_Customers[[#This Row],[total_intl_charge]] &lt;= 3, "Low Charges", "High Charges")</f>
        <v>Low Charges</v>
      </c>
      <c r="Z4091" t="str">
        <f>IF(tbl_Customers[[#This Row],[total_eve_calls]]&lt;=80,"Low Calls",
IF(tbl_Customers[[#This Row],[total_eve_calls]]&lt;=120,"Medium Calls","High Calls"))</f>
        <v>Medium Calls</v>
      </c>
      <c r="AA4091" t="str">
        <f>IF(tbl_Customers[[#This Row],[total_eve_charge]]&lt;=15,"Low Charges",
IF(tbl_Customers[[#This Row],[total_eve_charge]]&lt;=20,"Medium Charges","High Charges"))</f>
        <v>Low Charges</v>
      </c>
      <c r="AB4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1" t="str">
        <f>IF(tbl_Customers[[#This Row],[number_vmail_messages]] = 0, "No Usage", IF(tbl_Customers[[#This Row],[number_vmail_messages]] &lt;= 20, "Low Usage", IF(tbl_Customers[[#This Row],[number_vmail_messages]] &lt;= 40, "Medium Usgae", "High Usage")))</f>
        <v>No Usage</v>
      </c>
      <c r="AD4091" t="str">
        <f>IF(tbl_Customers[[#This Row],[total_day_minutes]]&lt;=150,"Low Usage", IF(tbl_Customers[[#This Row],[total_day_minutes]]&lt;=200,"Medium Usage", IF(tbl_Customers[[#This Row],[total_day_minutes]]&lt;=250,"High Usage","Very High Usage")))</f>
        <v>High Usage</v>
      </c>
      <c r="AE4091" t="str">
        <f>IF(tbl_Customers[[#This Row],[total_intl_calls]]&lt;=5,"Low Calls", IF(tbl_Customers[[#This Row],[total_intl_calls]]&lt;=10, "Medium Calls", "High Calls"))</f>
        <v>Low Calls</v>
      </c>
      <c r="AF40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1" t="str">
        <f>IF(tbl_Customers[[#This Row],[Churn_Risk_Score]]&gt;=10,"High Risk", IF(tbl_Customers[[#This Row],[Churn_Risk_Score]]&gt;=5,"Medium Risk","Low Risk"))</f>
        <v>Low Risk</v>
      </c>
      <c r="AH4091">
        <f>tbl_Customers[[#This Row],[total_day_charge]] + tbl_Customers[[#This Row],[total_eve_charge]] + tbl_Customers[[#This Row],[total_night_charge]] + tbl_Customers[[#This Row],[total_intl_charge]]</f>
        <v>61.519999999999996</v>
      </c>
    </row>
    <row r="4092" spans="1:34"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t="str">
        <f>IF(tbl_Customers[[#This Row],[total_intl_charge]] &lt;= 3, "Low Charges", "High Charges")</f>
        <v>High Charges</v>
      </c>
      <c r="Z4092" t="str">
        <f>IF(tbl_Customers[[#This Row],[total_eve_calls]]&lt;=80,"Low Calls",
IF(tbl_Customers[[#This Row],[total_eve_calls]]&lt;=120,"Medium Calls","High Calls"))</f>
        <v>Medium Calls</v>
      </c>
      <c r="AA4092" t="str">
        <f>IF(tbl_Customers[[#This Row],[total_eve_charge]]&lt;=15,"Low Charges",
IF(tbl_Customers[[#This Row],[total_eve_charge]]&lt;=20,"Medium Charges","High Charges"))</f>
        <v>Low Charges</v>
      </c>
      <c r="AB4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2" t="str">
        <f>IF(tbl_Customers[[#This Row],[number_vmail_messages]] = 0, "No Usage", IF(tbl_Customers[[#This Row],[number_vmail_messages]] &lt;= 20, "Low Usage", IF(tbl_Customers[[#This Row],[number_vmail_messages]] &lt;= 40, "Medium Usgae", "High Usage")))</f>
        <v>No Usage</v>
      </c>
      <c r="AD4092" t="str">
        <f>IF(tbl_Customers[[#This Row],[total_day_minutes]]&lt;=150,"Low Usage", IF(tbl_Customers[[#This Row],[total_day_minutes]]&lt;=200,"Medium Usage", IF(tbl_Customers[[#This Row],[total_day_minutes]]&lt;=250,"High Usage","Very High Usage")))</f>
        <v>Medium Usage</v>
      </c>
      <c r="AE4092" t="str">
        <f>IF(tbl_Customers[[#This Row],[total_intl_calls]]&lt;=5,"Low Calls", IF(tbl_Customers[[#This Row],[total_intl_calls]]&lt;=10, "Medium Calls", "High Calls"))</f>
        <v>Low Calls</v>
      </c>
      <c r="AF40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2" t="str">
        <f>IF(tbl_Customers[[#This Row],[Churn_Risk_Score]]&gt;=10,"High Risk", IF(tbl_Customers[[#This Row],[Churn_Risk_Score]]&gt;=5,"Medium Risk","Low Risk"))</f>
        <v>Low Risk</v>
      </c>
      <c r="AH4092">
        <f>tbl_Customers[[#This Row],[total_day_charge]] + tbl_Customers[[#This Row],[total_eve_charge]] + tbl_Customers[[#This Row],[total_night_charge]] + tbl_Customers[[#This Row],[total_intl_charge]]</f>
        <v>56.23</v>
      </c>
    </row>
    <row r="4093" spans="1:34"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t="str">
        <f>IF(tbl_Customers[[#This Row],[total_intl_charge]] &lt;= 3, "Low Charges", "High Charges")</f>
        <v>High Charges</v>
      </c>
      <c r="Z4093" t="str">
        <f>IF(tbl_Customers[[#This Row],[total_eve_calls]]&lt;=80,"Low Calls",
IF(tbl_Customers[[#This Row],[total_eve_calls]]&lt;=120,"Medium Calls","High Calls"))</f>
        <v>Medium Calls</v>
      </c>
      <c r="AA4093" t="str">
        <f>IF(tbl_Customers[[#This Row],[total_eve_charge]]&lt;=15,"Low Charges",
IF(tbl_Customers[[#This Row],[total_eve_charge]]&lt;=20,"Medium Charges","High Charges"))</f>
        <v>Medium Charges</v>
      </c>
      <c r="AB4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3" t="str">
        <f>IF(tbl_Customers[[#This Row],[number_vmail_messages]] = 0, "No Usage", IF(tbl_Customers[[#This Row],[number_vmail_messages]] &lt;= 20, "Low Usage", IF(tbl_Customers[[#This Row],[number_vmail_messages]] &lt;= 40, "Medium Usgae", "High Usage")))</f>
        <v>No Usage</v>
      </c>
      <c r="AD4093" t="str">
        <f>IF(tbl_Customers[[#This Row],[total_day_minutes]]&lt;=150,"Low Usage", IF(tbl_Customers[[#This Row],[total_day_minutes]]&lt;=200,"Medium Usage", IF(tbl_Customers[[#This Row],[total_day_minutes]]&lt;=250,"High Usage","Very High Usage")))</f>
        <v>Low Usage</v>
      </c>
      <c r="AE4093" t="str">
        <f>IF(tbl_Customers[[#This Row],[total_intl_calls]]&lt;=5,"Low Calls", IF(tbl_Customers[[#This Row],[total_intl_calls]]&lt;=10, "Medium Calls", "High Calls"))</f>
        <v>Low Calls</v>
      </c>
      <c r="AF40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3" t="str">
        <f>IF(tbl_Customers[[#This Row],[Churn_Risk_Score]]&gt;=10,"High Risk", IF(tbl_Customers[[#This Row],[Churn_Risk_Score]]&gt;=5,"Medium Risk","Low Risk"))</f>
        <v>Low Risk</v>
      </c>
      <c r="AH4093">
        <f>tbl_Customers[[#This Row],[total_day_charge]] + tbl_Customers[[#This Row],[total_eve_charge]] + tbl_Customers[[#This Row],[total_night_charge]] + tbl_Customers[[#This Row],[total_intl_charge]]</f>
        <v>50.309999999999995</v>
      </c>
    </row>
    <row r="4094" spans="1:34"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t="str">
        <f>IF(tbl_Customers[[#This Row],[total_intl_charge]] &lt;= 3, "Low Charges", "High Charges")</f>
        <v>High Charges</v>
      </c>
      <c r="Z4094" t="str">
        <f>IF(tbl_Customers[[#This Row],[total_eve_calls]]&lt;=80,"Low Calls",
IF(tbl_Customers[[#This Row],[total_eve_calls]]&lt;=120,"Medium Calls","High Calls"))</f>
        <v>Medium Calls</v>
      </c>
      <c r="AA4094" t="str">
        <f>IF(tbl_Customers[[#This Row],[total_eve_charge]]&lt;=15,"Low Charges",
IF(tbl_Customers[[#This Row],[total_eve_charge]]&lt;=20,"Medium Charges","High Charges"))</f>
        <v>High Charges</v>
      </c>
      <c r="AB4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4" t="str">
        <f>IF(tbl_Customers[[#This Row],[number_vmail_messages]] = 0, "No Usage", IF(tbl_Customers[[#This Row],[number_vmail_messages]] &lt;= 20, "Low Usage", IF(tbl_Customers[[#This Row],[number_vmail_messages]] &lt;= 40, "Medium Usgae", "High Usage")))</f>
        <v>Medium Usgae</v>
      </c>
      <c r="AD4094" t="str">
        <f>IF(tbl_Customers[[#This Row],[total_day_minutes]]&lt;=150,"Low Usage", IF(tbl_Customers[[#This Row],[total_day_minutes]]&lt;=200,"Medium Usage", IF(tbl_Customers[[#This Row],[total_day_minutes]]&lt;=250,"High Usage","Very High Usage")))</f>
        <v>Medium Usage</v>
      </c>
      <c r="AE4094" t="str">
        <f>IF(tbl_Customers[[#This Row],[total_intl_calls]]&lt;=5,"Low Calls", IF(tbl_Customers[[#This Row],[total_intl_calls]]&lt;=10, "Medium Calls", "High Calls"))</f>
        <v>Low Calls</v>
      </c>
      <c r="AF40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94" t="str">
        <f>IF(tbl_Customers[[#This Row],[Churn_Risk_Score]]&gt;=10,"High Risk", IF(tbl_Customers[[#This Row],[Churn_Risk_Score]]&gt;=5,"Medium Risk","Low Risk"))</f>
        <v>Low Risk</v>
      </c>
      <c r="AH4094">
        <f>tbl_Customers[[#This Row],[total_day_charge]] + tbl_Customers[[#This Row],[total_eve_charge]] + tbl_Customers[[#This Row],[total_night_charge]] + tbl_Customers[[#This Row],[total_intl_charge]]</f>
        <v>64.289999999999992</v>
      </c>
    </row>
    <row r="4095" spans="1:34"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t="str">
        <f>IF(tbl_Customers[[#This Row],[total_intl_charge]] &lt;= 3, "Low Charges", "High Charges")</f>
        <v>Low Charges</v>
      </c>
      <c r="Z4095" t="str">
        <f>IF(tbl_Customers[[#This Row],[total_eve_calls]]&lt;=80,"Low Calls",
IF(tbl_Customers[[#This Row],[total_eve_calls]]&lt;=120,"Medium Calls","High Calls"))</f>
        <v>Medium Calls</v>
      </c>
      <c r="AA4095" t="str">
        <f>IF(tbl_Customers[[#This Row],[total_eve_charge]]&lt;=15,"Low Charges",
IF(tbl_Customers[[#This Row],[total_eve_charge]]&lt;=20,"Medium Charges","High Charges"))</f>
        <v>Low Charges</v>
      </c>
      <c r="AB4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5" t="str">
        <f>IF(tbl_Customers[[#This Row],[number_vmail_messages]] = 0, "No Usage", IF(tbl_Customers[[#This Row],[number_vmail_messages]] &lt;= 20, "Low Usage", IF(tbl_Customers[[#This Row],[number_vmail_messages]] &lt;= 40, "Medium Usgae", "High Usage")))</f>
        <v>Medium Usgae</v>
      </c>
      <c r="AD4095" t="str">
        <f>IF(tbl_Customers[[#This Row],[total_day_minutes]]&lt;=150,"Low Usage", IF(tbl_Customers[[#This Row],[total_day_minutes]]&lt;=200,"Medium Usage", IF(tbl_Customers[[#This Row],[total_day_minutes]]&lt;=250,"High Usage","Very High Usage")))</f>
        <v>Low Usage</v>
      </c>
      <c r="AE4095" t="str">
        <f>IF(tbl_Customers[[#This Row],[total_intl_calls]]&lt;=5,"Low Calls", IF(tbl_Customers[[#This Row],[total_intl_calls]]&lt;=10, "Medium Calls", "High Calls"))</f>
        <v>Low Calls</v>
      </c>
      <c r="AF40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95" t="str">
        <f>IF(tbl_Customers[[#This Row],[Churn_Risk_Score]]&gt;=10,"High Risk", IF(tbl_Customers[[#This Row],[Churn_Risk_Score]]&gt;=5,"Medium Risk","Low Risk"))</f>
        <v>Low Risk</v>
      </c>
      <c r="AH4095">
        <f>tbl_Customers[[#This Row],[total_day_charge]] + tbl_Customers[[#This Row],[total_eve_charge]] + tbl_Customers[[#This Row],[total_night_charge]] + tbl_Customers[[#This Row],[total_intl_charge]]</f>
        <v>40.47</v>
      </c>
    </row>
    <row r="4096" spans="1:34"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t="str">
        <f>IF(tbl_Customers[[#This Row],[total_intl_charge]] &lt;= 3, "Low Charges", "High Charges")</f>
        <v>Low Charges</v>
      </c>
      <c r="Z4096" t="str">
        <f>IF(tbl_Customers[[#This Row],[total_eve_calls]]&lt;=80,"Low Calls",
IF(tbl_Customers[[#This Row],[total_eve_calls]]&lt;=120,"Medium Calls","High Calls"))</f>
        <v>Medium Calls</v>
      </c>
      <c r="AA4096" t="str">
        <f>IF(tbl_Customers[[#This Row],[total_eve_charge]]&lt;=15,"Low Charges",
IF(tbl_Customers[[#This Row],[total_eve_charge]]&lt;=20,"Medium Charges","High Charges"))</f>
        <v>Medium Charges</v>
      </c>
      <c r="AB4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6" t="str">
        <f>IF(tbl_Customers[[#This Row],[number_vmail_messages]] = 0, "No Usage", IF(tbl_Customers[[#This Row],[number_vmail_messages]] &lt;= 20, "Low Usage", IF(tbl_Customers[[#This Row],[number_vmail_messages]] &lt;= 40, "Medium Usgae", "High Usage")))</f>
        <v>No Usage</v>
      </c>
      <c r="AD4096" t="str">
        <f>IF(tbl_Customers[[#This Row],[total_day_minutes]]&lt;=150,"Low Usage", IF(tbl_Customers[[#This Row],[total_day_minutes]]&lt;=200,"Medium Usage", IF(tbl_Customers[[#This Row],[total_day_minutes]]&lt;=250,"High Usage","Very High Usage")))</f>
        <v>Low Usage</v>
      </c>
      <c r="AE4096" t="str">
        <f>IF(tbl_Customers[[#This Row],[total_intl_calls]]&lt;=5,"Low Calls", IF(tbl_Customers[[#This Row],[total_intl_calls]]&lt;=10, "Medium Calls", "High Calls"))</f>
        <v>Low Calls</v>
      </c>
      <c r="AF40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6" t="str">
        <f>IF(tbl_Customers[[#This Row],[Churn_Risk_Score]]&gt;=10,"High Risk", IF(tbl_Customers[[#This Row],[Churn_Risk_Score]]&gt;=5,"Medium Risk","Low Risk"))</f>
        <v>Low Risk</v>
      </c>
      <c r="AH4096">
        <f>tbl_Customers[[#This Row],[total_day_charge]] + tbl_Customers[[#This Row],[total_eve_charge]] + tbl_Customers[[#This Row],[total_night_charge]] + tbl_Customers[[#This Row],[total_intl_charge]]</f>
        <v>32.74</v>
      </c>
    </row>
    <row r="4097" spans="1:34"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t="str">
        <f>IF(tbl_Customers[[#This Row],[total_intl_charge]] &lt;= 3, "Low Charges", "High Charges")</f>
        <v>Low Charges</v>
      </c>
      <c r="Z4097" t="str">
        <f>IF(tbl_Customers[[#This Row],[total_eve_calls]]&lt;=80,"Low Calls",
IF(tbl_Customers[[#This Row],[total_eve_calls]]&lt;=120,"Medium Calls","High Calls"))</f>
        <v>Low Calls</v>
      </c>
      <c r="AA4097" t="str">
        <f>IF(tbl_Customers[[#This Row],[total_eve_charge]]&lt;=15,"Low Charges",
IF(tbl_Customers[[#This Row],[total_eve_charge]]&lt;=20,"Medium Charges","High Charges"))</f>
        <v>Low Charges</v>
      </c>
      <c r="AB4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7" t="str">
        <f>IF(tbl_Customers[[#This Row],[number_vmail_messages]] = 0, "No Usage", IF(tbl_Customers[[#This Row],[number_vmail_messages]] &lt;= 20, "Low Usage", IF(tbl_Customers[[#This Row],[number_vmail_messages]] &lt;= 40, "Medium Usgae", "High Usage")))</f>
        <v>No Usage</v>
      </c>
      <c r="AD4097" t="str">
        <f>IF(tbl_Customers[[#This Row],[total_day_minutes]]&lt;=150,"Low Usage", IF(tbl_Customers[[#This Row],[total_day_minutes]]&lt;=200,"Medium Usage", IF(tbl_Customers[[#This Row],[total_day_minutes]]&lt;=250,"High Usage","Very High Usage")))</f>
        <v>High Usage</v>
      </c>
      <c r="AE4097" t="str">
        <f>IF(tbl_Customers[[#This Row],[total_intl_calls]]&lt;=5,"Low Calls", IF(tbl_Customers[[#This Row],[total_intl_calls]]&lt;=10, "Medium Calls", "High Calls"))</f>
        <v>Low Calls</v>
      </c>
      <c r="AF40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7" t="str">
        <f>IF(tbl_Customers[[#This Row],[Churn_Risk_Score]]&gt;=10,"High Risk", IF(tbl_Customers[[#This Row],[Churn_Risk_Score]]&gt;=5,"Medium Risk","Low Risk"))</f>
        <v>Low Risk</v>
      </c>
      <c r="AH4097">
        <f>tbl_Customers[[#This Row],[total_day_charge]] + tbl_Customers[[#This Row],[total_eve_charge]] + tbl_Customers[[#This Row],[total_night_charge]] + tbl_Customers[[#This Row],[total_intl_charge]]</f>
        <v>55.46</v>
      </c>
    </row>
    <row r="4098" spans="1:34"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t="str">
        <f>IF(tbl_Customers[[#This Row],[total_intl_charge]] &lt;= 3, "Low Charges", "High Charges")</f>
        <v>High Charges</v>
      </c>
      <c r="Z4098" t="str">
        <f>IF(tbl_Customers[[#This Row],[total_eve_calls]]&lt;=80,"Low Calls",
IF(tbl_Customers[[#This Row],[total_eve_calls]]&lt;=120,"Medium Calls","High Calls"))</f>
        <v>High Calls</v>
      </c>
      <c r="AA4098" t="str">
        <f>IF(tbl_Customers[[#This Row],[total_eve_charge]]&lt;=15,"Low Charges",
IF(tbl_Customers[[#This Row],[total_eve_charge]]&lt;=20,"Medium Charges","High Charges"))</f>
        <v>Medium Charges</v>
      </c>
      <c r="AB4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8" t="str">
        <f>IF(tbl_Customers[[#This Row],[number_vmail_messages]] = 0, "No Usage", IF(tbl_Customers[[#This Row],[number_vmail_messages]] &lt;= 20, "Low Usage", IF(tbl_Customers[[#This Row],[number_vmail_messages]] &lt;= 40, "Medium Usgae", "High Usage")))</f>
        <v>No Usage</v>
      </c>
      <c r="AD4098" t="str">
        <f>IF(tbl_Customers[[#This Row],[total_day_minutes]]&lt;=150,"Low Usage", IF(tbl_Customers[[#This Row],[total_day_minutes]]&lt;=200,"Medium Usage", IF(tbl_Customers[[#This Row],[total_day_minutes]]&lt;=250,"High Usage","Very High Usage")))</f>
        <v>Medium Usage</v>
      </c>
      <c r="AE4098" t="str">
        <f>IF(tbl_Customers[[#This Row],[total_intl_calls]]&lt;=5,"Low Calls", IF(tbl_Customers[[#This Row],[total_intl_calls]]&lt;=10, "Medium Calls", "High Calls"))</f>
        <v>Medium Calls</v>
      </c>
      <c r="AF40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8" t="str">
        <f>IF(tbl_Customers[[#This Row],[Churn_Risk_Score]]&gt;=10,"High Risk", IF(tbl_Customers[[#This Row],[Churn_Risk_Score]]&gt;=5,"Medium Risk","Low Risk"))</f>
        <v>Low Risk</v>
      </c>
      <c r="AH4098">
        <f>tbl_Customers[[#This Row],[total_day_charge]] + tbl_Customers[[#This Row],[total_eve_charge]] + tbl_Customers[[#This Row],[total_night_charge]] + tbl_Customers[[#This Row],[total_intl_charge]]</f>
        <v>58.789999999999992</v>
      </c>
    </row>
    <row r="4099" spans="1:34"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t="str">
        <f>IF(tbl_Customers[[#This Row],[total_intl_charge]] &lt;= 3, "Low Charges", "High Charges")</f>
        <v>Low Charges</v>
      </c>
      <c r="Z4099" t="str">
        <f>IF(tbl_Customers[[#This Row],[total_eve_calls]]&lt;=80,"Low Calls",
IF(tbl_Customers[[#This Row],[total_eve_calls]]&lt;=120,"Medium Calls","High Calls"))</f>
        <v>Medium Calls</v>
      </c>
      <c r="AA4099" t="str">
        <f>IF(tbl_Customers[[#This Row],[total_eve_charge]]&lt;=15,"Low Charges",
IF(tbl_Customers[[#This Row],[total_eve_charge]]&lt;=20,"Medium Charges","High Charges"))</f>
        <v>High Charges</v>
      </c>
      <c r="AB4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9" t="str">
        <f>IF(tbl_Customers[[#This Row],[number_vmail_messages]] = 0, "No Usage", IF(tbl_Customers[[#This Row],[number_vmail_messages]] &lt;= 20, "Low Usage", IF(tbl_Customers[[#This Row],[number_vmail_messages]] &lt;= 40, "Medium Usgae", "High Usage")))</f>
        <v>No Usage</v>
      </c>
      <c r="AD4099" t="str">
        <f>IF(tbl_Customers[[#This Row],[total_day_minutes]]&lt;=150,"Low Usage", IF(tbl_Customers[[#This Row],[total_day_minutes]]&lt;=200,"Medium Usage", IF(tbl_Customers[[#This Row],[total_day_minutes]]&lt;=250,"High Usage","Very High Usage")))</f>
        <v>Medium Usage</v>
      </c>
      <c r="AE4099" t="str">
        <f>IF(tbl_Customers[[#This Row],[total_intl_calls]]&lt;=5,"Low Calls", IF(tbl_Customers[[#This Row],[total_intl_calls]]&lt;=10, "Medium Calls", "High Calls"))</f>
        <v>Low Calls</v>
      </c>
      <c r="AF40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99" t="str">
        <f>IF(tbl_Customers[[#This Row],[Churn_Risk_Score]]&gt;=10,"High Risk", IF(tbl_Customers[[#This Row],[Churn_Risk_Score]]&gt;=5,"Medium Risk","Low Risk"))</f>
        <v>Medium Risk</v>
      </c>
      <c r="AH4099">
        <f>tbl_Customers[[#This Row],[total_day_charge]] + tbl_Customers[[#This Row],[total_eve_charge]] + tbl_Customers[[#This Row],[total_night_charge]] + tbl_Customers[[#This Row],[total_intl_charge]]</f>
        <v>58.050000000000004</v>
      </c>
    </row>
    <row r="4100" spans="1:34"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t="str">
        <f>IF(tbl_Customers[[#This Row],[total_intl_charge]] &lt;= 3, "Low Charges", "High Charges")</f>
        <v>Low Charges</v>
      </c>
      <c r="Z4100" t="str">
        <f>IF(tbl_Customers[[#This Row],[total_eve_calls]]&lt;=80,"Low Calls",
IF(tbl_Customers[[#This Row],[total_eve_calls]]&lt;=120,"Medium Calls","High Calls"))</f>
        <v>Low Calls</v>
      </c>
      <c r="AA4100" t="str">
        <f>IF(tbl_Customers[[#This Row],[total_eve_charge]]&lt;=15,"Low Charges",
IF(tbl_Customers[[#This Row],[total_eve_charge]]&lt;=20,"Medium Charges","High Charges"))</f>
        <v>Low Charges</v>
      </c>
      <c r="AB4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0" t="str">
        <f>IF(tbl_Customers[[#This Row],[number_vmail_messages]] = 0, "No Usage", IF(tbl_Customers[[#This Row],[number_vmail_messages]] &lt;= 20, "Low Usage", IF(tbl_Customers[[#This Row],[number_vmail_messages]] &lt;= 40, "Medium Usgae", "High Usage")))</f>
        <v>Low Usage</v>
      </c>
      <c r="AD4100" t="str">
        <f>IF(tbl_Customers[[#This Row],[total_day_minutes]]&lt;=150,"Low Usage", IF(tbl_Customers[[#This Row],[total_day_minutes]]&lt;=200,"Medium Usage", IF(tbl_Customers[[#This Row],[total_day_minutes]]&lt;=250,"High Usage","Very High Usage")))</f>
        <v>High Usage</v>
      </c>
      <c r="AE4100" t="str">
        <f>IF(tbl_Customers[[#This Row],[total_intl_calls]]&lt;=5,"Low Calls", IF(tbl_Customers[[#This Row],[total_intl_calls]]&lt;=10, "Medium Calls", "High Calls"))</f>
        <v>Low Calls</v>
      </c>
      <c r="AF41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0" t="str">
        <f>IF(tbl_Customers[[#This Row],[Churn_Risk_Score]]&gt;=10,"High Risk", IF(tbl_Customers[[#This Row],[Churn_Risk_Score]]&gt;=5,"Medium Risk","Low Risk"))</f>
        <v>Low Risk</v>
      </c>
      <c r="AH4100">
        <f>tbl_Customers[[#This Row],[total_day_charge]] + tbl_Customers[[#This Row],[total_eve_charge]] + tbl_Customers[[#This Row],[total_night_charge]] + tbl_Customers[[#This Row],[total_intl_charge]]</f>
        <v>61.34</v>
      </c>
    </row>
    <row r="4101" spans="1:34"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t="str">
        <f>IF(tbl_Customers[[#This Row],[total_intl_charge]] &lt;= 3, "Low Charges", "High Charges")</f>
        <v>Low Charges</v>
      </c>
      <c r="Z4101" t="str">
        <f>IF(tbl_Customers[[#This Row],[total_eve_calls]]&lt;=80,"Low Calls",
IF(tbl_Customers[[#This Row],[total_eve_calls]]&lt;=120,"Medium Calls","High Calls"))</f>
        <v>Low Calls</v>
      </c>
      <c r="AA4101" t="str">
        <f>IF(tbl_Customers[[#This Row],[total_eve_charge]]&lt;=15,"Low Charges",
IF(tbl_Customers[[#This Row],[total_eve_charge]]&lt;=20,"Medium Charges","High Charges"))</f>
        <v>Low Charges</v>
      </c>
      <c r="AB4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01" t="str">
        <f>IF(tbl_Customers[[#This Row],[number_vmail_messages]] = 0, "No Usage", IF(tbl_Customers[[#This Row],[number_vmail_messages]] &lt;= 20, "Low Usage", IF(tbl_Customers[[#This Row],[number_vmail_messages]] &lt;= 40, "Medium Usgae", "High Usage")))</f>
        <v>No Usage</v>
      </c>
      <c r="AD4101" t="str">
        <f>IF(tbl_Customers[[#This Row],[total_day_minutes]]&lt;=150,"Low Usage", IF(tbl_Customers[[#This Row],[total_day_minutes]]&lt;=200,"Medium Usage", IF(tbl_Customers[[#This Row],[total_day_minutes]]&lt;=250,"High Usage","Very High Usage")))</f>
        <v>Medium Usage</v>
      </c>
      <c r="AE4101" t="str">
        <f>IF(tbl_Customers[[#This Row],[total_intl_calls]]&lt;=5,"Low Calls", IF(tbl_Customers[[#This Row],[total_intl_calls]]&lt;=10, "Medium Calls", "High Calls"))</f>
        <v>Low Calls</v>
      </c>
      <c r="AF41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1" t="str">
        <f>IF(tbl_Customers[[#This Row],[Churn_Risk_Score]]&gt;=10,"High Risk", IF(tbl_Customers[[#This Row],[Churn_Risk_Score]]&gt;=5,"Medium Risk","Low Risk"))</f>
        <v>Low Risk</v>
      </c>
      <c r="AH4101">
        <f>tbl_Customers[[#This Row],[total_day_charge]] + tbl_Customers[[#This Row],[total_eve_charge]] + tbl_Customers[[#This Row],[total_night_charge]] + tbl_Customers[[#This Row],[total_intl_charge]]</f>
        <v>48.239999999999995</v>
      </c>
    </row>
    <row r="4102" spans="1:34"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t="str">
        <f>IF(tbl_Customers[[#This Row],[total_intl_charge]] &lt;= 3, "Low Charges", "High Charges")</f>
        <v>Low Charges</v>
      </c>
      <c r="Z4102" t="str">
        <f>IF(tbl_Customers[[#This Row],[total_eve_calls]]&lt;=80,"Low Calls",
IF(tbl_Customers[[#This Row],[total_eve_calls]]&lt;=120,"Medium Calls","High Calls"))</f>
        <v>Medium Calls</v>
      </c>
      <c r="AA4102" t="str">
        <f>IF(tbl_Customers[[#This Row],[total_eve_charge]]&lt;=15,"Low Charges",
IF(tbl_Customers[[#This Row],[total_eve_charge]]&lt;=20,"Medium Charges","High Charges"))</f>
        <v>High Charges</v>
      </c>
      <c r="AB4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2" t="str">
        <f>IF(tbl_Customers[[#This Row],[number_vmail_messages]] = 0, "No Usage", IF(tbl_Customers[[#This Row],[number_vmail_messages]] &lt;= 20, "Low Usage", IF(tbl_Customers[[#This Row],[number_vmail_messages]] &lt;= 40, "Medium Usgae", "High Usage")))</f>
        <v>No Usage</v>
      </c>
      <c r="AD4102" t="str">
        <f>IF(tbl_Customers[[#This Row],[total_day_minutes]]&lt;=150,"Low Usage", IF(tbl_Customers[[#This Row],[total_day_minutes]]&lt;=200,"Medium Usage", IF(tbl_Customers[[#This Row],[total_day_minutes]]&lt;=250,"High Usage","Very High Usage")))</f>
        <v>Medium Usage</v>
      </c>
      <c r="AE4102" t="str">
        <f>IF(tbl_Customers[[#This Row],[total_intl_calls]]&lt;=5,"Low Calls", IF(tbl_Customers[[#This Row],[total_intl_calls]]&lt;=10, "Medium Calls", "High Calls"))</f>
        <v>Low Calls</v>
      </c>
      <c r="AF41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2" t="str">
        <f>IF(tbl_Customers[[#This Row],[Churn_Risk_Score]]&gt;=10,"High Risk", IF(tbl_Customers[[#This Row],[Churn_Risk_Score]]&gt;=5,"Medium Risk","Low Risk"))</f>
        <v>Low Risk</v>
      </c>
      <c r="AH4102">
        <f>tbl_Customers[[#This Row],[total_day_charge]] + tbl_Customers[[#This Row],[total_eve_charge]] + tbl_Customers[[#This Row],[total_night_charge]] + tbl_Customers[[#This Row],[total_intl_charge]]</f>
        <v>62.15</v>
      </c>
    </row>
    <row r="4103" spans="1:34"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t="str">
        <f>IF(tbl_Customers[[#This Row],[total_intl_charge]] &lt;= 3, "Low Charges", "High Charges")</f>
        <v>High Charges</v>
      </c>
      <c r="Z4103" t="str">
        <f>IF(tbl_Customers[[#This Row],[total_eve_calls]]&lt;=80,"Low Calls",
IF(tbl_Customers[[#This Row],[total_eve_calls]]&lt;=120,"Medium Calls","High Calls"))</f>
        <v>Medium Calls</v>
      </c>
      <c r="AA4103" t="str">
        <f>IF(tbl_Customers[[#This Row],[total_eve_charge]]&lt;=15,"Low Charges",
IF(tbl_Customers[[#This Row],[total_eve_charge]]&lt;=20,"Medium Charges","High Charges"))</f>
        <v>Low Charges</v>
      </c>
      <c r="AB4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3" t="str">
        <f>IF(tbl_Customers[[#This Row],[number_vmail_messages]] = 0, "No Usage", IF(tbl_Customers[[#This Row],[number_vmail_messages]] &lt;= 20, "Low Usage", IF(tbl_Customers[[#This Row],[number_vmail_messages]] &lt;= 40, "Medium Usgae", "High Usage")))</f>
        <v>No Usage</v>
      </c>
      <c r="AD4103" t="str">
        <f>IF(tbl_Customers[[#This Row],[total_day_minutes]]&lt;=150,"Low Usage", IF(tbl_Customers[[#This Row],[total_day_minutes]]&lt;=200,"Medium Usage", IF(tbl_Customers[[#This Row],[total_day_minutes]]&lt;=250,"High Usage","Very High Usage")))</f>
        <v>Medium Usage</v>
      </c>
      <c r="AE4103" t="str">
        <f>IF(tbl_Customers[[#This Row],[total_intl_calls]]&lt;=5,"Low Calls", IF(tbl_Customers[[#This Row],[total_intl_calls]]&lt;=10, "Medium Calls", "High Calls"))</f>
        <v>Low Calls</v>
      </c>
      <c r="AF41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3" t="str">
        <f>IF(tbl_Customers[[#This Row],[Churn_Risk_Score]]&gt;=10,"High Risk", IF(tbl_Customers[[#This Row],[Churn_Risk_Score]]&gt;=5,"Medium Risk","Low Risk"))</f>
        <v>Low Risk</v>
      </c>
      <c r="AH4103">
        <f>tbl_Customers[[#This Row],[total_day_charge]] + tbl_Customers[[#This Row],[total_eve_charge]] + tbl_Customers[[#This Row],[total_night_charge]] + tbl_Customers[[#This Row],[total_intl_charge]]</f>
        <v>52.12</v>
      </c>
    </row>
    <row r="4104" spans="1:34"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t="str">
        <f>IF(tbl_Customers[[#This Row],[total_intl_charge]] &lt;= 3, "Low Charges", "High Charges")</f>
        <v>Low Charges</v>
      </c>
      <c r="Z4104" t="str">
        <f>IF(tbl_Customers[[#This Row],[total_eve_calls]]&lt;=80,"Low Calls",
IF(tbl_Customers[[#This Row],[total_eve_calls]]&lt;=120,"Medium Calls","High Calls"))</f>
        <v>Medium Calls</v>
      </c>
      <c r="AA4104" t="str">
        <f>IF(tbl_Customers[[#This Row],[total_eve_charge]]&lt;=15,"Low Charges",
IF(tbl_Customers[[#This Row],[total_eve_charge]]&lt;=20,"Medium Charges","High Charges"))</f>
        <v>High Charges</v>
      </c>
      <c r="AB4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4" t="str">
        <f>IF(tbl_Customers[[#This Row],[number_vmail_messages]] = 0, "No Usage", IF(tbl_Customers[[#This Row],[number_vmail_messages]] &lt;= 20, "Low Usage", IF(tbl_Customers[[#This Row],[number_vmail_messages]] &lt;= 40, "Medium Usgae", "High Usage")))</f>
        <v>High Usage</v>
      </c>
      <c r="AD4104" t="str">
        <f>IF(tbl_Customers[[#This Row],[total_day_minutes]]&lt;=150,"Low Usage", IF(tbl_Customers[[#This Row],[total_day_minutes]]&lt;=200,"Medium Usage", IF(tbl_Customers[[#This Row],[total_day_minutes]]&lt;=250,"High Usage","Very High Usage")))</f>
        <v>Low Usage</v>
      </c>
      <c r="AE4104" t="str">
        <f>IF(tbl_Customers[[#This Row],[total_intl_calls]]&lt;=5,"Low Calls", IF(tbl_Customers[[#This Row],[total_intl_calls]]&lt;=10, "Medium Calls", "High Calls"))</f>
        <v>Medium Calls</v>
      </c>
      <c r="AF41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4" t="str">
        <f>IF(tbl_Customers[[#This Row],[Churn_Risk_Score]]&gt;=10,"High Risk", IF(tbl_Customers[[#This Row],[Churn_Risk_Score]]&gt;=5,"Medium Risk","Low Risk"))</f>
        <v>Low Risk</v>
      </c>
      <c r="AH4104">
        <f>tbl_Customers[[#This Row],[total_day_charge]] + tbl_Customers[[#This Row],[total_eve_charge]] + tbl_Customers[[#This Row],[total_night_charge]] + tbl_Customers[[#This Row],[total_intl_charge]]</f>
        <v>60.22</v>
      </c>
    </row>
    <row r="4105" spans="1:34"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t="str">
        <f>IF(tbl_Customers[[#This Row],[total_intl_charge]] &lt;= 3, "Low Charges", "High Charges")</f>
        <v>Low Charges</v>
      </c>
      <c r="Z4105" t="str">
        <f>IF(tbl_Customers[[#This Row],[total_eve_calls]]&lt;=80,"Low Calls",
IF(tbl_Customers[[#This Row],[total_eve_calls]]&lt;=120,"Medium Calls","High Calls"))</f>
        <v>Medium Calls</v>
      </c>
      <c r="AA4105" t="str">
        <f>IF(tbl_Customers[[#This Row],[total_eve_charge]]&lt;=15,"Low Charges",
IF(tbl_Customers[[#This Row],[total_eve_charge]]&lt;=20,"Medium Charges","High Charges"))</f>
        <v>Medium Charges</v>
      </c>
      <c r="AB4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5" t="str">
        <f>IF(tbl_Customers[[#This Row],[number_vmail_messages]] = 0, "No Usage", IF(tbl_Customers[[#This Row],[number_vmail_messages]] &lt;= 20, "Low Usage", IF(tbl_Customers[[#This Row],[number_vmail_messages]] &lt;= 40, "Medium Usgae", "High Usage")))</f>
        <v>No Usage</v>
      </c>
      <c r="AD4105" t="str">
        <f>IF(tbl_Customers[[#This Row],[total_day_minutes]]&lt;=150,"Low Usage", IF(tbl_Customers[[#This Row],[total_day_minutes]]&lt;=200,"Medium Usage", IF(tbl_Customers[[#This Row],[total_day_minutes]]&lt;=250,"High Usage","Very High Usage")))</f>
        <v>Medium Usage</v>
      </c>
      <c r="AE4105" t="str">
        <f>IF(tbl_Customers[[#This Row],[total_intl_calls]]&lt;=5,"Low Calls", IF(tbl_Customers[[#This Row],[total_intl_calls]]&lt;=10, "Medium Calls", "High Calls"))</f>
        <v>Low Calls</v>
      </c>
      <c r="AF41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5" t="str">
        <f>IF(tbl_Customers[[#This Row],[Churn_Risk_Score]]&gt;=10,"High Risk", IF(tbl_Customers[[#This Row],[Churn_Risk_Score]]&gt;=5,"Medium Risk","Low Risk"))</f>
        <v>Low Risk</v>
      </c>
      <c r="AH4105">
        <f>tbl_Customers[[#This Row],[total_day_charge]] + tbl_Customers[[#This Row],[total_eve_charge]] + tbl_Customers[[#This Row],[total_night_charge]] + tbl_Customers[[#This Row],[total_intl_charge]]</f>
        <v>56.870000000000005</v>
      </c>
    </row>
    <row r="4106" spans="1:34"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t="str">
        <f>IF(tbl_Customers[[#This Row],[total_intl_charge]] &lt;= 3, "Low Charges", "High Charges")</f>
        <v>High Charges</v>
      </c>
      <c r="Z4106" t="str">
        <f>IF(tbl_Customers[[#This Row],[total_eve_calls]]&lt;=80,"Low Calls",
IF(tbl_Customers[[#This Row],[total_eve_calls]]&lt;=120,"Medium Calls","High Calls"))</f>
        <v>Low Calls</v>
      </c>
      <c r="AA4106" t="str">
        <f>IF(tbl_Customers[[#This Row],[total_eve_charge]]&lt;=15,"Low Charges",
IF(tbl_Customers[[#This Row],[total_eve_charge]]&lt;=20,"Medium Charges","High Charges"))</f>
        <v>Medium Charges</v>
      </c>
      <c r="AB4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06" t="str">
        <f>IF(tbl_Customers[[#This Row],[number_vmail_messages]] = 0, "No Usage", IF(tbl_Customers[[#This Row],[number_vmail_messages]] &lt;= 20, "Low Usage", IF(tbl_Customers[[#This Row],[number_vmail_messages]] &lt;= 40, "Medium Usgae", "High Usage")))</f>
        <v>Low Usage</v>
      </c>
      <c r="AD4106" t="str">
        <f>IF(tbl_Customers[[#This Row],[total_day_minutes]]&lt;=150,"Low Usage", IF(tbl_Customers[[#This Row],[total_day_minutes]]&lt;=200,"Medium Usage", IF(tbl_Customers[[#This Row],[total_day_minutes]]&lt;=250,"High Usage","Very High Usage")))</f>
        <v>Medium Usage</v>
      </c>
      <c r="AE4106" t="str">
        <f>IF(tbl_Customers[[#This Row],[total_intl_calls]]&lt;=5,"Low Calls", IF(tbl_Customers[[#This Row],[total_intl_calls]]&lt;=10, "Medium Calls", "High Calls"))</f>
        <v>Low Calls</v>
      </c>
      <c r="AF41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06" t="str">
        <f>IF(tbl_Customers[[#This Row],[Churn_Risk_Score]]&gt;=10,"High Risk", IF(tbl_Customers[[#This Row],[Churn_Risk_Score]]&gt;=5,"Medium Risk","Low Risk"))</f>
        <v>Low Risk</v>
      </c>
      <c r="AH4106">
        <f>tbl_Customers[[#This Row],[total_day_charge]] + tbl_Customers[[#This Row],[total_eve_charge]] + tbl_Customers[[#This Row],[total_night_charge]] + tbl_Customers[[#This Row],[total_intl_charge]]</f>
        <v>63.79</v>
      </c>
    </row>
    <row r="4107" spans="1:34"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t="str">
        <f>IF(tbl_Customers[[#This Row],[total_intl_charge]] &lt;= 3, "Low Charges", "High Charges")</f>
        <v>Low Charges</v>
      </c>
      <c r="Z4107" t="str">
        <f>IF(tbl_Customers[[#This Row],[total_eve_calls]]&lt;=80,"Low Calls",
IF(tbl_Customers[[#This Row],[total_eve_calls]]&lt;=120,"Medium Calls","High Calls"))</f>
        <v>Medium Calls</v>
      </c>
      <c r="AA4107" t="str">
        <f>IF(tbl_Customers[[#This Row],[total_eve_charge]]&lt;=15,"Low Charges",
IF(tbl_Customers[[#This Row],[total_eve_charge]]&lt;=20,"Medium Charges","High Charges"))</f>
        <v>Low Charges</v>
      </c>
      <c r="AB4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7" t="str">
        <f>IF(tbl_Customers[[#This Row],[number_vmail_messages]] = 0, "No Usage", IF(tbl_Customers[[#This Row],[number_vmail_messages]] &lt;= 20, "Low Usage", IF(tbl_Customers[[#This Row],[number_vmail_messages]] &lt;= 40, "Medium Usgae", "High Usage")))</f>
        <v>Medium Usgae</v>
      </c>
      <c r="AD4107" t="str">
        <f>IF(tbl_Customers[[#This Row],[total_day_minutes]]&lt;=150,"Low Usage", IF(tbl_Customers[[#This Row],[total_day_minutes]]&lt;=200,"Medium Usage", IF(tbl_Customers[[#This Row],[total_day_minutes]]&lt;=250,"High Usage","Very High Usage")))</f>
        <v>Medium Usage</v>
      </c>
      <c r="AE4107" t="str">
        <f>IF(tbl_Customers[[#This Row],[total_intl_calls]]&lt;=5,"Low Calls", IF(tbl_Customers[[#This Row],[total_intl_calls]]&lt;=10, "Medium Calls", "High Calls"))</f>
        <v>Low Calls</v>
      </c>
      <c r="AF41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7" t="str">
        <f>IF(tbl_Customers[[#This Row],[Churn_Risk_Score]]&gt;=10,"High Risk", IF(tbl_Customers[[#This Row],[Churn_Risk_Score]]&gt;=5,"Medium Risk","Low Risk"))</f>
        <v>Low Risk</v>
      </c>
      <c r="AH4107">
        <f>tbl_Customers[[#This Row],[total_day_charge]] + tbl_Customers[[#This Row],[total_eve_charge]] + tbl_Customers[[#This Row],[total_night_charge]] + tbl_Customers[[#This Row],[total_intl_charge]]</f>
        <v>60.08</v>
      </c>
    </row>
    <row r="4108" spans="1:34"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t="str">
        <f>IF(tbl_Customers[[#This Row],[total_intl_charge]] &lt;= 3, "Low Charges", "High Charges")</f>
        <v>High Charges</v>
      </c>
      <c r="Z4108" t="str">
        <f>IF(tbl_Customers[[#This Row],[total_eve_calls]]&lt;=80,"Low Calls",
IF(tbl_Customers[[#This Row],[total_eve_calls]]&lt;=120,"Medium Calls","High Calls"))</f>
        <v>Medium Calls</v>
      </c>
      <c r="AA4108" t="str">
        <f>IF(tbl_Customers[[#This Row],[total_eve_charge]]&lt;=15,"Low Charges",
IF(tbl_Customers[[#This Row],[total_eve_charge]]&lt;=20,"Medium Charges","High Charges"))</f>
        <v>Medium Charges</v>
      </c>
      <c r="AB4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8" t="str">
        <f>IF(tbl_Customers[[#This Row],[number_vmail_messages]] = 0, "No Usage", IF(tbl_Customers[[#This Row],[number_vmail_messages]] &lt;= 20, "Low Usage", IF(tbl_Customers[[#This Row],[number_vmail_messages]] &lt;= 40, "Medium Usgae", "High Usage")))</f>
        <v>No Usage</v>
      </c>
      <c r="AD4108" t="str">
        <f>IF(tbl_Customers[[#This Row],[total_day_minutes]]&lt;=150,"Low Usage", IF(tbl_Customers[[#This Row],[total_day_minutes]]&lt;=200,"Medium Usage", IF(tbl_Customers[[#This Row],[total_day_minutes]]&lt;=250,"High Usage","Very High Usage")))</f>
        <v>Medium Usage</v>
      </c>
      <c r="AE4108" t="str">
        <f>IF(tbl_Customers[[#This Row],[total_intl_calls]]&lt;=5,"Low Calls", IF(tbl_Customers[[#This Row],[total_intl_calls]]&lt;=10, "Medium Calls", "High Calls"))</f>
        <v>Low Calls</v>
      </c>
      <c r="AF41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8" t="str">
        <f>IF(tbl_Customers[[#This Row],[Churn_Risk_Score]]&gt;=10,"High Risk", IF(tbl_Customers[[#This Row],[Churn_Risk_Score]]&gt;=5,"Medium Risk","Low Risk"))</f>
        <v>Low Risk</v>
      </c>
      <c r="AH4108">
        <f>tbl_Customers[[#This Row],[total_day_charge]] + tbl_Customers[[#This Row],[total_eve_charge]] + tbl_Customers[[#This Row],[total_night_charge]] + tbl_Customers[[#This Row],[total_intl_charge]]</f>
        <v>50.84</v>
      </c>
    </row>
    <row r="4109" spans="1:34"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t="str">
        <f>IF(tbl_Customers[[#This Row],[total_intl_charge]] &lt;= 3, "Low Charges", "High Charges")</f>
        <v>Low Charges</v>
      </c>
      <c r="Z4109" t="str">
        <f>IF(tbl_Customers[[#This Row],[total_eve_calls]]&lt;=80,"Low Calls",
IF(tbl_Customers[[#This Row],[total_eve_calls]]&lt;=120,"Medium Calls","High Calls"))</f>
        <v>Medium Calls</v>
      </c>
      <c r="AA4109" t="str">
        <f>IF(tbl_Customers[[#This Row],[total_eve_charge]]&lt;=15,"Low Charges",
IF(tbl_Customers[[#This Row],[total_eve_charge]]&lt;=20,"Medium Charges","High Charges"))</f>
        <v>Medium Charges</v>
      </c>
      <c r="AB4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9" t="str">
        <f>IF(tbl_Customers[[#This Row],[number_vmail_messages]] = 0, "No Usage", IF(tbl_Customers[[#This Row],[number_vmail_messages]] &lt;= 20, "Low Usage", IF(tbl_Customers[[#This Row],[number_vmail_messages]] &lt;= 40, "Medium Usgae", "High Usage")))</f>
        <v>Medium Usgae</v>
      </c>
      <c r="AD4109" t="str">
        <f>IF(tbl_Customers[[#This Row],[total_day_minutes]]&lt;=150,"Low Usage", IF(tbl_Customers[[#This Row],[total_day_minutes]]&lt;=200,"Medium Usage", IF(tbl_Customers[[#This Row],[total_day_minutes]]&lt;=250,"High Usage","Very High Usage")))</f>
        <v>Medium Usage</v>
      </c>
      <c r="AE4109" t="str">
        <f>IF(tbl_Customers[[#This Row],[total_intl_calls]]&lt;=5,"Low Calls", IF(tbl_Customers[[#This Row],[total_intl_calls]]&lt;=10, "Medium Calls", "High Calls"))</f>
        <v>Low Calls</v>
      </c>
      <c r="AF41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9" t="str">
        <f>IF(tbl_Customers[[#This Row],[Churn_Risk_Score]]&gt;=10,"High Risk", IF(tbl_Customers[[#This Row],[Churn_Risk_Score]]&gt;=5,"Medium Risk","Low Risk"))</f>
        <v>Low Risk</v>
      </c>
      <c r="AH4109">
        <f>tbl_Customers[[#This Row],[total_day_charge]] + tbl_Customers[[#This Row],[total_eve_charge]] + tbl_Customers[[#This Row],[total_night_charge]] + tbl_Customers[[#This Row],[total_intl_charge]]</f>
        <v>59.350000000000009</v>
      </c>
    </row>
    <row r="4110" spans="1:34"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t="str">
        <f>IF(tbl_Customers[[#This Row],[total_intl_charge]] &lt;= 3, "Low Charges", "High Charges")</f>
        <v>High Charges</v>
      </c>
      <c r="Z4110" t="str">
        <f>IF(tbl_Customers[[#This Row],[total_eve_calls]]&lt;=80,"Low Calls",
IF(tbl_Customers[[#This Row],[total_eve_calls]]&lt;=120,"Medium Calls","High Calls"))</f>
        <v>Medium Calls</v>
      </c>
      <c r="AA4110" t="str">
        <f>IF(tbl_Customers[[#This Row],[total_eve_charge]]&lt;=15,"Low Charges",
IF(tbl_Customers[[#This Row],[total_eve_charge]]&lt;=20,"Medium Charges","High Charges"))</f>
        <v>Medium Charges</v>
      </c>
      <c r="AB4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0" t="str">
        <f>IF(tbl_Customers[[#This Row],[number_vmail_messages]] = 0, "No Usage", IF(tbl_Customers[[#This Row],[number_vmail_messages]] &lt;= 20, "Low Usage", IF(tbl_Customers[[#This Row],[number_vmail_messages]] &lt;= 40, "Medium Usgae", "High Usage")))</f>
        <v>No Usage</v>
      </c>
      <c r="AD4110" t="str">
        <f>IF(tbl_Customers[[#This Row],[total_day_minutes]]&lt;=150,"Low Usage", IF(tbl_Customers[[#This Row],[total_day_minutes]]&lt;=200,"Medium Usage", IF(tbl_Customers[[#This Row],[total_day_minutes]]&lt;=250,"High Usage","Very High Usage")))</f>
        <v>Medium Usage</v>
      </c>
      <c r="AE4110" t="str">
        <f>IF(tbl_Customers[[#This Row],[total_intl_calls]]&lt;=5,"Low Calls", IF(tbl_Customers[[#This Row],[total_intl_calls]]&lt;=10, "Medium Calls", "High Calls"))</f>
        <v>Low Calls</v>
      </c>
      <c r="AF41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0" t="str">
        <f>IF(tbl_Customers[[#This Row],[Churn_Risk_Score]]&gt;=10,"High Risk", IF(tbl_Customers[[#This Row],[Churn_Risk_Score]]&gt;=5,"Medium Risk","Low Risk"))</f>
        <v>Low Risk</v>
      </c>
      <c r="AH4110">
        <f>tbl_Customers[[#This Row],[total_day_charge]] + tbl_Customers[[#This Row],[total_eve_charge]] + tbl_Customers[[#This Row],[total_night_charge]] + tbl_Customers[[#This Row],[total_intl_charge]]</f>
        <v>64.990000000000009</v>
      </c>
    </row>
    <row r="4111" spans="1:34"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t="str">
        <f>IF(tbl_Customers[[#This Row],[total_intl_charge]] &lt;= 3, "Low Charges", "High Charges")</f>
        <v>High Charges</v>
      </c>
      <c r="Z4111" t="str">
        <f>IF(tbl_Customers[[#This Row],[total_eve_calls]]&lt;=80,"Low Calls",
IF(tbl_Customers[[#This Row],[total_eve_calls]]&lt;=120,"Medium Calls","High Calls"))</f>
        <v>Low Calls</v>
      </c>
      <c r="AA4111" t="str">
        <f>IF(tbl_Customers[[#This Row],[total_eve_charge]]&lt;=15,"Low Charges",
IF(tbl_Customers[[#This Row],[total_eve_charge]]&lt;=20,"Medium Charges","High Charges"))</f>
        <v>High Charges</v>
      </c>
      <c r="AB4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1" t="str">
        <f>IF(tbl_Customers[[#This Row],[number_vmail_messages]] = 0, "No Usage", IF(tbl_Customers[[#This Row],[number_vmail_messages]] &lt;= 20, "Low Usage", IF(tbl_Customers[[#This Row],[number_vmail_messages]] &lt;= 40, "Medium Usgae", "High Usage")))</f>
        <v>No Usage</v>
      </c>
      <c r="AD4111" t="str">
        <f>IF(tbl_Customers[[#This Row],[total_day_minutes]]&lt;=150,"Low Usage", IF(tbl_Customers[[#This Row],[total_day_minutes]]&lt;=200,"Medium Usage", IF(tbl_Customers[[#This Row],[total_day_minutes]]&lt;=250,"High Usage","Very High Usage")))</f>
        <v>Very High Usage</v>
      </c>
      <c r="AE4111" t="str">
        <f>IF(tbl_Customers[[#This Row],[total_intl_calls]]&lt;=5,"Low Calls", IF(tbl_Customers[[#This Row],[total_intl_calls]]&lt;=10, "Medium Calls", "High Calls"))</f>
        <v>Low Calls</v>
      </c>
      <c r="AF41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11" t="str">
        <f>IF(tbl_Customers[[#This Row],[Churn_Risk_Score]]&gt;=10,"High Risk", IF(tbl_Customers[[#This Row],[Churn_Risk_Score]]&gt;=5,"Medium Risk","Low Risk"))</f>
        <v>Medium Risk</v>
      </c>
      <c r="AH4111">
        <f>tbl_Customers[[#This Row],[total_day_charge]] + tbl_Customers[[#This Row],[total_eve_charge]] + tbl_Customers[[#This Row],[total_night_charge]] + tbl_Customers[[#This Row],[total_intl_charge]]</f>
        <v>81.12</v>
      </c>
    </row>
    <row r="4112" spans="1:34"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t="str">
        <f>IF(tbl_Customers[[#This Row],[total_intl_charge]] &lt;= 3, "Low Charges", "High Charges")</f>
        <v>High Charges</v>
      </c>
      <c r="Z4112" t="str">
        <f>IF(tbl_Customers[[#This Row],[total_eve_calls]]&lt;=80,"Low Calls",
IF(tbl_Customers[[#This Row],[total_eve_calls]]&lt;=120,"Medium Calls","High Calls"))</f>
        <v>Low Calls</v>
      </c>
      <c r="AA4112" t="str">
        <f>IF(tbl_Customers[[#This Row],[total_eve_charge]]&lt;=15,"Low Charges",
IF(tbl_Customers[[#This Row],[total_eve_charge]]&lt;=20,"Medium Charges","High Charges"))</f>
        <v>Medium Charges</v>
      </c>
      <c r="AB4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2" t="str">
        <f>IF(tbl_Customers[[#This Row],[number_vmail_messages]] = 0, "No Usage", IF(tbl_Customers[[#This Row],[number_vmail_messages]] &lt;= 20, "Low Usage", IF(tbl_Customers[[#This Row],[number_vmail_messages]] &lt;= 40, "Medium Usgae", "High Usage")))</f>
        <v>Medium Usgae</v>
      </c>
      <c r="AD4112" t="str">
        <f>IF(tbl_Customers[[#This Row],[total_day_minutes]]&lt;=150,"Low Usage", IF(tbl_Customers[[#This Row],[total_day_minutes]]&lt;=200,"Medium Usage", IF(tbl_Customers[[#This Row],[total_day_minutes]]&lt;=250,"High Usage","Very High Usage")))</f>
        <v>Medium Usage</v>
      </c>
      <c r="AE4112" t="str">
        <f>IF(tbl_Customers[[#This Row],[total_intl_calls]]&lt;=5,"Low Calls", IF(tbl_Customers[[#This Row],[total_intl_calls]]&lt;=10, "Medium Calls", "High Calls"))</f>
        <v>Low Calls</v>
      </c>
      <c r="AF41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12" t="str">
        <f>IF(tbl_Customers[[#This Row],[Churn_Risk_Score]]&gt;=10,"High Risk", IF(tbl_Customers[[#This Row],[Churn_Risk_Score]]&gt;=5,"Medium Risk","Low Risk"))</f>
        <v>Low Risk</v>
      </c>
      <c r="AH4112">
        <f>tbl_Customers[[#This Row],[total_day_charge]] + tbl_Customers[[#This Row],[total_eve_charge]] + tbl_Customers[[#This Row],[total_night_charge]] + tbl_Customers[[#This Row],[total_intl_charge]]</f>
        <v>55.44</v>
      </c>
    </row>
    <row r="4113" spans="1:34"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t="str">
        <f>IF(tbl_Customers[[#This Row],[total_intl_charge]] &lt;= 3, "Low Charges", "High Charges")</f>
        <v>High Charges</v>
      </c>
      <c r="Z4113" t="str">
        <f>IF(tbl_Customers[[#This Row],[total_eve_calls]]&lt;=80,"Low Calls",
IF(tbl_Customers[[#This Row],[total_eve_calls]]&lt;=120,"Medium Calls","High Calls"))</f>
        <v>Medium Calls</v>
      </c>
      <c r="AA4113" t="str">
        <f>IF(tbl_Customers[[#This Row],[total_eve_charge]]&lt;=15,"Low Charges",
IF(tbl_Customers[[#This Row],[total_eve_charge]]&lt;=20,"Medium Charges","High Charges"))</f>
        <v>Medium Charges</v>
      </c>
      <c r="AB4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3" t="str">
        <f>IF(tbl_Customers[[#This Row],[number_vmail_messages]] = 0, "No Usage", IF(tbl_Customers[[#This Row],[number_vmail_messages]] &lt;= 20, "Low Usage", IF(tbl_Customers[[#This Row],[number_vmail_messages]] &lt;= 40, "Medium Usgae", "High Usage")))</f>
        <v>No Usage</v>
      </c>
      <c r="AD4113" t="str">
        <f>IF(tbl_Customers[[#This Row],[total_day_minutes]]&lt;=150,"Low Usage", IF(tbl_Customers[[#This Row],[total_day_minutes]]&lt;=200,"Medium Usage", IF(tbl_Customers[[#This Row],[total_day_minutes]]&lt;=250,"High Usage","Very High Usage")))</f>
        <v>Medium Usage</v>
      </c>
      <c r="AE4113" t="str">
        <f>IF(tbl_Customers[[#This Row],[total_intl_calls]]&lt;=5,"Low Calls", IF(tbl_Customers[[#This Row],[total_intl_calls]]&lt;=10, "Medium Calls", "High Calls"))</f>
        <v>Low Calls</v>
      </c>
      <c r="AF41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3" t="str">
        <f>IF(tbl_Customers[[#This Row],[Churn_Risk_Score]]&gt;=10,"High Risk", IF(tbl_Customers[[#This Row],[Churn_Risk_Score]]&gt;=5,"Medium Risk","Low Risk"))</f>
        <v>Low Risk</v>
      </c>
      <c r="AH4113">
        <f>tbl_Customers[[#This Row],[total_day_charge]] + tbl_Customers[[#This Row],[total_eve_charge]] + tbl_Customers[[#This Row],[total_night_charge]] + tbl_Customers[[#This Row],[total_intl_charge]]</f>
        <v>61.25</v>
      </c>
    </row>
    <row r="4114" spans="1:34"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t="str">
        <f>IF(tbl_Customers[[#This Row],[total_intl_charge]] &lt;= 3, "Low Charges", "High Charges")</f>
        <v>High Charges</v>
      </c>
      <c r="Z4114" t="str">
        <f>IF(tbl_Customers[[#This Row],[total_eve_calls]]&lt;=80,"Low Calls",
IF(tbl_Customers[[#This Row],[total_eve_calls]]&lt;=120,"Medium Calls","High Calls"))</f>
        <v>High Calls</v>
      </c>
      <c r="AA4114" t="str">
        <f>IF(tbl_Customers[[#This Row],[total_eve_charge]]&lt;=15,"Low Charges",
IF(tbl_Customers[[#This Row],[total_eve_charge]]&lt;=20,"Medium Charges","High Charges"))</f>
        <v>Medium Charges</v>
      </c>
      <c r="AB4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4" t="str">
        <f>IF(tbl_Customers[[#This Row],[number_vmail_messages]] = 0, "No Usage", IF(tbl_Customers[[#This Row],[number_vmail_messages]] &lt;= 20, "Low Usage", IF(tbl_Customers[[#This Row],[number_vmail_messages]] &lt;= 40, "Medium Usgae", "High Usage")))</f>
        <v>No Usage</v>
      </c>
      <c r="AD4114" t="str">
        <f>IF(tbl_Customers[[#This Row],[total_day_minutes]]&lt;=150,"Low Usage", IF(tbl_Customers[[#This Row],[total_day_minutes]]&lt;=200,"Medium Usage", IF(tbl_Customers[[#This Row],[total_day_minutes]]&lt;=250,"High Usage","Very High Usage")))</f>
        <v>Medium Usage</v>
      </c>
      <c r="AE4114" t="str">
        <f>IF(tbl_Customers[[#This Row],[total_intl_calls]]&lt;=5,"Low Calls", IF(tbl_Customers[[#This Row],[total_intl_calls]]&lt;=10, "Medium Calls", "High Calls"))</f>
        <v>Low Calls</v>
      </c>
      <c r="AF41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4" t="str">
        <f>IF(tbl_Customers[[#This Row],[Churn_Risk_Score]]&gt;=10,"High Risk", IF(tbl_Customers[[#This Row],[Churn_Risk_Score]]&gt;=5,"Medium Risk","Low Risk"))</f>
        <v>Low Risk</v>
      </c>
      <c r="AH4114">
        <f>tbl_Customers[[#This Row],[total_day_charge]] + tbl_Customers[[#This Row],[total_eve_charge]] + tbl_Customers[[#This Row],[total_night_charge]] + tbl_Customers[[#This Row],[total_intl_charge]]</f>
        <v>56.22</v>
      </c>
    </row>
    <row r="4115" spans="1:34"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t="str">
        <f>IF(tbl_Customers[[#This Row],[total_intl_charge]] &lt;= 3, "Low Charges", "High Charges")</f>
        <v>Low Charges</v>
      </c>
      <c r="Z4115" t="str">
        <f>IF(tbl_Customers[[#This Row],[total_eve_calls]]&lt;=80,"Low Calls",
IF(tbl_Customers[[#This Row],[total_eve_calls]]&lt;=120,"Medium Calls","High Calls"))</f>
        <v>Medium Calls</v>
      </c>
      <c r="AA4115" t="str">
        <f>IF(tbl_Customers[[#This Row],[total_eve_charge]]&lt;=15,"Low Charges",
IF(tbl_Customers[[#This Row],[total_eve_charge]]&lt;=20,"Medium Charges","High Charges"))</f>
        <v>Medium Charges</v>
      </c>
      <c r="AB4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5" t="str">
        <f>IF(tbl_Customers[[#This Row],[number_vmail_messages]] = 0, "No Usage", IF(tbl_Customers[[#This Row],[number_vmail_messages]] &lt;= 20, "Low Usage", IF(tbl_Customers[[#This Row],[number_vmail_messages]] &lt;= 40, "Medium Usgae", "High Usage")))</f>
        <v>No Usage</v>
      </c>
      <c r="AD4115" t="str">
        <f>IF(tbl_Customers[[#This Row],[total_day_minutes]]&lt;=150,"Low Usage", IF(tbl_Customers[[#This Row],[total_day_minutes]]&lt;=200,"Medium Usage", IF(tbl_Customers[[#This Row],[total_day_minutes]]&lt;=250,"High Usage","Very High Usage")))</f>
        <v>Very High Usage</v>
      </c>
      <c r="AE4115" t="str">
        <f>IF(tbl_Customers[[#This Row],[total_intl_calls]]&lt;=5,"Low Calls", IF(tbl_Customers[[#This Row],[total_intl_calls]]&lt;=10, "Medium Calls", "High Calls"))</f>
        <v>Low Calls</v>
      </c>
      <c r="AF41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15" t="str">
        <f>IF(tbl_Customers[[#This Row],[Churn_Risk_Score]]&gt;=10,"High Risk", IF(tbl_Customers[[#This Row],[Churn_Risk_Score]]&gt;=5,"Medium Risk","Low Risk"))</f>
        <v>Medium Risk</v>
      </c>
      <c r="AH4115">
        <f>tbl_Customers[[#This Row],[total_day_charge]] + tbl_Customers[[#This Row],[total_eve_charge]] + tbl_Customers[[#This Row],[total_night_charge]] + tbl_Customers[[#This Row],[total_intl_charge]]</f>
        <v>82.06</v>
      </c>
    </row>
    <row r="4116" spans="1:34"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t="str">
        <f>IF(tbl_Customers[[#This Row],[total_intl_charge]] &lt;= 3, "Low Charges", "High Charges")</f>
        <v>High Charges</v>
      </c>
      <c r="Z4116" t="str">
        <f>IF(tbl_Customers[[#This Row],[total_eve_calls]]&lt;=80,"Low Calls",
IF(tbl_Customers[[#This Row],[total_eve_calls]]&lt;=120,"Medium Calls","High Calls"))</f>
        <v>Medium Calls</v>
      </c>
      <c r="AA4116" t="str">
        <f>IF(tbl_Customers[[#This Row],[total_eve_charge]]&lt;=15,"Low Charges",
IF(tbl_Customers[[#This Row],[total_eve_charge]]&lt;=20,"Medium Charges","High Charges"))</f>
        <v>Medium Charges</v>
      </c>
      <c r="AB4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6" t="str">
        <f>IF(tbl_Customers[[#This Row],[number_vmail_messages]] = 0, "No Usage", IF(tbl_Customers[[#This Row],[number_vmail_messages]] &lt;= 20, "Low Usage", IF(tbl_Customers[[#This Row],[number_vmail_messages]] &lt;= 40, "Medium Usgae", "High Usage")))</f>
        <v>No Usage</v>
      </c>
      <c r="AD4116" t="str">
        <f>IF(tbl_Customers[[#This Row],[total_day_minutes]]&lt;=150,"Low Usage", IF(tbl_Customers[[#This Row],[total_day_minutes]]&lt;=200,"Medium Usage", IF(tbl_Customers[[#This Row],[total_day_minutes]]&lt;=250,"High Usage","Very High Usage")))</f>
        <v>High Usage</v>
      </c>
      <c r="AE4116" t="str">
        <f>IF(tbl_Customers[[#This Row],[total_intl_calls]]&lt;=5,"Low Calls", IF(tbl_Customers[[#This Row],[total_intl_calls]]&lt;=10, "Medium Calls", "High Calls"))</f>
        <v>Low Calls</v>
      </c>
      <c r="AF41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6" t="str">
        <f>IF(tbl_Customers[[#This Row],[Churn_Risk_Score]]&gt;=10,"High Risk", IF(tbl_Customers[[#This Row],[Churn_Risk_Score]]&gt;=5,"Medium Risk","Low Risk"))</f>
        <v>Low Risk</v>
      </c>
      <c r="AH4116">
        <f>tbl_Customers[[#This Row],[total_day_charge]] + tbl_Customers[[#This Row],[total_eve_charge]] + tbl_Customers[[#This Row],[total_night_charge]] + tbl_Customers[[#This Row],[total_intl_charge]]</f>
        <v>68.53</v>
      </c>
    </row>
    <row r="4117" spans="1:34"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t="str">
        <f>IF(tbl_Customers[[#This Row],[total_intl_charge]] &lt;= 3, "Low Charges", "High Charges")</f>
        <v>High Charges</v>
      </c>
      <c r="Z4117" t="str">
        <f>IF(tbl_Customers[[#This Row],[total_eve_calls]]&lt;=80,"Low Calls",
IF(tbl_Customers[[#This Row],[total_eve_calls]]&lt;=120,"Medium Calls","High Calls"))</f>
        <v>Medium Calls</v>
      </c>
      <c r="AA4117" t="str">
        <f>IF(tbl_Customers[[#This Row],[total_eve_charge]]&lt;=15,"Low Charges",
IF(tbl_Customers[[#This Row],[total_eve_charge]]&lt;=20,"Medium Charges","High Charges"))</f>
        <v>Medium Charges</v>
      </c>
      <c r="AB4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7" t="str">
        <f>IF(tbl_Customers[[#This Row],[number_vmail_messages]] = 0, "No Usage", IF(tbl_Customers[[#This Row],[number_vmail_messages]] &lt;= 20, "Low Usage", IF(tbl_Customers[[#This Row],[number_vmail_messages]] &lt;= 40, "Medium Usgae", "High Usage")))</f>
        <v>No Usage</v>
      </c>
      <c r="AD4117" t="str">
        <f>IF(tbl_Customers[[#This Row],[total_day_minutes]]&lt;=150,"Low Usage", IF(tbl_Customers[[#This Row],[total_day_minutes]]&lt;=200,"Medium Usage", IF(tbl_Customers[[#This Row],[total_day_minutes]]&lt;=250,"High Usage","Very High Usage")))</f>
        <v>Medium Usage</v>
      </c>
      <c r="AE4117" t="str">
        <f>IF(tbl_Customers[[#This Row],[total_intl_calls]]&lt;=5,"Low Calls", IF(tbl_Customers[[#This Row],[total_intl_calls]]&lt;=10, "Medium Calls", "High Calls"))</f>
        <v>Low Calls</v>
      </c>
      <c r="AF41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7" t="str">
        <f>IF(tbl_Customers[[#This Row],[Churn_Risk_Score]]&gt;=10,"High Risk", IF(tbl_Customers[[#This Row],[Churn_Risk_Score]]&gt;=5,"Medium Risk","Low Risk"))</f>
        <v>Low Risk</v>
      </c>
      <c r="AH4117">
        <f>tbl_Customers[[#This Row],[total_day_charge]] + tbl_Customers[[#This Row],[total_eve_charge]] + tbl_Customers[[#This Row],[total_night_charge]] + tbl_Customers[[#This Row],[total_intl_charge]]</f>
        <v>63.41</v>
      </c>
    </row>
    <row r="4118" spans="1:34"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t="str">
        <f>IF(tbl_Customers[[#This Row],[total_intl_charge]] &lt;= 3, "Low Charges", "High Charges")</f>
        <v>Low Charges</v>
      </c>
      <c r="Z4118" t="str">
        <f>IF(tbl_Customers[[#This Row],[total_eve_calls]]&lt;=80,"Low Calls",
IF(tbl_Customers[[#This Row],[total_eve_calls]]&lt;=120,"Medium Calls","High Calls"))</f>
        <v>Medium Calls</v>
      </c>
      <c r="AA4118" t="str">
        <f>IF(tbl_Customers[[#This Row],[total_eve_charge]]&lt;=15,"Low Charges",
IF(tbl_Customers[[#This Row],[total_eve_charge]]&lt;=20,"Medium Charges","High Charges"))</f>
        <v>Low Charges</v>
      </c>
      <c r="AB4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8" t="str">
        <f>IF(tbl_Customers[[#This Row],[number_vmail_messages]] = 0, "No Usage", IF(tbl_Customers[[#This Row],[number_vmail_messages]] &lt;= 20, "Low Usage", IF(tbl_Customers[[#This Row],[number_vmail_messages]] &lt;= 40, "Medium Usgae", "High Usage")))</f>
        <v>No Usage</v>
      </c>
      <c r="AD4118" t="str">
        <f>IF(tbl_Customers[[#This Row],[total_day_minutes]]&lt;=150,"Low Usage", IF(tbl_Customers[[#This Row],[total_day_minutes]]&lt;=200,"Medium Usage", IF(tbl_Customers[[#This Row],[total_day_minutes]]&lt;=250,"High Usage","Very High Usage")))</f>
        <v>Medium Usage</v>
      </c>
      <c r="AE4118" t="str">
        <f>IF(tbl_Customers[[#This Row],[total_intl_calls]]&lt;=5,"Low Calls", IF(tbl_Customers[[#This Row],[total_intl_calls]]&lt;=10, "Medium Calls", "High Calls"))</f>
        <v>Low Calls</v>
      </c>
      <c r="AF41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18" t="str">
        <f>IF(tbl_Customers[[#This Row],[Churn_Risk_Score]]&gt;=10,"High Risk", IF(tbl_Customers[[#This Row],[Churn_Risk_Score]]&gt;=5,"Medium Risk","Low Risk"))</f>
        <v>Low Risk</v>
      </c>
      <c r="AH4118">
        <f>tbl_Customers[[#This Row],[total_day_charge]] + tbl_Customers[[#This Row],[total_eve_charge]] + tbl_Customers[[#This Row],[total_night_charge]] + tbl_Customers[[#This Row],[total_intl_charge]]</f>
        <v>62.15</v>
      </c>
    </row>
    <row r="4119" spans="1:34"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t="str">
        <f>IF(tbl_Customers[[#This Row],[total_intl_charge]] &lt;= 3, "Low Charges", "High Charges")</f>
        <v>High Charges</v>
      </c>
      <c r="Z4119" t="str">
        <f>IF(tbl_Customers[[#This Row],[total_eve_calls]]&lt;=80,"Low Calls",
IF(tbl_Customers[[#This Row],[total_eve_calls]]&lt;=120,"Medium Calls","High Calls"))</f>
        <v>High Calls</v>
      </c>
      <c r="AA4119" t="str">
        <f>IF(tbl_Customers[[#This Row],[total_eve_charge]]&lt;=15,"Low Charges",
IF(tbl_Customers[[#This Row],[total_eve_charge]]&lt;=20,"Medium Charges","High Charges"))</f>
        <v>Medium Charges</v>
      </c>
      <c r="AB4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9" t="str">
        <f>IF(tbl_Customers[[#This Row],[number_vmail_messages]] = 0, "No Usage", IF(tbl_Customers[[#This Row],[number_vmail_messages]] &lt;= 20, "Low Usage", IF(tbl_Customers[[#This Row],[number_vmail_messages]] &lt;= 40, "Medium Usgae", "High Usage")))</f>
        <v>No Usage</v>
      </c>
      <c r="AD4119" t="str">
        <f>IF(tbl_Customers[[#This Row],[total_day_minutes]]&lt;=150,"Low Usage", IF(tbl_Customers[[#This Row],[total_day_minutes]]&lt;=200,"Medium Usage", IF(tbl_Customers[[#This Row],[total_day_minutes]]&lt;=250,"High Usage","Very High Usage")))</f>
        <v>Medium Usage</v>
      </c>
      <c r="AE4119" t="str">
        <f>IF(tbl_Customers[[#This Row],[total_intl_calls]]&lt;=5,"Low Calls", IF(tbl_Customers[[#This Row],[total_intl_calls]]&lt;=10, "Medium Calls", "High Calls"))</f>
        <v>Medium Calls</v>
      </c>
      <c r="AF41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9" t="str">
        <f>IF(tbl_Customers[[#This Row],[Churn_Risk_Score]]&gt;=10,"High Risk", IF(tbl_Customers[[#This Row],[Churn_Risk_Score]]&gt;=5,"Medium Risk","Low Risk"))</f>
        <v>Low Risk</v>
      </c>
      <c r="AH4119">
        <f>tbl_Customers[[#This Row],[total_day_charge]] + tbl_Customers[[#This Row],[total_eve_charge]] + tbl_Customers[[#This Row],[total_night_charge]] + tbl_Customers[[#This Row],[total_intl_charge]]</f>
        <v>59.08</v>
      </c>
    </row>
    <row r="4120" spans="1:34"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t="str">
        <f>IF(tbl_Customers[[#This Row],[total_intl_charge]] &lt;= 3, "Low Charges", "High Charges")</f>
        <v>High Charges</v>
      </c>
      <c r="Z4120" t="str">
        <f>IF(tbl_Customers[[#This Row],[total_eve_calls]]&lt;=80,"Low Calls",
IF(tbl_Customers[[#This Row],[total_eve_calls]]&lt;=120,"Medium Calls","High Calls"))</f>
        <v>Medium Calls</v>
      </c>
      <c r="AA4120" t="str">
        <f>IF(tbl_Customers[[#This Row],[total_eve_charge]]&lt;=15,"Low Charges",
IF(tbl_Customers[[#This Row],[total_eve_charge]]&lt;=20,"Medium Charges","High Charges"))</f>
        <v>Low Charges</v>
      </c>
      <c r="AB4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0" t="str">
        <f>IF(tbl_Customers[[#This Row],[number_vmail_messages]] = 0, "No Usage", IF(tbl_Customers[[#This Row],[number_vmail_messages]] &lt;= 20, "Low Usage", IF(tbl_Customers[[#This Row],[number_vmail_messages]] &lt;= 40, "Medium Usgae", "High Usage")))</f>
        <v>No Usage</v>
      </c>
      <c r="AD4120" t="str">
        <f>IF(tbl_Customers[[#This Row],[total_day_minutes]]&lt;=150,"Low Usage", IF(tbl_Customers[[#This Row],[total_day_minutes]]&lt;=200,"Medium Usage", IF(tbl_Customers[[#This Row],[total_day_minutes]]&lt;=250,"High Usage","Very High Usage")))</f>
        <v>Low Usage</v>
      </c>
      <c r="AE4120" t="str">
        <f>IF(tbl_Customers[[#This Row],[total_intl_calls]]&lt;=5,"Low Calls", IF(tbl_Customers[[#This Row],[total_intl_calls]]&lt;=10, "Medium Calls", "High Calls"))</f>
        <v>Low Calls</v>
      </c>
      <c r="AF41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0" t="str">
        <f>IF(tbl_Customers[[#This Row],[Churn_Risk_Score]]&gt;=10,"High Risk", IF(tbl_Customers[[#This Row],[Churn_Risk_Score]]&gt;=5,"Medium Risk","Low Risk"))</f>
        <v>Low Risk</v>
      </c>
      <c r="AH4120">
        <f>tbl_Customers[[#This Row],[total_day_charge]] + tbl_Customers[[#This Row],[total_eve_charge]] + tbl_Customers[[#This Row],[total_night_charge]] + tbl_Customers[[#This Row],[total_intl_charge]]</f>
        <v>47.04</v>
      </c>
    </row>
    <row r="4121" spans="1:34"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t="str">
        <f>IF(tbl_Customers[[#This Row],[total_intl_charge]] &lt;= 3, "Low Charges", "High Charges")</f>
        <v>Low Charges</v>
      </c>
      <c r="Z4121" t="str">
        <f>IF(tbl_Customers[[#This Row],[total_eve_calls]]&lt;=80,"Low Calls",
IF(tbl_Customers[[#This Row],[total_eve_calls]]&lt;=120,"Medium Calls","High Calls"))</f>
        <v>Medium Calls</v>
      </c>
      <c r="AA4121" t="str">
        <f>IF(tbl_Customers[[#This Row],[total_eve_charge]]&lt;=15,"Low Charges",
IF(tbl_Customers[[#This Row],[total_eve_charge]]&lt;=20,"Medium Charges","High Charges"))</f>
        <v>Medium Charges</v>
      </c>
      <c r="AB4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1" t="str">
        <f>IF(tbl_Customers[[#This Row],[number_vmail_messages]] = 0, "No Usage", IF(tbl_Customers[[#This Row],[number_vmail_messages]] &lt;= 20, "Low Usage", IF(tbl_Customers[[#This Row],[number_vmail_messages]] &lt;= 40, "Medium Usgae", "High Usage")))</f>
        <v>No Usage</v>
      </c>
      <c r="AD4121" t="str">
        <f>IF(tbl_Customers[[#This Row],[total_day_minutes]]&lt;=150,"Low Usage", IF(tbl_Customers[[#This Row],[total_day_minutes]]&lt;=200,"Medium Usage", IF(tbl_Customers[[#This Row],[total_day_minutes]]&lt;=250,"High Usage","Very High Usage")))</f>
        <v>High Usage</v>
      </c>
      <c r="AE4121" t="str">
        <f>IF(tbl_Customers[[#This Row],[total_intl_calls]]&lt;=5,"Low Calls", IF(tbl_Customers[[#This Row],[total_intl_calls]]&lt;=10, "Medium Calls", "High Calls"))</f>
        <v>Low Calls</v>
      </c>
      <c r="AF41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1" t="str">
        <f>IF(tbl_Customers[[#This Row],[Churn_Risk_Score]]&gt;=10,"High Risk", IF(tbl_Customers[[#This Row],[Churn_Risk_Score]]&gt;=5,"Medium Risk","Low Risk"))</f>
        <v>Low Risk</v>
      </c>
      <c r="AH4121">
        <f>tbl_Customers[[#This Row],[total_day_charge]] + tbl_Customers[[#This Row],[total_eve_charge]] + tbl_Customers[[#This Row],[total_night_charge]] + tbl_Customers[[#This Row],[total_intl_charge]]</f>
        <v>66.180000000000007</v>
      </c>
    </row>
    <row r="4122" spans="1:34"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t="str">
        <f>IF(tbl_Customers[[#This Row],[total_intl_charge]] &lt;= 3, "Low Charges", "High Charges")</f>
        <v>Low Charges</v>
      </c>
      <c r="Z4122" t="str">
        <f>IF(tbl_Customers[[#This Row],[total_eve_calls]]&lt;=80,"Low Calls",
IF(tbl_Customers[[#This Row],[total_eve_calls]]&lt;=120,"Medium Calls","High Calls"))</f>
        <v>High Calls</v>
      </c>
      <c r="AA4122" t="str">
        <f>IF(tbl_Customers[[#This Row],[total_eve_charge]]&lt;=15,"Low Charges",
IF(tbl_Customers[[#This Row],[total_eve_charge]]&lt;=20,"Medium Charges","High Charges"))</f>
        <v>Medium Charges</v>
      </c>
      <c r="AB4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2" t="str">
        <f>IF(tbl_Customers[[#This Row],[number_vmail_messages]] = 0, "No Usage", IF(tbl_Customers[[#This Row],[number_vmail_messages]] &lt;= 20, "Low Usage", IF(tbl_Customers[[#This Row],[number_vmail_messages]] &lt;= 40, "Medium Usgae", "High Usage")))</f>
        <v>No Usage</v>
      </c>
      <c r="AD4122" t="str">
        <f>IF(tbl_Customers[[#This Row],[total_day_minutes]]&lt;=150,"Low Usage", IF(tbl_Customers[[#This Row],[total_day_minutes]]&lt;=200,"Medium Usage", IF(tbl_Customers[[#This Row],[total_day_minutes]]&lt;=250,"High Usage","Very High Usage")))</f>
        <v>Low Usage</v>
      </c>
      <c r="AE4122" t="str">
        <f>IF(tbl_Customers[[#This Row],[total_intl_calls]]&lt;=5,"Low Calls", IF(tbl_Customers[[#This Row],[total_intl_calls]]&lt;=10, "Medium Calls", "High Calls"))</f>
        <v>Medium Calls</v>
      </c>
      <c r="AF41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2" t="str">
        <f>IF(tbl_Customers[[#This Row],[Churn_Risk_Score]]&gt;=10,"High Risk", IF(tbl_Customers[[#This Row],[Churn_Risk_Score]]&gt;=5,"Medium Risk","Low Risk"))</f>
        <v>Low Risk</v>
      </c>
      <c r="AH4122">
        <f>tbl_Customers[[#This Row],[total_day_charge]] + tbl_Customers[[#This Row],[total_eve_charge]] + tbl_Customers[[#This Row],[total_night_charge]] + tbl_Customers[[#This Row],[total_intl_charge]]</f>
        <v>44.66</v>
      </c>
    </row>
    <row r="4123" spans="1:34"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t="str">
        <f>IF(tbl_Customers[[#This Row],[total_intl_charge]] &lt;= 3, "Low Charges", "High Charges")</f>
        <v>High Charges</v>
      </c>
      <c r="Z4123" t="str">
        <f>IF(tbl_Customers[[#This Row],[total_eve_calls]]&lt;=80,"Low Calls",
IF(tbl_Customers[[#This Row],[total_eve_calls]]&lt;=120,"Medium Calls","High Calls"))</f>
        <v>Medium Calls</v>
      </c>
      <c r="AA4123" t="str">
        <f>IF(tbl_Customers[[#This Row],[total_eve_charge]]&lt;=15,"Low Charges",
IF(tbl_Customers[[#This Row],[total_eve_charge]]&lt;=20,"Medium Charges","High Charges"))</f>
        <v>Low Charges</v>
      </c>
      <c r="AB4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3" t="str">
        <f>IF(tbl_Customers[[#This Row],[number_vmail_messages]] = 0, "No Usage", IF(tbl_Customers[[#This Row],[number_vmail_messages]] &lt;= 20, "Low Usage", IF(tbl_Customers[[#This Row],[number_vmail_messages]] &lt;= 40, "Medium Usgae", "High Usage")))</f>
        <v>No Usage</v>
      </c>
      <c r="AD4123" t="str">
        <f>IF(tbl_Customers[[#This Row],[total_day_minutes]]&lt;=150,"Low Usage", IF(tbl_Customers[[#This Row],[total_day_minutes]]&lt;=200,"Medium Usage", IF(tbl_Customers[[#This Row],[total_day_minutes]]&lt;=250,"High Usage","Very High Usage")))</f>
        <v>Low Usage</v>
      </c>
      <c r="AE4123" t="str">
        <f>IF(tbl_Customers[[#This Row],[total_intl_calls]]&lt;=5,"Low Calls", IF(tbl_Customers[[#This Row],[total_intl_calls]]&lt;=10, "Medium Calls", "High Calls"))</f>
        <v>Medium Calls</v>
      </c>
      <c r="AF41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3" t="str">
        <f>IF(tbl_Customers[[#This Row],[Churn_Risk_Score]]&gt;=10,"High Risk", IF(tbl_Customers[[#This Row],[Churn_Risk_Score]]&gt;=5,"Medium Risk","Low Risk"))</f>
        <v>Low Risk</v>
      </c>
      <c r="AH4123">
        <f>tbl_Customers[[#This Row],[total_day_charge]] + tbl_Customers[[#This Row],[total_eve_charge]] + tbl_Customers[[#This Row],[total_night_charge]] + tbl_Customers[[#This Row],[total_intl_charge]]</f>
        <v>51.96</v>
      </c>
    </row>
    <row r="4124" spans="1:34"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t="str">
        <f>IF(tbl_Customers[[#This Row],[total_intl_charge]] &lt;= 3, "Low Charges", "High Charges")</f>
        <v>High Charges</v>
      </c>
      <c r="Z4124" t="str">
        <f>IF(tbl_Customers[[#This Row],[total_eve_calls]]&lt;=80,"Low Calls",
IF(tbl_Customers[[#This Row],[total_eve_calls]]&lt;=120,"Medium Calls","High Calls"))</f>
        <v>Medium Calls</v>
      </c>
      <c r="AA4124" t="str">
        <f>IF(tbl_Customers[[#This Row],[total_eve_charge]]&lt;=15,"Low Charges",
IF(tbl_Customers[[#This Row],[total_eve_charge]]&lt;=20,"Medium Charges","High Charges"))</f>
        <v>Low Charges</v>
      </c>
      <c r="AB4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4" t="str">
        <f>IF(tbl_Customers[[#This Row],[number_vmail_messages]] = 0, "No Usage", IF(tbl_Customers[[#This Row],[number_vmail_messages]] &lt;= 20, "Low Usage", IF(tbl_Customers[[#This Row],[number_vmail_messages]] &lt;= 40, "Medium Usgae", "High Usage")))</f>
        <v>No Usage</v>
      </c>
      <c r="AD4124" t="str">
        <f>IF(tbl_Customers[[#This Row],[total_day_minutes]]&lt;=150,"Low Usage", IF(tbl_Customers[[#This Row],[total_day_minutes]]&lt;=200,"Medium Usage", IF(tbl_Customers[[#This Row],[total_day_minutes]]&lt;=250,"High Usage","Very High Usage")))</f>
        <v>High Usage</v>
      </c>
      <c r="AE4124" t="str">
        <f>IF(tbl_Customers[[#This Row],[total_intl_calls]]&lt;=5,"Low Calls", IF(tbl_Customers[[#This Row],[total_intl_calls]]&lt;=10, "Medium Calls", "High Calls"))</f>
        <v>Medium Calls</v>
      </c>
      <c r="AF41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4" t="str">
        <f>IF(tbl_Customers[[#This Row],[Churn_Risk_Score]]&gt;=10,"High Risk", IF(tbl_Customers[[#This Row],[Churn_Risk_Score]]&gt;=5,"Medium Risk","Low Risk"))</f>
        <v>Low Risk</v>
      </c>
      <c r="AH4124">
        <f>tbl_Customers[[#This Row],[total_day_charge]] + tbl_Customers[[#This Row],[total_eve_charge]] + tbl_Customers[[#This Row],[total_night_charge]] + tbl_Customers[[#This Row],[total_intl_charge]]</f>
        <v>58.33</v>
      </c>
    </row>
    <row r="4125" spans="1:34"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t="str">
        <f>IF(tbl_Customers[[#This Row],[total_intl_charge]] &lt;= 3, "Low Charges", "High Charges")</f>
        <v>Low Charges</v>
      </c>
      <c r="Z4125" t="str">
        <f>IF(tbl_Customers[[#This Row],[total_eve_calls]]&lt;=80,"Low Calls",
IF(tbl_Customers[[#This Row],[total_eve_calls]]&lt;=120,"Medium Calls","High Calls"))</f>
        <v>High Calls</v>
      </c>
      <c r="AA4125" t="str">
        <f>IF(tbl_Customers[[#This Row],[total_eve_charge]]&lt;=15,"Low Charges",
IF(tbl_Customers[[#This Row],[total_eve_charge]]&lt;=20,"Medium Charges","High Charges"))</f>
        <v>Medium Charges</v>
      </c>
      <c r="AB4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5" t="str">
        <f>IF(tbl_Customers[[#This Row],[number_vmail_messages]] = 0, "No Usage", IF(tbl_Customers[[#This Row],[number_vmail_messages]] &lt;= 20, "Low Usage", IF(tbl_Customers[[#This Row],[number_vmail_messages]] &lt;= 40, "Medium Usgae", "High Usage")))</f>
        <v>No Usage</v>
      </c>
      <c r="AD4125" t="str">
        <f>IF(tbl_Customers[[#This Row],[total_day_minutes]]&lt;=150,"Low Usage", IF(tbl_Customers[[#This Row],[total_day_minutes]]&lt;=200,"Medium Usage", IF(tbl_Customers[[#This Row],[total_day_minutes]]&lt;=250,"High Usage","Very High Usage")))</f>
        <v>Medium Usage</v>
      </c>
      <c r="AE4125" t="str">
        <f>IF(tbl_Customers[[#This Row],[total_intl_calls]]&lt;=5,"Low Calls", IF(tbl_Customers[[#This Row],[total_intl_calls]]&lt;=10, "Medium Calls", "High Calls"))</f>
        <v>Low Calls</v>
      </c>
      <c r="AF41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5" t="str">
        <f>IF(tbl_Customers[[#This Row],[Churn_Risk_Score]]&gt;=10,"High Risk", IF(tbl_Customers[[#This Row],[Churn_Risk_Score]]&gt;=5,"Medium Risk","Low Risk"))</f>
        <v>Low Risk</v>
      </c>
      <c r="AH4125">
        <f>tbl_Customers[[#This Row],[total_day_charge]] + tbl_Customers[[#This Row],[total_eve_charge]] + tbl_Customers[[#This Row],[total_night_charge]] + tbl_Customers[[#This Row],[total_intl_charge]]</f>
        <v>63.16</v>
      </c>
    </row>
    <row r="4126" spans="1:34"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t="str">
        <f>IF(tbl_Customers[[#This Row],[total_intl_charge]] &lt;= 3, "Low Charges", "High Charges")</f>
        <v>Low Charges</v>
      </c>
      <c r="Z4126" t="str">
        <f>IF(tbl_Customers[[#This Row],[total_eve_calls]]&lt;=80,"Low Calls",
IF(tbl_Customers[[#This Row],[total_eve_calls]]&lt;=120,"Medium Calls","High Calls"))</f>
        <v>Medium Calls</v>
      </c>
      <c r="AA4126" t="str">
        <f>IF(tbl_Customers[[#This Row],[total_eve_charge]]&lt;=15,"Low Charges",
IF(tbl_Customers[[#This Row],[total_eve_charge]]&lt;=20,"Medium Charges","High Charges"))</f>
        <v>High Charges</v>
      </c>
      <c r="AB4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6" t="str">
        <f>IF(tbl_Customers[[#This Row],[number_vmail_messages]] = 0, "No Usage", IF(tbl_Customers[[#This Row],[number_vmail_messages]] &lt;= 20, "Low Usage", IF(tbl_Customers[[#This Row],[number_vmail_messages]] &lt;= 40, "Medium Usgae", "High Usage")))</f>
        <v>No Usage</v>
      </c>
      <c r="AD4126" t="str">
        <f>IF(tbl_Customers[[#This Row],[total_day_minutes]]&lt;=150,"Low Usage", IF(tbl_Customers[[#This Row],[total_day_minutes]]&lt;=200,"Medium Usage", IF(tbl_Customers[[#This Row],[total_day_minutes]]&lt;=250,"High Usage","Very High Usage")))</f>
        <v>Medium Usage</v>
      </c>
      <c r="AE4126" t="str">
        <f>IF(tbl_Customers[[#This Row],[total_intl_calls]]&lt;=5,"Low Calls", IF(tbl_Customers[[#This Row],[total_intl_calls]]&lt;=10, "Medium Calls", "High Calls"))</f>
        <v>Low Calls</v>
      </c>
      <c r="AF41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6" t="str">
        <f>IF(tbl_Customers[[#This Row],[Churn_Risk_Score]]&gt;=10,"High Risk", IF(tbl_Customers[[#This Row],[Churn_Risk_Score]]&gt;=5,"Medium Risk","Low Risk"))</f>
        <v>Low Risk</v>
      </c>
      <c r="AH4126">
        <f>tbl_Customers[[#This Row],[total_day_charge]] + tbl_Customers[[#This Row],[total_eve_charge]] + tbl_Customers[[#This Row],[total_night_charge]] + tbl_Customers[[#This Row],[total_intl_charge]]</f>
        <v>58.699999999999996</v>
      </c>
    </row>
    <row r="4127" spans="1:34"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t="str">
        <f>IF(tbl_Customers[[#This Row],[total_intl_charge]] &lt;= 3, "Low Charges", "High Charges")</f>
        <v>Low Charges</v>
      </c>
      <c r="Z4127" t="str">
        <f>IF(tbl_Customers[[#This Row],[total_eve_calls]]&lt;=80,"Low Calls",
IF(tbl_Customers[[#This Row],[total_eve_calls]]&lt;=120,"Medium Calls","High Calls"))</f>
        <v>Medium Calls</v>
      </c>
      <c r="AA4127" t="str">
        <f>IF(tbl_Customers[[#This Row],[total_eve_charge]]&lt;=15,"Low Charges",
IF(tbl_Customers[[#This Row],[total_eve_charge]]&lt;=20,"Medium Charges","High Charges"))</f>
        <v>High Charges</v>
      </c>
      <c r="AB4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27" t="str">
        <f>IF(tbl_Customers[[#This Row],[number_vmail_messages]] = 0, "No Usage", IF(tbl_Customers[[#This Row],[number_vmail_messages]] &lt;= 20, "Low Usage", IF(tbl_Customers[[#This Row],[number_vmail_messages]] &lt;= 40, "Medium Usgae", "High Usage")))</f>
        <v>No Usage</v>
      </c>
      <c r="AD4127" t="str">
        <f>IF(tbl_Customers[[#This Row],[total_day_minutes]]&lt;=150,"Low Usage", IF(tbl_Customers[[#This Row],[total_day_minutes]]&lt;=200,"Medium Usage", IF(tbl_Customers[[#This Row],[total_day_minutes]]&lt;=250,"High Usage","Very High Usage")))</f>
        <v>Medium Usage</v>
      </c>
      <c r="AE4127" t="str">
        <f>IF(tbl_Customers[[#This Row],[total_intl_calls]]&lt;=5,"Low Calls", IF(tbl_Customers[[#This Row],[total_intl_calls]]&lt;=10, "Medium Calls", "High Calls"))</f>
        <v>Medium Calls</v>
      </c>
      <c r="AF41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7" t="str">
        <f>IF(tbl_Customers[[#This Row],[Churn_Risk_Score]]&gt;=10,"High Risk", IF(tbl_Customers[[#This Row],[Churn_Risk_Score]]&gt;=5,"Medium Risk","Low Risk"))</f>
        <v>Low Risk</v>
      </c>
      <c r="AH4127">
        <f>tbl_Customers[[#This Row],[total_day_charge]] + tbl_Customers[[#This Row],[total_eve_charge]] + tbl_Customers[[#This Row],[total_night_charge]] + tbl_Customers[[#This Row],[total_intl_charge]]</f>
        <v>65.469999999999985</v>
      </c>
    </row>
    <row r="4128" spans="1:34"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t="str">
        <f>IF(tbl_Customers[[#This Row],[total_intl_charge]] &lt;= 3, "Low Charges", "High Charges")</f>
        <v>High Charges</v>
      </c>
      <c r="Z4128" t="str">
        <f>IF(tbl_Customers[[#This Row],[total_eve_calls]]&lt;=80,"Low Calls",
IF(tbl_Customers[[#This Row],[total_eve_calls]]&lt;=120,"Medium Calls","High Calls"))</f>
        <v>Medium Calls</v>
      </c>
      <c r="AA4128" t="str">
        <f>IF(tbl_Customers[[#This Row],[total_eve_charge]]&lt;=15,"Low Charges",
IF(tbl_Customers[[#This Row],[total_eve_charge]]&lt;=20,"Medium Charges","High Charges"))</f>
        <v>Medium Charges</v>
      </c>
      <c r="AB4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8" t="str">
        <f>IF(tbl_Customers[[#This Row],[number_vmail_messages]] = 0, "No Usage", IF(tbl_Customers[[#This Row],[number_vmail_messages]] &lt;= 20, "Low Usage", IF(tbl_Customers[[#This Row],[number_vmail_messages]] &lt;= 40, "Medium Usgae", "High Usage")))</f>
        <v>Medium Usgae</v>
      </c>
      <c r="AD4128" t="str">
        <f>IF(tbl_Customers[[#This Row],[total_day_minutes]]&lt;=150,"Low Usage", IF(tbl_Customers[[#This Row],[total_day_minutes]]&lt;=200,"Medium Usage", IF(tbl_Customers[[#This Row],[total_day_minutes]]&lt;=250,"High Usage","Very High Usage")))</f>
        <v>High Usage</v>
      </c>
      <c r="AE4128" t="str">
        <f>IF(tbl_Customers[[#This Row],[total_intl_calls]]&lt;=5,"Low Calls", IF(tbl_Customers[[#This Row],[total_intl_calls]]&lt;=10, "Medium Calls", "High Calls"))</f>
        <v>Medium Calls</v>
      </c>
      <c r="AF41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28" t="str">
        <f>IF(tbl_Customers[[#This Row],[Churn_Risk_Score]]&gt;=10,"High Risk", IF(tbl_Customers[[#This Row],[Churn_Risk_Score]]&gt;=5,"Medium Risk","Low Risk"))</f>
        <v>Low Risk</v>
      </c>
      <c r="AH4128">
        <f>tbl_Customers[[#This Row],[total_day_charge]] + tbl_Customers[[#This Row],[total_eve_charge]] + tbl_Customers[[#This Row],[total_night_charge]] + tbl_Customers[[#This Row],[total_intl_charge]]</f>
        <v>72.13</v>
      </c>
    </row>
    <row r="4129" spans="1:34"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t="str">
        <f>IF(tbl_Customers[[#This Row],[total_intl_charge]] &lt;= 3, "Low Charges", "High Charges")</f>
        <v>High Charges</v>
      </c>
      <c r="Z4129" t="str">
        <f>IF(tbl_Customers[[#This Row],[total_eve_calls]]&lt;=80,"Low Calls",
IF(tbl_Customers[[#This Row],[total_eve_calls]]&lt;=120,"Medium Calls","High Calls"))</f>
        <v>Low Calls</v>
      </c>
      <c r="AA4129" t="str">
        <f>IF(tbl_Customers[[#This Row],[total_eve_charge]]&lt;=15,"Low Charges",
IF(tbl_Customers[[#This Row],[total_eve_charge]]&lt;=20,"Medium Charges","High Charges"))</f>
        <v>High Charges</v>
      </c>
      <c r="AB4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9" t="str">
        <f>IF(tbl_Customers[[#This Row],[number_vmail_messages]] = 0, "No Usage", IF(tbl_Customers[[#This Row],[number_vmail_messages]] &lt;= 20, "Low Usage", IF(tbl_Customers[[#This Row],[number_vmail_messages]] &lt;= 40, "Medium Usgae", "High Usage")))</f>
        <v>No Usage</v>
      </c>
      <c r="AD4129" t="str">
        <f>IF(tbl_Customers[[#This Row],[total_day_minutes]]&lt;=150,"Low Usage", IF(tbl_Customers[[#This Row],[total_day_minutes]]&lt;=200,"Medium Usage", IF(tbl_Customers[[#This Row],[total_day_minutes]]&lt;=250,"High Usage","Very High Usage")))</f>
        <v>Medium Usage</v>
      </c>
      <c r="AE4129" t="str">
        <f>IF(tbl_Customers[[#This Row],[total_intl_calls]]&lt;=5,"Low Calls", IF(tbl_Customers[[#This Row],[total_intl_calls]]&lt;=10, "Medium Calls", "High Calls"))</f>
        <v>Medium Calls</v>
      </c>
      <c r="AF41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9" t="str">
        <f>IF(tbl_Customers[[#This Row],[Churn_Risk_Score]]&gt;=10,"High Risk", IF(tbl_Customers[[#This Row],[Churn_Risk_Score]]&gt;=5,"Medium Risk","Low Risk"))</f>
        <v>Low Risk</v>
      </c>
      <c r="AH4129">
        <f>tbl_Customers[[#This Row],[total_day_charge]] + tbl_Customers[[#This Row],[total_eve_charge]] + tbl_Customers[[#This Row],[total_night_charge]] + tbl_Customers[[#This Row],[total_intl_charge]]</f>
        <v>62.49</v>
      </c>
    </row>
    <row r="4130" spans="1:34"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t="str">
        <f>IF(tbl_Customers[[#This Row],[total_intl_charge]] &lt;= 3, "Low Charges", "High Charges")</f>
        <v>High Charges</v>
      </c>
      <c r="Z4130" t="str">
        <f>IF(tbl_Customers[[#This Row],[total_eve_calls]]&lt;=80,"Low Calls",
IF(tbl_Customers[[#This Row],[total_eve_calls]]&lt;=120,"Medium Calls","High Calls"))</f>
        <v>Medium Calls</v>
      </c>
      <c r="AA4130" t="str">
        <f>IF(tbl_Customers[[#This Row],[total_eve_charge]]&lt;=15,"Low Charges",
IF(tbl_Customers[[#This Row],[total_eve_charge]]&lt;=20,"Medium Charges","High Charges"))</f>
        <v>Medium Charges</v>
      </c>
      <c r="AB4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0" t="str">
        <f>IF(tbl_Customers[[#This Row],[number_vmail_messages]] = 0, "No Usage", IF(tbl_Customers[[#This Row],[number_vmail_messages]] &lt;= 20, "Low Usage", IF(tbl_Customers[[#This Row],[number_vmail_messages]] &lt;= 40, "Medium Usgae", "High Usage")))</f>
        <v>No Usage</v>
      </c>
      <c r="AD4130" t="str">
        <f>IF(tbl_Customers[[#This Row],[total_day_minutes]]&lt;=150,"Low Usage", IF(tbl_Customers[[#This Row],[total_day_minutes]]&lt;=200,"Medium Usage", IF(tbl_Customers[[#This Row],[total_day_minutes]]&lt;=250,"High Usage","Very High Usage")))</f>
        <v>High Usage</v>
      </c>
      <c r="AE4130" t="str">
        <f>IF(tbl_Customers[[#This Row],[total_intl_calls]]&lt;=5,"Low Calls", IF(tbl_Customers[[#This Row],[total_intl_calls]]&lt;=10, "Medium Calls", "High Calls"))</f>
        <v>Low Calls</v>
      </c>
      <c r="AF41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0" t="str">
        <f>IF(tbl_Customers[[#This Row],[Churn_Risk_Score]]&gt;=10,"High Risk", IF(tbl_Customers[[#This Row],[Churn_Risk_Score]]&gt;=5,"Medium Risk","Low Risk"))</f>
        <v>Low Risk</v>
      </c>
      <c r="AH4130">
        <f>tbl_Customers[[#This Row],[total_day_charge]] + tbl_Customers[[#This Row],[total_eve_charge]] + tbl_Customers[[#This Row],[total_night_charge]] + tbl_Customers[[#This Row],[total_intl_charge]]</f>
        <v>72.41</v>
      </c>
    </row>
    <row r="4131" spans="1:34"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t="str">
        <f>IF(tbl_Customers[[#This Row],[total_intl_charge]] &lt;= 3, "Low Charges", "High Charges")</f>
        <v>High Charges</v>
      </c>
      <c r="Z4131" t="str">
        <f>IF(tbl_Customers[[#This Row],[total_eve_calls]]&lt;=80,"Low Calls",
IF(tbl_Customers[[#This Row],[total_eve_calls]]&lt;=120,"Medium Calls","High Calls"))</f>
        <v>Medium Calls</v>
      </c>
      <c r="AA4131" t="str">
        <f>IF(tbl_Customers[[#This Row],[total_eve_charge]]&lt;=15,"Low Charges",
IF(tbl_Customers[[#This Row],[total_eve_charge]]&lt;=20,"Medium Charges","High Charges"))</f>
        <v>High Charges</v>
      </c>
      <c r="AB4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1" t="str">
        <f>IF(tbl_Customers[[#This Row],[number_vmail_messages]] = 0, "No Usage", IF(tbl_Customers[[#This Row],[number_vmail_messages]] &lt;= 20, "Low Usage", IF(tbl_Customers[[#This Row],[number_vmail_messages]] &lt;= 40, "Medium Usgae", "High Usage")))</f>
        <v>Low Usage</v>
      </c>
      <c r="AD4131" t="str">
        <f>IF(tbl_Customers[[#This Row],[total_day_minutes]]&lt;=150,"Low Usage", IF(tbl_Customers[[#This Row],[total_day_minutes]]&lt;=200,"Medium Usage", IF(tbl_Customers[[#This Row],[total_day_minutes]]&lt;=250,"High Usage","Very High Usage")))</f>
        <v>Low Usage</v>
      </c>
      <c r="AE4131" t="str">
        <f>IF(tbl_Customers[[#This Row],[total_intl_calls]]&lt;=5,"Low Calls", IF(tbl_Customers[[#This Row],[total_intl_calls]]&lt;=10, "Medium Calls", "High Calls"))</f>
        <v>Low Calls</v>
      </c>
      <c r="AF41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31" t="str">
        <f>IF(tbl_Customers[[#This Row],[Churn_Risk_Score]]&gt;=10,"High Risk", IF(tbl_Customers[[#This Row],[Churn_Risk_Score]]&gt;=5,"Medium Risk","Low Risk"))</f>
        <v>Low Risk</v>
      </c>
      <c r="AH4131">
        <f>tbl_Customers[[#This Row],[total_day_charge]] + tbl_Customers[[#This Row],[total_eve_charge]] + tbl_Customers[[#This Row],[total_night_charge]] + tbl_Customers[[#This Row],[total_intl_charge]]</f>
        <v>53.67</v>
      </c>
    </row>
    <row r="4132" spans="1:34"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t="str">
        <f>IF(tbl_Customers[[#This Row],[total_intl_charge]] &lt;= 3, "Low Charges", "High Charges")</f>
        <v>High Charges</v>
      </c>
      <c r="Z4132" t="str">
        <f>IF(tbl_Customers[[#This Row],[total_eve_calls]]&lt;=80,"Low Calls",
IF(tbl_Customers[[#This Row],[total_eve_calls]]&lt;=120,"Medium Calls","High Calls"))</f>
        <v>High Calls</v>
      </c>
      <c r="AA4132" t="str">
        <f>IF(tbl_Customers[[#This Row],[total_eve_charge]]&lt;=15,"Low Charges",
IF(tbl_Customers[[#This Row],[total_eve_charge]]&lt;=20,"Medium Charges","High Charges"))</f>
        <v>Medium Charges</v>
      </c>
      <c r="AB4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2" t="str">
        <f>IF(tbl_Customers[[#This Row],[number_vmail_messages]] = 0, "No Usage", IF(tbl_Customers[[#This Row],[number_vmail_messages]] &lt;= 20, "Low Usage", IF(tbl_Customers[[#This Row],[number_vmail_messages]] &lt;= 40, "Medium Usgae", "High Usage")))</f>
        <v>No Usage</v>
      </c>
      <c r="AD4132" t="str">
        <f>IF(tbl_Customers[[#This Row],[total_day_minutes]]&lt;=150,"Low Usage", IF(tbl_Customers[[#This Row],[total_day_minutes]]&lt;=200,"Medium Usage", IF(tbl_Customers[[#This Row],[total_day_minutes]]&lt;=250,"High Usage","Very High Usage")))</f>
        <v>Low Usage</v>
      </c>
      <c r="AE4132" t="str">
        <f>IF(tbl_Customers[[#This Row],[total_intl_calls]]&lt;=5,"Low Calls", IF(tbl_Customers[[#This Row],[total_intl_calls]]&lt;=10, "Medium Calls", "High Calls"))</f>
        <v>High Calls</v>
      </c>
      <c r="AF41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2" t="str">
        <f>IF(tbl_Customers[[#This Row],[Churn_Risk_Score]]&gt;=10,"High Risk", IF(tbl_Customers[[#This Row],[Churn_Risk_Score]]&gt;=5,"Medium Risk","Low Risk"))</f>
        <v>Low Risk</v>
      </c>
      <c r="AH4132">
        <f>tbl_Customers[[#This Row],[total_day_charge]] + tbl_Customers[[#This Row],[total_eve_charge]] + tbl_Customers[[#This Row],[total_night_charge]] + tbl_Customers[[#This Row],[total_intl_charge]]</f>
        <v>55.22</v>
      </c>
    </row>
    <row r="4133" spans="1:34"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t="str">
        <f>IF(tbl_Customers[[#This Row],[total_intl_charge]] &lt;= 3, "Low Charges", "High Charges")</f>
        <v>Low Charges</v>
      </c>
      <c r="Z4133" t="str">
        <f>IF(tbl_Customers[[#This Row],[total_eve_calls]]&lt;=80,"Low Calls",
IF(tbl_Customers[[#This Row],[total_eve_calls]]&lt;=120,"Medium Calls","High Calls"))</f>
        <v>High Calls</v>
      </c>
      <c r="AA4133" t="str">
        <f>IF(tbl_Customers[[#This Row],[total_eve_charge]]&lt;=15,"Low Charges",
IF(tbl_Customers[[#This Row],[total_eve_charge]]&lt;=20,"Medium Charges","High Charges"))</f>
        <v>Medium Charges</v>
      </c>
      <c r="AB4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3" t="str">
        <f>IF(tbl_Customers[[#This Row],[number_vmail_messages]] = 0, "No Usage", IF(tbl_Customers[[#This Row],[number_vmail_messages]] &lt;= 20, "Low Usage", IF(tbl_Customers[[#This Row],[number_vmail_messages]] &lt;= 40, "Medium Usgae", "High Usage")))</f>
        <v>No Usage</v>
      </c>
      <c r="AD4133" t="str">
        <f>IF(tbl_Customers[[#This Row],[total_day_minutes]]&lt;=150,"Low Usage", IF(tbl_Customers[[#This Row],[total_day_minutes]]&lt;=200,"Medium Usage", IF(tbl_Customers[[#This Row],[total_day_minutes]]&lt;=250,"High Usage","Very High Usage")))</f>
        <v>Low Usage</v>
      </c>
      <c r="AE4133" t="str">
        <f>IF(tbl_Customers[[#This Row],[total_intl_calls]]&lt;=5,"Low Calls", IF(tbl_Customers[[#This Row],[total_intl_calls]]&lt;=10, "Medium Calls", "High Calls"))</f>
        <v>Low Calls</v>
      </c>
      <c r="AF41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3" t="str">
        <f>IF(tbl_Customers[[#This Row],[Churn_Risk_Score]]&gt;=10,"High Risk", IF(tbl_Customers[[#This Row],[Churn_Risk_Score]]&gt;=5,"Medium Risk","Low Risk"))</f>
        <v>Low Risk</v>
      </c>
      <c r="AH4133">
        <f>tbl_Customers[[#This Row],[total_day_charge]] + tbl_Customers[[#This Row],[total_eve_charge]] + tbl_Customers[[#This Row],[total_night_charge]] + tbl_Customers[[#This Row],[total_intl_charge]]</f>
        <v>44.059999999999995</v>
      </c>
    </row>
    <row r="4134" spans="1:34"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t="str">
        <f>IF(tbl_Customers[[#This Row],[total_intl_charge]] &lt;= 3, "Low Charges", "High Charges")</f>
        <v>Low Charges</v>
      </c>
      <c r="Z4134" t="str">
        <f>IF(tbl_Customers[[#This Row],[total_eve_calls]]&lt;=80,"Low Calls",
IF(tbl_Customers[[#This Row],[total_eve_calls]]&lt;=120,"Medium Calls","High Calls"))</f>
        <v>Medium Calls</v>
      </c>
      <c r="AA4134" t="str">
        <f>IF(tbl_Customers[[#This Row],[total_eve_charge]]&lt;=15,"Low Charges",
IF(tbl_Customers[[#This Row],[total_eve_charge]]&lt;=20,"Medium Charges","High Charges"))</f>
        <v>Low Charges</v>
      </c>
      <c r="AB4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4" t="str">
        <f>IF(tbl_Customers[[#This Row],[number_vmail_messages]] = 0, "No Usage", IF(tbl_Customers[[#This Row],[number_vmail_messages]] &lt;= 20, "Low Usage", IF(tbl_Customers[[#This Row],[number_vmail_messages]] &lt;= 40, "Medium Usgae", "High Usage")))</f>
        <v>No Usage</v>
      </c>
      <c r="AD4134" t="str">
        <f>IF(tbl_Customers[[#This Row],[total_day_minutes]]&lt;=150,"Low Usage", IF(tbl_Customers[[#This Row],[total_day_minutes]]&lt;=200,"Medium Usage", IF(tbl_Customers[[#This Row],[total_day_minutes]]&lt;=250,"High Usage","Very High Usage")))</f>
        <v>High Usage</v>
      </c>
      <c r="AE4134" t="str">
        <f>IF(tbl_Customers[[#This Row],[total_intl_calls]]&lt;=5,"Low Calls", IF(tbl_Customers[[#This Row],[total_intl_calls]]&lt;=10, "Medium Calls", "High Calls"))</f>
        <v>Low Calls</v>
      </c>
      <c r="AF41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4" t="str">
        <f>IF(tbl_Customers[[#This Row],[Churn_Risk_Score]]&gt;=10,"High Risk", IF(tbl_Customers[[#This Row],[Churn_Risk_Score]]&gt;=5,"Medium Risk","Low Risk"))</f>
        <v>Low Risk</v>
      </c>
      <c r="AH4134">
        <f>tbl_Customers[[#This Row],[total_day_charge]] + tbl_Customers[[#This Row],[total_eve_charge]] + tbl_Customers[[#This Row],[total_night_charge]] + tbl_Customers[[#This Row],[total_intl_charge]]</f>
        <v>62.02</v>
      </c>
    </row>
    <row r="4135" spans="1:34"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t="str">
        <f>IF(tbl_Customers[[#This Row],[total_intl_charge]] &lt;= 3, "Low Charges", "High Charges")</f>
        <v>Low Charges</v>
      </c>
      <c r="Z4135" t="str">
        <f>IF(tbl_Customers[[#This Row],[total_eve_calls]]&lt;=80,"Low Calls",
IF(tbl_Customers[[#This Row],[total_eve_calls]]&lt;=120,"Medium Calls","High Calls"))</f>
        <v>Medium Calls</v>
      </c>
      <c r="AA4135" t="str">
        <f>IF(tbl_Customers[[#This Row],[total_eve_charge]]&lt;=15,"Low Charges",
IF(tbl_Customers[[#This Row],[total_eve_charge]]&lt;=20,"Medium Charges","High Charges"))</f>
        <v>High Charges</v>
      </c>
      <c r="AB4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5" t="str">
        <f>IF(tbl_Customers[[#This Row],[number_vmail_messages]] = 0, "No Usage", IF(tbl_Customers[[#This Row],[number_vmail_messages]] &lt;= 20, "Low Usage", IF(tbl_Customers[[#This Row],[number_vmail_messages]] &lt;= 40, "Medium Usgae", "High Usage")))</f>
        <v>No Usage</v>
      </c>
      <c r="AD4135" t="str">
        <f>IF(tbl_Customers[[#This Row],[total_day_minutes]]&lt;=150,"Low Usage", IF(tbl_Customers[[#This Row],[total_day_minutes]]&lt;=200,"Medium Usage", IF(tbl_Customers[[#This Row],[total_day_minutes]]&lt;=250,"High Usage","Very High Usage")))</f>
        <v>Very High Usage</v>
      </c>
      <c r="AE4135" t="str">
        <f>IF(tbl_Customers[[#This Row],[total_intl_calls]]&lt;=5,"Low Calls", IF(tbl_Customers[[#This Row],[total_intl_calls]]&lt;=10, "Medium Calls", "High Calls"))</f>
        <v>Low Calls</v>
      </c>
      <c r="AF41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5" t="str">
        <f>IF(tbl_Customers[[#This Row],[Churn_Risk_Score]]&gt;=10,"High Risk", IF(tbl_Customers[[#This Row],[Churn_Risk_Score]]&gt;=5,"Medium Risk","Low Risk"))</f>
        <v>Medium Risk</v>
      </c>
      <c r="AH4135">
        <f>tbl_Customers[[#This Row],[total_day_charge]] + tbl_Customers[[#This Row],[total_eve_charge]] + tbl_Customers[[#This Row],[total_night_charge]] + tbl_Customers[[#This Row],[total_intl_charge]]</f>
        <v>78.36999999999999</v>
      </c>
    </row>
    <row r="4136" spans="1:34"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t="str">
        <f>IF(tbl_Customers[[#This Row],[total_intl_charge]] &lt;= 3, "Low Charges", "High Charges")</f>
        <v>Low Charges</v>
      </c>
      <c r="Z4136" t="str">
        <f>IF(tbl_Customers[[#This Row],[total_eve_calls]]&lt;=80,"Low Calls",
IF(tbl_Customers[[#This Row],[total_eve_calls]]&lt;=120,"Medium Calls","High Calls"))</f>
        <v>Medium Calls</v>
      </c>
      <c r="AA4136" t="str">
        <f>IF(tbl_Customers[[#This Row],[total_eve_charge]]&lt;=15,"Low Charges",
IF(tbl_Customers[[#This Row],[total_eve_charge]]&lt;=20,"Medium Charges","High Charges"))</f>
        <v>High Charges</v>
      </c>
      <c r="AB4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6" t="str">
        <f>IF(tbl_Customers[[#This Row],[number_vmail_messages]] = 0, "No Usage", IF(tbl_Customers[[#This Row],[number_vmail_messages]] &lt;= 20, "Low Usage", IF(tbl_Customers[[#This Row],[number_vmail_messages]] &lt;= 40, "Medium Usgae", "High Usage")))</f>
        <v>No Usage</v>
      </c>
      <c r="AD4136" t="str">
        <f>IF(tbl_Customers[[#This Row],[total_day_minutes]]&lt;=150,"Low Usage", IF(tbl_Customers[[#This Row],[total_day_minutes]]&lt;=200,"Medium Usage", IF(tbl_Customers[[#This Row],[total_day_minutes]]&lt;=250,"High Usage","Very High Usage")))</f>
        <v>Very High Usage</v>
      </c>
      <c r="AE4136" t="str">
        <f>IF(tbl_Customers[[#This Row],[total_intl_calls]]&lt;=5,"Low Calls", IF(tbl_Customers[[#This Row],[total_intl_calls]]&lt;=10, "Medium Calls", "High Calls"))</f>
        <v>Low Calls</v>
      </c>
      <c r="AF41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36" t="str">
        <f>IF(tbl_Customers[[#This Row],[Churn_Risk_Score]]&gt;=10,"High Risk", IF(tbl_Customers[[#This Row],[Churn_Risk_Score]]&gt;=5,"Medium Risk","Low Risk"))</f>
        <v>Medium Risk</v>
      </c>
      <c r="AH4136">
        <f>tbl_Customers[[#This Row],[total_day_charge]] + tbl_Customers[[#This Row],[total_eve_charge]] + tbl_Customers[[#This Row],[total_night_charge]] + tbl_Customers[[#This Row],[total_intl_charge]]</f>
        <v>78.81</v>
      </c>
    </row>
    <row r="4137" spans="1:34"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t="str">
        <f>IF(tbl_Customers[[#This Row],[total_intl_charge]] &lt;= 3, "Low Charges", "High Charges")</f>
        <v>Low Charges</v>
      </c>
      <c r="Z4137" t="str">
        <f>IF(tbl_Customers[[#This Row],[total_eve_calls]]&lt;=80,"Low Calls",
IF(tbl_Customers[[#This Row],[total_eve_calls]]&lt;=120,"Medium Calls","High Calls"))</f>
        <v>Low Calls</v>
      </c>
      <c r="AA4137" t="str">
        <f>IF(tbl_Customers[[#This Row],[total_eve_charge]]&lt;=15,"Low Charges",
IF(tbl_Customers[[#This Row],[total_eve_charge]]&lt;=20,"Medium Charges","High Charges"))</f>
        <v>High Charges</v>
      </c>
      <c r="AB4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7" t="str">
        <f>IF(tbl_Customers[[#This Row],[number_vmail_messages]] = 0, "No Usage", IF(tbl_Customers[[#This Row],[number_vmail_messages]] &lt;= 20, "Low Usage", IF(tbl_Customers[[#This Row],[number_vmail_messages]] &lt;= 40, "Medium Usgae", "High Usage")))</f>
        <v>Medium Usgae</v>
      </c>
      <c r="AD4137" t="str">
        <f>IF(tbl_Customers[[#This Row],[total_day_minutes]]&lt;=150,"Low Usage", IF(tbl_Customers[[#This Row],[total_day_minutes]]&lt;=200,"Medium Usage", IF(tbl_Customers[[#This Row],[total_day_minutes]]&lt;=250,"High Usage","Very High Usage")))</f>
        <v>High Usage</v>
      </c>
      <c r="AE4137" t="str">
        <f>IF(tbl_Customers[[#This Row],[total_intl_calls]]&lt;=5,"Low Calls", IF(tbl_Customers[[#This Row],[total_intl_calls]]&lt;=10, "Medium Calls", "High Calls"))</f>
        <v>Low Calls</v>
      </c>
      <c r="AF41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37" t="str">
        <f>IF(tbl_Customers[[#This Row],[Churn_Risk_Score]]&gt;=10,"High Risk", IF(tbl_Customers[[#This Row],[Churn_Risk_Score]]&gt;=5,"Medium Risk","Low Risk"))</f>
        <v>Low Risk</v>
      </c>
      <c r="AH4137">
        <f>tbl_Customers[[#This Row],[total_day_charge]] + tbl_Customers[[#This Row],[total_eve_charge]] + tbl_Customers[[#This Row],[total_night_charge]] + tbl_Customers[[#This Row],[total_intl_charge]]</f>
        <v>77.12</v>
      </c>
    </row>
    <row r="4138" spans="1:34"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t="str">
        <f>IF(tbl_Customers[[#This Row],[total_intl_charge]] &lt;= 3, "Low Charges", "High Charges")</f>
        <v>High Charges</v>
      </c>
      <c r="Z4138" t="str">
        <f>IF(tbl_Customers[[#This Row],[total_eve_calls]]&lt;=80,"Low Calls",
IF(tbl_Customers[[#This Row],[total_eve_calls]]&lt;=120,"Medium Calls","High Calls"))</f>
        <v>Low Calls</v>
      </c>
      <c r="AA4138" t="str">
        <f>IF(tbl_Customers[[#This Row],[total_eve_charge]]&lt;=15,"Low Charges",
IF(tbl_Customers[[#This Row],[total_eve_charge]]&lt;=20,"Medium Charges","High Charges"))</f>
        <v>Low Charges</v>
      </c>
      <c r="AB4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8" t="str">
        <f>IF(tbl_Customers[[#This Row],[number_vmail_messages]] = 0, "No Usage", IF(tbl_Customers[[#This Row],[number_vmail_messages]] &lt;= 20, "Low Usage", IF(tbl_Customers[[#This Row],[number_vmail_messages]] &lt;= 40, "Medium Usgae", "High Usage")))</f>
        <v>No Usage</v>
      </c>
      <c r="AD4138" t="str">
        <f>IF(tbl_Customers[[#This Row],[total_day_minutes]]&lt;=150,"Low Usage", IF(tbl_Customers[[#This Row],[total_day_minutes]]&lt;=200,"Medium Usage", IF(tbl_Customers[[#This Row],[total_day_minutes]]&lt;=250,"High Usage","Very High Usage")))</f>
        <v>Very High Usage</v>
      </c>
      <c r="AE4138" t="str">
        <f>IF(tbl_Customers[[#This Row],[total_intl_calls]]&lt;=5,"Low Calls", IF(tbl_Customers[[#This Row],[total_intl_calls]]&lt;=10, "Medium Calls", "High Calls"))</f>
        <v>Low Calls</v>
      </c>
      <c r="AF41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8" t="str">
        <f>IF(tbl_Customers[[#This Row],[Churn_Risk_Score]]&gt;=10,"High Risk", IF(tbl_Customers[[#This Row],[Churn_Risk_Score]]&gt;=5,"Medium Risk","Low Risk"))</f>
        <v>Medium Risk</v>
      </c>
      <c r="AH4138">
        <f>tbl_Customers[[#This Row],[total_day_charge]] + tbl_Customers[[#This Row],[total_eve_charge]] + tbl_Customers[[#This Row],[total_night_charge]] + tbl_Customers[[#This Row],[total_intl_charge]]</f>
        <v>66.989999999999995</v>
      </c>
    </row>
    <row r="4139" spans="1:34"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t="str">
        <f>IF(tbl_Customers[[#This Row],[total_intl_charge]] &lt;= 3, "Low Charges", "High Charges")</f>
        <v>Low Charges</v>
      </c>
      <c r="Z4139" t="str">
        <f>IF(tbl_Customers[[#This Row],[total_eve_calls]]&lt;=80,"Low Calls",
IF(tbl_Customers[[#This Row],[total_eve_calls]]&lt;=120,"Medium Calls","High Calls"))</f>
        <v>Medium Calls</v>
      </c>
      <c r="AA4139" t="str">
        <f>IF(tbl_Customers[[#This Row],[total_eve_charge]]&lt;=15,"Low Charges",
IF(tbl_Customers[[#This Row],[total_eve_charge]]&lt;=20,"Medium Charges","High Charges"))</f>
        <v>High Charges</v>
      </c>
      <c r="AB4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9" t="str">
        <f>IF(tbl_Customers[[#This Row],[number_vmail_messages]] = 0, "No Usage", IF(tbl_Customers[[#This Row],[number_vmail_messages]] &lt;= 20, "Low Usage", IF(tbl_Customers[[#This Row],[number_vmail_messages]] &lt;= 40, "Medium Usgae", "High Usage")))</f>
        <v>No Usage</v>
      </c>
      <c r="AD4139" t="str">
        <f>IF(tbl_Customers[[#This Row],[total_day_minutes]]&lt;=150,"Low Usage", IF(tbl_Customers[[#This Row],[total_day_minutes]]&lt;=200,"Medium Usage", IF(tbl_Customers[[#This Row],[total_day_minutes]]&lt;=250,"High Usage","Very High Usage")))</f>
        <v>Low Usage</v>
      </c>
      <c r="AE4139" t="str">
        <f>IF(tbl_Customers[[#This Row],[total_intl_calls]]&lt;=5,"Low Calls", IF(tbl_Customers[[#This Row],[total_intl_calls]]&lt;=10, "Medium Calls", "High Calls"))</f>
        <v>Low Calls</v>
      </c>
      <c r="AF41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9" t="str">
        <f>IF(tbl_Customers[[#This Row],[Churn_Risk_Score]]&gt;=10,"High Risk", IF(tbl_Customers[[#This Row],[Churn_Risk_Score]]&gt;=5,"Medium Risk","Low Risk"))</f>
        <v>Low Risk</v>
      </c>
      <c r="AH4139">
        <f>tbl_Customers[[#This Row],[total_day_charge]] + tbl_Customers[[#This Row],[total_eve_charge]] + tbl_Customers[[#This Row],[total_night_charge]] + tbl_Customers[[#This Row],[total_intl_charge]]</f>
        <v>55.74</v>
      </c>
    </row>
    <row r="4140" spans="1:34"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t="str">
        <f>IF(tbl_Customers[[#This Row],[total_intl_charge]] &lt;= 3, "Low Charges", "High Charges")</f>
        <v>High Charges</v>
      </c>
      <c r="Z4140" t="str">
        <f>IF(tbl_Customers[[#This Row],[total_eve_calls]]&lt;=80,"Low Calls",
IF(tbl_Customers[[#This Row],[total_eve_calls]]&lt;=120,"Medium Calls","High Calls"))</f>
        <v>High Calls</v>
      </c>
      <c r="AA4140" t="str">
        <f>IF(tbl_Customers[[#This Row],[total_eve_charge]]&lt;=15,"Low Charges",
IF(tbl_Customers[[#This Row],[total_eve_charge]]&lt;=20,"Medium Charges","High Charges"))</f>
        <v>Medium Charges</v>
      </c>
      <c r="AB4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40" t="str">
        <f>IF(tbl_Customers[[#This Row],[number_vmail_messages]] = 0, "No Usage", IF(tbl_Customers[[#This Row],[number_vmail_messages]] &lt;= 20, "Low Usage", IF(tbl_Customers[[#This Row],[number_vmail_messages]] &lt;= 40, "Medium Usgae", "High Usage")))</f>
        <v>Medium Usgae</v>
      </c>
      <c r="AD4140" t="str">
        <f>IF(tbl_Customers[[#This Row],[total_day_minutes]]&lt;=150,"Low Usage", IF(tbl_Customers[[#This Row],[total_day_minutes]]&lt;=200,"Medium Usage", IF(tbl_Customers[[#This Row],[total_day_minutes]]&lt;=250,"High Usage","Very High Usage")))</f>
        <v>High Usage</v>
      </c>
      <c r="AE4140" t="str">
        <f>IF(tbl_Customers[[#This Row],[total_intl_calls]]&lt;=5,"Low Calls", IF(tbl_Customers[[#This Row],[total_intl_calls]]&lt;=10, "Medium Calls", "High Calls"))</f>
        <v>Low Calls</v>
      </c>
      <c r="AF41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40" t="str">
        <f>IF(tbl_Customers[[#This Row],[Churn_Risk_Score]]&gt;=10,"High Risk", IF(tbl_Customers[[#This Row],[Churn_Risk_Score]]&gt;=5,"Medium Risk","Low Risk"))</f>
        <v>Low Risk</v>
      </c>
      <c r="AH4140">
        <f>tbl_Customers[[#This Row],[total_day_charge]] + tbl_Customers[[#This Row],[total_eve_charge]] + tbl_Customers[[#This Row],[total_night_charge]] + tbl_Customers[[#This Row],[total_intl_charge]]</f>
        <v>69.000000000000014</v>
      </c>
    </row>
    <row r="4141" spans="1:34"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t="str">
        <f>IF(tbl_Customers[[#This Row],[total_intl_charge]] &lt;= 3, "Low Charges", "High Charges")</f>
        <v>High Charges</v>
      </c>
      <c r="Z4141" t="str">
        <f>IF(tbl_Customers[[#This Row],[total_eve_calls]]&lt;=80,"Low Calls",
IF(tbl_Customers[[#This Row],[total_eve_calls]]&lt;=120,"Medium Calls","High Calls"))</f>
        <v>Medium Calls</v>
      </c>
      <c r="AA4141" t="str">
        <f>IF(tbl_Customers[[#This Row],[total_eve_charge]]&lt;=15,"Low Charges",
IF(tbl_Customers[[#This Row],[total_eve_charge]]&lt;=20,"Medium Charges","High Charges"))</f>
        <v>High Charges</v>
      </c>
      <c r="AB4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1" t="str">
        <f>IF(tbl_Customers[[#This Row],[number_vmail_messages]] = 0, "No Usage", IF(tbl_Customers[[#This Row],[number_vmail_messages]] &lt;= 20, "Low Usage", IF(tbl_Customers[[#This Row],[number_vmail_messages]] &lt;= 40, "Medium Usgae", "High Usage")))</f>
        <v>No Usage</v>
      </c>
      <c r="AD4141" t="str">
        <f>IF(tbl_Customers[[#This Row],[total_day_minutes]]&lt;=150,"Low Usage", IF(tbl_Customers[[#This Row],[total_day_minutes]]&lt;=200,"Medium Usage", IF(tbl_Customers[[#This Row],[total_day_minutes]]&lt;=250,"High Usage","Very High Usage")))</f>
        <v>Medium Usage</v>
      </c>
      <c r="AE4141" t="str">
        <f>IF(tbl_Customers[[#This Row],[total_intl_calls]]&lt;=5,"Low Calls", IF(tbl_Customers[[#This Row],[total_intl_calls]]&lt;=10, "Medium Calls", "High Calls"))</f>
        <v>Low Calls</v>
      </c>
      <c r="AF41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1" t="str">
        <f>IF(tbl_Customers[[#This Row],[Churn_Risk_Score]]&gt;=10,"High Risk", IF(tbl_Customers[[#This Row],[Churn_Risk_Score]]&gt;=5,"Medium Risk","Low Risk"))</f>
        <v>Low Risk</v>
      </c>
      <c r="AH4141">
        <f>tbl_Customers[[#This Row],[total_day_charge]] + tbl_Customers[[#This Row],[total_eve_charge]] + tbl_Customers[[#This Row],[total_night_charge]] + tbl_Customers[[#This Row],[total_intl_charge]]</f>
        <v>64.98</v>
      </c>
    </row>
    <row r="4142" spans="1:34"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t="str">
        <f>IF(tbl_Customers[[#This Row],[total_intl_charge]] &lt;= 3, "Low Charges", "High Charges")</f>
        <v>Low Charges</v>
      </c>
      <c r="Z4142" t="str">
        <f>IF(tbl_Customers[[#This Row],[total_eve_calls]]&lt;=80,"Low Calls",
IF(tbl_Customers[[#This Row],[total_eve_calls]]&lt;=120,"Medium Calls","High Calls"))</f>
        <v>High Calls</v>
      </c>
      <c r="AA4142" t="str">
        <f>IF(tbl_Customers[[#This Row],[total_eve_charge]]&lt;=15,"Low Charges",
IF(tbl_Customers[[#This Row],[total_eve_charge]]&lt;=20,"Medium Charges","High Charges"))</f>
        <v>Medium Charges</v>
      </c>
      <c r="AB4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2" t="str">
        <f>IF(tbl_Customers[[#This Row],[number_vmail_messages]] = 0, "No Usage", IF(tbl_Customers[[#This Row],[number_vmail_messages]] &lt;= 20, "Low Usage", IF(tbl_Customers[[#This Row],[number_vmail_messages]] &lt;= 40, "Medium Usgae", "High Usage")))</f>
        <v>No Usage</v>
      </c>
      <c r="AD4142" t="str">
        <f>IF(tbl_Customers[[#This Row],[total_day_minutes]]&lt;=150,"Low Usage", IF(tbl_Customers[[#This Row],[total_day_minutes]]&lt;=200,"Medium Usage", IF(tbl_Customers[[#This Row],[total_day_minutes]]&lt;=250,"High Usage","Very High Usage")))</f>
        <v>High Usage</v>
      </c>
      <c r="AE4142" t="str">
        <f>IF(tbl_Customers[[#This Row],[total_intl_calls]]&lt;=5,"Low Calls", IF(tbl_Customers[[#This Row],[total_intl_calls]]&lt;=10, "Medium Calls", "High Calls"))</f>
        <v>Low Calls</v>
      </c>
      <c r="AF41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2" t="str">
        <f>IF(tbl_Customers[[#This Row],[Churn_Risk_Score]]&gt;=10,"High Risk", IF(tbl_Customers[[#This Row],[Churn_Risk_Score]]&gt;=5,"Medium Risk","Low Risk"))</f>
        <v>Low Risk</v>
      </c>
      <c r="AH4142">
        <f>tbl_Customers[[#This Row],[total_day_charge]] + tbl_Customers[[#This Row],[total_eve_charge]] + tbl_Customers[[#This Row],[total_night_charge]] + tbl_Customers[[#This Row],[total_intl_charge]]</f>
        <v>64.91</v>
      </c>
    </row>
    <row r="4143" spans="1:34"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t="str">
        <f>IF(tbl_Customers[[#This Row],[total_intl_charge]] &lt;= 3, "Low Charges", "High Charges")</f>
        <v>Low Charges</v>
      </c>
      <c r="Z4143" t="str">
        <f>IF(tbl_Customers[[#This Row],[total_eve_calls]]&lt;=80,"Low Calls",
IF(tbl_Customers[[#This Row],[total_eve_calls]]&lt;=120,"Medium Calls","High Calls"))</f>
        <v>Medium Calls</v>
      </c>
      <c r="AA4143" t="str">
        <f>IF(tbl_Customers[[#This Row],[total_eve_charge]]&lt;=15,"Low Charges",
IF(tbl_Customers[[#This Row],[total_eve_charge]]&lt;=20,"Medium Charges","High Charges"))</f>
        <v>Low Charges</v>
      </c>
      <c r="AB4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3" t="str">
        <f>IF(tbl_Customers[[#This Row],[number_vmail_messages]] = 0, "No Usage", IF(tbl_Customers[[#This Row],[number_vmail_messages]] &lt;= 20, "Low Usage", IF(tbl_Customers[[#This Row],[number_vmail_messages]] &lt;= 40, "Medium Usgae", "High Usage")))</f>
        <v>No Usage</v>
      </c>
      <c r="AD4143" t="str">
        <f>IF(tbl_Customers[[#This Row],[total_day_minutes]]&lt;=150,"Low Usage", IF(tbl_Customers[[#This Row],[total_day_minutes]]&lt;=200,"Medium Usage", IF(tbl_Customers[[#This Row],[total_day_minutes]]&lt;=250,"High Usage","Very High Usage")))</f>
        <v>Medium Usage</v>
      </c>
      <c r="AE4143" t="str">
        <f>IF(tbl_Customers[[#This Row],[total_intl_calls]]&lt;=5,"Low Calls", IF(tbl_Customers[[#This Row],[total_intl_calls]]&lt;=10, "Medium Calls", "High Calls"))</f>
        <v>Low Calls</v>
      </c>
      <c r="AF41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3" t="str">
        <f>IF(tbl_Customers[[#This Row],[Churn_Risk_Score]]&gt;=10,"High Risk", IF(tbl_Customers[[#This Row],[Churn_Risk_Score]]&gt;=5,"Medium Risk","Low Risk"))</f>
        <v>Low Risk</v>
      </c>
      <c r="AH4143">
        <f>tbl_Customers[[#This Row],[total_day_charge]] + tbl_Customers[[#This Row],[total_eve_charge]] + tbl_Customers[[#This Row],[total_night_charge]] + tbl_Customers[[#This Row],[total_intl_charge]]</f>
        <v>58.3</v>
      </c>
    </row>
    <row r="4144" spans="1:34"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t="str">
        <f>IF(tbl_Customers[[#This Row],[total_intl_charge]] &lt;= 3, "Low Charges", "High Charges")</f>
        <v>High Charges</v>
      </c>
      <c r="Z4144" t="str">
        <f>IF(tbl_Customers[[#This Row],[total_eve_calls]]&lt;=80,"Low Calls",
IF(tbl_Customers[[#This Row],[total_eve_calls]]&lt;=120,"Medium Calls","High Calls"))</f>
        <v>High Calls</v>
      </c>
      <c r="AA4144" t="str">
        <f>IF(tbl_Customers[[#This Row],[total_eve_charge]]&lt;=15,"Low Charges",
IF(tbl_Customers[[#This Row],[total_eve_charge]]&lt;=20,"Medium Charges","High Charges"))</f>
        <v>Medium Charges</v>
      </c>
      <c r="AB4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4" t="str">
        <f>IF(tbl_Customers[[#This Row],[number_vmail_messages]] = 0, "No Usage", IF(tbl_Customers[[#This Row],[number_vmail_messages]] &lt;= 20, "Low Usage", IF(tbl_Customers[[#This Row],[number_vmail_messages]] &lt;= 40, "Medium Usgae", "High Usage")))</f>
        <v>No Usage</v>
      </c>
      <c r="AD4144" t="str">
        <f>IF(tbl_Customers[[#This Row],[total_day_minutes]]&lt;=150,"Low Usage", IF(tbl_Customers[[#This Row],[total_day_minutes]]&lt;=200,"Medium Usage", IF(tbl_Customers[[#This Row],[total_day_minutes]]&lt;=250,"High Usage","Very High Usage")))</f>
        <v>Low Usage</v>
      </c>
      <c r="AE4144" t="str">
        <f>IF(tbl_Customers[[#This Row],[total_intl_calls]]&lt;=5,"Low Calls", IF(tbl_Customers[[#This Row],[total_intl_calls]]&lt;=10, "Medium Calls", "High Calls"))</f>
        <v>Low Calls</v>
      </c>
      <c r="AF41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4" t="str">
        <f>IF(tbl_Customers[[#This Row],[Churn_Risk_Score]]&gt;=10,"High Risk", IF(tbl_Customers[[#This Row],[Churn_Risk_Score]]&gt;=5,"Medium Risk","Low Risk"))</f>
        <v>Low Risk</v>
      </c>
      <c r="AH4144">
        <f>tbl_Customers[[#This Row],[total_day_charge]] + tbl_Customers[[#This Row],[total_eve_charge]] + tbl_Customers[[#This Row],[total_night_charge]] + tbl_Customers[[#This Row],[total_intl_charge]]</f>
        <v>46.44</v>
      </c>
    </row>
    <row r="4145" spans="1:34"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t="str">
        <f>IF(tbl_Customers[[#This Row],[total_intl_charge]] &lt;= 3, "Low Charges", "High Charges")</f>
        <v>Low Charges</v>
      </c>
      <c r="Z4145" t="str">
        <f>IF(tbl_Customers[[#This Row],[total_eve_calls]]&lt;=80,"Low Calls",
IF(tbl_Customers[[#This Row],[total_eve_calls]]&lt;=120,"Medium Calls","High Calls"))</f>
        <v>High Calls</v>
      </c>
      <c r="AA4145" t="str">
        <f>IF(tbl_Customers[[#This Row],[total_eve_charge]]&lt;=15,"Low Charges",
IF(tbl_Customers[[#This Row],[total_eve_charge]]&lt;=20,"Medium Charges","High Charges"))</f>
        <v>Low Charges</v>
      </c>
      <c r="AB4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5" t="str">
        <f>IF(tbl_Customers[[#This Row],[number_vmail_messages]] = 0, "No Usage", IF(tbl_Customers[[#This Row],[number_vmail_messages]] &lt;= 20, "Low Usage", IF(tbl_Customers[[#This Row],[number_vmail_messages]] &lt;= 40, "Medium Usgae", "High Usage")))</f>
        <v>No Usage</v>
      </c>
      <c r="AD4145" t="str">
        <f>IF(tbl_Customers[[#This Row],[total_day_minutes]]&lt;=150,"Low Usage", IF(tbl_Customers[[#This Row],[total_day_minutes]]&lt;=200,"Medium Usage", IF(tbl_Customers[[#This Row],[total_day_minutes]]&lt;=250,"High Usage","Very High Usage")))</f>
        <v>Low Usage</v>
      </c>
      <c r="AE4145" t="str">
        <f>IF(tbl_Customers[[#This Row],[total_intl_calls]]&lt;=5,"Low Calls", IF(tbl_Customers[[#This Row],[total_intl_calls]]&lt;=10, "Medium Calls", "High Calls"))</f>
        <v>Medium Calls</v>
      </c>
      <c r="AF41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5" t="str">
        <f>IF(tbl_Customers[[#This Row],[Churn_Risk_Score]]&gt;=10,"High Risk", IF(tbl_Customers[[#This Row],[Churn_Risk_Score]]&gt;=5,"Medium Risk","Low Risk"))</f>
        <v>Low Risk</v>
      </c>
      <c r="AH4145">
        <f>tbl_Customers[[#This Row],[total_day_charge]] + tbl_Customers[[#This Row],[total_eve_charge]] + tbl_Customers[[#This Row],[total_night_charge]] + tbl_Customers[[#This Row],[total_intl_charge]]</f>
        <v>33.99</v>
      </c>
    </row>
    <row r="4146" spans="1:34"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t="str">
        <f>IF(tbl_Customers[[#This Row],[total_intl_charge]] &lt;= 3, "Low Charges", "High Charges")</f>
        <v>Low Charges</v>
      </c>
      <c r="Z4146" t="str">
        <f>IF(tbl_Customers[[#This Row],[total_eve_calls]]&lt;=80,"Low Calls",
IF(tbl_Customers[[#This Row],[total_eve_calls]]&lt;=120,"Medium Calls","High Calls"))</f>
        <v>Medium Calls</v>
      </c>
      <c r="AA4146" t="str">
        <f>IF(tbl_Customers[[#This Row],[total_eve_charge]]&lt;=15,"Low Charges",
IF(tbl_Customers[[#This Row],[total_eve_charge]]&lt;=20,"Medium Charges","High Charges"))</f>
        <v>Medium Charges</v>
      </c>
      <c r="AB4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6" t="str">
        <f>IF(tbl_Customers[[#This Row],[number_vmail_messages]] = 0, "No Usage", IF(tbl_Customers[[#This Row],[number_vmail_messages]] &lt;= 20, "Low Usage", IF(tbl_Customers[[#This Row],[number_vmail_messages]] &lt;= 40, "Medium Usgae", "High Usage")))</f>
        <v>No Usage</v>
      </c>
      <c r="AD4146" t="str">
        <f>IF(tbl_Customers[[#This Row],[total_day_minutes]]&lt;=150,"Low Usage", IF(tbl_Customers[[#This Row],[total_day_minutes]]&lt;=200,"Medium Usage", IF(tbl_Customers[[#This Row],[total_day_minutes]]&lt;=250,"High Usage","Very High Usage")))</f>
        <v>Low Usage</v>
      </c>
      <c r="AE4146" t="str">
        <f>IF(tbl_Customers[[#This Row],[total_intl_calls]]&lt;=5,"Low Calls", IF(tbl_Customers[[#This Row],[total_intl_calls]]&lt;=10, "Medium Calls", "High Calls"))</f>
        <v>Low Calls</v>
      </c>
      <c r="AF41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6" t="str">
        <f>IF(tbl_Customers[[#This Row],[Churn_Risk_Score]]&gt;=10,"High Risk", IF(tbl_Customers[[#This Row],[Churn_Risk_Score]]&gt;=5,"Medium Risk","Low Risk"))</f>
        <v>Low Risk</v>
      </c>
      <c r="AH4146">
        <f>tbl_Customers[[#This Row],[total_day_charge]] + tbl_Customers[[#This Row],[total_eve_charge]] + tbl_Customers[[#This Row],[total_night_charge]] + tbl_Customers[[#This Row],[total_intl_charge]]</f>
        <v>50.260000000000005</v>
      </c>
    </row>
    <row r="4147" spans="1:34"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t="str">
        <f>IF(tbl_Customers[[#This Row],[total_intl_charge]] &lt;= 3, "Low Charges", "High Charges")</f>
        <v>Low Charges</v>
      </c>
      <c r="Z4147" t="str">
        <f>IF(tbl_Customers[[#This Row],[total_eve_calls]]&lt;=80,"Low Calls",
IF(tbl_Customers[[#This Row],[total_eve_calls]]&lt;=120,"Medium Calls","High Calls"))</f>
        <v>High Calls</v>
      </c>
      <c r="AA4147" t="str">
        <f>IF(tbl_Customers[[#This Row],[total_eve_charge]]&lt;=15,"Low Charges",
IF(tbl_Customers[[#This Row],[total_eve_charge]]&lt;=20,"Medium Charges","High Charges"))</f>
        <v>Low Charges</v>
      </c>
      <c r="AB4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7" t="str">
        <f>IF(tbl_Customers[[#This Row],[number_vmail_messages]] = 0, "No Usage", IF(tbl_Customers[[#This Row],[number_vmail_messages]] &lt;= 20, "Low Usage", IF(tbl_Customers[[#This Row],[number_vmail_messages]] &lt;= 40, "Medium Usgae", "High Usage")))</f>
        <v>No Usage</v>
      </c>
      <c r="AD4147" t="str">
        <f>IF(tbl_Customers[[#This Row],[total_day_minutes]]&lt;=150,"Low Usage", IF(tbl_Customers[[#This Row],[total_day_minutes]]&lt;=200,"Medium Usage", IF(tbl_Customers[[#This Row],[total_day_minutes]]&lt;=250,"High Usage","Very High Usage")))</f>
        <v>Medium Usage</v>
      </c>
      <c r="AE4147" t="str">
        <f>IF(tbl_Customers[[#This Row],[total_intl_calls]]&lt;=5,"Low Calls", IF(tbl_Customers[[#This Row],[total_intl_calls]]&lt;=10, "Medium Calls", "High Calls"))</f>
        <v>Low Calls</v>
      </c>
      <c r="AF41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7" t="str">
        <f>IF(tbl_Customers[[#This Row],[Churn_Risk_Score]]&gt;=10,"High Risk", IF(tbl_Customers[[#This Row],[Churn_Risk_Score]]&gt;=5,"Medium Risk","Low Risk"))</f>
        <v>Low Risk</v>
      </c>
      <c r="AH4147">
        <f>tbl_Customers[[#This Row],[total_day_charge]] + tbl_Customers[[#This Row],[total_eve_charge]] + tbl_Customers[[#This Row],[total_night_charge]] + tbl_Customers[[#This Row],[total_intl_charge]]</f>
        <v>55.2</v>
      </c>
    </row>
    <row r="4148" spans="1:34"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t="str">
        <f>IF(tbl_Customers[[#This Row],[total_intl_charge]] &lt;= 3, "Low Charges", "High Charges")</f>
        <v>High Charges</v>
      </c>
      <c r="Z4148" t="str">
        <f>IF(tbl_Customers[[#This Row],[total_eve_calls]]&lt;=80,"Low Calls",
IF(tbl_Customers[[#This Row],[total_eve_calls]]&lt;=120,"Medium Calls","High Calls"))</f>
        <v>Medium Calls</v>
      </c>
      <c r="AA4148" t="str">
        <f>IF(tbl_Customers[[#This Row],[total_eve_charge]]&lt;=15,"Low Charges",
IF(tbl_Customers[[#This Row],[total_eve_charge]]&lt;=20,"Medium Charges","High Charges"))</f>
        <v>Low Charges</v>
      </c>
      <c r="AB4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8" t="str">
        <f>IF(tbl_Customers[[#This Row],[number_vmail_messages]] = 0, "No Usage", IF(tbl_Customers[[#This Row],[number_vmail_messages]] &lt;= 20, "Low Usage", IF(tbl_Customers[[#This Row],[number_vmail_messages]] &lt;= 40, "Medium Usgae", "High Usage")))</f>
        <v>No Usage</v>
      </c>
      <c r="AD4148" t="str">
        <f>IF(tbl_Customers[[#This Row],[total_day_minutes]]&lt;=150,"Low Usage", IF(tbl_Customers[[#This Row],[total_day_minutes]]&lt;=200,"Medium Usage", IF(tbl_Customers[[#This Row],[total_day_minutes]]&lt;=250,"High Usage","Very High Usage")))</f>
        <v>Medium Usage</v>
      </c>
      <c r="AE4148" t="str">
        <f>IF(tbl_Customers[[#This Row],[total_intl_calls]]&lt;=5,"Low Calls", IF(tbl_Customers[[#This Row],[total_intl_calls]]&lt;=10, "Medium Calls", "High Calls"))</f>
        <v>High Calls</v>
      </c>
      <c r="AF41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8" t="str">
        <f>IF(tbl_Customers[[#This Row],[Churn_Risk_Score]]&gt;=10,"High Risk", IF(tbl_Customers[[#This Row],[Churn_Risk_Score]]&gt;=5,"Medium Risk","Low Risk"))</f>
        <v>Low Risk</v>
      </c>
      <c r="AH4148">
        <f>tbl_Customers[[#This Row],[total_day_charge]] + tbl_Customers[[#This Row],[total_eve_charge]] + tbl_Customers[[#This Row],[total_night_charge]] + tbl_Customers[[#This Row],[total_intl_charge]]</f>
        <v>54.38</v>
      </c>
    </row>
    <row r="4149" spans="1:34"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t="str">
        <f>IF(tbl_Customers[[#This Row],[total_intl_charge]] &lt;= 3, "Low Charges", "High Charges")</f>
        <v>Low Charges</v>
      </c>
      <c r="Z4149" t="str">
        <f>IF(tbl_Customers[[#This Row],[total_eve_calls]]&lt;=80,"Low Calls",
IF(tbl_Customers[[#This Row],[total_eve_calls]]&lt;=120,"Medium Calls","High Calls"))</f>
        <v>Low Calls</v>
      </c>
      <c r="AA4149" t="str">
        <f>IF(tbl_Customers[[#This Row],[total_eve_charge]]&lt;=15,"Low Charges",
IF(tbl_Customers[[#This Row],[total_eve_charge]]&lt;=20,"Medium Charges","High Charges"))</f>
        <v>Low Charges</v>
      </c>
      <c r="AB4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9" t="str">
        <f>IF(tbl_Customers[[#This Row],[number_vmail_messages]] = 0, "No Usage", IF(tbl_Customers[[#This Row],[number_vmail_messages]] &lt;= 20, "Low Usage", IF(tbl_Customers[[#This Row],[number_vmail_messages]] &lt;= 40, "Medium Usgae", "High Usage")))</f>
        <v>No Usage</v>
      </c>
      <c r="AD4149" t="str">
        <f>IF(tbl_Customers[[#This Row],[total_day_minutes]]&lt;=150,"Low Usage", IF(tbl_Customers[[#This Row],[total_day_minutes]]&lt;=200,"Medium Usage", IF(tbl_Customers[[#This Row],[total_day_minutes]]&lt;=250,"High Usage","Very High Usage")))</f>
        <v>Medium Usage</v>
      </c>
      <c r="AE4149" t="str">
        <f>IF(tbl_Customers[[#This Row],[total_intl_calls]]&lt;=5,"Low Calls", IF(tbl_Customers[[#This Row],[total_intl_calls]]&lt;=10, "Medium Calls", "High Calls"))</f>
        <v>Low Calls</v>
      </c>
      <c r="AF41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9" t="str">
        <f>IF(tbl_Customers[[#This Row],[Churn_Risk_Score]]&gt;=10,"High Risk", IF(tbl_Customers[[#This Row],[Churn_Risk_Score]]&gt;=5,"Medium Risk","Low Risk"))</f>
        <v>Low Risk</v>
      </c>
      <c r="AH4149">
        <f>tbl_Customers[[#This Row],[total_day_charge]] + tbl_Customers[[#This Row],[total_eve_charge]] + tbl_Customers[[#This Row],[total_night_charge]] + tbl_Customers[[#This Row],[total_intl_charge]]</f>
        <v>49.48</v>
      </c>
    </row>
    <row r="4150" spans="1:34"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t="str">
        <f>IF(tbl_Customers[[#This Row],[total_intl_charge]] &lt;= 3, "Low Charges", "High Charges")</f>
        <v>Low Charges</v>
      </c>
      <c r="Z4150" t="str">
        <f>IF(tbl_Customers[[#This Row],[total_eve_calls]]&lt;=80,"Low Calls",
IF(tbl_Customers[[#This Row],[total_eve_calls]]&lt;=120,"Medium Calls","High Calls"))</f>
        <v>Medium Calls</v>
      </c>
      <c r="AA4150" t="str">
        <f>IF(tbl_Customers[[#This Row],[total_eve_charge]]&lt;=15,"Low Charges",
IF(tbl_Customers[[#This Row],[total_eve_charge]]&lt;=20,"Medium Charges","High Charges"))</f>
        <v>Medium Charges</v>
      </c>
      <c r="AB4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50" t="str">
        <f>IF(tbl_Customers[[#This Row],[number_vmail_messages]] = 0, "No Usage", IF(tbl_Customers[[#This Row],[number_vmail_messages]] &lt;= 20, "Low Usage", IF(tbl_Customers[[#This Row],[number_vmail_messages]] &lt;= 40, "Medium Usgae", "High Usage")))</f>
        <v>No Usage</v>
      </c>
      <c r="AD4150" t="str">
        <f>IF(tbl_Customers[[#This Row],[total_day_minutes]]&lt;=150,"Low Usage", IF(tbl_Customers[[#This Row],[total_day_minutes]]&lt;=200,"Medium Usage", IF(tbl_Customers[[#This Row],[total_day_minutes]]&lt;=250,"High Usage","Very High Usage")))</f>
        <v>Low Usage</v>
      </c>
      <c r="AE4150" t="str">
        <f>IF(tbl_Customers[[#This Row],[total_intl_calls]]&lt;=5,"Low Calls", IF(tbl_Customers[[#This Row],[total_intl_calls]]&lt;=10, "Medium Calls", "High Calls"))</f>
        <v>Low Calls</v>
      </c>
      <c r="AF41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0" t="str">
        <f>IF(tbl_Customers[[#This Row],[Churn_Risk_Score]]&gt;=10,"High Risk", IF(tbl_Customers[[#This Row],[Churn_Risk_Score]]&gt;=5,"Medium Risk","Low Risk"))</f>
        <v>Low Risk</v>
      </c>
      <c r="AH4150">
        <f>tbl_Customers[[#This Row],[total_day_charge]] + tbl_Customers[[#This Row],[total_eve_charge]] + tbl_Customers[[#This Row],[total_night_charge]] + tbl_Customers[[#This Row],[total_intl_charge]]</f>
        <v>50.230000000000004</v>
      </c>
    </row>
    <row r="4151" spans="1:34"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t="str">
        <f>IF(tbl_Customers[[#This Row],[total_intl_charge]] &lt;= 3, "Low Charges", "High Charges")</f>
        <v>High Charges</v>
      </c>
      <c r="Z4151" t="str">
        <f>IF(tbl_Customers[[#This Row],[total_eve_calls]]&lt;=80,"Low Calls",
IF(tbl_Customers[[#This Row],[total_eve_calls]]&lt;=120,"Medium Calls","High Calls"))</f>
        <v>Medium Calls</v>
      </c>
      <c r="AA4151" t="str">
        <f>IF(tbl_Customers[[#This Row],[total_eve_charge]]&lt;=15,"Low Charges",
IF(tbl_Customers[[#This Row],[total_eve_charge]]&lt;=20,"Medium Charges","High Charges"))</f>
        <v>Medium Charges</v>
      </c>
      <c r="AB4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1" t="str">
        <f>IF(tbl_Customers[[#This Row],[number_vmail_messages]] = 0, "No Usage", IF(tbl_Customers[[#This Row],[number_vmail_messages]] &lt;= 20, "Low Usage", IF(tbl_Customers[[#This Row],[number_vmail_messages]] &lt;= 40, "Medium Usgae", "High Usage")))</f>
        <v>No Usage</v>
      </c>
      <c r="AD4151" t="str">
        <f>IF(tbl_Customers[[#This Row],[total_day_minutes]]&lt;=150,"Low Usage", IF(tbl_Customers[[#This Row],[total_day_minutes]]&lt;=200,"Medium Usage", IF(tbl_Customers[[#This Row],[total_day_minutes]]&lt;=250,"High Usage","Very High Usage")))</f>
        <v>High Usage</v>
      </c>
      <c r="AE4151" t="str">
        <f>IF(tbl_Customers[[#This Row],[total_intl_calls]]&lt;=5,"Low Calls", IF(tbl_Customers[[#This Row],[total_intl_calls]]&lt;=10, "Medium Calls", "High Calls"))</f>
        <v>Medium Calls</v>
      </c>
      <c r="AF41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1" t="str">
        <f>IF(tbl_Customers[[#This Row],[Churn_Risk_Score]]&gt;=10,"High Risk", IF(tbl_Customers[[#This Row],[Churn_Risk_Score]]&gt;=5,"Medium Risk","Low Risk"))</f>
        <v>Low Risk</v>
      </c>
      <c r="AH4151">
        <f>tbl_Customers[[#This Row],[total_day_charge]] + tbl_Customers[[#This Row],[total_eve_charge]] + tbl_Customers[[#This Row],[total_night_charge]] + tbl_Customers[[#This Row],[total_intl_charge]]</f>
        <v>61.330000000000005</v>
      </c>
    </row>
    <row r="4152" spans="1:34"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t="str">
        <f>IF(tbl_Customers[[#This Row],[total_intl_charge]] &lt;= 3, "Low Charges", "High Charges")</f>
        <v>High Charges</v>
      </c>
      <c r="Z4152" t="str">
        <f>IF(tbl_Customers[[#This Row],[total_eve_calls]]&lt;=80,"Low Calls",
IF(tbl_Customers[[#This Row],[total_eve_calls]]&lt;=120,"Medium Calls","High Calls"))</f>
        <v>Medium Calls</v>
      </c>
      <c r="AA4152" t="str">
        <f>IF(tbl_Customers[[#This Row],[total_eve_charge]]&lt;=15,"Low Charges",
IF(tbl_Customers[[#This Row],[total_eve_charge]]&lt;=20,"Medium Charges","High Charges"))</f>
        <v>Medium Charges</v>
      </c>
      <c r="AB4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2" t="str">
        <f>IF(tbl_Customers[[#This Row],[number_vmail_messages]] = 0, "No Usage", IF(tbl_Customers[[#This Row],[number_vmail_messages]] &lt;= 20, "Low Usage", IF(tbl_Customers[[#This Row],[number_vmail_messages]] &lt;= 40, "Medium Usgae", "High Usage")))</f>
        <v>No Usage</v>
      </c>
      <c r="AD4152" t="str">
        <f>IF(tbl_Customers[[#This Row],[total_day_minutes]]&lt;=150,"Low Usage", IF(tbl_Customers[[#This Row],[total_day_minutes]]&lt;=200,"Medium Usage", IF(tbl_Customers[[#This Row],[total_day_minutes]]&lt;=250,"High Usage","Very High Usage")))</f>
        <v>Low Usage</v>
      </c>
      <c r="AE4152" t="str">
        <f>IF(tbl_Customers[[#This Row],[total_intl_calls]]&lt;=5,"Low Calls", IF(tbl_Customers[[#This Row],[total_intl_calls]]&lt;=10, "Medium Calls", "High Calls"))</f>
        <v>Low Calls</v>
      </c>
      <c r="AF415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2" t="str">
        <f>IF(tbl_Customers[[#This Row],[Churn_Risk_Score]]&gt;=10,"High Risk", IF(tbl_Customers[[#This Row],[Churn_Risk_Score]]&gt;=5,"Medium Risk","Low Risk"))</f>
        <v>Low Risk</v>
      </c>
      <c r="AH4152">
        <f>tbl_Customers[[#This Row],[total_day_charge]] + tbl_Customers[[#This Row],[total_eve_charge]] + tbl_Customers[[#This Row],[total_night_charge]] + tbl_Customers[[#This Row],[total_intl_charge]]</f>
        <v>51.359999999999992</v>
      </c>
    </row>
    <row r="4153" spans="1:34"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t="str">
        <f>IF(tbl_Customers[[#This Row],[total_intl_charge]] &lt;= 3, "Low Charges", "High Charges")</f>
        <v>High Charges</v>
      </c>
      <c r="Z4153" t="str">
        <f>IF(tbl_Customers[[#This Row],[total_eve_calls]]&lt;=80,"Low Calls",
IF(tbl_Customers[[#This Row],[total_eve_calls]]&lt;=120,"Medium Calls","High Calls"))</f>
        <v>Medium Calls</v>
      </c>
      <c r="AA4153" t="str">
        <f>IF(tbl_Customers[[#This Row],[total_eve_charge]]&lt;=15,"Low Charges",
IF(tbl_Customers[[#This Row],[total_eve_charge]]&lt;=20,"Medium Charges","High Charges"))</f>
        <v>Low Charges</v>
      </c>
      <c r="AB4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3" t="str">
        <f>IF(tbl_Customers[[#This Row],[number_vmail_messages]] = 0, "No Usage", IF(tbl_Customers[[#This Row],[number_vmail_messages]] &lt;= 20, "Low Usage", IF(tbl_Customers[[#This Row],[number_vmail_messages]] &lt;= 40, "Medium Usgae", "High Usage")))</f>
        <v>Medium Usgae</v>
      </c>
      <c r="AD4153" t="str">
        <f>IF(tbl_Customers[[#This Row],[total_day_minutes]]&lt;=150,"Low Usage", IF(tbl_Customers[[#This Row],[total_day_minutes]]&lt;=200,"Medium Usage", IF(tbl_Customers[[#This Row],[total_day_minutes]]&lt;=250,"High Usage","Very High Usage")))</f>
        <v>High Usage</v>
      </c>
      <c r="AE4153" t="str">
        <f>IF(tbl_Customers[[#This Row],[total_intl_calls]]&lt;=5,"Low Calls", IF(tbl_Customers[[#This Row],[total_intl_calls]]&lt;=10, "Medium Calls", "High Calls"))</f>
        <v>Low Calls</v>
      </c>
      <c r="AF415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3" t="str">
        <f>IF(tbl_Customers[[#This Row],[Churn_Risk_Score]]&gt;=10,"High Risk", IF(tbl_Customers[[#This Row],[Churn_Risk_Score]]&gt;=5,"Medium Risk","Low Risk"))</f>
        <v>Low Risk</v>
      </c>
      <c r="AH4153">
        <f>tbl_Customers[[#This Row],[total_day_charge]] + tbl_Customers[[#This Row],[total_eve_charge]] + tbl_Customers[[#This Row],[total_night_charge]] + tbl_Customers[[#This Row],[total_intl_charge]]</f>
        <v>63.169999999999995</v>
      </c>
    </row>
    <row r="4154" spans="1:34"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t="str">
        <f>IF(tbl_Customers[[#This Row],[total_intl_charge]] &lt;= 3, "Low Charges", "High Charges")</f>
        <v>Low Charges</v>
      </c>
      <c r="Z4154" t="str">
        <f>IF(tbl_Customers[[#This Row],[total_eve_calls]]&lt;=80,"Low Calls",
IF(tbl_Customers[[#This Row],[total_eve_calls]]&lt;=120,"Medium Calls","High Calls"))</f>
        <v>Medium Calls</v>
      </c>
      <c r="AA4154" t="str">
        <f>IF(tbl_Customers[[#This Row],[total_eve_charge]]&lt;=15,"Low Charges",
IF(tbl_Customers[[#This Row],[total_eve_charge]]&lt;=20,"Medium Charges","High Charges"))</f>
        <v>Medium Charges</v>
      </c>
      <c r="AB4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4" t="str">
        <f>IF(tbl_Customers[[#This Row],[number_vmail_messages]] = 0, "No Usage", IF(tbl_Customers[[#This Row],[number_vmail_messages]] &lt;= 20, "Low Usage", IF(tbl_Customers[[#This Row],[number_vmail_messages]] &lt;= 40, "Medium Usgae", "High Usage")))</f>
        <v>No Usage</v>
      </c>
      <c r="AD4154" t="str">
        <f>IF(tbl_Customers[[#This Row],[total_day_minutes]]&lt;=150,"Low Usage", IF(tbl_Customers[[#This Row],[total_day_minutes]]&lt;=200,"Medium Usage", IF(tbl_Customers[[#This Row],[total_day_minutes]]&lt;=250,"High Usage","Very High Usage")))</f>
        <v>Medium Usage</v>
      </c>
      <c r="AE4154" t="str">
        <f>IF(tbl_Customers[[#This Row],[total_intl_calls]]&lt;=5,"Low Calls", IF(tbl_Customers[[#This Row],[total_intl_calls]]&lt;=10, "Medium Calls", "High Calls"))</f>
        <v>Medium Calls</v>
      </c>
      <c r="AF415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4" t="str">
        <f>IF(tbl_Customers[[#This Row],[Churn_Risk_Score]]&gt;=10,"High Risk", IF(tbl_Customers[[#This Row],[Churn_Risk_Score]]&gt;=5,"Medium Risk","Low Risk"))</f>
        <v>Low Risk</v>
      </c>
      <c r="AH4154">
        <f>tbl_Customers[[#This Row],[total_day_charge]] + tbl_Customers[[#This Row],[total_eve_charge]] + tbl_Customers[[#This Row],[total_night_charge]] + tbl_Customers[[#This Row],[total_intl_charge]]</f>
        <v>51.589999999999996</v>
      </c>
    </row>
    <row r="4155" spans="1:34"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t="str">
        <f>IF(tbl_Customers[[#This Row],[total_intl_charge]] &lt;= 3, "Low Charges", "High Charges")</f>
        <v>High Charges</v>
      </c>
      <c r="Z4155" t="str">
        <f>IF(tbl_Customers[[#This Row],[total_eve_calls]]&lt;=80,"Low Calls",
IF(tbl_Customers[[#This Row],[total_eve_calls]]&lt;=120,"Medium Calls","High Calls"))</f>
        <v>Low Calls</v>
      </c>
      <c r="AA4155" t="str">
        <f>IF(tbl_Customers[[#This Row],[total_eve_charge]]&lt;=15,"Low Charges",
IF(tbl_Customers[[#This Row],[total_eve_charge]]&lt;=20,"Medium Charges","High Charges"))</f>
        <v>Medium Charges</v>
      </c>
      <c r="AB4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5" t="str">
        <f>IF(tbl_Customers[[#This Row],[number_vmail_messages]] = 0, "No Usage", IF(tbl_Customers[[#This Row],[number_vmail_messages]] &lt;= 20, "Low Usage", IF(tbl_Customers[[#This Row],[number_vmail_messages]] &lt;= 40, "Medium Usgae", "High Usage")))</f>
        <v>No Usage</v>
      </c>
      <c r="AD4155" t="str">
        <f>IF(tbl_Customers[[#This Row],[total_day_minutes]]&lt;=150,"Low Usage", IF(tbl_Customers[[#This Row],[total_day_minutes]]&lt;=200,"Medium Usage", IF(tbl_Customers[[#This Row],[total_day_minutes]]&lt;=250,"High Usage","Very High Usage")))</f>
        <v>Low Usage</v>
      </c>
      <c r="AE4155" t="str">
        <f>IF(tbl_Customers[[#This Row],[total_intl_calls]]&lt;=5,"Low Calls", IF(tbl_Customers[[#This Row],[total_intl_calls]]&lt;=10, "Medium Calls", "High Calls"))</f>
        <v>Medium Calls</v>
      </c>
      <c r="AF415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5" t="str">
        <f>IF(tbl_Customers[[#This Row],[Churn_Risk_Score]]&gt;=10,"High Risk", IF(tbl_Customers[[#This Row],[Churn_Risk_Score]]&gt;=5,"Medium Risk","Low Risk"))</f>
        <v>Low Risk</v>
      </c>
      <c r="AH4155">
        <f>tbl_Customers[[#This Row],[total_day_charge]] + tbl_Customers[[#This Row],[total_eve_charge]] + tbl_Customers[[#This Row],[total_night_charge]] + tbl_Customers[[#This Row],[total_intl_charge]]</f>
        <v>54.69</v>
      </c>
    </row>
    <row r="4156" spans="1:34"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t="str">
        <f>IF(tbl_Customers[[#This Row],[total_intl_charge]] &lt;= 3, "Low Charges", "High Charges")</f>
        <v>Low Charges</v>
      </c>
      <c r="Z4156" t="str">
        <f>IF(tbl_Customers[[#This Row],[total_eve_calls]]&lt;=80,"Low Calls",
IF(tbl_Customers[[#This Row],[total_eve_calls]]&lt;=120,"Medium Calls","High Calls"))</f>
        <v>High Calls</v>
      </c>
      <c r="AA4156" t="str">
        <f>IF(tbl_Customers[[#This Row],[total_eve_charge]]&lt;=15,"Low Charges",
IF(tbl_Customers[[#This Row],[total_eve_charge]]&lt;=20,"Medium Charges","High Charges"))</f>
        <v>Low Charges</v>
      </c>
      <c r="AB4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6" t="str">
        <f>IF(tbl_Customers[[#This Row],[number_vmail_messages]] = 0, "No Usage", IF(tbl_Customers[[#This Row],[number_vmail_messages]] &lt;= 20, "Low Usage", IF(tbl_Customers[[#This Row],[number_vmail_messages]] &lt;= 40, "Medium Usgae", "High Usage")))</f>
        <v>No Usage</v>
      </c>
      <c r="AD4156" t="str">
        <f>IF(tbl_Customers[[#This Row],[total_day_minutes]]&lt;=150,"Low Usage", IF(tbl_Customers[[#This Row],[total_day_minutes]]&lt;=200,"Medium Usage", IF(tbl_Customers[[#This Row],[total_day_minutes]]&lt;=250,"High Usage","Very High Usage")))</f>
        <v>Medium Usage</v>
      </c>
      <c r="AE4156" t="str">
        <f>IF(tbl_Customers[[#This Row],[total_intl_calls]]&lt;=5,"Low Calls", IF(tbl_Customers[[#This Row],[total_intl_calls]]&lt;=10, "Medium Calls", "High Calls"))</f>
        <v>Medium Calls</v>
      </c>
      <c r="AF415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6" t="str">
        <f>IF(tbl_Customers[[#This Row],[Churn_Risk_Score]]&gt;=10,"High Risk", IF(tbl_Customers[[#This Row],[Churn_Risk_Score]]&gt;=5,"Medium Risk","Low Risk"))</f>
        <v>Low Risk</v>
      </c>
      <c r="AH4156">
        <f>tbl_Customers[[#This Row],[total_day_charge]] + tbl_Customers[[#This Row],[total_eve_charge]] + tbl_Customers[[#This Row],[total_night_charge]] + tbl_Customers[[#This Row],[total_intl_charge]]</f>
        <v>52.050000000000004</v>
      </c>
    </row>
    <row r="4157" spans="1:34"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t="str">
        <f>IF(tbl_Customers[[#This Row],[total_intl_charge]] &lt;= 3, "Low Charges", "High Charges")</f>
        <v>High Charges</v>
      </c>
      <c r="Z4157" t="str">
        <f>IF(tbl_Customers[[#This Row],[total_eve_calls]]&lt;=80,"Low Calls",
IF(tbl_Customers[[#This Row],[total_eve_calls]]&lt;=120,"Medium Calls","High Calls"))</f>
        <v>Medium Calls</v>
      </c>
      <c r="AA4157" t="str">
        <f>IF(tbl_Customers[[#This Row],[total_eve_charge]]&lt;=15,"Low Charges",
IF(tbl_Customers[[#This Row],[total_eve_charge]]&lt;=20,"Medium Charges","High Charges"))</f>
        <v>Medium Charges</v>
      </c>
      <c r="AB4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7" t="str">
        <f>IF(tbl_Customers[[#This Row],[number_vmail_messages]] = 0, "No Usage", IF(tbl_Customers[[#This Row],[number_vmail_messages]] &lt;= 20, "Low Usage", IF(tbl_Customers[[#This Row],[number_vmail_messages]] &lt;= 40, "Medium Usgae", "High Usage")))</f>
        <v>No Usage</v>
      </c>
      <c r="AD4157" t="str">
        <f>IF(tbl_Customers[[#This Row],[total_day_minutes]]&lt;=150,"Low Usage", IF(tbl_Customers[[#This Row],[total_day_minutes]]&lt;=200,"Medium Usage", IF(tbl_Customers[[#This Row],[total_day_minutes]]&lt;=250,"High Usage","Very High Usage")))</f>
        <v>Low Usage</v>
      </c>
      <c r="AE4157" t="str">
        <f>IF(tbl_Customers[[#This Row],[total_intl_calls]]&lt;=5,"Low Calls", IF(tbl_Customers[[#This Row],[total_intl_calls]]&lt;=10, "Medium Calls", "High Calls"))</f>
        <v>Low Calls</v>
      </c>
      <c r="AF415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57" t="str">
        <f>IF(tbl_Customers[[#This Row],[Churn_Risk_Score]]&gt;=10,"High Risk", IF(tbl_Customers[[#This Row],[Churn_Risk_Score]]&gt;=5,"Medium Risk","Low Risk"))</f>
        <v>Medium Risk</v>
      </c>
      <c r="AH4157">
        <f>tbl_Customers[[#This Row],[total_day_charge]] + tbl_Customers[[#This Row],[total_eve_charge]] + tbl_Customers[[#This Row],[total_night_charge]] + tbl_Customers[[#This Row],[total_intl_charge]]</f>
        <v>53.260000000000005</v>
      </c>
    </row>
    <row r="4158" spans="1:34"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t="str">
        <f>IF(tbl_Customers[[#This Row],[total_intl_charge]] &lt;= 3, "Low Charges", "High Charges")</f>
        <v>Low Charges</v>
      </c>
      <c r="Z4158" t="str">
        <f>IF(tbl_Customers[[#This Row],[total_eve_calls]]&lt;=80,"Low Calls",
IF(tbl_Customers[[#This Row],[total_eve_calls]]&lt;=120,"Medium Calls","High Calls"))</f>
        <v>Medium Calls</v>
      </c>
      <c r="AA4158" t="str">
        <f>IF(tbl_Customers[[#This Row],[total_eve_charge]]&lt;=15,"Low Charges",
IF(tbl_Customers[[#This Row],[total_eve_charge]]&lt;=20,"Medium Charges","High Charges"))</f>
        <v>Medium Charges</v>
      </c>
      <c r="AB4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8" t="str">
        <f>IF(tbl_Customers[[#This Row],[number_vmail_messages]] = 0, "No Usage", IF(tbl_Customers[[#This Row],[number_vmail_messages]] &lt;= 20, "Low Usage", IF(tbl_Customers[[#This Row],[number_vmail_messages]] &lt;= 40, "Medium Usgae", "High Usage")))</f>
        <v>No Usage</v>
      </c>
      <c r="AD4158" t="str">
        <f>IF(tbl_Customers[[#This Row],[total_day_minutes]]&lt;=150,"Low Usage", IF(tbl_Customers[[#This Row],[total_day_minutes]]&lt;=200,"Medium Usage", IF(tbl_Customers[[#This Row],[total_day_minutes]]&lt;=250,"High Usage","Very High Usage")))</f>
        <v>Low Usage</v>
      </c>
      <c r="AE4158" t="str">
        <f>IF(tbl_Customers[[#This Row],[total_intl_calls]]&lt;=5,"Low Calls", IF(tbl_Customers[[#This Row],[total_intl_calls]]&lt;=10, "Medium Calls", "High Calls"))</f>
        <v>Low Calls</v>
      </c>
      <c r="AF415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8" t="str">
        <f>IF(tbl_Customers[[#This Row],[Churn_Risk_Score]]&gt;=10,"High Risk", IF(tbl_Customers[[#This Row],[Churn_Risk_Score]]&gt;=5,"Medium Risk","Low Risk"))</f>
        <v>Low Risk</v>
      </c>
      <c r="AH4158">
        <f>tbl_Customers[[#This Row],[total_day_charge]] + tbl_Customers[[#This Row],[total_eve_charge]] + tbl_Customers[[#This Row],[total_night_charge]] + tbl_Customers[[#This Row],[total_intl_charge]]</f>
        <v>54.42</v>
      </c>
    </row>
    <row r="4159" spans="1:34"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t="str">
        <f>IF(tbl_Customers[[#This Row],[total_intl_charge]] &lt;= 3, "Low Charges", "High Charges")</f>
        <v>Low Charges</v>
      </c>
      <c r="Z4159" t="str">
        <f>IF(tbl_Customers[[#This Row],[total_eve_calls]]&lt;=80,"Low Calls",
IF(tbl_Customers[[#This Row],[total_eve_calls]]&lt;=120,"Medium Calls","High Calls"))</f>
        <v>High Calls</v>
      </c>
      <c r="AA4159" t="str">
        <f>IF(tbl_Customers[[#This Row],[total_eve_charge]]&lt;=15,"Low Charges",
IF(tbl_Customers[[#This Row],[total_eve_charge]]&lt;=20,"Medium Charges","High Charges"))</f>
        <v>High Charges</v>
      </c>
      <c r="AB4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59" t="str">
        <f>IF(tbl_Customers[[#This Row],[number_vmail_messages]] = 0, "No Usage", IF(tbl_Customers[[#This Row],[number_vmail_messages]] &lt;= 20, "Low Usage", IF(tbl_Customers[[#This Row],[number_vmail_messages]] &lt;= 40, "Medium Usgae", "High Usage")))</f>
        <v>No Usage</v>
      </c>
      <c r="AD4159" t="str">
        <f>IF(tbl_Customers[[#This Row],[total_day_minutes]]&lt;=150,"Low Usage", IF(tbl_Customers[[#This Row],[total_day_minutes]]&lt;=200,"Medium Usage", IF(tbl_Customers[[#This Row],[total_day_minutes]]&lt;=250,"High Usage","Very High Usage")))</f>
        <v>Low Usage</v>
      </c>
      <c r="AE4159" t="str">
        <f>IF(tbl_Customers[[#This Row],[total_intl_calls]]&lt;=5,"Low Calls", IF(tbl_Customers[[#This Row],[total_intl_calls]]&lt;=10, "Medium Calls", "High Calls"))</f>
        <v>Low Calls</v>
      </c>
      <c r="AF415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9" t="str">
        <f>IF(tbl_Customers[[#This Row],[Churn_Risk_Score]]&gt;=10,"High Risk", IF(tbl_Customers[[#This Row],[Churn_Risk_Score]]&gt;=5,"Medium Risk","Low Risk"))</f>
        <v>Low Risk</v>
      </c>
      <c r="AH4159">
        <f>tbl_Customers[[#This Row],[total_day_charge]] + tbl_Customers[[#This Row],[total_eve_charge]] + tbl_Customers[[#This Row],[total_night_charge]] + tbl_Customers[[#This Row],[total_intl_charge]]</f>
        <v>44.529999999999994</v>
      </c>
    </row>
    <row r="4160" spans="1:34"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t="str">
        <f>IF(tbl_Customers[[#This Row],[total_intl_charge]] &lt;= 3, "Low Charges", "High Charges")</f>
        <v>Low Charges</v>
      </c>
      <c r="Z4160" t="str">
        <f>IF(tbl_Customers[[#This Row],[total_eve_calls]]&lt;=80,"Low Calls",
IF(tbl_Customers[[#This Row],[total_eve_calls]]&lt;=120,"Medium Calls","High Calls"))</f>
        <v>Medium Calls</v>
      </c>
      <c r="AA4160" t="str">
        <f>IF(tbl_Customers[[#This Row],[total_eve_charge]]&lt;=15,"Low Charges",
IF(tbl_Customers[[#This Row],[total_eve_charge]]&lt;=20,"Medium Charges","High Charges"))</f>
        <v>Medium Charges</v>
      </c>
      <c r="AB4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60" t="str">
        <f>IF(tbl_Customers[[#This Row],[number_vmail_messages]] = 0, "No Usage", IF(tbl_Customers[[#This Row],[number_vmail_messages]] &lt;= 20, "Low Usage", IF(tbl_Customers[[#This Row],[number_vmail_messages]] &lt;= 40, "Medium Usgae", "High Usage")))</f>
        <v>No Usage</v>
      </c>
      <c r="AD4160" t="str">
        <f>IF(tbl_Customers[[#This Row],[total_day_minutes]]&lt;=150,"Low Usage", IF(tbl_Customers[[#This Row],[total_day_minutes]]&lt;=200,"Medium Usage", IF(tbl_Customers[[#This Row],[total_day_minutes]]&lt;=250,"High Usage","Very High Usage")))</f>
        <v>Low Usage</v>
      </c>
      <c r="AE4160" t="str">
        <f>IF(tbl_Customers[[#This Row],[total_intl_calls]]&lt;=5,"Low Calls", IF(tbl_Customers[[#This Row],[total_intl_calls]]&lt;=10, "Medium Calls", "High Calls"))</f>
        <v>Low Calls</v>
      </c>
      <c r="AF416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0" t="str">
        <f>IF(tbl_Customers[[#This Row],[Churn_Risk_Score]]&gt;=10,"High Risk", IF(tbl_Customers[[#This Row],[Churn_Risk_Score]]&gt;=5,"Medium Risk","Low Risk"))</f>
        <v>Low Risk</v>
      </c>
      <c r="AH4160">
        <f>tbl_Customers[[#This Row],[total_day_charge]] + tbl_Customers[[#This Row],[total_eve_charge]] + tbl_Customers[[#This Row],[total_night_charge]] + tbl_Customers[[#This Row],[total_intl_charge]]</f>
        <v>41.989999999999995</v>
      </c>
    </row>
    <row r="4161" spans="1:34"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t="str">
        <f>IF(tbl_Customers[[#This Row],[total_intl_charge]] &lt;= 3, "Low Charges", "High Charges")</f>
        <v>Low Charges</v>
      </c>
      <c r="Z4161" t="str">
        <f>IF(tbl_Customers[[#This Row],[total_eve_calls]]&lt;=80,"Low Calls",
IF(tbl_Customers[[#This Row],[total_eve_calls]]&lt;=120,"Medium Calls","High Calls"))</f>
        <v>Medium Calls</v>
      </c>
      <c r="AA4161" t="str">
        <f>IF(tbl_Customers[[#This Row],[total_eve_charge]]&lt;=15,"Low Charges",
IF(tbl_Customers[[#This Row],[total_eve_charge]]&lt;=20,"Medium Charges","High Charges"))</f>
        <v>Medium Charges</v>
      </c>
      <c r="AB4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1" t="str">
        <f>IF(tbl_Customers[[#This Row],[number_vmail_messages]] = 0, "No Usage", IF(tbl_Customers[[#This Row],[number_vmail_messages]] &lt;= 20, "Low Usage", IF(tbl_Customers[[#This Row],[number_vmail_messages]] &lt;= 40, "Medium Usgae", "High Usage")))</f>
        <v>Low Usage</v>
      </c>
      <c r="AD4161" t="str">
        <f>IF(tbl_Customers[[#This Row],[total_day_minutes]]&lt;=150,"Low Usage", IF(tbl_Customers[[#This Row],[total_day_minutes]]&lt;=200,"Medium Usage", IF(tbl_Customers[[#This Row],[total_day_minutes]]&lt;=250,"High Usage","Very High Usage")))</f>
        <v>High Usage</v>
      </c>
      <c r="AE4161" t="str">
        <f>IF(tbl_Customers[[#This Row],[total_intl_calls]]&lt;=5,"Low Calls", IF(tbl_Customers[[#This Row],[total_intl_calls]]&lt;=10, "Medium Calls", "High Calls"))</f>
        <v>Low Calls</v>
      </c>
      <c r="AF416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1" t="str">
        <f>IF(tbl_Customers[[#This Row],[Churn_Risk_Score]]&gt;=10,"High Risk", IF(tbl_Customers[[#This Row],[Churn_Risk_Score]]&gt;=5,"Medium Risk","Low Risk"))</f>
        <v>Low Risk</v>
      </c>
      <c r="AH4161">
        <f>tbl_Customers[[#This Row],[total_day_charge]] + tbl_Customers[[#This Row],[total_eve_charge]] + tbl_Customers[[#This Row],[total_night_charge]] + tbl_Customers[[#This Row],[total_intl_charge]]</f>
        <v>68.7</v>
      </c>
    </row>
    <row r="4162" spans="1:34"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t="str">
        <f>IF(tbl_Customers[[#This Row],[total_intl_charge]] &lt;= 3, "Low Charges", "High Charges")</f>
        <v>Low Charges</v>
      </c>
      <c r="Z4162" t="str">
        <f>IF(tbl_Customers[[#This Row],[total_eve_calls]]&lt;=80,"Low Calls",
IF(tbl_Customers[[#This Row],[total_eve_calls]]&lt;=120,"Medium Calls","High Calls"))</f>
        <v>High Calls</v>
      </c>
      <c r="AA4162" t="str">
        <f>IF(tbl_Customers[[#This Row],[total_eve_charge]]&lt;=15,"Low Charges",
IF(tbl_Customers[[#This Row],[total_eve_charge]]&lt;=20,"Medium Charges","High Charges"))</f>
        <v>Medium Charges</v>
      </c>
      <c r="AB4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2" t="str">
        <f>IF(tbl_Customers[[#This Row],[number_vmail_messages]] = 0, "No Usage", IF(tbl_Customers[[#This Row],[number_vmail_messages]] &lt;= 20, "Low Usage", IF(tbl_Customers[[#This Row],[number_vmail_messages]] &lt;= 40, "Medium Usgae", "High Usage")))</f>
        <v>No Usage</v>
      </c>
      <c r="AD4162" t="str">
        <f>IF(tbl_Customers[[#This Row],[total_day_minutes]]&lt;=150,"Low Usage", IF(tbl_Customers[[#This Row],[total_day_minutes]]&lt;=200,"Medium Usage", IF(tbl_Customers[[#This Row],[total_day_minutes]]&lt;=250,"High Usage","Very High Usage")))</f>
        <v>Low Usage</v>
      </c>
      <c r="AE4162" t="str">
        <f>IF(tbl_Customers[[#This Row],[total_intl_calls]]&lt;=5,"Low Calls", IF(tbl_Customers[[#This Row],[total_intl_calls]]&lt;=10, "Medium Calls", "High Calls"))</f>
        <v>Low Calls</v>
      </c>
      <c r="AF416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2" t="str">
        <f>IF(tbl_Customers[[#This Row],[Churn_Risk_Score]]&gt;=10,"High Risk", IF(tbl_Customers[[#This Row],[Churn_Risk_Score]]&gt;=5,"Medium Risk","Low Risk"))</f>
        <v>Low Risk</v>
      </c>
      <c r="AH4162">
        <f>tbl_Customers[[#This Row],[total_day_charge]] + tbl_Customers[[#This Row],[total_eve_charge]] + tbl_Customers[[#This Row],[total_night_charge]] + tbl_Customers[[#This Row],[total_intl_charge]]</f>
        <v>59.79</v>
      </c>
    </row>
    <row r="4163" spans="1:34"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t="str">
        <f>IF(tbl_Customers[[#This Row],[total_intl_charge]] &lt;= 3, "Low Charges", "High Charges")</f>
        <v>Low Charges</v>
      </c>
      <c r="Z4163" t="str">
        <f>IF(tbl_Customers[[#This Row],[total_eve_calls]]&lt;=80,"Low Calls",
IF(tbl_Customers[[#This Row],[total_eve_calls]]&lt;=120,"Medium Calls","High Calls"))</f>
        <v>Medium Calls</v>
      </c>
      <c r="AA4163" t="str">
        <f>IF(tbl_Customers[[#This Row],[total_eve_charge]]&lt;=15,"Low Charges",
IF(tbl_Customers[[#This Row],[total_eve_charge]]&lt;=20,"Medium Charges","High Charges"))</f>
        <v>Medium Charges</v>
      </c>
      <c r="AB4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3" t="str">
        <f>IF(tbl_Customers[[#This Row],[number_vmail_messages]] = 0, "No Usage", IF(tbl_Customers[[#This Row],[number_vmail_messages]] &lt;= 20, "Low Usage", IF(tbl_Customers[[#This Row],[number_vmail_messages]] &lt;= 40, "Medium Usgae", "High Usage")))</f>
        <v>Medium Usgae</v>
      </c>
      <c r="AD4163" t="str">
        <f>IF(tbl_Customers[[#This Row],[total_day_minutes]]&lt;=150,"Low Usage", IF(tbl_Customers[[#This Row],[total_day_minutes]]&lt;=200,"Medium Usage", IF(tbl_Customers[[#This Row],[total_day_minutes]]&lt;=250,"High Usage","Very High Usage")))</f>
        <v>Low Usage</v>
      </c>
      <c r="AE4163" t="str">
        <f>IF(tbl_Customers[[#This Row],[total_intl_calls]]&lt;=5,"Low Calls", IF(tbl_Customers[[#This Row],[total_intl_calls]]&lt;=10, "Medium Calls", "High Calls"))</f>
        <v>Low Calls</v>
      </c>
      <c r="AF416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3" t="str">
        <f>IF(tbl_Customers[[#This Row],[Churn_Risk_Score]]&gt;=10,"High Risk", IF(tbl_Customers[[#This Row],[Churn_Risk_Score]]&gt;=5,"Medium Risk","Low Risk"))</f>
        <v>Low Risk</v>
      </c>
      <c r="AH4163">
        <f>tbl_Customers[[#This Row],[total_day_charge]] + tbl_Customers[[#This Row],[total_eve_charge]] + tbl_Customers[[#This Row],[total_night_charge]] + tbl_Customers[[#This Row],[total_intl_charge]]</f>
        <v>49.330000000000005</v>
      </c>
    </row>
    <row r="4164" spans="1:34"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t="str">
        <f>IF(tbl_Customers[[#This Row],[total_intl_charge]] &lt;= 3, "Low Charges", "High Charges")</f>
        <v>High Charges</v>
      </c>
      <c r="Z4164" t="str">
        <f>IF(tbl_Customers[[#This Row],[total_eve_calls]]&lt;=80,"Low Calls",
IF(tbl_Customers[[#This Row],[total_eve_calls]]&lt;=120,"Medium Calls","High Calls"))</f>
        <v>Medium Calls</v>
      </c>
      <c r="AA4164" t="str">
        <f>IF(tbl_Customers[[#This Row],[total_eve_charge]]&lt;=15,"Low Charges",
IF(tbl_Customers[[#This Row],[total_eve_charge]]&lt;=20,"Medium Charges","High Charges"))</f>
        <v>High Charges</v>
      </c>
      <c r="AB4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4" t="str">
        <f>IF(tbl_Customers[[#This Row],[number_vmail_messages]] = 0, "No Usage", IF(tbl_Customers[[#This Row],[number_vmail_messages]] &lt;= 20, "Low Usage", IF(tbl_Customers[[#This Row],[number_vmail_messages]] &lt;= 40, "Medium Usgae", "High Usage")))</f>
        <v>No Usage</v>
      </c>
      <c r="AD4164" t="str">
        <f>IF(tbl_Customers[[#This Row],[total_day_minutes]]&lt;=150,"Low Usage", IF(tbl_Customers[[#This Row],[total_day_minutes]]&lt;=200,"Medium Usage", IF(tbl_Customers[[#This Row],[total_day_minutes]]&lt;=250,"High Usage","Very High Usage")))</f>
        <v>Low Usage</v>
      </c>
      <c r="AE4164" t="str">
        <f>IF(tbl_Customers[[#This Row],[total_intl_calls]]&lt;=5,"Low Calls", IF(tbl_Customers[[#This Row],[total_intl_calls]]&lt;=10, "Medium Calls", "High Calls"))</f>
        <v>Low Calls</v>
      </c>
      <c r="AF416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4" t="str">
        <f>IF(tbl_Customers[[#This Row],[Churn_Risk_Score]]&gt;=10,"High Risk", IF(tbl_Customers[[#This Row],[Churn_Risk_Score]]&gt;=5,"Medium Risk","Low Risk"))</f>
        <v>Low Risk</v>
      </c>
      <c r="AH4164">
        <f>tbl_Customers[[#This Row],[total_day_charge]] + tbl_Customers[[#This Row],[total_eve_charge]] + tbl_Customers[[#This Row],[total_night_charge]] + tbl_Customers[[#This Row],[total_intl_charge]]</f>
        <v>63.039999999999992</v>
      </c>
    </row>
    <row r="4165" spans="1:34"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t="str">
        <f>IF(tbl_Customers[[#This Row],[total_intl_charge]] &lt;= 3, "Low Charges", "High Charges")</f>
        <v>Low Charges</v>
      </c>
      <c r="Z4165" t="str">
        <f>IF(tbl_Customers[[#This Row],[total_eve_calls]]&lt;=80,"Low Calls",
IF(tbl_Customers[[#This Row],[total_eve_calls]]&lt;=120,"Medium Calls","High Calls"))</f>
        <v>Medium Calls</v>
      </c>
      <c r="AA4165" t="str">
        <f>IF(tbl_Customers[[#This Row],[total_eve_charge]]&lt;=15,"Low Charges",
IF(tbl_Customers[[#This Row],[total_eve_charge]]&lt;=20,"Medium Charges","High Charges"))</f>
        <v>Low Charges</v>
      </c>
      <c r="AB4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5" t="str">
        <f>IF(tbl_Customers[[#This Row],[number_vmail_messages]] = 0, "No Usage", IF(tbl_Customers[[#This Row],[number_vmail_messages]] &lt;= 20, "Low Usage", IF(tbl_Customers[[#This Row],[number_vmail_messages]] &lt;= 40, "Medium Usgae", "High Usage")))</f>
        <v>No Usage</v>
      </c>
      <c r="AD4165" t="str">
        <f>IF(tbl_Customers[[#This Row],[total_day_minutes]]&lt;=150,"Low Usage", IF(tbl_Customers[[#This Row],[total_day_minutes]]&lt;=200,"Medium Usage", IF(tbl_Customers[[#This Row],[total_day_minutes]]&lt;=250,"High Usage","Very High Usage")))</f>
        <v>Low Usage</v>
      </c>
      <c r="AE4165" t="str">
        <f>IF(tbl_Customers[[#This Row],[total_intl_calls]]&lt;=5,"Low Calls", IF(tbl_Customers[[#This Row],[total_intl_calls]]&lt;=10, "Medium Calls", "High Calls"))</f>
        <v>Low Calls</v>
      </c>
      <c r="AF416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5" t="str">
        <f>IF(tbl_Customers[[#This Row],[Churn_Risk_Score]]&gt;=10,"High Risk", IF(tbl_Customers[[#This Row],[Churn_Risk_Score]]&gt;=5,"Medium Risk","Low Risk"))</f>
        <v>Low Risk</v>
      </c>
      <c r="AH4165">
        <f>tbl_Customers[[#This Row],[total_day_charge]] + tbl_Customers[[#This Row],[total_eve_charge]] + tbl_Customers[[#This Row],[total_night_charge]] + tbl_Customers[[#This Row],[total_intl_charge]]</f>
        <v>40.71</v>
      </c>
    </row>
    <row r="4166" spans="1:34"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t="str">
        <f>IF(tbl_Customers[[#This Row],[total_intl_charge]] &lt;= 3, "Low Charges", "High Charges")</f>
        <v>Low Charges</v>
      </c>
      <c r="Z4166" t="str">
        <f>IF(tbl_Customers[[#This Row],[total_eve_calls]]&lt;=80,"Low Calls",
IF(tbl_Customers[[#This Row],[total_eve_calls]]&lt;=120,"Medium Calls","High Calls"))</f>
        <v>High Calls</v>
      </c>
      <c r="AA4166" t="str">
        <f>IF(tbl_Customers[[#This Row],[total_eve_charge]]&lt;=15,"Low Charges",
IF(tbl_Customers[[#This Row],[total_eve_charge]]&lt;=20,"Medium Charges","High Charges"))</f>
        <v>High Charges</v>
      </c>
      <c r="AB4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6" t="str">
        <f>IF(tbl_Customers[[#This Row],[number_vmail_messages]] = 0, "No Usage", IF(tbl_Customers[[#This Row],[number_vmail_messages]] &lt;= 20, "Low Usage", IF(tbl_Customers[[#This Row],[number_vmail_messages]] &lt;= 40, "Medium Usgae", "High Usage")))</f>
        <v>No Usage</v>
      </c>
      <c r="AD4166" t="str">
        <f>IF(tbl_Customers[[#This Row],[total_day_minutes]]&lt;=150,"Low Usage", IF(tbl_Customers[[#This Row],[total_day_minutes]]&lt;=200,"Medium Usage", IF(tbl_Customers[[#This Row],[total_day_minutes]]&lt;=250,"High Usage","Very High Usage")))</f>
        <v>Low Usage</v>
      </c>
      <c r="AE4166" t="str">
        <f>IF(tbl_Customers[[#This Row],[total_intl_calls]]&lt;=5,"Low Calls", IF(tbl_Customers[[#This Row],[total_intl_calls]]&lt;=10, "Medium Calls", "High Calls"))</f>
        <v>Medium Calls</v>
      </c>
      <c r="AF416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6" t="str">
        <f>IF(tbl_Customers[[#This Row],[Churn_Risk_Score]]&gt;=10,"High Risk", IF(tbl_Customers[[#This Row],[Churn_Risk_Score]]&gt;=5,"Medium Risk","Low Risk"))</f>
        <v>Low Risk</v>
      </c>
      <c r="AH4166">
        <f>tbl_Customers[[#This Row],[total_day_charge]] + tbl_Customers[[#This Row],[total_eve_charge]] + tbl_Customers[[#This Row],[total_night_charge]] + tbl_Customers[[#This Row],[total_intl_charge]]</f>
        <v>51.33</v>
      </c>
    </row>
    <row r="4167" spans="1:34"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t="str">
        <f>IF(tbl_Customers[[#This Row],[total_intl_charge]] &lt;= 3, "Low Charges", "High Charges")</f>
        <v>Low Charges</v>
      </c>
      <c r="Z4167" t="str">
        <f>IF(tbl_Customers[[#This Row],[total_eve_calls]]&lt;=80,"Low Calls",
IF(tbl_Customers[[#This Row],[total_eve_calls]]&lt;=120,"Medium Calls","High Calls"))</f>
        <v>Low Calls</v>
      </c>
      <c r="AA4167" t="str">
        <f>IF(tbl_Customers[[#This Row],[total_eve_charge]]&lt;=15,"Low Charges",
IF(tbl_Customers[[#This Row],[total_eve_charge]]&lt;=20,"Medium Charges","High Charges"))</f>
        <v>High Charges</v>
      </c>
      <c r="AB4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7" t="str">
        <f>IF(tbl_Customers[[#This Row],[number_vmail_messages]] = 0, "No Usage", IF(tbl_Customers[[#This Row],[number_vmail_messages]] &lt;= 20, "Low Usage", IF(tbl_Customers[[#This Row],[number_vmail_messages]] &lt;= 40, "Medium Usgae", "High Usage")))</f>
        <v>No Usage</v>
      </c>
      <c r="AD4167" t="str">
        <f>IF(tbl_Customers[[#This Row],[total_day_minutes]]&lt;=150,"Low Usage", IF(tbl_Customers[[#This Row],[total_day_minutes]]&lt;=200,"Medium Usage", IF(tbl_Customers[[#This Row],[total_day_minutes]]&lt;=250,"High Usage","Very High Usage")))</f>
        <v>High Usage</v>
      </c>
      <c r="AE4167" t="str">
        <f>IF(tbl_Customers[[#This Row],[total_intl_calls]]&lt;=5,"Low Calls", IF(tbl_Customers[[#This Row],[total_intl_calls]]&lt;=10, "Medium Calls", "High Calls"))</f>
        <v>Low Calls</v>
      </c>
      <c r="AF416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7" t="str">
        <f>IF(tbl_Customers[[#This Row],[Churn_Risk_Score]]&gt;=10,"High Risk", IF(tbl_Customers[[#This Row],[Churn_Risk_Score]]&gt;=5,"Medium Risk","Low Risk"))</f>
        <v>Low Risk</v>
      </c>
      <c r="AH4167">
        <f>tbl_Customers[[#This Row],[total_day_charge]] + tbl_Customers[[#This Row],[total_eve_charge]] + tbl_Customers[[#This Row],[total_night_charge]] + tbl_Customers[[#This Row],[total_intl_charge]]</f>
        <v>67.08</v>
      </c>
    </row>
    <row r="4168" spans="1:34"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t="str">
        <f>IF(tbl_Customers[[#This Row],[total_intl_charge]] &lt;= 3, "Low Charges", "High Charges")</f>
        <v>Low Charges</v>
      </c>
      <c r="Z4168" t="str">
        <f>IF(tbl_Customers[[#This Row],[total_eve_calls]]&lt;=80,"Low Calls",
IF(tbl_Customers[[#This Row],[total_eve_calls]]&lt;=120,"Medium Calls","High Calls"))</f>
        <v>Medium Calls</v>
      </c>
      <c r="AA4168" t="str">
        <f>IF(tbl_Customers[[#This Row],[total_eve_charge]]&lt;=15,"Low Charges",
IF(tbl_Customers[[#This Row],[total_eve_charge]]&lt;=20,"Medium Charges","High Charges"))</f>
        <v>High Charges</v>
      </c>
      <c r="AB4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8" t="str">
        <f>IF(tbl_Customers[[#This Row],[number_vmail_messages]] = 0, "No Usage", IF(tbl_Customers[[#This Row],[number_vmail_messages]] &lt;= 20, "Low Usage", IF(tbl_Customers[[#This Row],[number_vmail_messages]] &lt;= 40, "Medium Usgae", "High Usage")))</f>
        <v>No Usage</v>
      </c>
      <c r="AD4168" t="str">
        <f>IF(tbl_Customers[[#This Row],[total_day_minutes]]&lt;=150,"Low Usage", IF(tbl_Customers[[#This Row],[total_day_minutes]]&lt;=200,"Medium Usage", IF(tbl_Customers[[#This Row],[total_day_minutes]]&lt;=250,"High Usage","Very High Usage")))</f>
        <v>High Usage</v>
      </c>
      <c r="AE4168" t="str">
        <f>IF(tbl_Customers[[#This Row],[total_intl_calls]]&lt;=5,"Low Calls", IF(tbl_Customers[[#This Row],[total_intl_calls]]&lt;=10, "Medium Calls", "High Calls"))</f>
        <v>Low Calls</v>
      </c>
      <c r="AF416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8" t="str">
        <f>IF(tbl_Customers[[#This Row],[Churn_Risk_Score]]&gt;=10,"High Risk", IF(tbl_Customers[[#This Row],[Churn_Risk_Score]]&gt;=5,"Medium Risk","Low Risk"))</f>
        <v>Low Risk</v>
      </c>
      <c r="AH4168">
        <f>tbl_Customers[[#This Row],[total_day_charge]] + tbl_Customers[[#This Row],[total_eve_charge]] + tbl_Customers[[#This Row],[total_night_charge]] + tbl_Customers[[#This Row],[total_intl_charge]]</f>
        <v>70.77</v>
      </c>
    </row>
    <row r="4169" spans="1:34"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t="str">
        <f>IF(tbl_Customers[[#This Row],[total_intl_charge]] &lt;= 3, "Low Charges", "High Charges")</f>
        <v>High Charges</v>
      </c>
      <c r="Z4169" t="str">
        <f>IF(tbl_Customers[[#This Row],[total_eve_calls]]&lt;=80,"Low Calls",
IF(tbl_Customers[[#This Row],[total_eve_calls]]&lt;=120,"Medium Calls","High Calls"))</f>
        <v>Low Calls</v>
      </c>
      <c r="AA4169" t="str">
        <f>IF(tbl_Customers[[#This Row],[total_eve_charge]]&lt;=15,"Low Charges",
IF(tbl_Customers[[#This Row],[total_eve_charge]]&lt;=20,"Medium Charges","High Charges"))</f>
        <v>Medium Charges</v>
      </c>
      <c r="AB4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9" t="str">
        <f>IF(tbl_Customers[[#This Row],[number_vmail_messages]] = 0, "No Usage", IF(tbl_Customers[[#This Row],[number_vmail_messages]] &lt;= 20, "Low Usage", IF(tbl_Customers[[#This Row],[number_vmail_messages]] &lt;= 40, "Medium Usgae", "High Usage")))</f>
        <v>No Usage</v>
      </c>
      <c r="AD4169" t="str">
        <f>IF(tbl_Customers[[#This Row],[total_day_minutes]]&lt;=150,"Low Usage", IF(tbl_Customers[[#This Row],[total_day_minutes]]&lt;=200,"Medium Usage", IF(tbl_Customers[[#This Row],[total_day_minutes]]&lt;=250,"High Usage","Very High Usage")))</f>
        <v>Low Usage</v>
      </c>
      <c r="AE4169" t="str">
        <f>IF(tbl_Customers[[#This Row],[total_intl_calls]]&lt;=5,"Low Calls", IF(tbl_Customers[[#This Row],[total_intl_calls]]&lt;=10, "Medium Calls", "High Calls"))</f>
        <v>Low Calls</v>
      </c>
      <c r="AF416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9" t="str">
        <f>IF(tbl_Customers[[#This Row],[Churn_Risk_Score]]&gt;=10,"High Risk", IF(tbl_Customers[[#This Row],[Churn_Risk_Score]]&gt;=5,"Medium Risk","Low Risk"))</f>
        <v>Low Risk</v>
      </c>
      <c r="AH4169">
        <f>tbl_Customers[[#This Row],[total_day_charge]] + tbl_Customers[[#This Row],[total_eve_charge]] + tbl_Customers[[#This Row],[total_night_charge]] + tbl_Customers[[#This Row],[total_intl_charge]]</f>
        <v>52.97</v>
      </c>
    </row>
    <row r="4170" spans="1:34"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t="str">
        <f>IF(tbl_Customers[[#This Row],[total_intl_charge]] &lt;= 3, "Low Charges", "High Charges")</f>
        <v>Low Charges</v>
      </c>
      <c r="Z4170" t="str">
        <f>IF(tbl_Customers[[#This Row],[total_eve_calls]]&lt;=80,"Low Calls",
IF(tbl_Customers[[#This Row],[total_eve_calls]]&lt;=120,"Medium Calls","High Calls"))</f>
        <v>Medium Calls</v>
      </c>
      <c r="AA4170" t="str">
        <f>IF(tbl_Customers[[#This Row],[total_eve_charge]]&lt;=15,"Low Charges",
IF(tbl_Customers[[#This Row],[total_eve_charge]]&lt;=20,"Medium Charges","High Charges"))</f>
        <v>Medium Charges</v>
      </c>
      <c r="AB4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0" t="str">
        <f>IF(tbl_Customers[[#This Row],[number_vmail_messages]] = 0, "No Usage", IF(tbl_Customers[[#This Row],[number_vmail_messages]] &lt;= 20, "Low Usage", IF(tbl_Customers[[#This Row],[number_vmail_messages]] &lt;= 40, "Medium Usgae", "High Usage")))</f>
        <v>Medium Usgae</v>
      </c>
      <c r="AD4170" t="str">
        <f>IF(tbl_Customers[[#This Row],[total_day_minutes]]&lt;=150,"Low Usage", IF(tbl_Customers[[#This Row],[total_day_minutes]]&lt;=200,"Medium Usage", IF(tbl_Customers[[#This Row],[total_day_minutes]]&lt;=250,"High Usage","Very High Usage")))</f>
        <v>High Usage</v>
      </c>
      <c r="AE4170" t="str">
        <f>IF(tbl_Customers[[#This Row],[total_intl_calls]]&lt;=5,"Low Calls", IF(tbl_Customers[[#This Row],[total_intl_calls]]&lt;=10, "Medium Calls", "High Calls"))</f>
        <v>Low Calls</v>
      </c>
      <c r="AF417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0" t="str">
        <f>IF(tbl_Customers[[#This Row],[Churn_Risk_Score]]&gt;=10,"High Risk", IF(tbl_Customers[[#This Row],[Churn_Risk_Score]]&gt;=5,"Medium Risk","Low Risk"))</f>
        <v>Low Risk</v>
      </c>
      <c r="AH4170">
        <f>tbl_Customers[[#This Row],[total_day_charge]] + tbl_Customers[[#This Row],[total_eve_charge]] + tbl_Customers[[#This Row],[total_night_charge]] + tbl_Customers[[#This Row],[total_intl_charge]]</f>
        <v>68.39</v>
      </c>
    </row>
    <row r="4171" spans="1:34"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t="str">
        <f>IF(tbl_Customers[[#This Row],[total_intl_charge]] &lt;= 3, "Low Charges", "High Charges")</f>
        <v>Low Charges</v>
      </c>
      <c r="Z4171" t="str">
        <f>IF(tbl_Customers[[#This Row],[total_eve_calls]]&lt;=80,"Low Calls",
IF(tbl_Customers[[#This Row],[total_eve_calls]]&lt;=120,"Medium Calls","High Calls"))</f>
        <v>Medium Calls</v>
      </c>
      <c r="AA4171" t="str">
        <f>IF(tbl_Customers[[#This Row],[total_eve_charge]]&lt;=15,"Low Charges",
IF(tbl_Customers[[#This Row],[total_eve_charge]]&lt;=20,"Medium Charges","High Charges"))</f>
        <v>Low Charges</v>
      </c>
      <c r="AB4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1" t="str">
        <f>IF(tbl_Customers[[#This Row],[number_vmail_messages]] = 0, "No Usage", IF(tbl_Customers[[#This Row],[number_vmail_messages]] &lt;= 20, "Low Usage", IF(tbl_Customers[[#This Row],[number_vmail_messages]] &lt;= 40, "Medium Usgae", "High Usage")))</f>
        <v>Low Usage</v>
      </c>
      <c r="AD4171" t="str">
        <f>IF(tbl_Customers[[#This Row],[total_day_minutes]]&lt;=150,"Low Usage", IF(tbl_Customers[[#This Row],[total_day_minutes]]&lt;=200,"Medium Usage", IF(tbl_Customers[[#This Row],[total_day_minutes]]&lt;=250,"High Usage","Very High Usage")))</f>
        <v>Medium Usage</v>
      </c>
      <c r="AE4171" t="str">
        <f>IF(tbl_Customers[[#This Row],[total_intl_calls]]&lt;=5,"Low Calls", IF(tbl_Customers[[#This Row],[total_intl_calls]]&lt;=10, "Medium Calls", "High Calls"))</f>
        <v>Low Calls</v>
      </c>
      <c r="AF417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1" t="str">
        <f>IF(tbl_Customers[[#This Row],[Churn_Risk_Score]]&gt;=10,"High Risk", IF(tbl_Customers[[#This Row],[Churn_Risk_Score]]&gt;=5,"Medium Risk","Low Risk"))</f>
        <v>Low Risk</v>
      </c>
      <c r="AH4171">
        <f>tbl_Customers[[#This Row],[total_day_charge]] + tbl_Customers[[#This Row],[total_eve_charge]] + tbl_Customers[[#This Row],[total_night_charge]] + tbl_Customers[[#This Row],[total_intl_charge]]</f>
        <v>54.309999999999995</v>
      </c>
    </row>
    <row r="4172" spans="1:34"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t="str">
        <f>IF(tbl_Customers[[#This Row],[total_intl_charge]] &lt;= 3, "Low Charges", "High Charges")</f>
        <v>Low Charges</v>
      </c>
      <c r="Z4172" t="str">
        <f>IF(tbl_Customers[[#This Row],[total_eve_calls]]&lt;=80,"Low Calls",
IF(tbl_Customers[[#This Row],[total_eve_calls]]&lt;=120,"Medium Calls","High Calls"))</f>
        <v>High Calls</v>
      </c>
      <c r="AA4172" t="str">
        <f>IF(tbl_Customers[[#This Row],[total_eve_charge]]&lt;=15,"Low Charges",
IF(tbl_Customers[[#This Row],[total_eve_charge]]&lt;=20,"Medium Charges","High Charges"))</f>
        <v>High Charges</v>
      </c>
      <c r="AB4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2" t="str">
        <f>IF(tbl_Customers[[#This Row],[number_vmail_messages]] = 0, "No Usage", IF(tbl_Customers[[#This Row],[number_vmail_messages]] &lt;= 20, "Low Usage", IF(tbl_Customers[[#This Row],[number_vmail_messages]] &lt;= 40, "Medium Usgae", "High Usage")))</f>
        <v>Medium Usgae</v>
      </c>
      <c r="AD4172" t="str">
        <f>IF(tbl_Customers[[#This Row],[total_day_minutes]]&lt;=150,"Low Usage", IF(tbl_Customers[[#This Row],[total_day_minutes]]&lt;=200,"Medium Usage", IF(tbl_Customers[[#This Row],[total_day_minutes]]&lt;=250,"High Usage","Very High Usage")))</f>
        <v>Medium Usage</v>
      </c>
      <c r="AE4172" t="str">
        <f>IF(tbl_Customers[[#This Row],[total_intl_calls]]&lt;=5,"Low Calls", IF(tbl_Customers[[#This Row],[total_intl_calls]]&lt;=10, "Medium Calls", "High Calls"))</f>
        <v>Medium Calls</v>
      </c>
      <c r="AF417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2" t="str">
        <f>IF(tbl_Customers[[#This Row],[Churn_Risk_Score]]&gt;=10,"High Risk", IF(tbl_Customers[[#This Row],[Churn_Risk_Score]]&gt;=5,"Medium Risk","Low Risk"))</f>
        <v>Low Risk</v>
      </c>
      <c r="AH4172">
        <f>tbl_Customers[[#This Row],[total_day_charge]] + tbl_Customers[[#This Row],[total_eve_charge]] + tbl_Customers[[#This Row],[total_night_charge]] + tbl_Customers[[#This Row],[total_intl_charge]]</f>
        <v>64</v>
      </c>
    </row>
    <row r="4173" spans="1:34"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t="str">
        <f>IF(tbl_Customers[[#This Row],[total_intl_charge]] &lt;= 3, "Low Charges", "High Charges")</f>
        <v>High Charges</v>
      </c>
      <c r="Z4173" t="str">
        <f>IF(tbl_Customers[[#This Row],[total_eve_calls]]&lt;=80,"Low Calls",
IF(tbl_Customers[[#This Row],[total_eve_calls]]&lt;=120,"Medium Calls","High Calls"))</f>
        <v>High Calls</v>
      </c>
      <c r="AA4173" t="str">
        <f>IF(tbl_Customers[[#This Row],[total_eve_charge]]&lt;=15,"Low Charges",
IF(tbl_Customers[[#This Row],[total_eve_charge]]&lt;=20,"Medium Charges","High Charges"))</f>
        <v>Low Charges</v>
      </c>
      <c r="AB4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3" t="str">
        <f>IF(tbl_Customers[[#This Row],[number_vmail_messages]] = 0, "No Usage", IF(tbl_Customers[[#This Row],[number_vmail_messages]] &lt;= 20, "Low Usage", IF(tbl_Customers[[#This Row],[number_vmail_messages]] &lt;= 40, "Medium Usgae", "High Usage")))</f>
        <v>No Usage</v>
      </c>
      <c r="AD4173" t="str">
        <f>IF(tbl_Customers[[#This Row],[total_day_minutes]]&lt;=150,"Low Usage", IF(tbl_Customers[[#This Row],[total_day_minutes]]&lt;=200,"Medium Usage", IF(tbl_Customers[[#This Row],[total_day_minutes]]&lt;=250,"High Usage","Very High Usage")))</f>
        <v>Low Usage</v>
      </c>
      <c r="AE4173" t="str">
        <f>IF(tbl_Customers[[#This Row],[total_intl_calls]]&lt;=5,"Low Calls", IF(tbl_Customers[[#This Row],[total_intl_calls]]&lt;=10, "Medium Calls", "High Calls"))</f>
        <v>Low Calls</v>
      </c>
      <c r="AF417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73" t="str">
        <f>IF(tbl_Customers[[#This Row],[Churn_Risk_Score]]&gt;=10,"High Risk", IF(tbl_Customers[[#This Row],[Churn_Risk_Score]]&gt;=5,"Medium Risk","Low Risk"))</f>
        <v>Medium Risk</v>
      </c>
      <c r="AH4173">
        <f>tbl_Customers[[#This Row],[total_day_charge]] + tbl_Customers[[#This Row],[total_eve_charge]] + tbl_Customers[[#This Row],[total_night_charge]] + tbl_Customers[[#This Row],[total_intl_charge]]</f>
        <v>49.140000000000008</v>
      </c>
    </row>
    <row r="4174" spans="1:34"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t="str">
        <f>IF(tbl_Customers[[#This Row],[total_intl_charge]] &lt;= 3, "Low Charges", "High Charges")</f>
        <v>Low Charges</v>
      </c>
      <c r="Z4174" t="str">
        <f>IF(tbl_Customers[[#This Row],[total_eve_calls]]&lt;=80,"Low Calls",
IF(tbl_Customers[[#This Row],[total_eve_calls]]&lt;=120,"Medium Calls","High Calls"))</f>
        <v>Medium Calls</v>
      </c>
      <c r="AA4174" t="str">
        <f>IF(tbl_Customers[[#This Row],[total_eve_charge]]&lt;=15,"Low Charges",
IF(tbl_Customers[[#This Row],[total_eve_charge]]&lt;=20,"Medium Charges","High Charges"))</f>
        <v>Medium Charges</v>
      </c>
      <c r="AB4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4" t="str">
        <f>IF(tbl_Customers[[#This Row],[number_vmail_messages]] = 0, "No Usage", IF(tbl_Customers[[#This Row],[number_vmail_messages]] &lt;= 20, "Low Usage", IF(tbl_Customers[[#This Row],[number_vmail_messages]] &lt;= 40, "Medium Usgae", "High Usage")))</f>
        <v>Medium Usgae</v>
      </c>
      <c r="AD4174" t="str">
        <f>IF(tbl_Customers[[#This Row],[total_day_minutes]]&lt;=150,"Low Usage", IF(tbl_Customers[[#This Row],[total_day_minutes]]&lt;=200,"Medium Usage", IF(tbl_Customers[[#This Row],[total_day_minutes]]&lt;=250,"High Usage","Very High Usage")))</f>
        <v>Low Usage</v>
      </c>
      <c r="AE4174" t="str">
        <f>IF(tbl_Customers[[#This Row],[total_intl_calls]]&lt;=5,"Low Calls", IF(tbl_Customers[[#This Row],[total_intl_calls]]&lt;=10, "Medium Calls", "High Calls"))</f>
        <v>Low Calls</v>
      </c>
      <c r="AF417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4" t="str">
        <f>IF(tbl_Customers[[#This Row],[Churn_Risk_Score]]&gt;=10,"High Risk", IF(tbl_Customers[[#This Row],[Churn_Risk_Score]]&gt;=5,"Medium Risk","Low Risk"))</f>
        <v>Low Risk</v>
      </c>
      <c r="AH4174">
        <f>tbl_Customers[[#This Row],[total_day_charge]] + tbl_Customers[[#This Row],[total_eve_charge]] + tbl_Customers[[#This Row],[total_night_charge]] + tbl_Customers[[#This Row],[total_intl_charge]]</f>
        <v>52.000000000000007</v>
      </c>
    </row>
    <row r="4175" spans="1:34"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t="str">
        <f>IF(tbl_Customers[[#This Row],[total_intl_charge]] &lt;= 3, "Low Charges", "High Charges")</f>
        <v>Low Charges</v>
      </c>
      <c r="Z4175" t="str">
        <f>IF(tbl_Customers[[#This Row],[total_eve_calls]]&lt;=80,"Low Calls",
IF(tbl_Customers[[#This Row],[total_eve_calls]]&lt;=120,"Medium Calls","High Calls"))</f>
        <v>High Calls</v>
      </c>
      <c r="AA4175" t="str">
        <f>IF(tbl_Customers[[#This Row],[total_eve_charge]]&lt;=15,"Low Charges",
IF(tbl_Customers[[#This Row],[total_eve_charge]]&lt;=20,"Medium Charges","High Charges"))</f>
        <v>Medium Charges</v>
      </c>
      <c r="AB4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5" t="str">
        <f>IF(tbl_Customers[[#This Row],[number_vmail_messages]] = 0, "No Usage", IF(tbl_Customers[[#This Row],[number_vmail_messages]] &lt;= 20, "Low Usage", IF(tbl_Customers[[#This Row],[number_vmail_messages]] &lt;= 40, "Medium Usgae", "High Usage")))</f>
        <v>No Usage</v>
      </c>
      <c r="AD4175" t="str">
        <f>IF(tbl_Customers[[#This Row],[total_day_minutes]]&lt;=150,"Low Usage", IF(tbl_Customers[[#This Row],[total_day_minutes]]&lt;=200,"Medium Usage", IF(tbl_Customers[[#This Row],[total_day_minutes]]&lt;=250,"High Usage","Very High Usage")))</f>
        <v>Medium Usage</v>
      </c>
      <c r="AE4175" t="str">
        <f>IF(tbl_Customers[[#This Row],[total_intl_calls]]&lt;=5,"Low Calls", IF(tbl_Customers[[#This Row],[total_intl_calls]]&lt;=10, "Medium Calls", "High Calls"))</f>
        <v>Medium Calls</v>
      </c>
      <c r="AF417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5" t="str">
        <f>IF(tbl_Customers[[#This Row],[Churn_Risk_Score]]&gt;=10,"High Risk", IF(tbl_Customers[[#This Row],[Churn_Risk_Score]]&gt;=5,"Medium Risk","Low Risk"))</f>
        <v>Low Risk</v>
      </c>
      <c r="AH4175">
        <f>tbl_Customers[[#This Row],[total_day_charge]] + tbl_Customers[[#This Row],[total_eve_charge]] + tbl_Customers[[#This Row],[total_night_charge]] + tbl_Customers[[#This Row],[total_intl_charge]]</f>
        <v>57.74</v>
      </c>
    </row>
    <row r="4176" spans="1:34"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t="str">
        <f>IF(tbl_Customers[[#This Row],[total_intl_charge]] &lt;= 3, "Low Charges", "High Charges")</f>
        <v>Low Charges</v>
      </c>
      <c r="Z4176" t="str">
        <f>IF(tbl_Customers[[#This Row],[total_eve_calls]]&lt;=80,"Low Calls",
IF(tbl_Customers[[#This Row],[total_eve_calls]]&lt;=120,"Medium Calls","High Calls"))</f>
        <v>Medium Calls</v>
      </c>
      <c r="AA4176" t="str">
        <f>IF(tbl_Customers[[#This Row],[total_eve_charge]]&lt;=15,"Low Charges",
IF(tbl_Customers[[#This Row],[total_eve_charge]]&lt;=20,"Medium Charges","High Charges"))</f>
        <v>Medium Charges</v>
      </c>
      <c r="AB4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6" t="str">
        <f>IF(tbl_Customers[[#This Row],[number_vmail_messages]] = 0, "No Usage", IF(tbl_Customers[[#This Row],[number_vmail_messages]] &lt;= 20, "Low Usage", IF(tbl_Customers[[#This Row],[number_vmail_messages]] &lt;= 40, "Medium Usgae", "High Usage")))</f>
        <v>No Usage</v>
      </c>
      <c r="AD4176" t="str">
        <f>IF(tbl_Customers[[#This Row],[total_day_minutes]]&lt;=150,"Low Usage", IF(tbl_Customers[[#This Row],[total_day_minutes]]&lt;=200,"Medium Usage", IF(tbl_Customers[[#This Row],[total_day_minutes]]&lt;=250,"High Usage","Very High Usage")))</f>
        <v>Low Usage</v>
      </c>
      <c r="AE4176" t="str">
        <f>IF(tbl_Customers[[#This Row],[total_intl_calls]]&lt;=5,"Low Calls", IF(tbl_Customers[[#This Row],[total_intl_calls]]&lt;=10, "Medium Calls", "High Calls"))</f>
        <v>Low Calls</v>
      </c>
      <c r="AF417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6" t="str">
        <f>IF(tbl_Customers[[#This Row],[Churn_Risk_Score]]&gt;=10,"High Risk", IF(tbl_Customers[[#This Row],[Churn_Risk_Score]]&gt;=5,"Medium Risk","Low Risk"))</f>
        <v>Low Risk</v>
      </c>
      <c r="AH4176">
        <f>tbl_Customers[[#This Row],[total_day_charge]] + tbl_Customers[[#This Row],[total_eve_charge]] + tbl_Customers[[#This Row],[total_night_charge]] + tbl_Customers[[#This Row],[total_intl_charge]]</f>
        <v>43.51</v>
      </c>
    </row>
    <row r="4177" spans="1:34"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t="str">
        <f>IF(tbl_Customers[[#This Row],[total_intl_charge]] &lt;= 3, "Low Charges", "High Charges")</f>
        <v>Low Charges</v>
      </c>
      <c r="Z4177" t="str">
        <f>IF(tbl_Customers[[#This Row],[total_eve_calls]]&lt;=80,"Low Calls",
IF(tbl_Customers[[#This Row],[total_eve_calls]]&lt;=120,"Medium Calls","High Calls"))</f>
        <v>Medium Calls</v>
      </c>
      <c r="AA4177" t="str">
        <f>IF(tbl_Customers[[#This Row],[total_eve_charge]]&lt;=15,"Low Charges",
IF(tbl_Customers[[#This Row],[total_eve_charge]]&lt;=20,"Medium Charges","High Charges"))</f>
        <v>High Charges</v>
      </c>
      <c r="AB4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7" t="str">
        <f>IF(tbl_Customers[[#This Row],[number_vmail_messages]] = 0, "No Usage", IF(tbl_Customers[[#This Row],[number_vmail_messages]] &lt;= 20, "Low Usage", IF(tbl_Customers[[#This Row],[number_vmail_messages]] &lt;= 40, "Medium Usgae", "High Usage")))</f>
        <v>Medium Usgae</v>
      </c>
      <c r="AD4177" t="str">
        <f>IF(tbl_Customers[[#This Row],[total_day_minutes]]&lt;=150,"Low Usage", IF(tbl_Customers[[#This Row],[total_day_minutes]]&lt;=200,"Medium Usage", IF(tbl_Customers[[#This Row],[total_day_minutes]]&lt;=250,"High Usage","Very High Usage")))</f>
        <v>Low Usage</v>
      </c>
      <c r="AE4177" t="str">
        <f>IF(tbl_Customers[[#This Row],[total_intl_calls]]&lt;=5,"Low Calls", IF(tbl_Customers[[#This Row],[total_intl_calls]]&lt;=10, "Medium Calls", "High Calls"))</f>
        <v>Medium Calls</v>
      </c>
      <c r="AF417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7" t="str">
        <f>IF(tbl_Customers[[#This Row],[Churn_Risk_Score]]&gt;=10,"High Risk", IF(tbl_Customers[[#This Row],[Churn_Risk_Score]]&gt;=5,"Medium Risk","Low Risk"))</f>
        <v>Low Risk</v>
      </c>
      <c r="AH4177">
        <f>tbl_Customers[[#This Row],[total_day_charge]] + tbl_Customers[[#This Row],[total_eve_charge]] + tbl_Customers[[#This Row],[total_night_charge]] + tbl_Customers[[#This Row],[total_intl_charge]]</f>
        <v>59.720000000000006</v>
      </c>
    </row>
    <row r="4178" spans="1:34"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t="str">
        <f>IF(tbl_Customers[[#This Row],[total_intl_charge]] &lt;= 3, "Low Charges", "High Charges")</f>
        <v>High Charges</v>
      </c>
      <c r="Z4178" t="str">
        <f>IF(tbl_Customers[[#This Row],[total_eve_calls]]&lt;=80,"Low Calls",
IF(tbl_Customers[[#This Row],[total_eve_calls]]&lt;=120,"Medium Calls","High Calls"))</f>
        <v>Medium Calls</v>
      </c>
      <c r="AA4178" t="str">
        <f>IF(tbl_Customers[[#This Row],[total_eve_charge]]&lt;=15,"Low Charges",
IF(tbl_Customers[[#This Row],[total_eve_charge]]&lt;=20,"Medium Charges","High Charges"))</f>
        <v>High Charges</v>
      </c>
      <c r="AB4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8" t="str">
        <f>IF(tbl_Customers[[#This Row],[number_vmail_messages]] = 0, "No Usage", IF(tbl_Customers[[#This Row],[number_vmail_messages]] &lt;= 20, "Low Usage", IF(tbl_Customers[[#This Row],[number_vmail_messages]] &lt;= 40, "Medium Usgae", "High Usage")))</f>
        <v>No Usage</v>
      </c>
      <c r="AD4178" t="str">
        <f>IF(tbl_Customers[[#This Row],[total_day_minutes]]&lt;=150,"Low Usage", IF(tbl_Customers[[#This Row],[total_day_minutes]]&lt;=200,"Medium Usage", IF(tbl_Customers[[#This Row],[total_day_minutes]]&lt;=250,"High Usage","Very High Usage")))</f>
        <v>Very High Usage</v>
      </c>
      <c r="AE4178" t="str">
        <f>IF(tbl_Customers[[#This Row],[total_intl_calls]]&lt;=5,"Low Calls", IF(tbl_Customers[[#This Row],[total_intl_calls]]&lt;=10, "Medium Calls", "High Calls"))</f>
        <v>Low Calls</v>
      </c>
      <c r="AF417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78" t="str">
        <f>IF(tbl_Customers[[#This Row],[Churn_Risk_Score]]&gt;=10,"High Risk", IF(tbl_Customers[[#This Row],[Churn_Risk_Score]]&gt;=5,"Medium Risk","Low Risk"))</f>
        <v>Medium Risk</v>
      </c>
      <c r="AH4178">
        <f>tbl_Customers[[#This Row],[total_day_charge]] + tbl_Customers[[#This Row],[total_eve_charge]] + tbl_Customers[[#This Row],[total_night_charge]] + tbl_Customers[[#This Row],[total_intl_charge]]</f>
        <v>84.7</v>
      </c>
    </row>
    <row r="4179" spans="1:34"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t="str">
        <f>IF(tbl_Customers[[#This Row],[total_intl_charge]] &lt;= 3, "Low Charges", "High Charges")</f>
        <v>Low Charges</v>
      </c>
      <c r="Z4179" t="str">
        <f>IF(tbl_Customers[[#This Row],[total_eve_calls]]&lt;=80,"Low Calls",
IF(tbl_Customers[[#This Row],[total_eve_calls]]&lt;=120,"Medium Calls","High Calls"))</f>
        <v>High Calls</v>
      </c>
      <c r="AA4179" t="str">
        <f>IF(tbl_Customers[[#This Row],[total_eve_charge]]&lt;=15,"Low Charges",
IF(tbl_Customers[[#This Row],[total_eve_charge]]&lt;=20,"Medium Charges","High Charges"))</f>
        <v>High Charges</v>
      </c>
      <c r="AB4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9" t="str">
        <f>IF(tbl_Customers[[#This Row],[number_vmail_messages]] = 0, "No Usage", IF(tbl_Customers[[#This Row],[number_vmail_messages]] &lt;= 20, "Low Usage", IF(tbl_Customers[[#This Row],[number_vmail_messages]] &lt;= 40, "Medium Usgae", "High Usage")))</f>
        <v>No Usage</v>
      </c>
      <c r="AD4179" t="str">
        <f>IF(tbl_Customers[[#This Row],[total_day_minutes]]&lt;=150,"Low Usage", IF(tbl_Customers[[#This Row],[total_day_minutes]]&lt;=200,"Medium Usage", IF(tbl_Customers[[#This Row],[total_day_minutes]]&lt;=250,"High Usage","Very High Usage")))</f>
        <v>Medium Usage</v>
      </c>
      <c r="AE4179" t="str">
        <f>IF(tbl_Customers[[#This Row],[total_intl_calls]]&lt;=5,"Low Calls", IF(tbl_Customers[[#This Row],[total_intl_calls]]&lt;=10, "Medium Calls", "High Calls"))</f>
        <v>Medium Calls</v>
      </c>
      <c r="AF417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9" t="str">
        <f>IF(tbl_Customers[[#This Row],[Churn_Risk_Score]]&gt;=10,"High Risk", IF(tbl_Customers[[#This Row],[Churn_Risk_Score]]&gt;=5,"Medium Risk","Low Risk"))</f>
        <v>Low Risk</v>
      </c>
      <c r="AH4179">
        <f>tbl_Customers[[#This Row],[total_day_charge]] + tbl_Customers[[#This Row],[total_eve_charge]] + tbl_Customers[[#This Row],[total_night_charge]] + tbl_Customers[[#This Row],[total_intl_charge]]</f>
        <v>68.41</v>
      </c>
    </row>
    <row r="4180" spans="1:34"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t="str">
        <f>IF(tbl_Customers[[#This Row],[total_intl_charge]] &lt;= 3, "Low Charges", "High Charges")</f>
        <v>Low Charges</v>
      </c>
      <c r="Z4180" t="str">
        <f>IF(tbl_Customers[[#This Row],[total_eve_calls]]&lt;=80,"Low Calls",
IF(tbl_Customers[[#This Row],[total_eve_calls]]&lt;=120,"Medium Calls","High Calls"))</f>
        <v>Low Calls</v>
      </c>
      <c r="AA4180" t="str">
        <f>IF(tbl_Customers[[#This Row],[total_eve_charge]]&lt;=15,"Low Charges",
IF(tbl_Customers[[#This Row],[total_eve_charge]]&lt;=20,"Medium Charges","High Charges"))</f>
        <v>Low Charges</v>
      </c>
      <c r="AB4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0" t="str">
        <f>IF(tbl_Customers[[#This Row],[number_vmail_messages]] = 0, "No Usage", IF(tbl_Customers[[#This Row],[number_vmail_messages]] &lt;= 20, "Low Usage", IF(tbl_Customers[[#This Row],[number_vmail_messages]] &lt;= 40, "Medium Usgae", "High Usage")))</f>
        <v>No Usage</v>
      </c>
      <c r="AD4180" t="str">
        <f>IF(tbl_Customers[[#This Row],[total_day_minutes]]&lt;=150,"Low Usage", IF(tbl_Customers[[#This Row],[total_day_minutes]]&lt;=200,"Medium Usage", IF(tbl_Customers[[#This Row],[total_day_minutes]]&lt;=250,"High Usage","Very High Usage")))</f>
        <v>High Usage</v>
      </c>
      <c r="AE4180" t="str">
        <f>IF(tbl_Customers[[#This Row],[total_intl_calls]]&lt;=5,"Low Calls", IF(tbl_Customers[[#This Row],[total_intl_calls]]&lt;=10, "Medium Calls", "High Calls"))</f>
        <v>Medium Calls</v>
      </c>
      <c r="AF418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0" t="str">
        <f>IF(tbl_Customers[[#This Row],[Churn_Risk_Score]]&gt;=10,"High Risk", IF(tbl_Customers[[#This Row],[Churn_Risk_Score]]&gt;=5,"Medium Risk","Low Risk"))</f>
        <v>Medium Risk</v>
      </c>
      <c r="AH4180">
        <f>tbl_Customers[[#This Row],[total_day_charge]] + tbl_Customers[[#This Row],[total_eve_charge]] + tbl_Customers[[#This Row],[total_night_charge]] + tbl_Customers[[#This Row],[total_intl_charge]]</f>
        <v>57.690000000000005</v>
      </c>
    </row>
    <row r="4181" spans="1:34"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t="str">
        <f>IF(tbl_Customers[[#This Row],[total_intl_charge]] &lt;= 3, "Low Charges", "High Charges")</f>
        <v>High Charges</v>
      </c>
      <c r="Z4181" t="str">
        <f>IF(tbl_Customers[[#This Row],[total_eve_calls]]&lt;=80,"Low Calls",
IF(tbl_Customers[[#This Row],[total_eve_calls]]&lt;=120,"Medium Calls","High Calls"))</f>
        <v>Low Calls</v>
      </c>
      <c r="AA4181" t="str">
        <f>IF(tbl_Customers[[#This Row],[total_eve_charge]]&lt;=15,"Low Charges",
IF(tbl_Customers[[#This Row],[total_eve_charge]]&lt;=20,"Medium Charges","High Charges"))</f>
        <v>Low Charges</v>
      </c>
      <c r="AB4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1" t="str">
        <f>IF(tbl_Customers[[#This Row],[number_vmail_messages]] = 0, "No Usage", IF(tbl_Customers[[#This Row],[number_vmail_messages]] &lt;= 20, "Low Usage", IF(tbl_Customers[[#This Row],[number_vmail_messages]] &lt;= 40, "Medium Usgae", "High Usage")))</f>
        <v>No Usage</v>
      </c>
      <c r="AD4181" t="str">
        <f>IF(tbl_Customers[[#This Row],[total_day_minutes]]&lt;=150,"Low Usage", IF(tbl_Customers[[#This Row],[total_day_minutes]]&lt;=200,"Medium Usage", IF(tbl_Customers[[#This Row],[total_day_minutes]]&lt;=250,"High Usage","Very High Usage")))</f>
        <v>High Usage</v>
      </c>
      <c r="AE4181" t="str">
        <f>IF(tbl_Customers[[#This Row],[total_intl_calls]]&lt;=5,"Low Calls", IF(tbl_Customers[[#This Row],[total_intl_calls]]&lt;=10, "Medium Calls", "High Calls"))</f>
        <v>High Calls</v>
      </c>
      <c r="AF418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81" t="str">
        <f>IF(tbl_Customers[[#This Row],[Churn_Risk_Score]]&gt;=10,"High Risk", IF(tbl_Customers[[#This Row],[Churn_Risk_Score]]&gt;=5,"Medium Risk","Low Risk"))</f>
        <v>Medium Risk</v>
      </c>
      <c r="AH4181">
        <f>tbl_Customers[[#This Row],[total_day_charge]] + tbl_Customers[[#This Row],[total_eve_charge]] + tbl_Customers[[#This Row],[total_night_charge]] + tbl_Customers[[#This Row],[total_intl_charge]]</f>
        <v>59.63</v>
      </c>
    </row>
    <row r="4182" spans="1:34"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t="str">
        <f>IF(tbl_Customers[[#This Row],[total_intl_charge]] &lt;= 3, "Low Charges", "High Charges")</f>
        <v>Low Charges</v>
      </c>
      <c r="Z4182" t="str">
        <f>IF(tbl_Customers[[#This Row],[total_eve_calls]]&lt;=80,"Low Calls",
IF(tbl_Customers[[#This Row],[total_eve_calls]]&lt;=120,"Medium Calls","High Calls"))</f>
        <v>Medium Calls</v>
      </c>
      <c r="AA4182" t="str">
        <f>IF(tbl_Customers[[#This Row],[total_eve_charge]]&lt;=15,"Low Charges",
IF(tbl_Customers[[#This Row],[total_eve_charge]]&lt;=20,"Medium Charges","High Charges"))</f>
        <v>Low Charges</v>
      </c>
      <c r="AB4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2" t="str">
        <f>IF(tbl_Customers[[#This Row],[number_vmail_messages]] = 0, "No Usage", IF(tbl_Customers[[#This Row],[number_vmail_messages]] &lt;= 20, "Low Usage", IF(tbl_Customers[[#This Row],[number_vmail_messages]] &lt;= 40, "Medium Usgae", "High Usage")))</f>
        <v>No Usage</v>
      </c>
      <c r="AD4182" t="str">
        <f>IF(tbl_Customers[[#This Row],[total_day_minutes]]&lt;=150,"Low Usage", IF(tbl_Customers[[#This Row],[total_day_minutes]]&lt;=200,"Medium Usage", IF(tbl_Customers[[#This Row],[total_day_minutes]]&lt;=250,"High Usage","Very High Usage")))</f>
        <v>Very High Usage</v>
      </c>
      <c r="AE4182" t="str">
        <f>IF(tbl_Customers[[#This Row],[total_intl_calls]]&lt;=5,"Low Calls", IF(tbl_Customers[[#This Row],[total_intl_calls]]&lt;=10, "Medium Calls", "High Calls"))</f>
        <v>Low Calls</v>
      </c>
      <c r="AF418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4182" t="str">
        <f>IF(tbl_Customers[[#This Row],[Churn_Risk_Score]]&gt;=10,"High Risk", IF(tbl_Customers[[#This Row],[Churn_Risk_Score]]&gt;=5,"Medium Risk","Low Risk"))</f>
        <v>High Risk</v>
      </c>
      <c r="AH4182">
        <f>tbl_Customers[[#This Row],[total_day_charge]] + tbl_Customers[[#This Row],[total_eve_charge]] + tbl_Customers[[#This Row],[total_night_charge]] + tbl_Customers[[#This Row],[total_intl_charge]]</f>
        <v>78.36</v>
      </c>
    </row>
    <row r="4183" spans="1:34"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t="str">
        <f>IF(tbl_Customers[[#This Row],[total_intl_charge]] &lt;= 3, "Low Charges", "High Charges")</f>
        <v>High Charges</v>
      </c>
      <c r="Z4183" t="str">
        <f>IF(tbl_Customers[[#This Row],[total_eve_calls]]&lt;=80,"Low Calls",
IF(tbl_Customers[[#This Row],[total_eve_calls]]&lt;=120,"Medium Calls","High Calls"))</f>
        <v>Low Calls</v>
      </c>
      <c r="AA4183" t="str">
        <f>IF(tbl_Customers[[#This Row],[total_eve_charge]]&lt;=15,"Low Charges",
IF(tbl_Customers[[#This Row],[total_eve_charge]]&lt;=20,"Medium Charges","High Charges"))</f>
        <v>Medium Charges</v>
      </c>
      <c r="AB4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3" t="str">
        <f>IF(tbl_Customers[[#This Row],[number_vmail_messages]] = 0, "No Usage", IF(tbl_Customers[[#This Row],[number_vmail_messages]] &lt;= 20, "Low Usage", IF(tbl_Customers[[#This Row],[number_vmail_messages]] &lt;= 40, "Medium Usgae", "High Usage")))</f>
        <v>No Usage</v>
      </c>
      <c r="AD4183" t="str">
        <f>IF(tbl_Customers[[#This Row],[total_day_minutes]]&lt;=150,"Low Usage", IF(tbl_Customers[[#This Row],[total_day_minutes]]&lt;=200,"Medium Usage", IF(tbl_Customers[[#This Row],[total_day_minutes]]&lt;=250,"High Usage","Very High Usage")))</f>
        <v>High Usage</v>
      </c>
      <c r="AE4183" t="str">
        <f>IF(tbl_Customers[[#This Row],[total_intl_calls]]&lt;=5,"Low Calls", IF(tbl_Customers[[#This Row],[total_intl_calls]]&lt;=10, "Medium Calls", "High Calls"))</f>
        <v>Medium Calls</v>
      </c>
      <c r="AF418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3" t="str">
        <f>IF(tbl_Customers[[#This Row],[Churn_Risk_Score]]&gt;=10,"High Risk", IF(tbl_Customers[[#This Row],[Churn_Risk_Score]]&gt;=5,"Medium Risk","Low Risk"))</f>
        <v>Low Risk</v>
      </c>
      <c r="AH4183">
        <f>tbl_Customers[[#This Row],[total_day_charge]] + tbl_Customers[[#This Row],[total_eve_charge]] + tbl_Customers[[#This Row],[total_night_charge]] + tbl_Customers[[#This Row],[total_intl_charge]]</f>
        <v>66.289999999999992</v>
      </c>
    </row>
    <row r="4184" spans="1:34"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t="str">
        <f>IF(tbl_Customers[[#This Row],[total_intl_charge]] &lt;= 3, "Low Charges", "High Charges")</f>
        <v>Low Charges</v>
      </c>
      <c r="Z4184" t="str">
        <f>IF(tbl_Customers[[#This Row],[total_eve_calls]]&lt;=80,"Low Calls",
IF(tbl_Customers[[#This Row],[total_eve_calls]]&lt;=120,"Medium Calls","High Calls"))</f>
        <v>Medium Calls</v>
      </c>
      <c r="AA4184" t="str">
        <f>IF(tbl_Customers[[#This Row],[total_eve_charge]]&lt;=15,"Low Charges",
IF(tbl_Customers[[#This Row],[total_eve_charge]]&lt;=20,"Medium Charges","High Charges"))</f>
        <v>Medium Charges</v>
      </c>
      <c r="AB4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4" t="str">
        <f>IF(tbl_Customers[[#This Row],[number_vmail_messages]] = 0, "No Usage", IF(tbl_Customers[[#This Row],[number_vmail_messages]] &lt;= 20, "Low Usage", IF(tbl_Customers[[#This Row],[number_vmail_messages]] &lt;= 40, "Medium Usgae", "High Usage")))</f>
        <v>No Usage</v>
      </c>
      <c r="AD4184" t="str">
        <f>IF(tbl_Customers[[#This Row],[total_day_minutes]]&lt;=150,"Low Usage", IF(tbl_Customers[[#This Row],[total_day_minutes]]&lt;=200,"Medium Usage", IF(tbl_Customers[[#This Row],[total_day_minutes]]&lt;=250,"High Usage","Very High Usage")))</f>
        <v>Low Usage</v>
      </c>
      <c r="AE4184" t="str">
        <f>IF(tbl_Customers[[#This Row],[total_intl_calls]]&lt;=5,"Low Calls", IF(tbl_Customers[[#This Row],[total_intl_calls]]&lt;=10, "Medium Calls", "High Calls"))</f>
        <v>Low Calls</v>
      </c>
      <c r="AF418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4" t="str">
        <f>IF(tbl_Customers[[#This Row],[Churn_Risk_Score]]&gt;=10,"High Risk", IF(tbl_Customers[[#This Row],[Churn_Risk_Score]]&gt;=5,"Medium Risk","Low Risk"))</f>
        <v>Low Risk</v>
      </c>
      <c r="AH4184">
        <f>tbl_Customers[[#This Row],[total_day_charge]] + tbl_Customers[[#This Row],[total_eve_charge]] + tbl_Customers[[#This Row],[total_night_charge]] + tbl_Customers[[#This Row],[total_intl_charge]]</f>
        <v>51.879999999999995</v>
      </c>
    </row>
    <row r="4185" spans="1:34"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t="str">
        <f>IF(tbl_Customers[[#This Row],[total_intl_charge]] &lt;= 3, "Low Charges", "High Charges")</f>
        <v>High Charges</v>
      </c>
      <c r="Z4185" t="str">
        <f>IF(tbl_Customers[[#This Row],[total_eve_calls]]&lt;=80,"Low Calls",
IF(tbl_Customers[[#This Row],[total_eve_calls]]&lt;=120,"Medium Calls","High Calls"))</f>
        <v>High Calls</v>
      </c>
      <c r="AA4185" t="str">
        <f>IF(tbl_Customers[[#This Row],[total_eve_charge]]&lt;=15,"Low Charges",
IF(tbl_Customers[[#This Row],[total_eve_charge]]&lt;=20,"Medium Charges","High Charges"))</f>
        <v>Medium Charges</v>
      </c>
      <c r="AB4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5" t="str">
        <f>IF(tbl_Customers[[#This Row],[number_vmail_messages]] = 0, "No Usage", IF(tbl_Customers[[#This Row],[number_vmail_messages]] &lt;= 20, "Low Usage", IF(tbl_Customers[[#This Row],[number_vmail_messages]] &lt;= 40, "Medium Usgae", "High Usage")))</f>
        <v>Medium Usgae</v>
      </c>
      <c r="AD4185" t="str">
        <f>IF(tbl_Customers[[#This Row],[total_day_minutes]]&lt;=150,"Low Usage", IF(tbl_Customers[[#This Row],[total_day_minutes]]&lt;=200,"Medium Usage", IF(tbl_Customers[[#This Row],[total_day_minutes]]&lt;=250,"High Usage","Very High Usage")))</f>
        <v>Low Usage</v>
      </c>
      <c r="AE4185" t="str">
        <f>IF(tbl_Customers[[#This Row],[total_intl_calls]]&lt;=5,"Low Calls", IF(tbl_Customers[[#This Row],[total_intl_calls]]&lt;=10, "Medium Calls", "High Calls"))</f>
        <v>Medium Calls</v>
      </c>
      <c r="AF418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85" t="str">
        <f>IF(tbl_Customers[[#This Row],[Churn_Risk_Score]]&gt;=10,"High Risk", IF(tbl_Customers[[#This Row],[Churn_Risk_Score]]&gt;=5,"Medium Risk","Low Risk"))</f>
        <v>Low Risk</v>
      </c>
      <c r="AH4185">
        <f>tbl_Customers[[#This Row],[total_day_charge]] + tbl_Customers[[#This Row],[total_eve_charge]] + tbl_Customers[[#This Row],[total_night_charge]] + tbl_Customers[[#This Row],[total_intl_charge]]</f>
        <v>52.199999999999996</v>
      </c>
    </row>
    <row r="4186" spans="1:34"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t="str">
        <f>IF(tbl_Customers[[#This Row],[total_intl_charge]] &lt;= 3, "Low Charges", "High Charges")</f>
        <v>Low Charges</v>
      </c>
      <c r="Z4186" t="str">
        <f>IF(tbl_Customers[[#This Row],[total_eve_calls]]&lt;=80,"Low Calls",
IF(tbl_Customers[[#This Row],[total_eve_calls]]&lt;=120,"Medium Calls","High Calls"))</f>
        <v>Medium Calls</v>
      </c>
      <c r="AA4186" t="str">
        <f>IF(tbl_Customers[[#This Row],[total_eve_charge]]&lt;=15,"Low Charges",
IF(tbl_Customers[[#This Row],[total_eve_charge]]&lt;=20,"Medium Charges","High Charges"))</f>
        <v>Medium Charges</v>
      </c>
      <c r="AB4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6" t="str">
        <f>IF(tbl_Customers[[#This Row],[number_vmail_messages]] = 0, "No Usage", IF(tbl_Customers[[#This Row],[number_vmail_messages]] &lt;= 20, "Low Usage", IF(tbl_Customers[[#This Row],[number_vmail_messages]] &lt;= 40, "Medium Usgae", "High Usage")))</f>
        <v>Medium Usgae</v>
      </c>
      <c r="AD4186" t="str">
        <f>IF(tbl_Customers[[#This Row],[total_day_minutes]]&lt;=150,"Low Usage", IF(tbl_Customers[[#This Row],[total_day_minutes]]&lt;=200,"Medium Usage", IF(tbl_Customers[[#This Row],[total_day_minutes]]&lt;=250,"High Usage","Very High Usage")))</f>
        <v>High Usage</v>
      </c>
      <c r="AE4186" t="str">
        <f>IF(tbl_Customers[[#This Row],[total_intl_calls]]&lt;=5,"Low Calls", IF(tbl_Customers[[#This Row],[total_intl_calls]]&lt;=10, "Medium Calls", "High Calls"))</f>
        <v>Medium Calls</v>
      </c>
      <c r="AF418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86" t="str">
        <f>IF(tbl_Customers[[#This Row],[Churn_Risk_Score]]&gt;=10,"High Risk", IF(tbl_Customers[[#This Row],[Churn_Risk_Score]]&gt;=5,"Medium Risk","Low Risk"))</f>
        <v>Low Risk</v>
      </c>
      <c r="AH4186">
        <f>tbl_Customers[[#This Row],[total_day_charge]] + tbl_Customers[[#This Row],[total_eve_charge]] + tbl_Customers[[#This Row],[total_night_charge]] + tbl_Customers[[#This Row],[total_intl_charge]]</f>
        <v>66.22</v>
      </c>
    </row>
    <row r="4187" spans="1:34"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t="str">
        <f>IF(tbl_Customers[[#This Row],[total_intl_charge]] &lt;= 3, "Low Charges", "High Charges")</f>
        <v>Low Charges</v>
      </c>
      <c r="Z4187" t="str">
        <f>IF(tbl_Customers[[#This Row],[total_eve_calls]]&lt;=80,"Low Calls",
IF(tbl_Customers[[#This Row],[total_eve_calls]]&lt;=120,"Medium Calls","High Calls"))</f>
        <v>Medium Calls</v>
      </c>
      <c r="AA4187" t="str">
        <f>IF(tbl_Customers[[#This Row],[total_eve_charge]]&lt;=15,"Low Charges",
IF(tbl_Customers[[#This Row],[total_eve_charge]]&lt;=20,"Medium Charges","High Charges"))</f>
        <v>High Charges</v>
      </c>
      <c r="AB4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7" t="str">
        <f>IF(tbl_Customers[[#This Row],[number_vmail_messages]] = 0, "No Usage", IF(tbl_Customers[[#This Row],[number_vmail_messages]] &lt;= 20, "Low Usage", IF(tbl_Customers[[#This Row],[number_vmail_messages]] &lt;= 40, "Medium Usgae", "High Usage")))</f>
        <v>No Usage</v>
      </c>
      <c r="AD4187" t="str">
        <f>IF(tbl_Customers[[#This Row],[total_day_minutes]]&lt;=150,"Low Usage", IF(tbl_Customers[[#This Row],[total_day_minutes]]&lt;=200,"Medium Usage", IF(tbl_Customers[[#This Row],[total_day_minutes]]&lt;=250,"High Usage","Very High Usage")))</f>
        <v>Very High Usage</v>
      </c>
      <c r="AE4187" t="str">
        <f>IF(tbl_Customers[[#This Row],[total_intl_calls]]&lt;=5,"Low Calls", IF(tbl_Customers[[#This Row],[total_intl_calls]]&lt;=10, "Medium Calls", "High Calls"))</f>
        <v>Low Calls</v>
      </c>
      <c r="AF418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7" t="str">
        <f>IF(tbl_Customers[[#This Row],[Churn_Risk_Score]]&gt;=10,"High Risk", IF(tbl_Customers[[#This Row],[Churn_Risk_Score]]&gt;=5,"Medium Risk","Low Risk"))</f>
        <v>Medium Risk</v>
      </c>
      <c r="AH4187">
        <f>tbl_Customers[[#This Row],[total_day_charge]] + tbl_Customers[[#This Row],[total_eve_charge]] + tbl_Customers[[#This Row],[total_night_charge]] + tbl_Customers[[#This Row],[total_intl_charge]]</f>
        <v>84.28</v>
      </c>
    </row>
    <row r="4188" spans="1:34"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t="str">
        <f>IF(tbl_Customers[[#This Row],[total_intl_charge]] &lt;= 3, "Low Charges", "High Charges")</f>
        <v>Low Charges</v>
      </c>
      <c r="Z4188" t="str">
        <f>IF(tbl_Customers[[#This Row],[total_eve_calls]]&lt;=80,"Low Calls",
IF(tbl_Customers[[#This Row],[total_eve_calls]]&lt;=120,"Medium Calls","High Calls"))</f>
        <v>Medium Calls</v>
      </c>
      <c r="AA4188" t="str">
        <f>IF(tbl_Customers[[#This Row],[total_eve_charge]]&lt;=15,"Low Charges",
IF(tbl_Customers[[#This Row],[total_eve_charge]]&lt;=20,"Medium Charges","High Charges"))</f>
        <v>Low Charges</v>
      </c>
      <c r="AB4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8" t="str">
        <f>IF(tbl_Customers[[#This Row],[number_vmail_messages]] = 0, "No Usage", IF(tbl_Customers[[#This Row],[number_vmail_messages]] &lt;= 20, "Low Usage", IF(tbl_Customers[[#This Row],[number_vmail_messages]] &lt;= 40, "Medium Usgae", "High Usage")))</f>
        <v>No Usage</v>
      </c>
      <c r="AD4188" t="str">
        <f>IF(tbl_Customers[[#This Row],[total_day_minutes]]&lt;=150,"Low Usage", IF(tbl_Customers[[#This Row],[total_day_minutes]]&lt;=200,"Medium Usage", IF(tbl_Customers[[#This Row],[total_day_minutes]]&lt;=250,"High Usage","Very High Usage")))</f>
        <v>High Usage</v>
      </c>
      <c r="AE4188" t="str">
        <f>IF(tbl_Customers[[#This Row],[total_intl_calls]]&lt;=5,"Low Calls", IF(tbl_Customers[[#This Row],[total_intl_calls]]&lt;=10, "Medium Calls", "High Calls"))</f>
        <v>Low Calls</v>
      </c>
      <c r="AF418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8" t="str">
        <f>IF(tbl_Customers[[#This Row],[Churn_Risk_Score]]&gt;=10,"High Risk", IF(tbl_Customers[[#This Row],[Churn_Risk_Score]]&gt;=5,"Medium Risk","Low Risk"))</f>
        <v>Low Risk</v>
      </c>
      <c r="AH4188">
        <f>tbl_Customers[[#This Row],[total_day_charge]] + tbl_Customers[[#This Row],[total_eve_charge]] + tbl_Customers[[#This Row],[total_night_charge]] + tbl_Customers[[#This Row],[total_intl_charge]]</f>
        <v>61.53</v>
      </c>
    </row>
    <row r="4189" spans="1:34"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t="str">
        <f>IF(tbl_Customers[[#This Row],[total_intl_charge]] &lt;= 3, "Low Charges", "High Charges")</f>
        <v>High Charges</v>
      </c>
      <c r="Z4189" t="str">
        <f>IF(tbl_Customers[[#This Row],[total_eve_calls]]&lt;=80,"Low Calls",
IF(tbl_Customers[[#This Row],[total_eve_calls]]&lt;=120,"Medium Calls","High Calls"))</f>
        <v>Medium Calls</v>
      </c>
      <c r="AA4189" t="str">
        <f>IF(tbl_Customers[[#This Row],[total_eve_charge]]&lt;=15,"Low Charges",
IF(tbl_Customers[[#This Row],[total_eve_charge]]&lt;=20,"Medium Charges","High Charges"))</f>
        <v>High Charges</v>
      </c>
      <c r="AB4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9" t="str">
        <f>IF(tbl_Customers[[#This Row],[number_vmail_messages]] = 0, "No Usage", IF(tbl_Customers[[#This Row],[number_vmail_messages]] &lt;= 20, "Low Usage", IF(tbl_Customers[[#This Row],[number_vmail_messages]] &lt;= 40, "Medium Usgae", "High Usage")))</f>
        <v>No Usage</v>
      </c>
      <c r="AD4189" t="str">
        <f>IF(tbl_Customers[[#This Row],[total_day_minutes]]&lt;=150,"Low Usage", IF(tbl_Customers[[#This Row],[total_day_minutes]]&lt;=200,"Medium Usage", IF(tbl_Customers[[#This Row],[total_day_minutes]]&lt;=250,"High Usage","Very High Usage")))</f>
        <v>Low Usage</v>
      </c>
      <c r="AE4189" t="str">
        <f>IF(tbl_Customers[[#This Row],[total_intl_calls]]&lt;=5,"Low Calls", IF(tbl_Customers[[#This Row],[total_intl_calls]]&lt;=10, "Medium Calls", "High Calls"))</f>
        <v>Medium Calls</v>
      </c>
      <c r="AF418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9" t="str">
        <f>IF(tbl_Customers[[#This Row],[Churn_Risk_Score]]&gt;=10,"High Risk", IF(tbl_Customers[[#This Row],[Churn_Risk_Score]]&gt;=5,"Medium Risk","Low Risk"))</f>
        <v>Low Risk</v>
      </c>
      <c r="AH4189">
        <f>tbl_Customers[[#This Row],[total_day_charge]] + tbl_Customers[[#This Row],[total_eve_charge]] + tbl_Customers[[#This Row],[total_night_charge]] + tbl_Customers[[#This Row],[total_intl_charge]]</f>
        <v>56.419999999999995</v>
      </c>
    </row>
    <row r="4190" spans="1:34"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t="str">
        <f>IF(tbl_Customers[[#This Row],[total_intl_charge]] &lt;= 3, "Low Charges", "High Charges")</f>
        <v>Low Charges</v>
      </c>
      <c r="Z4190" t="str">
        <f>IF(tbl_Customers[[#This Row],[total_eve_calls]]&lt;=80,"Low Calls",
IF(tbl_Customers[[#This Row],[total_eve_calls]]&lt;=120,"Medium Calls","High Calls"))</f>
        <v>Medium Calls</v>
      </c>
      <c r="AA4190" t="str">
        <f>IF(tbl_Customers[[#This Row],[total_eve_charge]]&lt;=15,"Low Charges",
IF(tbl_Customers[[#This Row],[total_eve_charge]]&lt;=20,"Medium Charges","High Charges"))</f>
        <v>Medium Charges</v>
      </c>
      <c r="AB4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0" t="str">
        <f>IF(tbl_Customers[[#This Row],[number_vmail_messages]] = 0, "No Usage", IF(tbl_Customers[[#This Row],[number_vmail_messages]] &lt;= 20, "Low Usage", IF(tbl_Customers[[#This Row],[number_vmail_messages]] &lt;= 40, "Medium Usgae", "High Usage")))</f>
        <v>No Usage</v>
      </c>
      <c r="AD4190" t="str">
        <f>IF(tbl_Customers[[#This Row],[total_day_minutes]]&lt;=150,"Low Usage", IF(tbl_Customers[[#This Row],[total_day_minutes]]&lt;=200,"Medium Usage", IF(tbl_Customers[[#This Row],[total_day_minutes]]&lt;=250,"High Usage","Very High Usage")))</f>
        <v>High Usage</v>
      </c>
      <c r="AE4190" t="str">
        <f>IF(tbl_Customers[[#This Row],[total_intl_calls]]&lt;=5,"Low Calls", IF(tbl_Customers[[#This Row],[total_intl_calls]]&lt;=10, "Medium Calls", "High Calls"))</f>
        <v>Low Calls</v>
      </c>
      <c r="AF419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0" t="str">
        <f>IF(tbl_Customers[[#This Row],[Churn_Risk_Score]]&gt;=10,"High Risk", IF(tbl_Customers[[#This Row],[Churn_Risk_Score]]&gt;=5,"Medium Risk","Low Risk"))</f>
        <v>Medium Risk</v>
      </c>
      <c r="AH4190">
        <f>tbl_Customers[[#This Row],[total_day_charge]] + tbl_Customers[[#This Row],[total_eve_charge]] + tbl_Customers[[#This Row],[total_night_charge]] + tbl_Customers[[#This Row],[total_intl_charge]]</f>
        <v>66.910000000000011</v>
      </c>
    </row>
    <row r="4191" spans="1:34"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t="str">
        <f>IF(tbl_Customers[[#This Row],[total_intl_charge]] &lt;= 3, "Low Charges", "High Charges")</f>
        <v>Low Charges</v>
      </c>
      <c r="Z4191" t="str">
        <f>IF(tbl_Customers[[#This Row],[total_eve_calls]]&lt;=80,"Low Calls",
IF(tbl_Customers[[#This Row],[total_eve_calls]]&lt;=120,"Medium Calls","High Calls"))</f>
        <v>Low Calls</v>
      </c>
      <c r="AA4191" t="str">
        <f>IF(tbl_Customers[[#This Row],[total_eve_charge]]&lt;=15,"Low Charges",
IF(tbl_Customers[[#This Row],[total_eve_charge]]&lt;=20,"Medium Charges","High Charges"))</f>
        <v>Low Charges</v>
      </c>
      <c r="AB4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1" t="str">
        <f>IF(tbl_Customers[[#This Row],[number_vmail_messages]] = 0, "No Usage", IF(tbl_Customers[[#This Row],[number_vmail_messages]] &lt;= 20, "Low Usage", IF(tbl_Customers[[#This Row],[number_vmail_messages]] &lt;= 40, "Medium Usgae", "High Usage")))</f>
        <v>Medium Usgae</v>
      </c>
      <c r="AD4191" t="str">
        <f>IF(tbl_Customers[[#This Row],[total_day_minutes]]&lt;=150,"Low Usage", IF(tbl_Customers[[#This Row],[total_day_minutes]]&lt;=200,"Medium Usage", IF(tbl_Customers[[#This Row],[total_day_minutes]]&lt;=250,"High Usage","Very High Usage")))</f>
        <v>High Usage</v>
      </c>
      <c r="AE4191" t="str">
        <f>IF(tbl_Customers[[#This Row],[total_intl_calls]]&lt;=5,"Low Calls", IF(tbl_Customers[[#This Row],[total_intl_calls]]&lt;=10, "Medium Calls", "High Calls"))</f>
        <v>Medium Calls</v>
      </c>
      <c r="AF419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1" t="str">
        <f>IF(tbl_Customers[[#This Row],[Churn_Risk_Score]]&gt;=10,"High Risk", IF(tbl_Customers[[#This Row],[Churn_Risk_Score]]&gt;=5,"Medium Risk","Low Risk"))</f>
        <v>Low Risk</v>
      </c>
      <c r="AH4191">
        <f>tbl_Customers[[#This Row],[total_day_charge]] + tbl_Customers[[#This Row],[total_eve_charge]] + tbl_Customers[[#This Row],[total_night_charge]] + tbl_Customers[[#This Row],[total_intl_charge]]</f>
        <v>60.800000000000004</v>
      </c>
    </row>
    <row r="4192" spans="1:34"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t="str">
        <f>IF(tbl_Customers[[#This Row],[total_intl_charge]] &lt;= 3, "Low Charges", "High Charges")</f>
        <v>High Charges</v>
      </c>
      <c r="Z4192" t="str">
        <f>IF(tbl_Customers[[#This Row],[total_eve_calls]]&lt;=80,"Low Calls",
IF(tbl_Customers[[#This Row],[total_eve_calls]]&lt;=120,"Medium Calls","High Calls"))</f>
        <v>Medium Calls</v>
      </c>
      <c r="AA4192" t="str">
        <f>IF(tbl_Customers[[#This Row],[total_eve_charge]]&lt;=15,"Low Charges",
IF(tbl_Customers[[#This Row],[total_eve_charge]]&lt;=20,"Medium Charges","High Charges"))</f>
        <v>Medium Charges</v>
      </c>
      <c r="AB4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2" t="str">
        <f>IF(tbl_Customers[[#This Row],[number_vmail_messages]] = 0, "No Usage", IF(tbl_Customers[[#This Row],[number_vmail_messages]] &lt;= 20, "Low Usage", IF(tbl_Customers[[#This Row],[number_vmail_messages]] &lt;= 40, "Medium Usgae", "High Usage")))</f>
        <v>No Usage</v>
      </c>
      <c r="AD4192" t="str">
        <f>IF(tbl_Customers[[#This Row],[total_day_minutes]]&lt;=150,"Low Usage", IF(tbl_Customers[[#This Row],[total_day_minutes]]&lt;=200,"Medium Usage", IF(tbl_Customers[[#This Row],[total_day_minutes]]&lt;=250,"High Usage","Very High Usage")))</f>
        <v>High Usage</v>
      </c>
      <c r="AE4192" t="str">
        <f>IF(tbl_Customers[[#This Row],[total_intl_calls]]&lt;=5,"Low Calls", IF(tbl_Customers[[#This Row],[total_intl_calls]]&lt;=10, "Medium Calls", "High Calls"))</f>
        <v>Medium Calls</v>
      </c>
      <c r="AF419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2" t="str">
        <f>IF(tbl_Customers[[#This Row],[Churn_Risk_Score]]&gt;=10,"High Risk", IF(tbl_Customers[[#This Row],[Churn_Risk_Score]]&gt;=5,"Medium Risk","Low Risk"))</f>
        <v>Low Risk</v>
      </c>
      <c r="AH4192">
        <f>tbl_Customers[[#This Row],[total_day_charge]] + tbl_Customers[[#This Row],[total_eve_charge]] + tbl_Customers[[#This Row],[total_night_charge]] + tbl_Customers[[#This Row],[total_intl_charge]]</f>
        <v>64.489999999999995</v>
      </c>
    </row>
    <row r="4193" spans="1:34"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t="str">
        <f>IF(tbl_Customers[[#This Row],[total_intl_charge]] &lt;= 3, "Low Charges", "High Charges")</f>
        <v>Low Charges</v>
      </c>
      <c r="Z4193" t="str">
        <f>IF(tbl_Customers[[#This Row],[total_eve_calls]]&lt;=80,"Low Calls",
IF(tbl_Customers[[#This Row],[total_eve_calls]]&lt;=120,"Medium Calls","High Calls"))</f>
        <v>Low Calls</v>
      </c>
      <c r="AA4193" t="str">
        <f>IF(tbl_Customers[[#This Row],[total_eve_charge]]&lt;=15,"Low Charges",
IF(tbl_Customers[[#This Row],[total_eve_charge]]&lt;=20,"Medium Charges","High Charges"))</f>
        <v>Medium Charges</v>
      </c>
      <c r="AB4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3" t="str">
        <f>IF(tbl_Customers[[#This Row],[number_vmail_messages]] = 0, "No Usage", IF(tbl_Customers[[#This Row],[number_vmail_messages]] &lt;= 20, "Low Usage", IF(tbl_Customers[[#This Row],[number_vmail_messages]] &lt;= 40, "Medium Usgae", "High Usage")))</f>
        <v>No Usage</v>
      </c>
      <c r="AD4193" t="str">
        <f>IF(tbl_Customers[[#This Row],[total_day_minutes]]&lt;=150,"Low Usage", IF(tbl_Customers[[#This Row],[total_day_minutes]]&lt;=200,"Medium Usage", IF(tbl_Customers[[#This Row],[total_day_minutes]]&lt;=250,"High Usage","Very High Usage")))</f>
        <v>Medium Usage</v>
      </c>
      <c r="AE4193" t="str">
        <f>IF(tbl_Customers[[#This Row],[total_intl_calls]]&lt;=5,"Low Calls", IF(tbl_Customers[[#This Row],[total_intl_calls]]&lt;=10, "Medium Calls", "High Calls"))</f>
        <v>Medium Calls</v>
      </c>
      <c r="AF419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3" t="str">
        <f>IF(tbl_Customers[[#This Row],[Churn_Risk_Score]]&gt;=10,"High Risk", IF(tbl_Customers[[#This Row],[Churn_Risk_Score]]&gt;=5,"Medium Risk","Low Risk"))</f>
        <v>Medium Risk</v>
      </c>
      <c r="AH4193">
        <f>tbl_Customers[[#This Row],[total_day_charge]] + tbl_Customers[[#This Row],[total_eve_charge]] + tbl_Customers[[#This Row],[total_night_charge]] + tbl_Customers[[#This Row],[total_intl_charge]]</f>
        <v>62.92</v>
      </c>
    </row>
    <row r="4194" spans="1:34"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t="str">
        <f>IF(tbl_Customers[[#This Row],[total_intl_charge]] &lt;= 3, "Low Charges", "High Charges")</f>
        <v>Low Charges</v>
      </c>
      <c r="Z4194" t="str">
        <f>IF(tbl_Customers[[#This Row],[total_eve_calls]]&lt;=80,"Low Calls",
IF(tbl_Customers[[#This Row],[total_eve_calls]]&lt;=120,"Medium Calls","High Calls"))</f>
        <v>Medium Calls</v>
      </c>
      <c r="AA4194" t="str">
        <f>IF(tbl_Customers[[#This Row],[total_eve_charge]]&lt;=15,"Low Charges",
IF(tbl_Customers[[#This Row],[total_eve_charge]]&lt;=20,"Medium Charges","High Charges"))</f>
        <v>Low Charges</v>
      </c>
      <c r="AB4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4" t="str">
        <f>IF(tbl_Customers[[#This Row],[number_vmail_messages]] = 0, "No Usage", IF(tbl_Customers[[#This Row],[number_vmail_messages]] &lt;= 20, "Low Usage", IF(tbl_Customers[[#This Row],[number_vmail_messages]] &lt;= 40, "Medium Usgae", "High Usage")))</f>
        <v>Medium Usgae</v>
      </c>
      <c r="AD4194" t="str">
        <f>IF(tbl_Customers[[#This Row],[total_day_minutes]]&lt;=150,"Low Usage", IF(tbl_Customers[[#This Row],[total_day_minutes]]&lt;=200,"Medium Usage", IF(tbl_Customers[[#This Row],[total_day_minutes]]&lt;=250,"High Usage","Very High Usage")))</f>
        <v>High Usage</v>
      </c>
      <c r="AE4194" t="str">
        <f>IF(tbl_Customers[[#This Row],[total_intl_calls]]&lt;=5,"Low Calls", IF(tbl_Customers[[#This Row],[total_intl_calls]]&lt;=10, "Medium Calls", "High Calls"))</f>
        <v>Low Calls</v>
      </c>
      <c r="AF419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4" t="str">
        <f>IF(tbl_Customers[[#This Row],[Churn_Risk_Score]]&gt;=10,"High Risk", IF(tbl_Customers[[#This Row],[Churn_Risk_Score]]&gt;=5,"Medium Risk","Low Risk"))</f>
        <v>Low Risk</v>
      </c>
      <c r="AH4194">
        <f>tbl_Customers[[#This Row],[total_day_charge]] + tbl_Customers[[#This Row],[total_eve_charge]] + tbl_Customers[[#This Row],[total_night_charge]] + tbl_Customers[[#This Row],[total_intl_charge]]</f>
        <v>59.789999999999992</v>
      </c>
    </row>
    <row r="4195" spans="1:34"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t="str">
        <f>IF(tbl_Customers[[#This Row],[total_intl_charge]] &lt;= 3, "Low Charges", "High Charges")</f>
        <v>Low Charges</v>
      </c>
      <c r="Z4195" t="str">
        <f>IF(tbl_Customers[[#This Row],[total_eve_calls]]&lt;=80,"Low Calls",
IF(tbl_Customers[[#This Row],[total_eve_calls]]&lt;=120,"Medium Calls","High Calls"))</f>
        <v>Medium Calls</v>
      </c>
      <c r="AA4195" t="str">
        <f>IF(tbl_Customers[[#This Row],[total_eve_charge]]&lt;=15,"Low Charges",
IF(tbl_Customers[[#This Row],[total_eve_charge]]&lt;=20,"Medium Charges","High Charges"))</f>
        <v>Low Charges</v>
      </c>
      <c r="AB4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5" t="str">
        <f>IF(tbl_Customers[[#This Row],[number_vmail_messages]] = 0, "No Usage", IF(tbl_Customers[[#This Row],[number_vmail_messages]] &lt;= 20, "Low Usage", IF(tbl_Customers[[#This Row],[number_vmail_messages]] &lt;= 40, "Medium Usgae", "High Usage")))</f>
        <v>No Usage</v>
      </c>
      <c r="AD4195" t="str">
        <f>IF(tbl_Customers[[#This Row],[total_day_minutes]]&lt;=150,"Low Usage", IF(tbl_Customers[[#This Row],[total_day_minutes]]&lt;=200,"Medium Usage", IF(tbl_Customers[[#This Row],[total_day_minutes]]&lt;=250,"High Usage","Very High Usage")))</f>
        <v>Medium Usage</v>
      </c>
      <c r="AE4195" t="str">
        <f>IF(tbl_Customers[[#This Row],[total_intl_calls]]&lt;=5,"Low Calls", IF(tbl_Customers[[#This Row],[total_intl_calls]]&lt;=10, "Medium Calls", "High Calls"))</f>
        <v>Low Calls</v>
      </c>
      <c r="AF419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5" t="str">
        <f>IF(tbl_Customers[[#This Row],[Churn_Risk_Score]]&gt;=10,"High Risk", IF(tbl_Customers[[#This Row],[Churn_Risk_Score]]&gt;=5,"Medium Risk","Low Risk"))</f>
        <v>Low Risk</v>
      </c>
      <c r="AH4195">
        <f>tbl_Customers[[#This Row],[total_day_charge]] + tbl_Customers[[#This Row],[total_eve_charge]] + tbl_Customers[[#This Row],[total_night_charge]] + tbl_Customers[[#This Row],[total_intl_charge]]</f>
        <v>52.56</v>
      </c>
    </row>
    <row r="4196" spans="1:34"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t="str">
        <f>IF(tbl_Customers[[#This Row],[total_intl_charge]] &lt;= 3, "Low Charges", "High Charges")</f>
        <v>Low Charges</v>
      </c>
      <c r="Z4196" t="str">
        <f>IF(tbl_Customers[[#This Row],[total_eve_calls]]&lt;=80,"Low Calls",
IF(tbl_Customers[[#This Row],[total_eve_calls]]&lt;=120,"Medium Calls","High Calls"))</f>
        <v>Low Calls</v>
      </c>
      <c r="AA4196" t="str">
        <f>IF(tbl_Customers[[#This Row],[total_eve_charge]]&lt;=15,"Low Charges",
IF(tbl_Customers[[#This Row],[total_eve_charge]]&lt;=20,"Medium Charges","High Charges"))</f>
        <v>Medium Charges</v>
      </c>
      <c r="AB4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6" t="str">
        <f>IF(tbl_Customers[[#This Row],[number_vmail_messages]] = 0, "No Usage", IF(tbl_Customers[[#This Row],[number_vmail_messages]] &lt;= 20, "Low Usage", IF(tbl_Customers[[#This Row],[number_vmail_messages]] &lt;= 40, "Medium Usgae", "High Usage")))</f>
        <v>No Usage</v>
      </c>
      <c r="AD4196" t="str">
        <f>IF(tbl_Customers[[#This Row],[total_day_minutes]]&lt;=150,"Low Usage", IF(tbl_Customers[[#This Row],[total_day_minutes]]&lt;=200,"Medium Usage", IF(tbl_Customers[[#This Row],[total_day_minutes]]&lt;=250,"High Usage","Very High Usage")))</f>
        <v>High Usage</v>
      </c>
      <c r="AE4196" t="str">
        <f>IF(tbl_Customers[[#This Row],[total_intl_calls]]&lt;=5,"Low Calls", IF(tbl_Customers[[#This Row],[total_intl_calls]]&lt;=10, "Medium Calls", "High Calls"))</f>
        <v>Low Calls</v>
      </c>
      <c r="AF419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6" t="str">
        <f>IF(tbl_Customers[[#This Row],[Churn_Risk_Score]]&gt;=10,"High Risk", IF(tbl_Customers[[#This Row],[Churn_Risk_Score]]&gt;=5,"Medium Risk","Low Risk"))</f>
        <v>Low Risk</v>
      </c>
      <c r="AH4196">
        <f>tbl_Customers[[#This Row],[total_day_charge]] + tbl_Customers[[#This Row],[total_eve_charge]] + tbl_Customers[[#This Row],[total_night_charge]] + tbl_Customers[[#This Row],[total_intl_charge]]</f>
        <v>64.27</v>
      </c>
    </row>
    <row r="4197" spans="1:34"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t="str">
        <f>IF(tbl_Customers[[#This Row],[total_intl_charge]] &lt;= 3, "Low Charges", "High Charges")</f>
        <v>High Charges</v>
      </c>
      <c r="Z4197" t="str">
        <f>IF(tbl_Customers[[#This Row],[total_eve_calls]]&lt;=80,"Low Calls",
IF(tbl_Customers[[#This Row],[total_eve_calls]]&lt;=120,"Medium Calls","High Calls"))</f>
        <v>Low Calls</v>
      </c>
      <c r="AA4197" t="str">
        <f>IF(tbl_Customers[[#This Row],[total_eve_charge]]&lt;=15,"Low Charges",
IF(tbl_Customers[[#This Row],[total_eve_charge]]&lt;=20,"Medium Charges","High Charges"))</f>
        <v>Medium Charges</v>
      </c>
      <c r="AB4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7" t="str">
        <f>IF(tbl_Customers[[#This Row],[number_vmail_messages]] = 0, "No Usage", IF(tbl_Customers[[#This Row],[number_vmail_messages]] &lt;= 20, "Low Usage", IF(tbl_Customers[[#This Row],[number_vmail_messages]] &lt;= 40, "Medium Usgae", "High Usage")))</f>
        <v>No Usage</v>
      </c>
      <c r="AD4197" t="str">
        <f>IF(tbl_Customers[[#This Row],[total_day_minutes]]&lt;=150,"Low Usage", IF(tbl_Customers[[#This Row],[total_day_minutes]]&lt;=200,"Medium Usage", IF(tbl_Customers[[#This Row],[total_day_minutes]]&lt;=250,"High Usage","Very High Usage")))</f>
        <v>Low Usage</v>
      </c>
      <c r="AE4197" t="str">
        <f>IF(tbl_Customers[[#This Row],[total_intl_calls]]&lt;=5,"Low Calls", IF(tbl_Customers[[#This Row],[total_intl_calls]]&lt;=10, "Medium Calls", "High Calls"))</f>
        <v>Medium Calls</v>
      </c>
      <c r="AF419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97" t="str">
        <f>IF(tbl_Customers[[#This Row],[Churn_Risk_Score]]&gt;=10,"High Risk", IF(tbl_Customers[[#This Row],[Churn_Risk_Score]]&gt;=5,"Medium Risk","Low Risk"))</f>
        <v>Medium Risk</v>
      </c>
      <c r="AH4197">
        <f>tbl_Customers[[#This Row],[total_day_charge]] + tbl_Customers[[#This Row],[total_eve_charge]] + tbl_Customers[[#This Row],[total_night_charge]] + tbl_Customers[[#This Row],[total_intl_charge]]</f>
        <v>49.83</v>
      </c>
    </row>
    <row r="4198" spans="1:34"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t="str">
        <f>IF(tbl_Customers[[#This Row],[total_intl_charge]] &lt;= 3, "Low Charges", "High Charges")</f>
        <v>Low Charges</v>
      </c>
      <c r="Z4198" t="str">
        <f>IF(tbl_Customers[[#This Row],[total_eve_calls]]&lt;=80,"Low Calls",
IF(tbl_Customers[[#This Row],[total_eve_calls]]&lt;=120,"Medium Calls","High Calls"))</f>
        <v>Medium Calls</v>
      </c>
      <c r="AA4198" t="str">
        <f>IF(tbl_Customers[[#This Row],[total_eve_charge]]&lt;=15,"Low Charges",
IF(tbl_Customers[[#This Row],[total_eve_charge]]&lt;=20,"Medium Charges","High Charges"))</f>
        <v>Medium Charges</v>
      </c>
      <c r="AB4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8" t="str">
        <f>IF(tbl_Customers[[#This Row],[number_vmail_messages]] = 0, "No Usage", IF(tbl_Customers[[#This Row],[number_vmail_messages]] &lt;= 20, "Low Usage", IF(tbl_Customers[[#This Row],[number_vmail_messages]] &lt;= 40, "Medium Usgae", "High Usage")))</f>
        <v>No Usage</v>
      </c>
      <c r="AD4198" t="str">
        <f>IF(tbl_Customers[[#This Row],[total_day_minutes]]&lt;=150,"Low Usage", IF(tbl_Customers[[#This Row],[total_day_minutes]]&lt;=200,"Medium Usage", IF(tbl_Customers[[#This Row],[total_day_minutes]]&lt;=250,"High Usage","Very High Usage")))</f>
        <v>High Usage</v>
      </c>
      <c r="AE4198" t="str">
        <f>IF(tbl_Customers[[#This Row],[total_intl_calls]]&lt;=5,"Low Calls", IF(tbl_Customers[[#This Row],[total_intl_calls]]&lt;=10, "Medium Calls", "High Calls"))</f>
        <v>Low Calls</v>
      </c>
      <c r="AF419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8" t="str">
        <f>IF(tbl_Customers[[#This Row],[Churn_Risk_Score]]&gt;=10,"High Risk", IF(tbl_Customers[[#This Row],[Churn_Risk_Score]]&gt;=5,"Medium Risk","Low Risk"))</f>
        <v>Low Risk</v>
      </c>
      <c r="AH4198">
        <f>tbl_Customers[[#This Row],[total_day_charge]] + tbl_Customers[[#This Row],[total_eve_charge]] + tbl_Customers[[#This Row],[total_night_charge]] + tbl_Customers[[#This Row],[total_intl_charge]]</f>
        <v>71.460000000000008</v>
      </c>
    </row>
    <row r="4199" spans="1:34"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t="str">
        <f>IF(tbl_Customers[[#This Row],[total_intl_charge]] &lt;= 3, "Low Charges", "High Charges")</f>
        <v>Low Charges</v>
      </c>
      <c r="Z4199" t="str">
        <f>IF(tbl_Customers[[#This Row],[total_eve_calls]]&lt;=80,"Low Calls",
IF(tbl_Customers[[#This Row],[total_eve_calls]]&lt;=120,"Medium Calls","High Calls"))</f>
        <v>Medium Calls</v>
      </c>
      <c r="AA4199" t="str">
        <f>IF(tbl_Customers[[#This Row],[total_eve_charge]]&lt;=15,"Low Charges",
IF(tbl_Customers[[#This Row],[total_eve_charge]]&lt;=20,"Medium Charges","High Charges"))</f>
        <v>High Charges</v>
      </c>
      <c r="AB4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9" t="str">
        <f>IF(tbl_Customers[[#This Row],[number_vmail_messages]] = 0, "No Usage", IF(tbl_Customers[[#This Row],[number_vmail_messages]] &lt;= 20, "Low Usage", IF(tbl_Customers[[#This Row],[number_vmail_messages]] &lt;= 40, "Medium Usgae", "High Usage")))</f>
        <v>No Usage</v>
      </c>
      <c r="AD4199" t="str">
        <f>IF(tbl_Customers[[#This Row],[total_day_minutes]]&lt;=150,"Low Usage", IF(tbl_Customers[[#This Row],[total_day_minutes]]&lt;=200,"Medium Usage", IF(tbl_Customers[[#This Row],[total_day_minutes]]&lt;=250,"High Usage","Very High Usage")))</f>
        <v>Medium Usage</v>
      </c>
      <c r="AE4199" t="str">
        <f>IF(tbl_Customers[[#This Row],[total_intl_calls]]&lt;=5,"Low Calls", IF(tbl_Customers[[#This Row],[total_intl_calls]]&lt;=10, "Medium Calls", "High Calls"))</f>
        <v>Low Calls</v>
      </c>
      <c r="AF419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9" t="str">
        <f>IF(tbl_Customers[[#This Row],[Churn_Risk_Score]]&gt;=10,"High Risk", IF(tbl_Customers[[#This Row],[Churn_Risk_Score]]&gt;=5,"Medium Risk","Low Risk"))</f>
        <v>Low Risk</v>
      </c>
      <c r="AH4199">
        <f>tbl_Customers[[#This Row],[total_day_charge]] + tbl_Customers[[#This Row],[total_eve_charge]] + tbl_Customers[[#This Row],[total_night_charge]] + tbl_Customers[[#This Row],[total_intl_charge]]</f>
        <v>64.09</v>
      </c>
    </row>
    <row r="4200" spans="1:34"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t="str">
        <f>IF(tbl_Customers[[#This Row],[total_intl_charge]] &lt;= 3, "Low Charges", "High Charges")</f>
        <v>Low Charges</v>
      </c>
      <c r="Z4200" t="str">
        <f>IF(tbl_Customers[[#This Row],[total_eve_calls]]&lt;=80,"Low Calls",
IF(tbl_Customers[[#This Row],[total_eve_calls]]&lt;=120,"Medium Calls","High Calls"))</f>
        <v>Medium Calls</v>
      </c>
      <c r="AA4200" t="str">
        <f>IF(tbl_Customers[[#This Row],[total_eve_charge]]&lt;=15,"Low Charges",
IF(tbl_Customers[[#This Row],[total_eve_charge]]&lt;=20,"Medium Charges","High Charges"))</f>
        <v>Medium Charges</v>
      </c>
      <c r="AB4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0" t="str">
        <f>IF(tbl_Customers[[#This Row],[number_vmail_messages]] = 0, "No Usage", IF(tbl_Customers[[#This Row],[number_vmail_messages]] &lt;= 20, "Low Usage", IF(tbl_Customers[[#This Row],[number_vmail_messages]] &lt;= 40, "Medium Usgae", "High Usage")))</f>
        <v>No Usage</v>
      </c>
      <c r="AD4200" t="str">
        <f>IF(tbl_Customers[[#This Row],[total_day_minutes]]&lt;=150,"Low Usage", IF(tbl_Customers[[#This Row],[total_day_minutes]]&lt;=200,"Medium Usage", IF(tbl_Customers[[#This Row],[total_day_minutes]]&lt;=250,"High Usage","Very High Usage")))</f>
        <v>Medium Usage</v>
      </c>
      <c r="AE4200" t="str">
        <f>IF(tbl_Customers[[#This Row],[total_intl_calls]]&lt;=5,"Low Calls", IF(tbl_Customers[[#This Row],[total_intl_calls]]&lt;=10, "Medium Calls", "High Calls"))</f>
        <v>Low Calls</v>
      </c>
      <c r="AF420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0" t="str">
        <f>IF(tbl_Customers[[#This Row],[Churn_Risk_Score]]&gt;=10,"High Risk", IF(tbl_Customers[[#This Row],[Churn_Risk_Score]]&gt;=5,"Medium Risk","Low Risk"))</f>
        <v>Low Risk</v>
      </c>
      <c r="AH4200">
        <f>tbl_Customers[[#This Row],[total_day_charge]] + tbl_Customers[[#This Row],[total_eve_charge]] + tbl_Customers[[#This Row],[total_night_charge]] + tbl_Customers[[#This Row],[total_intl_charge]]</f>
        <v>62.04</v>
      </c>
    </row>
    <row r="4201" spans="1:34"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t="str">
        <f>IF(tbl_Customers[[#This Row],[total_intl_charge]] &lt;= 3, "Low Charges", "High Charges")</f>
        <v>High Charges</v>
      </c>
      <c r="Z4201" t="str">
        <f>IF(tbl_Customers[[#This Row],[total_eve_calls]]&lt;=80,"Low Calls",
IF(tbl_Customers[[#This Row],[total_eve_calls]]&lt;=120,"Medium Calls","High Calls"))</f>
        <v>Medium Calls</v>
      </c>
      <c r="AA4201" t="str">
        <f>IF(tbl_Customers[[#This Row],[total_eve_charge]]&lt;=15,"Low Charges",
IF(tbl_Customers[[#This Row],[total_eve_charge]]&lt;=20,"Medium Charges","High Charges"))</f>
        <v>High Charges</v>
      </c>
      <c r="AB4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1" t="str">
        <f>IF(tbl_Customers[[#This Row],[number_vmail_messages]] = 0, "No Usage", IF(tbl_Customers[[#This Row],[number_vmail_messages]] &lt;= 20, "Low Usage", IF(tbl_Customers[[#This Row],[number_vmail_messages]] &lt;= 40, "Medium Usgae", "High Usage")))</f>
        <v>No Usage</v>
      </c>
      <c r="AD4201" t="str">
        <f>IF(tbl_Customers[[#This Row],[total_day_minutes]]&lt;=150,"Low Usage", IF(tbl_Customers[[#This Row],[total_day_minutes]]&lt;=200,"Medium Usage", IF(tbl_Customers[[#This Row],[total_day_minutes]]&lt;=250,"High Usage","Very High Usage")))</f>
        <v>Very High Usage</v>
      </c>
      <c r="AE4201" t="str">
        <f>IF(tbl_Customers[[#This Row],[total_intl_calls]]&lt;=5,"Low Calls", IF(tbl_Customers[[#This Row],[total_intl_calls]]&lt;=10, "Medium Calls", "High Calls"))</f>
        <v>Medium Calls</v>
      </c>
      <c r="AF420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01" t="str">
        <f>IF(tbl_Customers[[#This Row],[Churn_Risk_Score]]&gt;=10,"High Risk", IF(tbl_Customers[[#This Row],[Churn_Risk_Score]]&gt;=5,"Medium Risk","Low Risk"))</f>
        <v>Medium Risk</v>
      </c>
      <c r="AH4201">
        <f>tbl_Customers[[#This Row],[total_day_charge]] + tbl_Customers[[#This Row],[total_eve_charge]] + tbl_Customers[[#This Row],[total_night_charge]] + tbl_Customers[[#This Row],[total_intl_charge]]</f>
        <v>81.350000000000009</v>
      </c>
    </row>
    <row r="4202" spans="1:34"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t="str">
        <f>IF(tbl_Customers[[#This Row],[total_intl_charge]] &lt;= 3, "Low Charges", "High Charges")</f>
        <v>High Charges</v>
      </c>
      <c r="Z4202" t="str">
        <f>IF(tbl_Customers[[#This Row],[total_eve_calls]]&lt;=80,"Low Calls",
IF(tbl_Customers[[#This Row],[total_eve_calls]]&lt;=120,"Medium Calls","High Calls"))</f>
        <v>Medium Calls</v>
      </c>
      <c r="AA4202" t="str">
        <f>IF(tbl_Customers[[#This Row],[total_eve_charge]]&lt;=15,"Low Charges",
IF(tbl_Customers[[#This Row],[total_eve_charge]]&lt;=20,"Medium Charges","High Charges"))</f>
        <v>High Charges</v>
      </c>
      <c r="AB4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2" t="str">
        <f>IF(tbl_Customers[[#This Row],[number_vmail_messages]] = 0, "No Usage", IF(tbl_Customers[[#This Row],[number_vmail_messages]] &lt;= 20, "Low Usage", IF(tbl_Customers[[#This Row],[number_vmail_messages]] &lt;= 40, "Medium Usgae", "High Usage")))</f>
        <v>No Usage</v>
      </c>
      <c r="AD4202" t="str">
        <f>IF(tbl_Customers[[#This Row],[total_day_minutes]]&lt;=150,"Low Usage", IF(tbl_Customers[[#This Row],[total_day_minutes]]&lt;=200,"Medium Usage", IF(tbl_Customers[[#This Row],[total_day_minutes]]&lt;=250,"High Usage","Very High Usage")))</f>
        <v>High Usage</v>
      </c>
      <c r="AE4202" t="str">
        <f>IF(tbl_Customers[[#This Row],[total_intl_calls]]&lt;=5,"Low Calls", IF(tbl_Customers[[#This Row],[total_intl_calls]]&lt;=10, "Medium Calls", "High Calls"))</f>
        <v>Medium Calls</v>
      </c>
      <c r="AF420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02" t="str">
        <f>IF(tbl_Customers[[#This Row],[Churn_Risk_Score]]&gt;=10,"High Risk", IF(tbl_Customers[[#This Row],[Churn_Risk_Score]]&gt;=5,"Medium Risk","Low Risk"))</f>
        <v>Low Risk</v>
      </c>
      <c r="AH4202">
        <f>tbl_Customers[[#This Row],[total_day_charge]] + tbl_Customers[[#This Row],[total_eve_charge]] + tbl_Customers[[#This Row],[total_night_charge]] + tbl_Customers[[#This Row],[total_intl_charge]]</f>
        <v>70.110000000000014</v>
      </c>
    </row>
    <row r="4203" spans="1:34"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t="str">
        <f>IF(tbl_Customers[[#This Row],[total_intl_charge]] &lt;= 3, "Low Charges", "High Charges")</f>
        <v>Low Charges</v>
      </c>
      <c r="Z4203" t="str">
        <f>IF(tbl_Customers[[#This Row],[total_eve_calls]]&lt;=80,"Low Calls",
IF(tbl_Customers[[#This Row],[total_eve_calls]]&lt;=120,"Medium Calls","High Calls"))</f>
        <v>Medium Calls</v>
      </c>
      <c r="AA4203" t="str">
        <f>IF(tbl_Customers[[#This Row],[total_eve_charge]]&lt;=15,"Low Charges",
IF(tbl_Customers[[#This Row],[total_eve_charge]]&lt;=20,"Medium Charges","High Charges"))</f>
        <v>Low Charges</v>
      </c>
      <c r="AB4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03" t="str">
        <f>IF(tbl_Customers[[#This Row],[number_vmail_messages]] = 0, "No Usage", IF(tbl_Customers[[#This Row],[number_vmail_messages]] &lt;= 20, "Low Usage", IF(tbl_Customers[[#This Row],[number_vmail_messages]] &lt;= 40, "Medium Usgae", "High Usage")))</f>
        <v>No Usage</v>
      </c>
      <c r="AD4203" t="str">
        <f>IF(tbl_Customers[[#This Row],[total_day_minutes]]&lt;=150,"Low Usage", IF(tbl_Customers[[#This Row],[total_day_minutes]]&lt;=200,"Medium Usage", IF(tbl_Customers[[#This Row],[total_day_minutes]]&lt;=250,"High Usage","Very High Usage")))</f>
        <v>Medium Usage</v>
      </c>
      <c r="AE4203" t="str">
        <f>IF(tbl_Customers[[#This Row],[total_intl_calls]]&lt;=5,"Low Calls", IF(tbl_Customers[[#This Row],[total_intl_calls]]&lt;=10, "Medium Calls", "High Calls"))</f>
        <v>Medium Calls</v>
      </c>
      <c r="AF420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3" t="str">
        <f>IF(tbl_Customers[[#This Row],[Churn_Risk_Score]]&gt;=10,"High Risk", IF(tbl_Customers[[#This Row],[Churn_Risk_Score]]&gt;=5,"Medium Risk","Low Risk"))</f>
        <v>Low Risk</v>
      </c>
      <c r="AH4203">
        <f>tbl_Customers[[#This Row],[total_day_charge]] + tbl_Customers[[#This Row],[total_eve_charge]] + tbl_Customers[[#This Row],[total_night_charge]] + tbl_Customers[[#This Row],[total_intl_charge]]</f>
        <v>46.259999999999991</v>
      </c>
    </row>
    <row r="4204" spans="1:34"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t="str">
        <f>IF(tbl_Customers[[#This Row],[total_intl_charge]] &lt;= 3, "Low Charges", "High Charges")</f>
        <v>Low Charges</v>
      </c>
      <c r="Z4204" t="str">
        <f>IF(tbl_Customers[[#This Row],[total_eve_calls]]&lt;=80,"Low Calls",
IF(tbl_Customers[[#This Row],[total_eve_calls]]&lt;=120,"Medium Calls","High Calls"))</f>
        <v>Medium Calls</v>
      </c>
      <c r="AA4204" t="str">
        <f>IF(tbl_Customers[[#This Row],[total_eve_charge]]&lt;=15,"Low Charges",
IF(tbl_Customers[[#This Row],[total_eve_charge]]&lt;=20,"Medium Charges","High Charges"))</f>
        <v>Low Charges</v>
      </c>
      <c r="AB4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4" t="str">
        <f>IF(tbl_Customers[[#This Row],[number_vmail_messages]] = 0, "No Usage", IF(tbl_Customers[[#This Row],[number_vmail_messages]] &lt;= 20, "Low Usage", IF(tbl_Customers[[#This Row],[number_vmail_messages]] &lt;= 40, "Medium Usgae", "High Usage")))</f>
        <v>No Usage</v>
      </c>
      <c r="AD4204" t="str">
        <f>IF(tbl_Customers[[#This Row],[total_day_minutes]]&lt;=150,"Low Usage", IF(tbl_Customers[[#This Row],[total_day_minutes]]&lt;=200,"Medium Usage", IF(tbl_Customers[[#This Row],[total_day_minutes]]&lt;=250,"High Usage","Very High Usage")))</f>
        <v>Medium Usage</v>
      </c>
      <c r="AE4204" t="str">
        <f>IF(tbl_Customers[[#This Row],[total_intl_calls]]&lt;=5,"Low Calls", IF(tbl_Customers[[#This Row],[total_intl_calls]]&lt;=10, "Medium Calls", "High Calls"))</f>
        <v>Low Calls</v>
      </c>
      <c r="AF420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04" t="str">
        <f>IF(tbl_Customers[[#This Row],[Churn_Risk_Score]]&gt;=10,"High Risk", IF(tbl_Customers[[#This Row],[Churn_Risk_Score]]&gt;=5,"Medium Risk","Low Risk"))</f>
        <v>Medium Risk</v>
      </c>
      <c r="AH4204">
        <f>tbl_Customers[[#This Row],[total_day_charge]] + tbl_Customers[[#This Row],[total_eve_charge]] + tbl_Customers[[#This Row],[total_night_charge]] + tbl_Customers[[#This Row],[total_intl_charge]]</f>
        <v>61.83</v>
      </c>
    </row>
    <row r="4205" spans="1:34"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t="str">
        <f>IF(tbl_Customers[[#This Row],[total_intl_charge]] &lt;= 3, "Low Charges", "High Charges")</f>
        <v>High Charges</v>
      </c>
      <c r="Z4205" t="str">
        <f>IF(tbl_Customers[[#This Row],[total_eve_calls]]&lt;=80,"Low Calls",
IF(tbl_Customers[[#This Row],[total_eve_calls]]&lt;=120,"Medium Calls","High Calls"))</f>
        <v>Medium Calls</v>
      </c>
      <c r="AA4205" t="str">
        <f>IF(tbl_Customers[[#This Row],[total_eve_charge]]&lt;=15,"Low Charges",
IF(tbl_Customers[[#This Row],[total_eve_charge]]&lt;=20,"Medium Charges","High Charges"))</f>
        <v>Low Charges</v>
      </c>
      <c r="AB4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5" t="str">
        <f>IF(tbl_Customers[[#This Row],[number_vmail_messages]] = 0, "No Usage", IF(tbl_Customers[[#This Row],[number_vmail_messages]] &lt;= 20, "Low Usage", IF(tbl_Customers[[#This Row],[number_vmail_messages]] &lt;= 40, "Medium Usgae", "High Usage")))</f>
        <v>Medium Usgae</v>
      </c>
      <c r="AD4205" t="str">
        <f>IF(tbl_Customers[[#This Row],[total_day_minutes]]&lt;=150,"Low Usage", IF(tbl_Customers[[#This Row],[total_day_minutes]]&lt;=200,"Medium Usage", IF(tbl_Customers[[#This Row],[total_day_minutes]]&lt;=250,"High Usage","Very High Usage")))</f>
        <v>Low Usage</v>
      </c>
      <c r="AE4205" t="str">
        <f>IF(tbl_Customers[[#This Row],[total_intl_calls]]&lt;=5,"Low Calls", IF(tbl_Customers[[#This Row],[total_intl_calls]]&lt;=10, "Medium Calls", "High Calls"))</f>
        <v>Low Calls</v>
      </c>
      <c r="AF420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4205" t="str">
        <f>IF(tbl_Customers[[#This Row],[Churn_Risk_Score]]&gt;=10,"High Risk", IF(tbl_Customers[[#This Row],[Churn_Risk_Score]]&gt;=5,"Medium Risk","Low Risk"))</f>
        <v>Medium Risk</v>
      </c>
      <c r="AH4205">
        <f>tbl_Customers[[#This Row],[total_day_charge]] + tbl_Customers[[#This Row],[total_eve_charge]] + tbl_Customers[[#This Row],[total_night_charge]] + tbl_Customers[[#This Row],[total_intl_charge]]</f>
        <v>50.199999999999996</v>
      </c>
    </row>
    <row r="4206" spans="1:34"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t="str">
        <f>IF(tbl_Customers[[#This Row],[total_intl_charge]] &lt;= 3, "Low Charges", "High Charges")</f>
        <v>Low Charges</v>
      </c>
      <c r="Z4206" t="str">
        <f>IF(tbl_Customers[[#This Row],[total_eve_calls]]&lt;=80,"Low Calls",
IF(tbl_Customers[[#This Row],[total_eve_calls]]&lt;=120,"Medium Calls","High Calls"))</f>
        <v>High Calls</v>
      </c>
      <c r="AA4206" t="str">
        <f>IF(tbl_Customers[[#This Row],[total_eve_charge]]&lt;=15,"Low Charges",
IF(tbl_Customers[[#This Row],[total_eve_charge]]&lt;=20,"Medium Charges","High Charges"))</f>
        <v>Medium Charges</v>
      </c>
      <c r="AB4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6" t="str">
        <f>IF(tbl_Customers[[#This Row],[number_vmail_messages]] = 0, "No Usage", IF(tbl_Customers[[#This Row],[number_vmail_messages]] &lt;= 20, "Low Usage", IF(tbl_Customers[[#This Row],[number_vmail_messages]] &lt;= 40, "Medium Usgae", "High Usage")))</f>
        <v>No Usage</v>
      </c>
      <c r="AD4206" t="str">
        <f>IF(tbl_Customers[[#This Row],[total_day_minutes]]&lt;=150,"Low Usage", IF(tbl_Customers[[#This Row],[total_day_minutes]]&lt;=200,"Medium Usage", IF(tbl_Customers[[#This Row],[total_day_minutes]]&lt;=250,"High Usage","Very High Usage")))</f>
        <v>Medium Usage</v>
      </c>
      <c r="AE4206" t="str">
        <f>IF(tbl_Customers[[#This Row],[total_intl_calls]]&lt;=5,"Low Calls", IF(tbl_Customers[[#This Row],[total_intl_calls]]&lt;=10, "Medium Calls", "High Calls"))</f>
        <v>Low Calls</v>
      </c>
      <c r="AF420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6" t="str">
        <f>IF(tbl_Customers[[#This Row],[Churn_Risk_Score]]&gt;=10,"High Risk", IF(tbl_Customers[[#This Row],[Churn_Risk_Score]]&gt;=5,"Medium Risk","Low Risk"))</f>
        <v>Low Risk</v>
      </c>
      <c r="AH4206">
        <f>tbl_Customers[[#This Row],[total_day_charge]] + tbl_Customers[[#This Row],[total_eve_charge]] + tbl_Customers[[#This Row],[total_night_charge]] + tbl_Customers[[#This Row],[total_intl_charge]]</f>
        <v>55.73</v>
      </c>
    </row>
    <row r="4207" spans="1:34"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t="str">
        <f>IF(tbl_Customers[[#This Row],[total_intl_charge]] &lt;= 3, "Low Charges", "High Charges")</f>
        <v>Low Charges</v>
      </c>
      <c r="Z4207" t="str">
        <f>IF(tbl_Customers[[#This Row],[total_eve_calls]]&lt;=80,"Low Calls",
IF(tbl_Customers[[#This Row],[total_eve_calls]]&lt;=120,"Medium Calls","High Calls"))</f>
        <v>Low Calls</v>
      </c>
      <c r="AA4207" t="str">
        <f>IF(tbl_Customers[[#This Row],[total_eve_charge]]&lt;=15,"Low Charges",
IF(tbl_Customers[[#This Row],[total_eve_charge]]&lt;=20,"Medium Charges","High Charges"))</f>
        <v>Medium Charges</v>
      </c>
      <c r="AB4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7" t="str">
        <f>IF(tbl_Customers[[#This Row],[number_vmail_messages]] = 0, "No Usage", IF(tbl_Customers[[#This Row],[number_vmail_messages]] &lt;= 20, "Low Usage", IF(tbl_Customers[[#This Row],[number_vmail_messages]] &lt;= 40, "Medium Usgae", "High Usage")))</f>
        <v>No Usage</v>
      </c>
      <c r="AD4207" t="str">
        <f>IF(tbl_Customers[[#This Row],[total_day_minutes]]&lt;=150,"Low Usage", IF(tbl_Customers[[#This Row],[total_day_minutes]]&lt;=200,"Medium Usage", IF(tbl_Customers[[#This Row],[total_day_minutes]]&lt;=250,"High Usage","Very High Usage")))</f>
        <v>Medium Usage</v>
      </c>
      <c r="AE4207" t="str">
        <f>IF(tbl_Customers[[#This Row],[total_intl_calls]]&lt;=5,"Low Calls", IF(tbl_Customers[[#This Row],[total_intl_calls]]&lt;=10, "Medium Calls", "High Calls"))</f>
        <v>Low Calls</v>
      </c>
      <c r="AF420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7" t="str">
        <f>IF(tbl_Customers[[#This Row],[Churn_Risk_Score]]&gt;=10,"High Risk", IF(tbl_Customers[[#This Row],[Churn_Risk_Score]]&gt;=5,"Medium Risk","Low Risk"))</f>
        <v>Low Risk</v>
      </c>
      <c r="AH4207">
        <f>tbl_Customers[[#This Row],[total_day_charge]] + tbl_Customers[[#This Row],[total_eve_charge]] + tbl_Customers[[#This Row],[total_night_charge]] + tbl_Customers[[#This Row],[total_intl_charge]]</f>
        <v>66.850000000000009</v>
      </c>
    </row>
    <row r="4208" spans="1:34"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t="str">
        <f>IF(tbl_Customers[[#This Row],[total_intl_charge]] &lt;= 3, "Low Charges", "High Charges")</f>
        <v>Low Charges</v>
      </c>
      <c r="Z4208" t="str">
        <f>IF(tbl_Customers[[#This Row],[total_eve_calls]]&lt;=80,"Low Calls",
IF(tbl_Customers[[#This Row],[total_eve_calls]]&lt;=120,"Medium Calls","High Calls"))</f>
        <v>Medium Calls</v>
      </c>
      <c r="AA4208" t="str">
        <f>IF(tbl_Customers[[#This Row],[total_eve_charge]]&lt;=15,"Low Charges",
IF(tbl_Customers[[#This Row],[total_eve_charge]]&lt;=20,"Medium Charges","High Charges"))</f>
        <v>Low Charges</v>
      </c>
      <c r="AB4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8" t="str">
        <f>IF(tbl_Customers[[#This Row],[number_vmail_messages]] = 0, "No Usage", IF(tbl_Customers[[#This Row],[number_vmail_messages]] &lt;= 20, "Low Usage", IF(tbl_Customers[[#This Row],[number_vmail_messages]] &lt;= 40, "Medium Usgae", "High Usage")))</f>
        <v>Low Usage</v>
      </c>
      <c r="AD4208" t="str">
        <f>IF(tbl_Customers[[#This Row],[total_day_minutes]]&lt;=150,"Low Usage", IF(tbl_Customers[[#This Row],[total_day_minutes]]&lt;=200,"Medium Usage", IF(tbl_Customers[[#This Row],[total_day_minutes]]&lt;=250,"High Usage","Very High Usage")))</f>
        <v>Low Usage</v>
      </c>
      <c r="AE4208" t="str">
        <f>IF(tbl_Customers[[#This Row],[total_intl_calls]]&lt;=5,"Low Calls", IF(tbl_Customers[[#This Row],[total_intl_calls]]&lt;=10, "Medium Calls", "High Calls"))</f>
        <v>Low Calls</v>
      </c>
      <c r="AF420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08" t="str">
        <f>IF(tbl_Customers[[#This Row],[Churn_Risk_Score]]&gt;=10,"High Risk", IF(tbl_Customers[[#This Row],[Churn_Risk_Score]]&gt;=5,"Medium Risk","Low Risk"))</f>
        <v>Low Risk</v>
      </c>
      <c r="AH4208">
        <f>tbl_Customers[[#This Row],[total_day_charge]] + tbl_Customers[[#This Row],[total_eve_charge]] + tbl_Customers[[#This Row],[total_night_charge]] + tbl_Customers[[#This Row],[total_intl_charge]]</f>
        <v>49.76</v>
      </c>
    </row>
    <row r="4209" spans="1:34"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t="str">
        <f>IF(tbl_Customers[[#This Row],[total_intl_charge]] &lt;= 3, "Low Charges", "High Charges")</f>
        <v>Low Charges</v>
      </c>
      <c r="Z4209" t="str">
        <f>IF(tbl_Customers[[#This Row],[total_eve_calls]]&lt;=80,"Low Calls",
IF(tbl_Customers[[#This Row],[total_eve_calls]]&lt;=120,"Medium Calls","High Calls"))</f>
        <v>Medium Calls</v>
      </c>
      <c r="AA4209" t="str">
        <f>IF(tbl_Customers[[#This Row],[total_eve_charge]]&lt;=15,"Low Charges",
IF(tbl_Customers[[#This Row],[total_eve_charge]]&lt;=20,"Medium Charges","High Charges"))</f>
        <v>Medium Charges</v>
      </c>
      <c r="AB4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9" t="str">
        <f>IF(tbl_Customers[[#This Row],[number_vmail_messages]] = 0, "No Usage", IF(tbl_Customers[[#This Row],[number_vmail_messages]] &lt;= 20, "Low Usage", IF(tbl_Customers[[#This Row],[number_vmail_messages]] &lt;= 40, "Medium Usgae", "High Usage")))</f>
        <v>No Usage</v>
      </c>
      <c r="AD4209" t="str">
        <f>IF(tbl_Customers[[#This Row],[total_day_minutes]]&lt;=150,"Low Usage", IF(tbl_Customers[[#This Row],[total_day_minutes]]&lt;=200,"Medium Usage", IF(tbl_Customers[[#This Row],[total_day_minutes]]&lt;=250,"High Usage","Very High Usage")))</f>
        <v>Medium Usage</v>
      </c>
      <c r="AE4209" t="str">
        <f>IF(tbl_Customers[[#This Row],[total_intl_calls]]&lt;=5,"Low Calls", IF(tbl_Customers[[#This Row],[total_intl_calls]]&lt;=10, "Medium Calls", "High Calls"))</f>
        <v>Low Calls</v>
      </c>
      <c r="AF420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9" t="str">
        <f>IF(tbl_Customers[[#This Row],[Churn_Risk_Score]]&gt;=10,"High Risk", IF(tbl_Customers[[#This Row],[Churn_Risk_Score]]&gt;=5,"Medium Risk","Low Risk"))</f>
        <v>Low Risk</v>
      </c>
      <c r="AH4209">
        <f>tbl_Customers[[#This Row],[total_day_charge]] + tbl_Customers[[#This Row],[total_eve_charge]] + tbl_Customers[[#This Row],[total_night_charge]] + tbl_Customers[[#This Row],[total_intl_charge]]</f>
        <v>60.38</v>
      </c>
    </row>
    <row r="4210" spans="1:34"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t="str">
        <f>IF(tbl_Customers[[#This Row],[total_intl_charge]] &lt;= 3, "Low Charges", "High Charges")</f>
        <v>Low Charges</v>
      </c>
      <c r="Z4210" t="str">
        <f>IF(tbl_Customers[[#This Row],[total_eve_calls]]&lt;=80,"Low Calls",
IF(tbl_Customers[[#This Row],[total_eve_calls]]&lt;=120,"Medium Calls","High Calls"))</f>
        <v>Medium Calls</v>
      </c>
      <c r="AA4210" t="str">
        <f>IF(tbl_Customers[[#This Row],[total_eve_charge]]&lt;=15,"Low Charges",
IF(tbl_Customers[[#This Row],[total_eve_charge]]&lt;=20,"Medium Charges","High Charges"))</f>
        <v>Low Charges</v>
      </c>
      <c r="AB4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10" t="str">
        <f>IF(tbl_Customers[[#This Row],[number_vmail_messages]] = 0, "No Usage", IF(tbl_Customers[[#This Row],[number_vmail_messages]] &lt;= 20, "Low Usage", IF(tbl_Customers[[#This Row],[number_vmail_messages]] &lt;= 40, "Medium Usgae", "High Usage")))</f>
        <v>No Usage</v>
      </c>
      <c r="AD4210" t="str">
        <f>IF(tbl_Customers[[#This Row],[total_day_minutes]]&lt;=150,"Low Usage", IF(tbl_Customers[[#This Row],[total_day_minutes]]&lt;=200,"Medium Usage", IF(tbl_Customers[[#This Row],[total_day_minutes]]&lt;=250,"High Usage","Very High Usage")))</f>
        <v>Low Usage</v>
      </c>
      <c r="AE4210" t="str">
        <f>IF(tbl_Customers[[#This Row],[total_intl_calls]]&lt;=5,"Low Calls", IF(tbl_Customers[[#This Row],[total_intl_calls]]&lt;=10, "Medium Calls", "High Calls"))</f>
        <v>Low Calls</v>
      </c>
      <c r="AF421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10" t="str">
        <f>IF(tbl_Customers[[#This Row],[Churn_Risk_Score]]&gt;=10,"High Risk", IF(tbl_Customers[[#This Row],[Churn_Risk_Score]]&gt;=5,"Medium Risk","Low Risk"))</f>
        <v>Medium Risk</v>
      </c>
      <c r="AH4210">
        <f>tbl_Customers[[#This Row],[total_day_charge]] + tbl_Customers[[#This Row],[total_eve_charge]] + tbl_Customers[[#This Row],[total_night_charge]] + tbl_Customers[[#This Row],[total_intl_charge]]</f>
        <v>41.71</v>
      </c>
    </row>
    <row r="4211" spans="1:34"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t="str">
        <f>IF(tbl_Customers[[#This Row],[total_intl_charge]] &lt;= 3, "Low Charges", "High Charges")</f>
        <v>Low Charges</v>
      </c>
      <c r="Z4211" t="str">
        <f>IF(tbl_Customers[[#This Row],[total_eve_calls]]&lt;=80,"Low Calls",
IF(tbl_Customers[[#This Row],[total_eve_calls]]&lt;=120,"Medium Calls","High Calls"))</f>
        <v>Medium Calls</v>
      </c>
      <c r="AA4211" t="str">
        <f>IF(tbl_Customers[[#This Row],[total_eve_charge]]&lt;=15,"Low Charges",
IF(tbl_Customers[[#This Row],[total_eve_charge]]&lt;=20,"Medium Charges","High Charges"))</f>
        <v>Medium Charges</v>
      </c>
      <c r="AB4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1" t="str">
        <f>IF(tbl_Customers[[#This Row],[number_vmail_messages]] = 0, "No Usage", IF(tbl_Customers[[#This Row],[number_vmail_messages]] &lt;= 20, "Low Usage", IF(tbl_Customers[[#This Row],[number_vmail_messages]] &lt;= 40, "Medium Usgae", "High Usage")))</f>
        <v>No Usage</v>
      </c>
      <c r="AD4211" t="str">
        <f>IF(tbl_Customers[[#This Row],[total_day_minutes]]&lt;=150,"Low Usage", IF(tbl_Customers[[#This Row],[total_day_minutes]]&lt;=200,"Medium Usage", IF(tbl_Customers[[#This Row],[total_day_minutes]]&lt;=250,"High Usage","Very High Usage")))</f>
        <v>High Usage</v>
      </c>
      <c r="AE4211" t="str">
        <f>IF(tbl_Customers[[#This Row],[total_intl_calls]]&lt;=5,"Low Calls", IF(tbl_Customers[[#This Row],[total_intl_calls]]&lt;=10, "Medium Calls", "High Calls"))</f>
        <v>High Calls</v>
      </c>
      <c r="AF421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1" t="str">
        <f>IF(tbl_Customers[[#This Row],[Churn_Risk_Score]]&gt;=10,"High Risk", IF(tbl_Customers[[#This Row],[Churn_Risk_Score]]&gt;=5,"Medium Risk","Low Risk"))</f>
        <v>Low Risk</v>
      </c>
      <c r="AH4211">
        <f>tbl_Customers[[#This Row],[total_day_charge]] + tbl_Customers[[#This Row],[total_eve_charge]] + tbl_Customers[[#This Row],[total_night_charge]] + tbl_Customers[[#This Row],[total_intl_charge]]</f>
        <v>60.43</v>
      </c>
    </row>
    <row r="4212" spans="1:34"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t="str">
        <f>IF(tbl_Customers[[#This Row],[total_intl_charge]] &lt;= 3, "Low Charges", "High Charges")</f>
        <v>High Charges</v>
      </c>
      <c r="Z4212" t="str">
        <f>IF(tbl_Customers[[#This Row],[total_eve_calls]]&lt;=80,"Low Calls",
IF(tbl_Customers[[#This Row],[total_eve_calls]]&lt;=120,"Medium Calls","High Calls"))</f>
        <v>High Calls</v>
      </c>
      <c r="AA4212" t="str">
        <f>IF(tbl_Customers[[#This Row],[total_eve_charge]]&lt;=15,"Low Charges",
IF(tbl_Customers[[#This Row],[total_eve_charge]]&lt;=20,"Medium Charges","High Charges"))</f>
        <v>Medium Charges</v>
      </c>
      <c r="AB4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2" t="str">
        <f>IF(tbl_Customers[[#This Row],[number_vmail_messages]] = 0, "No Usage", IF(tbl_Customers[[#This Row],[number_vmail_messages]] &lt;= 20, "Low Usage", IF(tbl_Customers[[#This Row],[number_vmail_messages]] &lt;= 40, "Medium Usgae", "High Usage")))</f>
        <v>No Usage</v>
      </c>
      <c r="AD4212" t="str">
        <f>IF(tbl_Customers[[#This Row],[total_day_minutes]]&lt;=150,"Low Usage", IF(tbl_Customers[[#This Row],[total_day_minutes]]&lt;=200,"Medium Usage", IF(tbl_Customers[[#This Row],[total_day_minutes]]&lt;=250,"High Usage","Very High Usage")))</f>
        <v>Medium Usage</v>
      </c>
      <c r="AE4212" t="str">
        <f>IF(tbl_Customers[[#This Row],[total_intl_calls]]&lt;=5,"Low Calls", IF(tbl_Customers[[#This Row],[total_intl_calls]]&lt;=10, "Medium Calls", "High Calls"))</f>
        <v>Low Calls</v>
      </c>
      <c r="AF421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12" t="str">
        <f>IF(tbl_Customers[[#This Row],[Churn_Risk_Score]]&gt;=10,"High Risk", IF(tbl_Customers[[#This Row],[Churn_Risk_Score]]&gt;=5,"Medium Risk","Low Risk"))</f>
        <v>Low Risk</v>
      </c>
      <c r="AH4212">
        <f>tbl_Customers[[#This Row],[total_day_charge]] + tbl_Customers[[#This Row],[total_eve_charge]] + tbl_Customers[[#This Row],[total_night_charge]] + tbl_Customers[[#This Row],[total_intl_charge]]</f>
        <v>60.19</v>
      </c>
    </row>
    <row r="4213" spans="1:34"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t="str">
        <f>IF(tbl_Customers[[#This Row],[total_intl_charge]] &lt;= 3, "Low Charges", "High Charges")</f>
        <v>Low Charges</v>
      </c>
      <c r="Z4213" t="str">
        <f>IF(tbl_Customers[[#This Row],[total_eve_calls]]&lt;=80,"Low Calls",
IF(tbl_Customers[[#This Row],[total_eve_calls]]&lt;=120,"Medium Calls","High Calls"))</f>
        <v>Medium Calls</v>
      </c>
      <c r="AA4213" t="str">
        <f>IF(tbl_Customers[[#This Row],[total_eve_charge]]&lt;=15,"Low Charges",
IF(tbl_Customers[[#This Row],[total_eve_charge]]&lt;=20,"Medium Charges","High Charges"))</f>
        <v>Medium Charges</v>
      </c>
      <c r="AB4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3" t="str">
        <f>IF(tbl_Customers[[#This Row],[number_vmail_messages]] = 0, "No Usage", IF(tbl_Customers[[#This Row],[number_vmail_messages]] &lt;= 20, "Low Usage", IF(tbl_Customers[[#This Row],[number_vmail_messages]] &lt;= 40, "Medium Usgae", "High Usage")))</f>
        <v>No Usage</v>
      </c>
      <c r="AD4213" t="str">
        <f>IF(tbl_Customers[[#This Row],[total_day_minutes]]&lt;=150,"Low Usage", IF(tbl_Customers[[#This Row],[total_day_minutes]]&lt;=200,"Medium Usage", IF(tbl_Customers[[#This Row],[total_day_minutes]]&lt;=250,"High Usage","Very High Usage")))</f>
        <v>High Usage</v>
      </c>
      <c r="AE4213" t="str">
        <f>IF(tbl_Customers[[#This Row],[total_intl_calls]]&lt;=5,"Low Calls", IF(tbl_Customers[[#This Row],[total_intl_calls]]&lt;=10, "Medium Calls", "High Calls"))</f>
        <v>Low Calls</v>
      </c>
      <c r="AF421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3" t="str">
        <f>IF(tbl_Customers[[#This Row],[Churn_Risk_Score]]&gt;=10,"High Risk", IF(tbl_Customers[[#This Row],[Churn_Risk_Score]]&gt;=5,"Medium Risk","Low Risk"))</f>
        <v>Low Risk</v>
      </c>
      <c r="AH4213">
        <f>tbl_Customers[[#This Row],[total_day_charge]] + tbl_Customers[[#This Row],[total_eve_charge]] + tbl_Customers[[#This Row],[total_night_charge]] + tbl_Customers[[#This Row],[total_intl_charge]]</f>
        <v>65.27</v>
      </c>
    </row>
    <row r="4214" spans="1:34"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t="str">
        <f>IF(tbl_Customers[[#This Row],[total_intl_charge]] &lt;= 3, "Low Charges", "High Charges")</f>
        <v>Low Charges</v>
      </c>
      <c r="Z4214" t="str">
        <f>IF(tbl_Customers[[#This Row],[total_eve_calls]]&lt;=80,"Low Calls",
IF(tbl_Customers[[#This Row],[total_eve_calls]]&lt;=120,"Medium Calls","High Calls"))</f>
        <v>High Calls</v>
      </c>
      <c r="AA4214" t="str">
        <f>IF(tbl_Customers[[#This Row],[total_eve_charge]]&lt;=15,"Low Charges",
IF(tbl_Customers[[#This Row],[total_eve_charge]]&lt;=20,"Medium Charges","High Charges"))</f>
        <v>Medium Charges</v>
      </c>
      <c r="AB4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4" t="str">
        <f>IF(tbl_Customers[[#This Row],[number_vmail_messages]] = 0, "No Usage", IF(tbl_Customers[[#This Row],[number_vmail_messages]] &lt;= 20, "Low Usage", IF(tbl_Customers[[#This Row],[number_vmail_messages]] &lt;= 40, "Medium Usgae", "High Usage")))</f>
        <v>No Usage</v>
      </c>
      <c r="AD4214" t="str">
        <f>IF(tbl_Customers[[#This Row],[total_day_minutes]]&lt;=150,"Low Usage", IF(tbl_Customers[[#This Row],[total_day_minutes]]&lt;=200,"Medium Usage", IF(tbl_Customers[[#This Row],[total_day_minutes]]&lt;=250,"High Usage","Very High Usage")))</f>
        <v>High Usage</v>
      </c>
      <c r="AE4214" t="str">
        <f>IF(tbl_Customers[[#This Row],[total_intl_calls]]&lt;=5,"Low Calls", IF(tbl_Customers[[#This Row],[total_intl_calls]]&lt;=10, "Medium Calls", "High Calls"))</f>
        <v>Medium Calls</v>
      </c>
      <c r="AF421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4" t="str">
        <f>IF(tbl_Customers[[#This Row],[Churn_Risk_Score]]&gt;=10,"High Risk", IF(tbl_Customers[[#This Row],[Churn_Risk_Score]]&gt;=5,"Medium Risk","Low Risk"))</f>
        <v>Low Risk</v>
      </c>
      <c r="AH4214">
        <f>tbl_Customers[[#This Row],[total_day_charge]] + tbl_Customers[[#This Row],[total_eve_charge]] + tbl_Customers[[#This Row],[total_night_charge]] + tbl_Customers[[#This Row],[total_intl_charge]]</f>
        <v>58.649999999999991</v>
      </c>
    </row>
    <row r="4215" spans="1:34"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t="str">
        <f>IF(tbl_Customers[[#This Row],[total_intl_charge]] &lt;= 3, "Low Charges", "High Charges")</f>
        <v>Low Charges</v>
      </c>
      <c r="Z4215" t="str">
        <f>IF(tbl_Customers[[#This Row],[total_eve_calls]]&lt;=80,"Low Calls",
IF(tbl_Customers[[#This Row],[total_eve_calls]]&lt;=120,"Medium Calls","High Calls"))</f>
        <v>Low Calls</v>
      </c>
      <c r="AA4215" t="str">
        <f>IF(tbl_Customers[[#This Row],[total_eve_charge]]&lt;=15,"Low Charges",
IF(tbl_Customers[[#This Row],[total_eve_charge]]&lt;=20,"Medium Charges","High Charges"))</f>
        <v>Medium Charges</v>
      </c>
      <c r="AB4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5" t="str">
        <f>IF(tbl_Customers[[#This Row],[number_vmail_messages]] = 0, "No Usage", IF(tbl_Customers[[#This Row],[number_vmail_messages]] &lt;= 20, "Low Usage", IF(tbl_Customers[[#This Row],[number_vmail_messages]] &lt;= 40, "Medium Usgae", "High Usage")))</f>
        <v>No Usage</v>
      </c>
      <c r="AD4215" t="str">
        <f>IF(tbl_Customers[[#This Row],[total_day_minutes]]&lt;=150,"Low Usage", IF(tbl_Customers[[#This Row],[total_day_minutes]]&lt;=200,"Medium Usage", IF(tbl_Customers[[#This Row],[total_day_minutes]]&lt;=250,"High Usage","Very High Usage")))</f>
        <v>Very High Usage</v>
      </c>
      <c r="AE4215" t="str">
        <f>IF(tbl_Customers[[#This Row],[total_intl_calls]]&lt;=5,"Low Calls", IF(tbl_Customers[[#This Row],[total_intl_calls]]&lt;=10, "Medium Calls", "High Calls"))</f>
        <v>Low Calls</v>
      </c>
      <c r="AF421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15" t="str">
        <f>IF(tbl_Customers[[#This Row],[Churn_Risk_Score]]&gt;=10,"High Risk", IF(tbl_Customers[[#This Row],[Churn_Risk_Score]]&gt;=5,"Medium Risk","Low Risk"))</f>
        <v>Medium Risk</v>
      </c>
      <c r="AH4215">
        <f>tbl_Customers[[#This Row],[total_day_charge]] + tbl_Customers[[#This Row],[total_eve_charge]] + tbl_Customers[[#This Row],[total_night_charge]] + tbl_Customers[[#This Row],[total_intl_charge]]</f>
        <v>81.010000000000005</v>
      </c>
    </row>
    <row r="4216" spans="1:34"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t="str">
        <f>IF(tbl_Customers[[#This Row],[total_intl_charge]] &lt;= 3, "Low Charges", "High Charges")</f>
        <v>Low Charges</v>
      </c>
      <c r="Z4216" t="str">
        <f>IF(tbl_Customers[[#This Row],[total_eve_calls]]&lt;=80,"Low Calls",
IF(tbl_Customers[[#This Row],[total_eve_calls]]&lt;=120,"Medium Calls","High Calls"))</f>
        <v>Medium Calls</v>
      </c>
      <c r="AA4216" t="str">
        <f>IF(tbl_Customers[[#This Row],[total_eve_charge]]&lt;=15,"Low Charges",
IF(tbl_Customers[[#This Row],[total_eve_charge]]&lt;=20,"Medium Charges","High Charges"))</f>
        <v>Low Charges</v>
      </c>
      <c r="AB4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6" t="str">
        <f>IF(tbl_Customers[[#This Row],[number_vmail_messages]] = 0, "No Usage", IF(tbl_Customers[[#This Row],[number_vmail_messages]] &lt;= 20, "Low Usage", IF(tbl_Customers[[#This Row],[number_vmail_messages]] &lt;= 40, "Medium Usgae", "High Usage")))</f>
        <v>High Usage</v>
      </c>
      <c r="AD4216" t="str">
        <f>IF(tbl_Customers[[#This Row],[total_day_minutes]]&lt;=150,"Low Usage", IF(tbl_Customers[[#This Row],[total_day_minutes]]&lt;=200,"Medium Usage", IF(tbl_Customers[[#This Row],[total_day_minutes]]&lt;=250,"High Usage","Very High Usage")))</f>
        <v>Medium Usage</v>
      </c>
      <c r="AE4216" t="str">
        <f>IF(tbl_Customers[[#This Row],[total_intl_calls]]&lt;=5,"Low Calls", IF(tbl_Customers[[#This Row],[total_intl_calls]]&lt;=10, "Medium Calls", "High Calls"))</f>
        <v>Medium Calls</v>
      </c>
      <c r="AF421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16" t="str">
        <f>IF(tbl_Customers[[#This Row],[Churn_Risk_Score]]&gt;=10,"High Risk", IF(tbl_Customers[[#This Row],[Churn_Risk_Score]]&gt;=5,"Medium Risk","Low Risk"))</f>
        <v>Low Risk</v>
      </c>
      <c r="AH4216">
        <f>tbl_Customers[[#This Row],[total_day_charge]] + tbl_Customers[[#This Row],[total_eve_charge]] + tbl_Customers[[#This Row],[total_night_charge]] + tbl_Customers[[#This Row],[total_intl_charge]]</f>
        <v>55.01</v>
      </c>
    </row>
    <row r="4217" spans="1:34"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t="str">
        <f>IF(tbl_Customers[[#This Row],[total_intl_charge]] &lt;= 3, "Low Charges", "High Charges")</f>
        <v>Low Charges</v>
      </c>
      <c r="Z4217" t="str">
        <f>IF(tbl_Customers[[#This Row],[total_eve_calls]]&lt;=80,"Low Calls",
IF(tbl_Customers[[#This Row],[total_eve_calls]]&lt;=120,"Medium Calls","High Calls"))</f>
        <v>Medium Calls</v>
      </c>
      <c r="AA4217" t="str">
        <f>IF(tbl_Customers[[#This Row],[total_eve_charge]]&lt;=15,"Low Charges",
IF(tbl_Customers[[#This Row],[total_eve_charge]]&lt;=20,"Medium Charges","High Charges"))</f>
        <v>Medium Charges</v>
      </c>
      <c r="AB4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7" t="str">
        <f>IF(tbl_Customers[[#This Row],[number_vmail_messages]] = 0, "No Usage", IF(tbl_Customers[[#This Row],[number_vmail_messages]] &lt;= 20, "Low Usage", IF(tbl_Customers[[#This Row],[number_vmail_messages]] &lt;= 40, "Medium Usgae", "High Usage")))</f>
        <v>No Usage</v>
      </c>
      <c r="AD4217" t="str">
        <f>IF(tbl_Customers[[#This Row],[total_day_minutes]]&lt;=150,"Low Usage", IF(tbl_Customers[[#This Row],[total_day_minutes]]&lt;=200,"Medium Usage", IF(tbl_Customers[[#This Row],[total_day_minutes]]&lt;=250,"High Usage","Very High Usage")))</f>
        <v>Low Usage</v>
      </c>
      <c r="AE4217" t="str">
        <f>IF(tbl_Customers[[#This Row],[total_intl_calls]]&lt;=5,"Low Calls", IF(tbl_Customers[[#This Row],[total_intl_calls]]&lt;=10, "Medium Calls", "High Calls"))</f>
        <v>Medium Calls</v>
      </c>
      <c r="AF421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7" t="str">
        <f>IF(tbl_Customers[[#This Row],[Churn_Risk_Score]]&gt;=10,"High Risk", IF(tbl_Customers[[#This Row],[Churn_Risk_Score]]&gt;=5,"Medium Risk","Low Risk"))</f>
        <v>Low Risk</v>
      </c>
      <c r="AH4217">
        <f>tbl_Customers[[#This Row],[total_day_charge]] + tbl_Customers[[#This Row],[total_eve_charge]] + tbl_Customers[[#This Row],[total_night_charge]] + tbl_Customers[[#This Row],[total_intl_charge]]</f>
        <v>52.31</v>
      </c>
    </row>
    <row r="4218" spans="1:34"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t="str">
        <f>IF(tbl_Customers[[#This Row],[total_intl_charge]] &lt;= 3, "Low Charges", "High Charges")</f>
        <v>Low Charges</v>
      </c>
      <c r="Z4218" t="str">
        <f>IF(tbl_Customers[[#This Row],[total_eve_calls]]&lt;=80,"Low Calls",
IF(tbl_Customers[[#This Row],[total_eve_calls]]&lt;=120,"Medium Calls","High Calls"))</f>
        <v>Low Calls</v>
      </c>
      <c r="AA4218" t="str">
        <f>IF(tbl_Customers[[#This Row],[total_eve_charge]]&lt;=15,"Low Charges",
IF(tbl_Customers[[#This Row],[total_eve_charge]]&lt;=20,"Medium Charges","High Charges"))</f>
        <v>Medium Charges</v>
      </c>
      <c r="AB4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8" t="str">
        <f>IF(tbl_Customers[[#This Row],[number_vmail_messages]] = 0, "No Usage", IF(tbl_Customers[[#This Row],[number_vmail_messages]] &lt;= 20, "Low Usage", IF(tbl_Customers[[#This Row],[number_vmail_messages]] &lt;= 40, "Medium Usgae", "High Usage")))</f>
        <v>No Usage</v>
      </c>
      <c r="AD4218" t="str">
        <f>IF(tbl_Customers[[#This Row],[total_day_minutes]]&lt;=150,"Low Usage", IF(tbl_Customers[[#This Row],[total_day_minutes]]&lt;=200,"Medium Usage", IF(tbl_Customers[[#This Row],[total_day_minutes]]&lt;=250,"High Usage","Very High Usage")))</f>
        <v>Low Usage</v>
      </c>
      <c r="AE4218" t="str">
        <f>IF(tbl_Customers[[#This Row],[total_intl_calls]]&lt;=5,"Low Calls", IF(tbl_Customers[[#This Row],[total_intl_calls]]&lt;=10, "Medium Calls", "High Calls"))</f>
        <v>Medium Calls</v>
      </c>
      <c r="AF421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8" t="str">
        <f>IF(tbl_Customers[[#This Row],[Churn_Risk_Score]]&gt;=10,"High Risk", IF(tbl_Customers[[#This Row],[Churn_Risk_Score]]&gt;=5,"Medium Risk","Low Risk"))</f>
        <v>Low Risk</v>
      </c>
      <c r="AH4218">
        <f>tbl_Customers[[#This Row],[total_day_charge]] + tbl_Customers[[#This Row],[total_eve_charge]] + tbl_Customers[[#This Row],[total_night_charge]] + tbl_Customers[[#This Row],[total_intl_charge]]</f>
        <v>35.880000000000003</v>
      </c>
    </row>
    <row r="4219" spans="1:34"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t="str">
        <f>IF(tbl_Customers[[#This Row],[total_intl_charge]] &lt;= 3, "Low Charges", "High Charges")</f>
        <v>Low Charges</v>
      </c>
      <c r="Z4219" t="str">
        <f>IF(tbl_Customers[[#This Row],[total_eve_calls]]&lt;=80,"Low Calls",
IF(tbl_Customers[[#This Row],[total_eve_calls]]&lt;=120,"Medium Calls","High Calls"))</f>
        <v>Low Calls</v>
      </c>
      <c r="AA4219" t="str">
        <f>IF(tbl_Customers[[#This Row],[total_eve_charge]]&lt;=15,"Low Charges",
IF(tbl_Customers[[#This Row],[total_eve_charge]]&lt;=20,"Medium Charges","High Charges"))</f>
        <v>High Charges</v>
      </c>
      <c r="AB4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9" t="str">
        <f>IF(tbl_Customers[[#This Row],[number_vmail_messages]] = 0, "No Usage", IF(tbl_Customers[[#This Row],[number_vmail_messages]] &lt;= 20, "Low Usage", IF(tbl_Customers[[#This Row],[number_vmail_messages]] &lt;= 40, "Medium Usgae", "High Usage")))</f>
        <v>Medium Usgae</v>
      </c>
      <c r="AD4219" t="str">
        <f>IF(tbl_Customers[[#This Row],[total_day_minutes]]&lt;=150,"Low Usage", IF(tbl_Customers[[#This Row],[total_day_minutes]]&lt;=200,"Medium Usage", IF(tbl_Customers[[#This Row],[total_day_minutes]]&lt;=250,"High Usage","Very High Usage")))</f>
        <v>Low Usage</v>
      </c>
      <c r="AE4219" t="str">
        <f>IF(tbl_Customers[[#This Row],[total_intl_calls]]&lt;=5,"Low Calls", IF(tbl_Customers[[#This Row],[total_intl_calls]]&lt;=10, "Medium Calls", "High Calls"))</f>
        <v>Low Calls</v>
      </c>
      <c r="AF421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19" t="str">
        <f>IF(tbl_Customers[[#This Row],[Churn_Risk_Score]]&gt;=10,"High Risk", IF(tbl_Customers[[#This Row],[Churn_Risk_Score]]&gt;=5,"Medium Risk","Low Risk"))</f>
        <v>Low Risk</v>
      </c>
      <c r="AH4219">
        <f>tbl_Customers[[#This Row],[total_day_charge]] + tbl_Customers[[#This Row],[total_eve_charge]] + tbl_Customers[[#This Row],[total_night_charge]] + tbl_Customers[[#This Row],[total_intl_charge]]</f>
        <v>59.75</v>
      </c>
    </row>
    <row r="4220" spans="1:34"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t="str">
        <f>IF(tbl_Customers[[#This Row],[total_intl_charge]] &lt;= 3, "Low Charges", "High Charges")</f>
        <v>Low Charges</v>
      </c>
      <c r="Z4220" t="str">
        <f>IF(tbl_Customers[[#This Row],[total_eve_calls]]&lt;=80,"Low Calls",
IF(tbl_Customers[[#This Row],[total_eve_calls]]&lt;=120,"Medium Calls","High Calls"))</f>
        <v>Medium Calls</v>
      </c>
      <c r="AA4220" t="str">
        <f>IF(tbl_Customers[[#This Row],[total_eve_charge]]&lt;=15,"Low Charges",
IF(tbl_Customers[[#This Row],[total_eve_charge]]&lt;=20,"Medium Charges","High Charges"))</f>
        <v>Low Charges</v>
      </c>
      <c r="AB4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0" t="str">
        <f>IF(tbl_Customers[[#This Row],[number_vmail_messages]] = 0, "No Usage", IF(tbl_Customers[[#This Row],[number_vmail_messages]] &lt;= 20, "Low Usage", IF(tbl_Customers[[#This Row],[number_vmail_messages]] &lt;= 40, "Medium Usgae", "High Usage")))</f>
        <v>No Usage</v>
      </c>
      <c r="AD4220" t="str">
        <f>IF(tbl_Customers[[#This Row],[total_day_minutes]]&lt;=150,"Low Usage", IF(tbl_Customers[[#This Row],[total_day_minutes]]&lt;=200,"Medium Usage", IF(tbl_Customers[[#This Row],[total_day_minutes]]&lt;=250,"High Usage","Very High Usage")))</f>
        <v>Medium Usage</v>
      </c>
      <c r="AE4220" t="str">
        <f>IF(tbl_Customers[[#This Row],[total_intl_calls]]&lt;=5,"Low Calls", IF(tbl_Customers[[#This Row],[total_intl_calls]]&lt;=10, "Medium Calls", "High Calls"))</f>
        <v>Low Calls</v>
      </c>
      <c r="AF422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0" t="str">
        <f>IF(tbl_Customers[[#This Row],[Churn_Risk_Score]]&gt;=10,"High Risk", IF(tbl_Customers[[#This Row],[Churn_Risk_Score]]&gt;=5,"Medium Risk","Low Risk"))</f>
        <v>Low Risk</v>
      </c>
      <c r="AH4220">
        <f>tbl_Customers[[#This Row],[total_day_charge]] + tbl_Customers[[#This Row],[total_eve_charge]] + tbl_Customers[[#This Row],[total_night_charge]] + tbl_Customers[[#This Row],[total_intl_charge]]</f>
        <v>51.33</v>
      </c>
    </row>
    <row r="4221" spans="1:34"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t="str">
        <f>IF(tbl_Customers[[#This Row],[total_intl_charge]] &lt;= 3, "Low Charges", "High Charges")</f>
        <v>Low Charges</v>
      </c>
      <c r="Z4221" t="str">
        <f>IF(tbl_Customers[[#This Row],[total_eve_calls]]&lt;=80,"Low Calls",
IF(tbl_Customers[[#This Row],[total_eve_calls]]&lt;=120,"Medium Calls","High Calls"))</f>
        <v>High Calls</v>
      </c>
      <c r="AA4221" t="str">
        <f>IF(tbl_Customers[[#This Row],[total_eve_charge]]&lt;=15,"Low Charges",
IF(tbl_Customers[[#This Row],[total_eve_charge]]&lt;=20,"Medium Charges","High Charges"))</f>
        <v>Medium Charges</v>
      </c>
      <c r="AB4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1" t="str">
        <f>IF(tbl_Customers[[#This Row],[number_vmail_messages]] = 0, "No Usage", IF(tbl_Customers[[#This Row],[number_vmail_messages]] &lt;= 20, "Low Usage", IF(tbl_Customers[[#This Row],[number_vmail_messages]] &lt;= 40, "Medium Usgae", "High Usage")))</f>
        <v>No Usage</v>
      </c>
      <c r="AD4221" t="str">
        <f>IF(tbl_Customers[[#This Row],[total_day_minutes]]&lt;=150,"Low Usage", IF(tbl_Customers[[#This Row],[total_day_minutes]]&lt;=200,"Medium Usage", IF(tbl_Customers[[#This Row],[total_day_minutes]]&lt;=250,"High Usage","Very High Usage")))</f>
        <v>Medium Usage</v>
      </c>
      <c r="AE4221" t="str">
        <f>IF(tbl_Customers[[#This Row],[total_intl_calls]]&lt;=5,"Low Calls", IF(tbl_Customers[[#This Row],[total_intl_calls]]&lt;=10, "Medium Calls", "High Calls"))</f>
        <v>Low Calls</v>
      </c>
      <c r="AF422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1" t="str">
        <f>IF(tbl_Customers[[#This Row],[Churn_Risk_Score]]&gt;=10,"High Risk", IF(tbl_Customers[[#This Row],[Churn_Risk_Score]]&gt;=5,"Medium Risk","Low Risk"))</f>
        <v>Low Risk</v>
      </c>
      <c r="AH4221">
        <f>tbl_Customers[[#This Row],[total_day_charge]] + tbl_Customers[[#This Row],[total_eve_charge]] + tbl_Customers[[#This Row],[total_night_charge]] + tbl_Customers[[#This Row],[total_intl_charge]]</f>
        <v>57.959999999999994</v>
      </c>
    </row>
    <row r="4222" spans="1:34"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t="str">
        <f>IF(tbl_Customers[[#This Row],[total_intl_charge]] &lt;= 3, "Low Charges", "High Charges")</f>
        <v>Low Charges</v>
      </c>
      <c r="Z4222" t="str">
        <f>IF(tbl_Customers[[#This Row],[total_eve_calls]]&lt;=80,"Low Calls",
IF(tbl_Customers[[#This Row],[total_eve_calls]]&lt;=120,"Medium Calls","High Calls"))</f>
        <v>Medium Calls</v>
      </c>
      <c r="AA4222" t="str">
        <f>IF(tbl_Customers[[#This Row],[total_eve_charge]]&lt;=15,"Low Charges",
IF(tbl_Customers[[#This Row],[total_eve_charge]]&lt;=20,"Medium Charges","High Charges"))</f>
        <v>Low Charges</v>
      </c>
      <c r="AB4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22" t="str">
        <f>IF(tbl_Customers[[#This Row],[number_vmail_messages]] = 0, "No Usage", IF(tbl_Customers[[#This Row],[number_vmail_messages]] &lt;= 20, "Low Usage", IF(tbl_Customers[[#This Row],[number_vmail_messages]] &lt;= 40, "Medium Usgae", "High Usage")))</f>
        <v>No Usage</v>
      </c>
      <c r="AD4222" t="str">
        <f>IF(tbl_Customers[[#This Row],[total_day_minutes]]&lt;=150,"Low Usage", IF(tbl_Customers[[#This Row],[total_day_minutes]]&lt;=200,"Medium Usage", IF(tbl_Customers[[#This Row],[total_day_minutes]]&lt;=250,"High Usage","Very High Usage")))</f>
        <v>Medium Usage</v>
      </c>
      <c r="AE4222" t="str">
        <f>IF(tbl_Customers[[#This Row],[total_intl_calls]]&lt;=5,"Low Calls", IF(tbl_Customers[[#This Row],[total_intl_calls]]&lt;=10, "Medium Calls", "High Calls"))</f>
        <v>Low Calls</v>
      </c>
      <c r="AF422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2" t="str">
        <f>IF(tbl_Customers[[#This Row],[Churn_Risk_Score]]&gt;=10,"High Risk", IF(tbl_Customers[[#This Row],[Churn_Risk_Score]]&gt;=5,"Medium Risk","Low Risk"))</f>
        <v>Low Risk</v>
      </c>
      <c r="AH4222">
        <f>tbl_Customers[[#This Row],[total_day_charge]] + tbl_Customers[[#This Row],[total_eve_charge]] + tbl_Customers[[#This Row],[total_night_charge]] + tbl_Customers[[#This Row],[total_intl_charge]]</f>
        <v>54.97</v>
      </c>
    </row>
    <row r="4223" spans="1:34"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t="str">
        <f>IF(tbl_Customers[[#This Row],[total_intl_charge]] &lt;= 3, "Low Charges", "High Charges")</f>
        <v>High Charges</v>
      </c>
      <c r="Z4223" t="str">
        <f>IF(tbl_Customers[[#This Row],[total_eve_calls]]&lt;=80,"Low Calls",
IF(tbl_Customers[[#This Row],[total_eve_calls]]&lt;=120,"Medium Calls","High Calls"))</f>
        <v>Medium Calls</v>
      </c>
      <c r="AA4223" t="str">
        <f>IF(tbl_Customers[[#This Row],[total_eve_charge]]&lt;=15,"Low Charges",
IF(tbl_Customers[[#This Row],[total_eve_charge]]&lt;=20,"Medium Charges","High Charges"))</f>
        <v>Medium Charges</v>
      </c>
      <c r="AB4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3" t="str">
        <f>IF(tbl_Customers[[#This Row],[number_vmail_messages]] = 0, "No Usage", IF(tbl_Customers[[#This Row],[number_vmail_messages]] &lt;= 20, "Low Usage", IF(tbl_Customers[[#This Row],[number_vmail_messages]] &lt;= 40, "Medium Usgae", "High Usage")))</f>
        <v>No Usage</v>
      </c>
      <c r="AD4223" t="str">
        <f>IF(tbl_Customers[[#This Row],[total_day_minutes]]&lt;=150,"Low Usage", IF(tbl_Customers[[#This Row],[total_day_minutes]]&lt;=200,"Medium Usage", IF(tbl_Customers[[#This Row],[total_day_minutes]]&lt;=250,"High Usage","Very High Usage")))</f>
        <v>Low Usage</v>
      </c>
      <c r="AE4223" t="str">
        <f>IF(tbl_Customers[[#This Row],[total_intl_calls]]&lt;=5,"Low Calls", IF(tbl_Customers[[#This Row],[total_intl_calls]]&lt;=10, "Medium Calls", "High Calls"))</f>
        <v>Low Calls</v>
      </c>
      <c r="AF422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3" t="str">
        <f>IF(tbl_Customers[[#This Row],[Churn_Risk_Score]]&gt;=10,"High Risk", IF(tbl_Customers[[#This Row],[Churn_Risk_Score]]&gt;=5,"Medium Risk","Low Risk"))</f>
        <v>Low Risk</v>
      </c>
      <c r="AH4223">
        <f>tbl_Customers[[#This Row],[total_day_charge]] + tbl_Customers[[#This Row],[total_eve_charge]] + tbl_Customers[[#This Row],[total_night_charge]] + tbl_Customers[[#This Row],[total_intl_charge]]</f>
        <v>45.300000000000004</v>
      </c>
    </row>
    <row r="4224" spans="1:34"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t="str">
        <f>IF(tbl_Customers[[#This Row],[total_intl_charge]] &lt;= 3, "Low Charges", "High Charges")</f>
        <v>Low Charges</v>
      </c>
      <c r="Z4224" t="str">
        <f>IF(tbl_Customers[[#This Row],[total_eve_calls]]&lt;=80,"Low Calls",
IF(tbl_Customers[[#This Row],[total_eve_calls]]&lt;=120,"Medium Calls","High Calls"))</f>
        <v>Medium Calls</v>
      </c>
      <c r="AA4224" t="str">
        <f>IF(tbl_Customers[[#This Row],[total_eve_charge]]&lt;=15,"Low Charges",
IF(tbl_Customers[[#This Row],[total_eve_charge]]&lt;=20,"Medium Charges","High Charges"))</f>
        <v>High Charges</v>
      </c>
      <c r="AB4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4" t="str">
        <f>IF(tbl_Customers[[#This Row],[number_vmail_messages]] = 0, "No Usage", IF(tbl_Customers[[#This Row],[number_vmail_messages]] &lt;= 20, "Low Usage", IF(tbl_Customers[[#This Row],[number_vmail_messages]] &lt;= 40, "Medium Usgae", "High Usage")))</f>
        <v>No Usage</v>
      </c>
      <c r="AD4224" t="str">
        <f>IF(tbl_Customers[[#This Row],[total_day_minutes]]&lt;=150,"Low Usage", IF(tbl_Customers[[#This Row],[total_day_minutes]]&lt;=200,"Medium Usage", IF(tbl_Customers[[#This Row],[total_day_minutes]]&lt;=250,"High Usage","Very High Usage")))</f>
        <v>High Usage</v>
      </c>
      <c r="AE4224" t="str">
        <f>IF(tbl_Customers[[#This Row],[total_intl_calls]]&lt;=5,"Low Calls", IF(tbl_Customers[[#This Row],[total_intl_calls]]&lt;=10, "Medium Calls", "High Calls"))</f>
        <v>Low Calls</v>
      </c>
      <c r="AF422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4" t="str">
        <f>IF(tbl_Customers[[#This Row],[Churn_Risk_Score]]&gt;=10,"High Risk", IF(tbl_Customers[[#This Row],[Churn_Risk_Score]]&gt;=5,"Medium Risk","Low Risk"))</f>
        <v>Low Risk</v>
      </c>
      <c r="AH4224">
        <f>tbl_Customers[[#This Row],[total_day_charge]] + tbl_Customers[[#This Row],[total_eve_charge]] + tbl_Customers[[#This Row],[total_night_charge]] + tbl_Customers[[#This Row],[total_intl_charge]]</f>
        <v>70.94</v>
      </c>
    </row>
    <row r="4225" spans="1:34"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t="str">
        <f>IF(tbl_Customers[[#This Row],[total_intl_charge]] &lt;= 3, "Low Charges", "High Charges")</f>
        <v>Low Charges</v>
      </c>
      <c r="Z4225" t="str">
        <f>IF(tbl_Customers[[#This Row],[total_eve_calls]]&lt;=80,"Low Calls",
IF(tbl_Customers[[#This Row],[total_eve_calls]]&lt;=120,"Medium Calls","High Calls"))</f>
        <v>Medium Calls</v>
      </c>
      <c r="AA4225" t="str">
        <f>IF(tbl_Customers[[#This Row],[total_eve_charge]]&lt;=15,"Low Charges",
IF(tbl_Customers[[#This Row],[total_eve_charge]]&lt;=20,"Medium Charges","High Charges"))</f>
        <v>Medium Charges</v>
      </c>
      <c r="AB4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5" t="str">
        <f>IF(tbl_Customers[[#This Row],[number_vmail_messages]] = 0, "No Usage", IF(tbl_Customers[[#This Row],[number_vmail_messages]] &lt;= 20, "Low Usage", IF(tbl_Customers[[#This Row],[number_vmail_messages]] &lt;= 40, "Medium Usgae", "High Usage")))</f>
        <v>No Usage</v>
      </c>
      <c r="AD4225" t="str">
        <f>IF(tbl_Customers[[#This Row],[total_day_minutes]]&lt;=150,"Low Usage", IF(tbl_Customers[[#This Row],[total_day_minutes]]&lt;=200,"Medium Usage", IF(tbl_Customers[[#This Row],[total_day_minutes]]&lt;=250,"High Usage","Very High Usage")))</f>
        <v>Low Usage</v>
      </c>
      <c r="AE4225" t="str">
        <f>IF(tbl_Customers[[#This Row],[total_intl_calls]]&lt;=5,"Low Calls", IF(tbl_Customers[[#This Row],[total_intl_calls]]&lt;=10, "Medium Calls", "High Calls"))</f>
        <v>Low Calls</v>
      </c>
      <c r="AF422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5" t="str">
        <f>IF(tbl_Customers[[#This Row],[Churn_Risk_Score]]&gt;=10,"High Risk", IF(tbl_Customers[[#This Row],[Churn_Risk_Score]]&gt;=5,"Medium Risk","Low Risk"))</f>
        <v>Low Risk</v>
      </c>
      <c r="AH4225">
        <f>tbl_Customers[[#This Row],[total_day_charge]] + tbl_Customers[[#This Row],[total_eve_charge]] + tbl_Customers[[#This Row],[total_night_charge]] + tbl_Customers[[#This Row],[total_intl_charge]]</f>
        <v>33.76</v>
      </c>
    </row>
    <row r="4226" spans="1:34"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t="str">
        <f>IF(tbl_Customers[[#This Row],[total_intl_charge]] &lt;= 3, "Low Charges", "High Charges")</f>
        <v>Low Charges</v>
      </c>
      <c r="Z4226" t="str">
        <f>IF(tbl_Customers[[#This Row],[total_eve_calls]]&lt;=80,"Low Calls",
IF(tbl_Customers[[#This Row],[total_eve_calls]]&lt;=120,"Medium Calls","High Calls"))</f>
        <v>Medium Calls</v>
      </c>
      <c r="AA4226" t="str">
        <f>IF(tbl_Customers[[#This Row],[total_eve_charge]]&lt;=15,"Low Charges",
IF(tbl_Customers[[#This Row],[total_eve_charge]]&lt;=20,"Medium Charges","High Charges"))</f>
        <v>Medium Charges</v>
      </c>
      <c r="AB4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6" t="str">
        <f>IF(tbl_Customers[[#This Row],[number_vmail_messages]] = 0, "No Usage", IF(tbl_Customers[[#This Row],[number_vmail_messages]] &lt;= 20, "Low Usage", IF(tbl_Customers[[#This Row],[number_vmail_messages]] &lt;= 40, "Medium Usgae", "High Usage")))</f>
        <v>No Usage</v>
      </c>
      <c r="AD4226" t="str">
        <f>IF(tbl_Customers[[#This Row],[total_day_minutes]]&lt;=150,"Low Usage", IF(tbl_Customers[[#This Row],[total_day_minutes]]&lt;=200,"Medium Usage", IF(tbl_Customers[[#This Row],[total_day_minutes]]&lt;=250,"High Usage","Very High Usage")))</f>
        <v>Medium Usage</v>
      </c>
      <c r="AE4226" t="str">
        <f>IF(tbl_Customers[[#This Row],[total_intl_calls]]&lt;=5,"Low Calls", IF(tbl_Customers[[#This Row],[total_intl_calls]]&lt;=10, "Medium Calls", "High Calls"))</f>
        <v>Low Calls</v>
      </c>
      <c r="AF422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6" t="str">
        <f>IF(tbl_Customers[[#This Row],[Churn_Risk_Score]]&gt;=10,"High Risk", IF(tbl_Customers[[#This Row],[Churn_Risk_Score]]&gt;=5,"Medium Risk","Low Risk"))</f>
        <v>Low Risk</v>
      </c>
      <c r="AH4226">
        <f>tbl_Customers[[#This Row],[total_day_charge]] + tbl_Customers[[#This Row],[total_eve_charge]] + tbl_Customers[[#This Row],[total_night_charge]] + tbl_Customers[[#This Row],[total_intl_charge]]</f>
        <v>59.75</v>
      </c>
    </row>
    <row r="4227" spans="1:34"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t="str">
        <f>IF(tbl_Customers[[#This Row],[total_intl_charge]] &lt;= 3, "Low Charges", "High Charges")</f>
        <v>High Charges</v>
      </c>
      <c r="Z4227" t="str">
        <f>IF(tbl_Customers[[#This Row],[total_eve_calls]]&lt;=80,"Low Calls",
IF(tbl_Customers[[#This Row],[total_eve_calls]]&lt;=120,"Medium Calls","High Calls"))</f>
        <v>Medium Calls</v>
      </c>
      <c r="AA4227" t="str">
        <f>IF(tbl_Customers[[#This Row],[total_eve_charge]]&lt;=15,"Low Charges",
IF(tbl_Customers[[#This Row],[total_eve_charge]]&lt;=20,"Medium Charges","High Charges"))</f>
        <v>Medium Charges</v>
      </c>
      <c r="AB4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7" t="str">
        <f>IF(tbl_Customers[[#This Row],[number_vmail_messages]] = 0, "No Usage", IF(tbl_Customers[[#This Row],[number_vmail_messages]] &lt;= 20, "Low Usage", IF(tbl_Customers[[#This Row],[number_vmail_messages]] &lt;= 40, "Medium Usgae", "High Usage")))</f>
        <v>Medium Usgae</v>
      </c>
      <c r="AD4227" t="str">
        <f>IF(tbl_Customers[[#This Row],[total_day_minutes]]&lt;=150,"Low Usage", IF(tbl_Customers[[#This Row],[total_day_minutes]]&lt;=200,"Medium Usage", IF(tbl_Customers[[#This Row],[total_day_minutes]]&lt;=250,"High Usage","Very High Usage")))</f>
        <v>Low Usage</v>
      </c>
      <c r="AE4227" t="str">
        <f>IF(tbl_Customers[[#This Row],[total_intl_calls]]&lt;=5,"Low Calls", IF(tbl_Customers[[#This Row],[total_intl_calls]]&lt;=10, "Medium Calls", "High Calls"))</f>
        <v>Low Calls</v>
      </c>
      <c r="AF422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7" t="str">
        <f>IF(tbl_Customers[[#This Row],[Churn_Risk_Score]]&gt;=10,"High Risk", IF(tbl_Customers[[#This Row],[Churn_Risk_Score]]&gt;=5,"Medium Risk","Low Risk"))</f>
        <v>Low Risk</v>
      </c>
      <c r="AH4227">
        <f>tbl_Customers[[#This Row],[total_day_charge]] + tbl_Customers[[#This Row],[total_eve_charge]] + tbl_Customers[[#This Row],[total_night_charge]] + tbl_Customers[[#This Row],[total_intl_charge]]</f>
        <v>49.580000000000005</v>
      </c>
    </row>
    <row r="4228" spans="1:34"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t="str">
        <f>IF(tbl_Customers[[#This Row],[total_intl_charge]] &lt;= 3, "Low Charges", "High Charges")</f>
        <v>High Charges</v>
      </c>
      <c r="Z4228" t="str">
        <f>IF(tbl_Customers[[#This Row],[total_eve_calls]]&lt;=80,"Low Calls",
IF(tbl_Customers[[#This Row],[total_eve_calls]]&lt;=120,"Medium Calls","High Calls"))</f>
        <v>High Calls</v>
      </c>
      <c r="AA4228" t="str">
        <f>IF(tbl_Customers[[#This Row],[total_eve_charge]]&lt;=15,"Low Charges",
IF(tbl_Customers[[#This Row],[total_eve_charge]]&lt;=20,"Medium Charges","High Charges"))</f>
        <v>Medium Charges</v>
      </c>
      <c r="AB4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8" t="str">
        <f>IF(tbl_Customers[[#This Row],[number_vmail_messages]] = 0, "No Usage", IF(tbl_Customers[[#This Row],[number_vmail_messages]] &lt;= 20, "Low Usage", IF(tbl_Customers[[#This Row],[number_vmail_messages]] &lt;= 40, "Medium Usgae", "High Usage")))</f>
        <v>No Usage</v>
      </c>
      <c r="AD4228" t="str">
        <f>IF(tbl_Customers[[#This Row],[total_day_minutes]]&lt;=150,"Low Usage", IF(tbl_Customers[[#This Row],[total_day_minutes]]&lt;=200,"Medium Usage", IF(tbl_Customers[[#This Row],[total_day_minutes]]&lt;=250,"High Usage","Very High Usage")))</f>
        <v>Medium Usage</v>
      </c>
      <c r="AE4228" t="str">
        <f>IF(tbl_Customers[[#This Row],[total_intl_calls]]&lt;=5,"Low Calls", IF(tbl_Customers[[#This Row],[total_intl_calls]]&lt;=10, "Medium Calls", "High Calls"))</f>
        <v>Medium Calls</v>
      </c>
      <c r="AF422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8" t="str">
        <f>IF(tbl_Customers[[#This Row],[Churn_Risk_Score]]&gt;=10,"High Risk", IF(tbl_Customers[[#This Row],[Churn_Risk_Score]]&gt;=5,"Medium Risk","Low Risk"))</f>
        <v>Low Risk</v>
      </c>
      <c r="AH4228">
        <f>tbl_Customers[[#This Row],[total_day_charge]] + tbl_Customers[[#This Row],[total_eve_charge]] + tbl_Customers[[#This Row],[total_night_charge]] + tbl_Customers[[#This Row],[total_intl_charge]]</f>
        <v>58.709999999999994</v>
      </c>
    </row>
    <row r="4229" spans="1:34"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t="str">
        <f>IF(tbl_Customers[[#This Row],[total_intl_charge]] &lt;= 3, "Low Charges", "High Charges")</f>
        <v>High Charges</v>
      </c>
      <c r="Z4229" t="str">
        <f>IF(tbl_Customers[[#This Row],[total_eve_calls]]&lt;=80,"Low Calls",
IF(tbl_Customers[[#This Row],[total_eve_calls]]&lt;=120,"Medium Calls","High Calls"))</f>
        <v>Medium Calls</v>
      </c>
      <c r="AA4229" t="str">
        <f>IF(tbl_Customers[[#This Row],[total_eve_charge]]&lt;=15,"Low Charges",
IF(tbl_Customers[[#This Row],[total_eve_charge]]&lt;=20,"Medium Charges","High Charges"))</f>
        <v>High Charges</v>
      </c>
      <c r="AB4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9" t="str">
        <f>IF(tbl_Customers[[#This Row],[number_vmail_messages]] = 0, "No Usage", IF(tbl_Customers[[#This Row],[number_vmail_messages]] &lt;= 20, "Low Usage", IF(tbl_Customers[[#This Row],[number_vmail_messages]] &lt;= 40, "Medium Usgae", "High Usage")))</f>
        <v>No Usage</v>
      </c>
      <c r="AD4229" t="str">
        <f>IF(tbl_Customers[[#This Row],[total_day_minutes]]&lt;=150,"Low Usage", IF(tbl_Customers[[#This Row],[total_day_minutes]]&lt;=200,"Medium Usage", IF(tbl_Customers[[#This Row],[total_day_minutes]]&lt;=250,"High Usage","Very High Usage")))</f>
        <v>High Usage</v>
      </c>
      <c r="AE4229" t="str">
        <f>IF(tbl_Customers[[#This Row],[total_intl_calls]]&lt;=5,"Low Calls", IF(tbl_Customers[[#This Row],[total_intl_calls]]&lt;=10, "Medium Calls", "High Calls"))</f>
        <v>Low Calls</v>
      </c>
      <c r="AF422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9" t="str">
        <f>IF(tbl_Customers[[#This Row],[Churn_Risk_Score]]&gt;=10,"High Risk", IF(tbl_Customers[[#This Row],[Churn_Risk_Score]]&gt;=5,"Medium Risk","Low Risk"))</f>
        <v>Low Risk</v>
      </c>
      <c r="AH4229">
        <f>tbl_Customers[[#This Row],[total_day_charge]] + tbl_Customers[[#This Row],[total_eve_charge]] + tbl_Customers[[#This Row],[total_night_charge]] + tbl_Customers[[#This Row],[total_intl_charge]]</f>
        <v>73.89</v>
      </c>
    </row>
    <row r="4230" spans="1:34"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t="str">
        <f>IF(tbl_Customers[[#This Row],[total_intl_charge]] &lt;= 3, "Low Charges", "High Charges")</f>
        <v>High Charges</v>
      </c>
      <c r="Z4230" t="str">
        <f>IF(tbl_Customers[[#This Row],[total_eve_calls]]&lt;=80,"Low Calls",
IF(tbl_Customers[[#This Row],[total_eve_calls]]&lt;=120,"Medium Calls","High Calls"))</f>
        <v>Medium Calls</v>
      </c>
      <c r="AA4230" t="str">
        <f>IF(tbl_Customers[[#This Row],[total_eve_charge]]&lt;=15,"Low Charges",
IF(tbl_Customers[[#This Row],[total_eve_charge]]&lt;=20,"Medium Charges","High Charges"))</f>
        <v>Low Charges</v>
      </c>
      <c r="AB4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0" t="str">
        <f>IF(tbl_Customers[[#This Row],[number_vmail_messages]] = 0, "No Usage", IF(tbl_Customers[[#This Row],[number_vmail_messages]] &lt;= 20, "Low Usage", IF(tbl_Customers[[#This Row],[number_vmail_messages]] &lt;= 40, "Medium Usgae", "High Usage")))</f>
        <v>No Usage</v>
      </c>
      <c r="AD4230" t="str">
        <f>IF(tbl_Customers[[#This Row],[total_day_minutes]]&lt;=150,"Low Usage", IF(tbl_Customers[[#This Row],[total_day_minutes]]&lt;=200,"Medium Usage", IF(tbl_Customers[[#This Row],[total_day_minutes]]&lt;=250,"High Usage","Very High Usage")))</f>
        <v>Low Usage</v>
      </c>
      <c r="AE4230" t="str">
        <f>IF(tbl_Customers[[#This Row],[total_intl_calls]]&lt;=5,"Low Calls", IF(tbl_Customers[[#This Row],[total_intl_calls]]&lt;=10, "Medium Calls", "High Calls"))</f>
        <v>Low Calls</v>
      </c>
      <c r="AF423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0" t="str">
        <f>IF(tbl_Customers[[#This Row],[Churn_Risk_Score]]&gt;=10,"High Risk", IF(tbl_Customers[[#This Row],[Churn_Risk_Score]]&gt;=5,"Medium Risk","Low Risk"))</f>
        <v>Low Risk</v>
      </c>
      <c r="AH4230">
        <f>tbl_Customers[[#This Row],[total_day_charge]] + tbl_Customers[[#This Row],[total_eve_charge]] + tbl_Customers[[#This Row],[total_night_charge]] + tbl_Customers[[#This Row],[total_intl_charge]]</f>
        <v>39.730000000000004</v>
      </c>
    </row>
    <row r="4231" spans="1:34"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t="str">
        <f>IF(tbl_Customers[[#This Row],[total_intl_charge]] &lt;= 3, "Low Charges", "High Charges")</f>
        <v>Low Charges</v>
      </c>
      <c r="Z4231" t="str">
        <f>IF(tbl_Customers[[#This Row],[total_eve_calls]]&lt;=80,"Low Calls",
IF(tbl_Customers[[#This Row],[total_eve_calls]]&lt;=120,"Medium Calls","High Calls"))</f>
        <v>Medium Calls</v>
      </c>
      <c r="AA4231" t="str">
        <f>IF(tbl_Customers[[#This Row],[total_eve_charge]]&lt;=15,"Low Charges",
IF(tbl_Customers[[#This Row],[total_eve_charge]]&lt;=20,"Medium Charges","High Charges"))</f>
        <v>Medium Charges</v>
      </c>
      <c r="AB4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1" t="str">
        <f>IF(tbl_Customers[[#This Row],[number_vmail_messages]] = 0, "No Usage", IF(tbl_Customers[[#This Row],[number_vmail_messages]] &lt;= 20, "Low Usage", IF(tbl_Customers[[#This Row],[number_vmail_messages]] &lt;= 40, "Medium Usgae", "High Usage")))</f>
        <v>No Usage</v>
      </c>
      <c r="AD4231" t="str">
        <f>IF(tbl_Customers[[#This Row],[total_day_minutes]]&lt;=150,"Low Usage", IF(tbl_Customers[[#This Row],[total_day_minutes]]&lt;=200,"Medium Usage", IF(tbl_Customers[[#This Row],[total_day_minutes]]&lt;=250,"High Usage","Very High Usage")))</f>
        <v>Low Usage</v>
      </c>
      <c r="AE4231" t="str">
        <f>IF(tbl_Customers[[#This Row],[total_intl_calls]]&lt;=5,"Low Calls", IF(tbl_Customers[[#This Row],[total_intl_calls]]&lt;=10, "Medium Calls", "High Calls"))</f>
        <v>Low Calls</v>
      </c>
      <c r="AF423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1" t="str">
        <f>IF(tbl_Customers[[#This Row],[Churn_Risk_Score]]&gt;=10,"High Risk", IF(tbl_Customers[[#This Row],[Churn_Risk_Score]]&gt;=5,"Medium Risk","Low Risk"))</f>
        <v>Low Risk</v>
      </c>
      <c r="AH4231">
        <f>tbl_Customers[[#This Row],[total_day_charge]] + tbl_Customers[[#This Row],[total_eve_charge]] + tbl_Customers[[#This Row],[total_night_charge]] + tbl_Customers[[#This Row],[total_intl_charge]]</f>
        <v>50.830000000000005</v>
      </c>
    </row>
    <row r="4232" spans="1:34"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t="str">
        <f>IF(tbl_Customers[[#This Row],[total_intl_charge]] &lt;= 3, "Low Charges", "High Charges")</f>
        <v>High Charges</v>
      </c>
      <c r="Z4232" t="str">
        <f>IF(tbl_Customers[[#This Row],[total_eve_calls]]&lt;=80,"Low Calls",
IF(tbl_Customers[[#This Row],[total_eve_calls]]&lt;=120,"Medium Calls","High Calls"))</f>
        <v>Medium Calls</v>
      </c>
      <c r="AA4232" t="str">
        <f>IF(tbl_Customers[[#This Row],[total_eve_charge]]&lt;=15,"Low Charges",
IF(tbl_Customers[[#This Row],[total_eve_charge]]&lt;=20,"Medium Charges","High Charges"))</f>
        <v>Medium Charges</v>
      </c>
      <c r="AB4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2" t="str">
        <f>IF(tbl_Customers[[#This Row],[number_vmail_messages]] = 0, "No Usage", IF(tbl_Customers[[#This Row],[number_vmail_messages]] &lt;= 20, "Low Usage", IF(tbl_Customers[[#This Row],[number_vmail_messages]] &lt;= 40, "Medium Usgae", "High Usage")))</f>
        <v>No Usage</v>
      </c>
      <c r="AD4232" t="str">
        <f>IF(tbl_Customers[[#This Row],[total_day_minutes]]&lt;=150,"Low Usage", IF(tbl_Customers[[#This Row],[total_day_minutes]]&lt;=200,"Medium Usage", IF(tbl_Customers[[#This Row],[total_day_minutes]]&lt;=250,"High Usage","Very High Usage")))</f>
        <v>Low Usage</v>
      </c>
      <c r="AE4232" t="str">
        <f>IF(tbl_Customers[[#This Row],[total_intl_calls]]&lt;=5,"Low Calls", IF(tbl_Customers[[#This Row],[total_intl_calls]]&lt;=10, "Medium Calls", "High Calls"))</f>
        <v>Low Calls</v>
      </c>
      <c r="AF423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2" t="str">
        <f>IF(tbl_Customers[[#This Row],[Churn_Risk_Score]]&gt;=10,"High Risk", IF(tbl_Customers[[#This Row],[Churn_Risk_Score]]&gt;=5,"Medium Risk","Low Risk"))</f>
        <v>Low Risk</v>
      </c>
      <c r="AH4232">
        <f>tbl_Customers[[#This Row],[total_day_charge]] + tbl_Customers[[#This Row],[total_eve_charge]] + tbl_Customers[[#This Row],[total_night_charge]] + tbl_Customers[[#This Row],[total_intl_charge]]</f>
        <v>55.279999999999994</v>
      </c>
    </row>
    <row r="4233" spans="1:34"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t="str">
        <f>IF(tbl_Customers[[#This Row],[total_intl_charge]] &lt;= 3, "Low Charges", "High Charges")</f>
        <v>Low Charges</v>
      </c>
      <c r="Z4233" t="str">
        <f>IF(tbl_Customers[[#This Row],[total_eve_calls]]&lt;=80,"Low Calls",
IF(tbl_Customers[[#This Row],[total_eve_calls]]&lt;=120,"Medium Calls","High Calls"))</f>
        <v>Medium Calls</v>
      </c>
      <c r="AA4233" t="str">
        <f>IF(tbl_Customers[[#This Row],[total_eve_charge]]&lt;=15,"Low Charges",
IF(tbl_Customers[[#This Row],[total_eve_charge]]&lt;=20,"Medium Charges","High Charges"))</f>
        <v>Medium Charges</v>
      </c>
      <c r="AB4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3" t="str">
        <f>IF(tbl_Customers[[#This Row],[number_vmail_messages]] = 0, "No Usage", IF(tbl_Customers[[#This Row],[number_vmail_messages]] &lt;= 20, "Low Usage", IF(tbl_Customers[[#This Row],[number_vmail_messages]] &lt;= 40, "Medium Usgae", "High Usage")))</f>
        <v>No Usage</v>
      </c>
      <c r="AD4233" t="str">
        <f>IF(tbl_Customers[[#This Row],[total_day_minutes]]&lt;=150,"Low Usage", IF(tbl_Customers[[#This Row],[total_day_minutes]]&lt;=200,"Medium Usage", IF(tbl_Customers[[#This Row],[total_day_minutes]]&lt;=250,"High Usage","Very High Usage")))</f>
        <v>Low Usage</v>
      </c>
      <c r="AE4233" t="str">
        <f>IF(tbl_Customers[[#This Row],[total_intl_calls]]&lt;=5,"Low Calls", IF(tbl_Customers[[#This Row],[total_intl_calls]]&lt;=10, "Medium Calls", "High Calls"))</f>
        <v>Low Calls</v>
      </c>
      <c r="AF423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3" t="str">
        <f>IF(tbl_Customers[[#This Row],[Churn_Risk_Score]]&gt;=10,"High Risk", IF(tbl_Customers[[#This Row],[Churn_Risk_Score]]&gt;=5,"Medium Risk","Low Risk"))</f>
        <v>Low Risk</v>
      </c>
      <c r="AH4233">
        <f>tbl_Customers[[#This Row],[total_day_charge]] + tbl_Customers[[#This Row],[total_eve_charge]] + tbl_Customers[[#This Row],[total_night_charge]] + tbl_Customers[[#This Row],[total_intl_charge]]</f>
        <v>54.08</v>
      </c>
    </row>
    <row r="4234" spans="1:34"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t="str">
        <f>IF(tbl_Customers[[#This Row],[total_intl_charge]] &lt;= 3, "Low Charges", "High Charges")</f>
        <v>High Charges</v>
      </c>
      <c r="Z4234" t="str">
        <f>IF(tbl_Customers[[#This Row],[total_eve_calls]]&lt;=80,"Low Calls",
IF(tbl_Customers[[#This Row],[total_eve_calls]]&lt;=120,"Medium Calls","High Calls"))</f>
        <v>High Calls</v>
      </c>
      <c r="AA4234" t="str">
        <f>IF(tbl_Customers[[#This Row],[total_eve_charge]]&lt;=15,"Low Charges",
IF(tbl_Customers[[#This Row],[total_eve_charge]]&lt;=20,"Medium Charges","High Charges"))</f>
        <v>Medium Charges</v>
      </c>
      <c r="AB4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4" t="str">
        <f>IF(tbl_Customers[[#This Row],[number_vmail_messages]] = 0, "No Usage", IF(tbl_Customers[[#This Row],[number_vmail_messages]] &lt;= 20, "Low Usage", IF(tbl_Customers[[#This Row],[number_vmail_messages]] &lt;= 40, "Medium Usgae", "High Usage")))</f>
        <v>No Usage</v>
      </c>
      <c r="AD4234" t="str">
        <f>IF(tbl_Customers[[#This Row],[total_day_minutes]]&lt;=150,"Low Usage", IF(tbl_Customers[[#This Row],[total_day_minutes]]&lt;=200,"Medium Usage", IF(tbl_Customers[[#This Row],[total_day_minutes]]&lt;=250,"High Usage","Very High Usage")))</f>
        <v>Medium Usage</v>
      </c>
      <c r="AE4234" t="str">
        <f>IF(tbl_Customers[[#This Row],[total_intl_calls]]&lt;=5,"Low Calls", IF(tbl_Customers[[#This Row],[total_intl_calls]]&lt;=10, "Medium Calls", "High Calls"))</f>
        <v>Low Calls</v>
      </c>
      <c r="AF423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4" t="str">
        <f>IF(tbl_Customers[[#This Row],[Churn_Risk_Score]]&gt;=10,"High Risk", IF(tbl_Customers[[#This Row],[Churn_Risk_Score]]&gt;=5,"Medium Risk","Low Risk"))</f>
        <v>Low Risk</v>
      </c>
      <c r="AH4234">
        <f>tbl_Customers[[#This Row],[total_day_charge]] + tbl_Customers[[#This Row],[total_eve_charge]] + tbl_Customers[[#This Row],[total_night_charge]] + tbl_Customers[[#This Row],[total_intl_charge]]</f>
        <v>58.43</v>
      </c>
    </row>
    <row r="4235" spans="1:34"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t="str">
        <f>IF(tbl_Customers[[#This Row],[total_intl_charge]] &lt;= 3, "Low Charges", "High Charges")</f>
        <v>Low Charges</v>
      </c>
      <c r="Z4235" t="str">
        <f>IF(tbl_Customers[[#This Row],[total_eve_calls]]&lt;=80,"Low Calls",
IF(tbl_Customers[[#This Row],[total_eve_calls]]&lt;=120,"Medium Calls","High Calls"))</f>
        <v>Medium Calls</v>
      </c>
      <c r="AA4235" t="str">
        <f>IF(tbl_Customers[[#This Row],[total_eve_charge]]&lt;=15,"Low Charges",
IF(tbl_Customers[[#This Row],[total_eve_charge]]&lt;=20,"Medium Charges","High Charges"))</f>
        <v>Medium Charges</v>
      </c>
      <c r="AB4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5" t="str">
        <f>IF(tbl_Customers[[#This Row],[number_vmail_messages]] = 0, "No Usage", IF(tbl_Customers[[#This Row],[number_vmail_messages]] &lt;= 20, "Low Usage", IF(tbl_Customers[[#This Row],[number_vmail_messages]] &lt;= 40, "Medium Usgae", "High Usage")))</f>
        <v>No Usage</v>
      </c>
      <c r="AD4235" t="str">
        <f>IF(tbl_Customers[[#This Row],[total_day_minutes]]&lt;=150,"Low Usage", IF(tbl_Customers[[#This Row],[total_day_minutes]]&lt;=200,"Medium Usage", IF(tbl_Customers[[#This Row],[total_day_minutes]]&lt;=250,"High Usage","Very High Usage")))</f>
        <v>Medium Usage</v>
      </c>
      <c r="AE4235" t="str">
        <f>IF(tbl_Customers[[#This Row],[total_intl_calls]]&lt;=5,"Low Calls", IF(tbl_Customers[[#This Row],[total_intl_calls]]&lt;=10, "Medium Calls", "High Calls"))</f>
        <v>Low Calls</v>
      </c>
      <c r="AF423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5" t="str">
        <f>IF(tbl_Customers[[#This Row],[Churn_Risk_Score]]&gt;=10,"High Risk", IF(tbl_Customers[[#This Row],[Churn_Risk_Score]]&gt;=5,"Medium Risk","Low Risk"))</f>
        <v>Low Risk</v>
      </c>
      <c r="AH4235">
        <f>tbl_Customers[[#This Row],[total_day_charge]] + tbl_Customers[[#This Row],[total_eve_charge]] + tbl_Customers[[#This Row],[total_night_charge]] + tbl_Customers[[#This Row],[total_intl_charge]]</f>
        <v>61.489999999999995</v>
      </c>
    </row>
    <row r="4236" spans="1:34"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t="str">
        <f>IF(tbl_Customers[[#This Row],[total_intl_charge]] &lt;= 3, "Low Charges", "High Charges")</f>
        <v>High Charges</v>
      </c>
      <c r="Z4236" t="str">
        <f>IF(tbl_Customers[[#This Row],[total_eve_calls]]&lt;=80,"Low Calls",
IF(tbl_Customers[[#This Row],[total_eve_calls]]&lt;=120,"Medium Calls","High Calls"))</f>
        <v>Low Calls</v>
      </c>
      <c r="AA4236" t="str">
        <f>IF(tbl_Customers[[#This Row],[total_eve_charge]]&lt;=15,"Low Charges",
IF(tbl_Customers[[#This Row],[total_eve_charge]]&lt;=20,"Medium Charges","High Charges"))</f>
        <v>Medium Charges</v>
      </c>
      <c r="AB4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6" t="str">
        <f>IF(tbl_Customers[[#This Row],[number_vmail_messages]] = 0, "No Usage", IF(tbl_Customers[[#This Row],[number_vmail_messages]] &lt;= 20, "Low Usage", IF(tbl_Customers[[#This Row],[number_vmail_messages]] &lt;= 40, "Medium Usgae", "High Usage")))</f>
        <v>No Usage</v>
      </c>
      <c r="AD4236" t="str">
        <f>IF(tbl_Customers[[#This Row],[total_day_minutes]]&lt;=150,"Low Usage", IF(tbl_Customers[[#This Row],[total_day_minutes]]&lt;=200,"Medium Usage", IF(tbl_Customers[[#This Row],[total_day_minutes]]&lt;=250,"High Usage","Very High Usage")))</f>
        <v>Low Usage</v>
      </c>
      <c r="AE4236" t="str">
        <f>IF(tbl_Customers[[#This Row],[total_intl_calls]]&lt;=5,"Low Calls", IF(tbl_Customers[[#This Row],[total_intl_calls]]&lt;=10, "Medium Calls", "High Calls"))</f>
        <v>Low Calls</v>
      </c>
      <c r="AF42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6" t="str">
        <f>IF(tbl_Customers[[#This Row],[Churn_Risk_Score]]&gt;=10,"High Risk", IF(tbl_Customers[[#This Row],[Churn_Risk_Score]]&gt;=5,"Medium Risk","Low Risk"))</f>
        <v>Low Risk</v>
      </c>
      <c r="AH4236">
        <f>tbl_Customers[[#This Row],[total_day_charge]] + tbl_Customers[[#This Row],[total_eve_charge]] + tbl_Customers[[#This Row],[total_night_charge]] + tbl_Customers[[#This Row],[total_intl_charge]]</f>
        <v>31.160000000000004</v>
      </c>
    </row>
    <row r="4237" spans="1:34"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t="str">
        <f>IF(tbl_Customers[[#This Row],[total_intl_charge]] &lt;= 3, "Low Charges", "High Charges")</f>
        <v>Low Charges</v>
      </c>
      <c r="Z4237" t="str">
        <f>IF(tbl_Customers[[#This Row],[total_eve_calls]]&lt;=80,"Low Calls",
IF(tbl_Customers[[#This Row],[total_eve_calls]]&lt;=120,"Medium Calls","High Calls"))</f>
        <v>Medium Calls</v>
      </c>
      <c r="AA4237" t="str">
        <f>IF(tbl_Customers[[#This Row],[total_eve_charge]]&lt;=15,"Low Charges",
IF(tbl_Customers[[#This Row],[total_eve_charge]]&lt;=20,"Medium Charges","High Charges"))</f>
        <v>Medium Charges</v>
      </c>
      <c r="AB4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7" t="str">
        <f>IF(tbl_Customers[[#This Row],[number_vmail_messages]] = 0, "No Usage", IF(tbl_Customers[[#This Row],[number_vmail_messages]] &lt;= 20, "Low Usage", IF(tbl_Customers[[#This Row],[number_vmail_messages]] &lt;= 40, "Medium Usgae", "High Usage")))</f>
        <v>No Usage</v>
      </c>
      <c r="AD4237" t="str">
        <f>IF(tbl_Customers[[#This Row],[total_day_minutes]]&lt;=150,"Low Usage", IF(tbl_Customers[[#This Row],[total_day_minutes]]&lt;=200,"Medium Usage", IF(tbl_Customers[[#This Row],[total_day_minutes]]&lt;=250,"High Usage","Very High Usage")))</f>
        <v>Medium Usage</v>
      </c>
      <c r="AE4237" t="str">
        <f>IF(tbl_Customers[[#This Row],[total_intl_calls]]&lt;=5,"Low Calls", IF(tbl_Customers[[#This Row],[total_intl_calls]]&lt;=10, "Medium Calls", "High Calls"))</f>
        <v>Medium Calls</v>
      </c>
      <c r="AF423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37" t="str">
        <f>IF(tbl_Customers[[#This Row],[Churn_Risk_Score]]&gt;=10,"High Risk", IF(tbl_Customers[[#This Row],[Churn_Risk_Score]]&gt;=5,"Medium Risk","Low Risk"))</f>
        <v>Medium Risk</v>
      </c>
      <c r="AH4237">
        <f>tbl_Customers[[#This Row],[total_day_charge]] + tbl_Customers[[#This Row],[total_eve_charge]] + tbl_Customers[[#This Row],[total_night_charge]] + tbl_Customers[[#This Row],[total_intl_charge]]</f>
        <v>57.309999999999995</v>
      </c>
    </row>
    <row r="4238" spans="1:34"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t="str">
        <f>IF(tbl_Customers[[#This Row],[total_intl_charge]] &lt;= 3, "Low Charges", "High Charges")</f>
        <v>Low Charges</v>
      </c>
      <c r="Z4238" t="str">
        <f>IF(tbl_Customers[[#This Row],[total_eve_calls]]&lt;=80,"Low Calls",
IF(tbl_Customers[[#This Row],[total_eve_calls]]&lt;=120,"Medium Calls","High Calls"))</f>
        <v>Low Calls</v>
      </c>
      <c r="AA4238" t="str">
        <f>IF(tbl_Customers[[#This Row],[total_eve_charge]]&lt;=15,"Low Charges",
IF(tbl_Customers[[#This Row],[total_eve_charge]]&lt;=20,"Medium Charges","High Charges"))</f>
        <v>Medium Charges</v>
      </c>
      <c r="AB4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8" t="str">
        <f>IF(tbl_Customers[[#This Row],[number_vmail_messages]] = 0, "No Usage", IF(tbl_Customers[[#This Row],[number_vmail_messages]] &lt;= 20, "Low Usage", IF(tbl_Customers[[#This Row],[number_vmail_messages]] &lt;= 40, "Medium Usgae", "High Usage")))</f>
        <v>No Usage</v>
      </c>
      <c r="AD4238" t="str">
        <f>IF(tbl_Customers[[#This Row],[total_day_minutes]]&lt;=150,"Low Usage", IF(tbl_Customers[[#This Row],[total_day_minutes]]&lt;=200,"Medium Usage", IF(tbl_Customers[[#This Row],[total_day_minutes]]&lt;=250,"High Usage","Very High Usage")))</f>
        <v>Medium Usage</v>
      </c>
      <c r="AE4238" t="str">
        <f>IF(tbl_Customers[[#This Row],[total_intl_calls]]&lt;=5,"Low Calls", IF(tbl_Customers[[#This Row],[total_intl_calls]]&lt;=10, "Medium Calls", "High Calls"))</f>
        <v>Low Calls</v>
      </c>
      <c r="AF423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8" t="str">
        <f>IF(tbl_Customers[[#This Row],[Churn_Risk_Score]]&gt;=10,"High Risk", IF(tbl_Customers[[#This Row],[Churn_Risk_Score]]&gt;=5,"Medium Risk","Low Risk"))</f>
        <v>Low Risk</v>
      </c>
      <c r="AH4238">
        <f>tbl_Customers[[#This Row],[total_day_charge]] + tbl_Customers[[#This Row],[total_eve_charge]] + tbl_Customers[[#This Row],[total_night_charge]] + tbl_Customers[[#This Row],[total_intl_charge]]</f>
        <v>55.980000000000004</v>
      </c>
    </row>
    <row r="4239" spans="1:34"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t="str">
        <f>IF(tbl_Customers[[#This Row],[total_intl_charge]] &lt;= 3, "Low Charges", "High Charges")</f>
        <v>Low Charges</v>
      </c>
      <c r="Z4239" t="str">
        <f>IF(tbl_Customers[[#This Row],[total_eve_calls]]&lt;=80,"Low Calls",
IF(tbl_Customers[[#This Row],[total_eve_calls]]&lt;=120,"Medium Calls","High Calls"))</f>
        <v>High Calls</v>
      </c>
      <c r="AA4239" t="str">
        <f>IF(tbl_Customers[[#This Row],[total_eve_charge]]&lt;=15,"Low Charges",
IF(tbl_Customers[[#This Row],[total_eve_charge]]&lt;=20,"Medium Charges","High Charges"))</f>
        <v>Medium Charges</v>
      </c>
      <c r="AB4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9" t="str">
        <f>IF(tbl_Customers[[#This Row],[number_vmail_messages]] = 0, "No Usage", IF(tbl_Customers[[#This Row],[number_vmail_messages]] &lt;= 20, "Low Usage", IF(tbl_Customers[[#This Row],[number_vmail_messages]] &lt;= 40, "Medium Usgae", "High Usage")))</f>
        <v>No Usage</v>
      </c>
      <c r="AD4239" t="str">
        <f>IF(tbl_Customers[[#This Row],[total_day_minutes]]&lt;=150,"Low Usage", IF(tbl_Customers[[#This Row],[total_day_minutes]]&lt;=200,"Medium Usage", IF(tbl_Customers[[#This Row],[total_day_minutes]]&lt;=250,"High Usage","Very High Usage")))</f>
        <v>Medium Usage</v>
      </c>
      <c r="AE4239" t="str">
        <f>IF(tbl_Customers[[#This Row],[total_intl_calls]]&lt;=5,"Low Calls", IF(tbl_Customers[[#This Row],[total_intl_calls]]&lt;=10, "Medium Calls", "High Calls"))</f>
        <v>Low Calls</v>
      </c>
      <c r="AF423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9" t="str">
        <f>IF(tbl_Customers[[#This Row],[Churn_Risk_Score]]&gt;=10,"High Risk", IF(tbl_Customers[[#This Row],[Churn_Risk_Score]]&gt;=5,"Medium Risk","Low Risk"))</f>
        <v>Low Risk</v>
      </c>
      <c r="AH4239">
        <f>tbl_Customers[[#This Row],[total_day_charge]] + tbl_Customers[[#This Row],[total_eve_charge]] + tbl_Customers[[#This Row],[total_night_charge]] + tbl_Customers[[#This Row],[total_intl_charge]]</f>
        <v>55.01</v>
      </c>
    </row>
    <row r="4240" spans="1:34"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t="str">
        <f>IF(tbl_Customers[[#This Row],[total_intl_charge]] &lt;= 3, "Low Charges", "High Charges")</f>
        <v>Low Charges</v>
      </c>
      <c r="Z4240" t="str">
        <f>IF(tbl_Customers[[#This Row],[total_eve_calls]]&lt;=80,"Low Calls",
IF(tbl_Customers[[#This Row],[total_eve_calls]]&lt;=120,"Medium Calls","High Calls"))</f>
        <v>High Calls</v>
      </c>
      <c r="AA4240" t="str">
        <f>IF(tbl_Customers[[#This Row],[total_eve_charge]]&lt;=15,"Low Charges",
IF(tbl_Customers[[#This Row],[total_eve_charge]]&lt;=20,"Medium Charges","High Charges"))</f>
        <v>Low Charges</v>
      </c>
      <c r="AB4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0" t="str">
        <f>IF(tbl_Customers[[#This Row],[number_vmail_messages]] = 0, "No Usage", IF(tbl_Customers[[#This Row],[number_vmail_messages]] &lt;= 20, "Low Usage", IF(tbl_Customers[[#This Row],[number_vmail_messages]] &lt;= 40, "Medium Usgae", "High Usage")))</f>
        <v>Medium Usgae</v>
      </c>
      <c r="AD4240" t="str">
        <f>IF(tbl_Customers[[#This Row],[total_day_minutes]]&lt;=150,"Low Usage", IF(tbl_Customers[[#This Row],[total_day_minutes]]&lt;=200,"Medium Usage", IF(tbl_Customers[[#This Row],[total_day_minutes]]&lt;=250,"High Usage","Very High Usage")))</f>
        <v>High Usage</v>
      </c>
      <c r="AE4240" t="str">
        <f>IF(tbl_Customers[[#This Row],[total_intl_calls]]&lt;=5,"Low Calls", IF(tbl_Customers[[#This Row],[total_intl_calls]]&lt;=10, "Medium Calls", "High Calls"))</f>
        <v>Low Calls</v>
      </c>
      <c r="AF424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0" t="str">
        <f>IF(tbl_Customers[[#This Row],[Churn_Risk_Score]]&gt;=10,"High Risk", IF(tbl_Customers[[#This Row],[Churn_Risk_Score]]&gt;=5,"Medium Risk","Low Risk"))</f>
        <v>Low Risk</v>
      </c>
      <c r="AH4240">
        <f>tbl_Customers[[#This Row],[total_day_charge]] + tbl_Customers[[#This Row],[total_eve_charge]] + tbl_Customers[[#This Row],[total_night_charge]] + tbl_Customers[[#This Row],[total_intl_charge]]</f>
        <v>63.81</v>
      </c>
    </row>
    <row r="4241" spans="1:34"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t="str">
        <f>IF(tbl_Customers[[#This Row],[total_intl_charge]] &lt;= 3, "Low Charges", "High Charges")</f>
        <v>Low Charges</v>
      </c>
      <c r="Z4241" t="str">
        <f>IF(tbl_Customers[[#This Row],[total_eve_calls]]&lt;=80,"Low Calls",
IF(tbl_Customers[[#This Row],[total_eve_calls]]&lt;=120,"Medium Calls","High Calls"))</f>
        <v>Medium Calls</v>
      </c>
      <c r="AA4241" t="str">
        <f>IF(tbl_Customers[[#This Row],[total_eve_charge]]&lt;=15,"Low Charges",
IF(tbl_Customers[[#This Row],[total_eve_charge]]&lt;=20,"Medium Charges","High Charges"))</f>
        <v>High Charges</v>
      </c>
      <c r="AB4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1" t="str">
        <f>IF(tbl_Customers[[#This Row],[number_vmail_messages]] = 0, "No Usage", IF(tbl_Customers[[#This Row],[number_vmail_messages]] &lt;= 20, "Low Usage", IF(tbl_Customers[[#This Row],[number_vmail_messages]] &lt;= 40, "Medium Usgae", "High Usage")))</f>
        <v>No Usage</v>
      </c>
      <c r="AD4241" t="str">
        <f>IF(tbl_Customers[[#This Row],[total_day_minutes]]&lt;=150,"Low Usage", IF(tbl_Customers[[#This Row],[total_day_minutes]]&lt;=200,"Medium Usage", IF(tbl_Customers[[#This Row],[total_day_minutes]]&lt;=250,"High Usage","Very High Usage")))</f>
        <v>High Usage</v>
      </c>
      <c r="AE4241" t="str">
        <f>IF(tbl_Customers[[#This Row],[total_intl_calls]]&lt;=5,"Low Calls", IF(tbl_Customers[[#This Row],[total_intl_calls]]&lt;=10, "Medium Calls", "High Calls"))</f>
        <v>Medium Calls</v>
      </c>
      <c r="AF424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1" t="str">
        <f>IF(tbl_Customers[[#This Row],[Churn_Risk_Score]]&gt;=10,"High Risk", IF(tbl_Customers[[#This Row],[Churn_Risk_Score]]&gt;=5,"Medium Risk","Low Risk"))</f>
        <v>Low Risk</v>
      </c>
      <c r="AH4241">
        <f>tbl_Customers[[#This Row],[total_day_charge]] + tbl_Customers[[#This Row],[total_eve_charge]] + tbl_Customers[[#This Row],[total_night_charge]] + tbl_Customers[[#This Row],[total_intl_charge]]</f>
        <v>72.63</v>
      </c>
    </row>
    <row r="4242" spans="1:34"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t="str">
        <f>IF(tbl_Customers[[#This Row],[total_intl_charge]] &lt;= 3, "Low Charges", "High Charges")</f>
        <v>Low Charges</v>
      </c>
      <c r="Z4242" t="str">
        <f>IF(tbl_Customers[[#This Row],[total_eve_calls]]&lt;=80,"Low Calls",
IF(tbl_Customers[[#This Row],[total_eve_calls]]&lt;=120,"Medium Calls","High Calls"))</f>
        <v>Low Calls</v>
      </c>
      <c r="AA4242" t="str">
        <f>IF(tbl_Customers[[#This Row],[total_eve_charge]]&lt;=15,"Low Charges",
IF(tbl_Customers[[#This Row],[total_eve_charge]]&lt;=20,"Medium Charges","High Charges"))</f>
        <v>High Charges</v>
      </c>
      <c r="AB4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2" t="str">
        <f>IF(tbl_Customers[[#This Row],[number_vmail_messages]] = 0, "No Usage", IF(tbl_Customers[[#This Row],[number_vmail_messages]] &lt;= 20, "Low Usage", IF(tbl_Customers[[#This Row],[number_vmail_messages]] &lt;= 40, "Medium Usgae", "High Usage")))</f>
        <v>Medium Usgae</v>
      </c>
      <c r="AD4242" t="str">
        <f>IF(tbl_Customers[[#This Row],[total_day_minutes]]&lt;=150,"Low Usage", IF(tbl_Customers[[#This Row],[total_day_minutes]]&lt;=200,"Medium Usage", IF(tbl_Customers[[#This Row],[total_day_minutes]]&lt;=250,"High Usage","Very High Usage")))</f>
        <v>Medium Usage</v>
      </c>
      <c r="AE4242" t="str">
        <f>IF(tbl_Customers[[#This Row],[total_intl_calls]]&lt;=5,"Low Calls", IF(tbl_Customers[[#This Row],[total_intl_calls]]&lt;=10, "Medium Calls", "High Calls"))</f>
        <v>Low Calls</v>
      </c>
      <c r="AF4242">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2" t="str">
        <f>IF(tbl_Customers[[#This Row],[Churn_Risk_Score]]&gt;=10,"High Risk", IF(tbl_Customers[[#This Row],[Churn_Risk_Score]]&gt;=5,"Medium Risk","Low Risk"))</f>
        <v>Low Risk</v>
      </c>
      <c r="AH4242">
        <f>tbl_Customers[[#This Row],[total_day_charge]] + tbl_Customers[[#This Row],[total_eve_charge]] + tbl_Customers[[#This Row],[total_night_charge]] + tbl_Customers[[#This Row],[total_intl_charge]]</f>
        <v>56.180000000000007</v>
      </c>
    </row>
    <row r="4243" spans="1:34"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t="str">
        <f>IF(tbl_Customers[[#This Row],[total_intl_charge]] &lt;= 3, "Low Charges", "High Charges")</f>
        <v>High Charges</v>
      </c>
      <c r="Z4243" t="str">
        <f>IF(tbl_Customers[[#This Row],[total_eve_calls]]&lt;=80,"Low Calls",
IF(tbl_Customers[[#This Row],[total_eve_calls]]&lt;=120,"Medium Calls","High Calls"))</f>
        <v>High Calls</v>
      </c>
      <c r="AA4243" t="str">
        <f>IF(tbl_Customers[[#This Row],[total_eve_charge]]&lt;=15,"Low Charges",
IF(tbl_Customers[[#This Row],[total_eve_charge]]&lt;=20,"Medium Charges","High Charges"))</f>
        <v>Medium Charges</v>
      </c>
      <c r="AB4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3" t="str">
        <f>IF(tbl_Customers[[#This Row],[number_vmail_messages]] = 0, "No Usage", IF(tbl_Customers[[#This Row],[number_vmail_messages]] &lt;= 20, "Low Usage", IF(tbl_Customers[[#This Row],[number_vmail_messages]] &lt;= 40, "Medium Usgae", "High Usage")))</f>
        <v>No Usage</v>
      </c>
      <c r="AD4243" t="str">
        <f>IF(tbl_Customers[[#This Row],[total_day_minutes]]&lt;=150,"Low Usage", IF(tbl_Customers[[#This Row],[total_day_minutes]]&lt;=200,"Medium Usage", IF(tbl_Customers[[#This Row],[total_day_minutes]]&lt;=250,"High Usage","Very High Usage")))</f>
        <v>Medium Usage</v>
      </c>
      <c r="AE4243" t="str">
        <f>IF(tbl_Customers[[#This Row],[total_intl_calls]]&lt;=5,"Low Calls", IF(tbl_Customers[[#This Row],[total_intl_calls]]&lt;=10, "Medium Calls", "High Calls"))</f>
        <v>Low Calls</v>
      </c>
      <c r="AF4243">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3" t="str">
        <f>IF(tbl_Customers[[#This Row],[Churn_Risk_Score]]&gt;=10,"High Risk", IF(tbl_Customers[[#This Row],[Churn_Risk_Score]]&gt;=5,"Medium Risk","Low Risk"))</f>
        <v>Low Risk</v>
      </c>
      <c r="AH4243">
        <f>tbl_Customers[[#This Row],[total_day_charge]] + tbl_Customers[[#This Row],[total_eve_charge]] + tbl_Customers[[#This Row],[total_night_charge]] + tbl_Customers[[#This Row],[total_intl_charge]]</f>
        <v>53.91</v>
      </c>
    </row>
    <row r="4244" spans="1:34"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t="str">
        <f>IF(tbl_Customers[[#This Row],[total_intl_charge]] &lt;= 3, "Low Charges", "High Charges")</f>
        <v>Low Charges</v>
      </c>
      <c r="Z4244" t="str">
        <f>IF(tbl_Customers[[#This Row],[total_eve_calls]]&lt;=80,"Low Calls",
IF(tbl_Customers[[#This Row],[total_eve_calls]]&lt;=120,"Medium Calls","High Calls"))</f>
        <v>High Calls</v>
      </c>
      <c r="AA4244" t="str">
        <f>IF(tbl_Customers[[#This Row],[total_eve_charge]]&lt;=15,"Low Charges",
IF(tbl_Customers[[#This Row],[total_eve_charge]]&lt;=20,"Medium Charges","High Charges"))</f>
        <v>Low Charges</v>
      </c>
      <c r="AB4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4" t="str">
        <f>IF(tbl_Customers[[#This Row],[number_vmail_messages]] = 0, "No Usage", IF(tbl_Customers[[#This Row],[number_vmail_messages]] &lt;= 20, "Low Usage", IF(tbl_Customers[[#This Row],[number_vmail_messages]] &lt;= 40, "Medium Usgae", "High Usage")))</f>
        <v>No Usage</v>
      </c>
      <c r="AD4244" t="str">
        <f>IF(tbl_Customers[[#This Row],[total_day_minutes]]&lt;=150,"Low Usage", IF(tbl_Customers[[#This Row],[total_day_minutes]]&lt;=200,"Medium Usage", IF(tbl_Customers[[#This Row],[total_day_minutes]]&lt;=250,"High Usage","Very High Usage")))</f>
        <v>Medium Usage</v>
      </c>
      <c r="AE4244" t="str">
        <f>IF(tbl_Customers[[#This Row],[total_intl_calls]]&lt;=5,"Low Calls", IF(tbl_Customers[[#This Row],[total_intl_calls]]&lt;=10, "Medium Calls", "High Calls"))</f>
        <v>Low Calls</v>
      </c>
      <c r="AF4244">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4" t="str">
        <f>IF(tbl_Customers[[#This Row],[Churn_Risk_Score]]&gt;=10,"High Risk", IF(tbl_Customers[[#This Row],[Churn_Risk_Score]]&gt;=5,"Medium Risk","Low Risk"))</f>
        <v>Low Risk</v>
      </c>
      <c r="AH4244">
        <f>tbl_Customers[[#This Row],[total_day_charge]] + tbl_Customers[[#This Row],[total_eve_charge]] + tbl_Customers[[#This Row],[total_night_charge]] + tbl_Customers[[#This Row],[total_intl_charge]]</f>
        <v>56.99</v>
      </c>
    </row>
    <row r="4245" spans="1:34"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t="str">
        <f>IF(tbl_Customers[[#This Row],[total_intl_charge]] &lt;= 3, "Low Charges", "High Charges")</f>
        <v>Low Charges</v>
      </c>
      <c r="Z4245" t="str">
        <f>IF(tbl_Customers[[#This Row],[total_eve_calls]]&lt;=80,"Low Calls",
IF(tbl_Customers[[#This Row],[total_eve_calls]]&lt;=120,"Medium Calls","High Calls"))</f>
        <v>Medium Calls</v>
      </c>
      <c r="AA4245" t="str">
        <f>IF(tbl_Customers[[#This Row],[total_eve_charge]]&lt;=15,"Low Charges",
IF(tbl_Customers[[#This Row],[total_eve_charge]]&lt;=20,"Medium Charges","High Charges"))</f>
        <v>High Charges</v>
      </c>
      <c r="AB4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5" t="str">
        <f>IF(tbl_Customers[[#This Row],[number_vmail_messages]] = 0, "No Usage", IF(tbl_Customers[[#This Row],[number_vmail_messages]] &lt;= 20, "Low Usage", IF(tbl_Customers[[#This Row],[number_vmail_messages]] &lt;= 40, "Medium Usgae", "High Usage")))</f>
        <v>No Usage</v>
      </c>
      <c r="AD4245" t="str">
        <f>IF(tbl_Customers[[#This Row],[total_day_minutes]]&lt;=150,"Low Usage", IF(tbl_Customers[[#This Row],[total_day_minutes]]&lt;=200,"Medium Usage", IF(tbl_Customers[[#This Row],[total_day_minutes]]&lt;=250,"High Usage","Very High Usage")))</f>
        <v>High Usage</v>
      </c>
      <c r="AE4245" t="str">
        <f>IF(tbl_Customers[[#This Row],[total_intl_calls]]&lt;=5,"Low Calls", IF(tbl_Customers[[#This Row],[total_intl_calls]]&lt;=10, "Medium Calls", "High Calls"))</f>
        <v>Medium Calls</v>
      </c>
      <c r="AF4245">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5" t="str">
        <f>IF(tbl_Customers[[#This Row],[Churn_Risk_Score]]&gt;=10,"High Risk", IF(tbl_Customers[[#This Row],[Churn_Risk_Score]]&gt;=5,"Medium Risk","Low Risk"))</f>
        <v>Low Risk</v>
      </c>
      <c r="AH4245">
        <f>tbl_Customers[[#This Row],[total_day_charge]] + tbl_Customers[[#This Row],[total_eve_charge]] + tbl_Customers[[#This Row],[total_night_charge]] + tbl_Customers[[#This Row],[total_intl_charge]]</f>
        <v>76.02</v>
      </c>
    </row>
    <row r="4246" spans="1:34"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t="str">
        <f>IF(tbl_Customers[[#This Row],[total_intl_charge]] &lt;= 3, "Low Charges", "High Charges")</f>
        <v>Low Charges</v>
      </c>
      <c r="Z4246" t="str">
        <f>IF(tbl_Customers[[#This Row],[total_eve_calls]]&lt;=80,"Low Calls",
IF(tbl_Customers[[#This Row],[total_eve_calls]]&lt;=120,"Medium Calls","High Calls"))</f>
        <v>Medium Calls</v>
      </c>
      <c r="AA4246" t="str">
        <f>IF(tbl_Customers[[#This Row],[total_eve_charge]]&lt;=15,"Low Charges",
IF(tbl_Customers[[#This Row],[total_eve_charge]]&lt;=20,"Medium Charges","High Charges"))</f>
        <v>High Charges</v>
      </c>
      <c r="AB4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6" t="str">
        <f>IF(tbl_Customers[[#This Row],[number_vmail_messages]] = 0, "No Usage", IF(tbl_Customers[[#This Row],[number_vmail_messages]] &lt;= 20, "Low Usage", IF(tbl_Customers[[#This Row],[number_vmail_messages]] &lt;= 40, "Medium Usgae", "High Usage")))</f>
        <v>No Usage</v>
      </c>
      <c r="AD4246" t="str">
        <f>IF(tbl_Customers[[#This Row],[total_day_minutes]]&lt;=150,"Low Usage", IF(tbl_Customers[[#This Row],[total_day_minutes]]&lt;=200,"Medium Usage", IF(tbl_Customers[[#This Row],[total_day_minutes]]&lt;=250,"High Usage","Very High Usage")))</f>
        <v>Very High Usage</v>
      </c>
      <c r="AE4246" t="str">
        <f>IF(tbl_Customers[[#This Row],[total_intl_calls]]&lt;=5,"Low Calls", IF(tbl_Customers[[#This Row],[total_intl_calls]]&lt;=10, "Medium Calls", "High Calls"))</f>
        <v>Low Calls</v>
      </c>
      <c r="AF424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46" t="str">
        <f>IF(tbl_Customers[[#This Row],[Churn_Risk_Score]]&gt;=10,"High Risk", IF(tbl_Customers[[#This Row],[Churn_Risk_Score]]&gt;=5,"Medium Risk","Low Risk"))</f>
        <v>Medium Risk</v>
      </c>
      <c r="AH4246">
        <f>tbl_Customers[[#This Row],[total_day_charge]] + tbl_Customers[[#This Row],[total_eve_charge]] + tbl_Customers[[#This Row],[total_night_charge]] + tbl_Customers[[#This Row],[total_intl_charge]]</f>
        <v>85.789999999999992</v>
      </c>
    </row>
    <row r="4247" spans="1:34"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t="str">
        <f>IF(tbl_Customers[[#This Row],[total_intl_charge]] &lt;= 3, "Low Charges", "High Charges")</f>
        <v>Low Charges</v>
      </c>
      <c r="Z4247" t="str">
        <f>IF(tbl_Customers[[#This Row],[total_eve_calls]]&lt;=80,"Low Calls",
IF(tbl_Customers[[#This Row],[total_eve_calls]]&lt;=120,"Medium Calls","High Calls"))</f>
        <v>Medium Calls</v>
      </c>
      <c r="AA4247" t="str">
        <f>IF(tbl_Customers[[#This Row],[total_eve_charge]]&lt;=15,"Low Charges",
IF(tbl_Customers[[#This Row],[total_eve_charge]]&lt;=20,"Medium Charges","High Charges"))</f>
        <v>High Charges</v>
      </c>
      <c r="AB4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7" t="str">
        <f>IF(tbl_Customers[[#This Row],[number_vmail_messages]] = 0, "No Usage", IF(tbl_Customers[[#This Row],[number_vmail_messages]] &lt;= 20, "Low Usage", IF(tbl_Customers[[#This Row],[number_vmail_messages]] &lt;= 40, "Medium Usgae", "High Usage")))</f>
        <v>No Usage</v>
      </c>
      <c r="AD4247" t="str">
        <f>IF(tbl_Customers[[#This Row],[total_day_minutes]]&lt;=150,"Low Usage", IF(tbl_Customers[[#This Row],[total_day_minutes]]&lt;=200,"Medium Usage", IF(tbl_Customers[[#This Row],[total_day_minutes]]&lt;=250,"High Usage","Very High Usage")))</f>
        <v>Medium Usage</v>
      </c>
      <c r="AE4247" t="str">
        <f>IF(tbl_Customers[[#This Row],[total_intl_calls]]&lt;=5,"Low Calls", IF(tbl_Customers[[#This Row],[total_intl_calls]]&lt;=10, "Medium Calls", "High Calls"))</f>
        <v>Medium Calls</v>
      </c>
      <c r="AF4247">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7" t="str">
        <f>IF(tbl_Customers[[#This Row],[Churn_Risk_Score]]&gt;=10,"High Risk", IF(tbl_Customers[[#This Row],[Churn_Risk_Score]]&gt;=5,"Medium Risk","Low Risk"))</f>
        <v>Low Risk</v>
      </c>
      <c r="AH4247">
        <f>tbl_Customers[[#This Row],[total_day_charge]] + tbl_Customers[[#This Row],[total_eve_charge]] + tbl_Customers[[#This Row],[total_night_charge]] + tbl_Customers[[#This Row],[total_intl_charge]]</f>
        <v>65.13</v>
      </c>
    </row>
    <row r="4248" spans="1:34"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t="str">
        <f>IF(tbl_Customers[[#This Row],[total_intl_charge]] &lt;= 3, "Low Charges", "High Charges")</f>
        <v>High Charges</v>
      </c>
      <c r="Z4248" t="str">
        <f>IF(tbl_Customers[[#This Row],[total_eve_calls]]&lt;=80,"Low Calls",
IF(tbl_Customers[[#This Row],[total_eve_calls]]&lt;=120,"Medium Calls","High Calls"))</f>
        <v>Medium Calls</v>
      </c>
      <c r="AA4248" t="str">
        <f>IF(tbl_Customers[[#This Row],[total_eve_charge]]&lt;=15,"Low Charges",
IF(tbl_Customers[[#This Row],[total_eve_charge]]&lt;=20,"Medium Charges","High Charges"))</f>
        <v>Low Charges</v>
      </c>
      <c r="AB4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8" t="str">
        <f>IF(tbl_Customers[[#This Row],[number_vmail_messages]] = 0, "No Usage", IF(tbl_Customers[[#This Row],[number_vmail_messages]] &lt;= 20, "Low Usage", IF(tbl_Customers[[#This Row],[number_vmail_messages]] &lt;= 40, "Medium Usgae", "High Usage")))</f>
        <v>No Usage</v>
      </c>
      <c r="AD4248" t="str">
        <f>IF(tbl_Customers[[#This Row],[total_day_minutes]]&lt;=150,"Low Usage", IF(tbl_Customers[[#This Row],[total_day_minutes]]&lt;=200,"Medium Usage", IF(tbl_Customers[[#This Row],[total_day_minutes]]&lt;=250,"High Usage","Very High Usage")))</f>
        <v>Medium Usage</v>
      </c>
      <c r="AE4248" t="str">
        <f>IF(tbl_Customers[[#This Row],[total_intl_calls]]&lt;=5,"Low Calls", IF(tbl_Customers[[#This Row],[total_intl_calls]]&lt;=10, "Medium Calls", "High Calls"))</f>
        <v>Medium Calls</v>
      </c>
      <c r="AF4248">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8" t="str">
        <f>IF(tbl_Customers[[#This Row],[Churn_Risk_Score]]&gt;=10,"High Risk", IF(tbl_Customers[[#This Row],[Churn_Risk_Score]]&gt;=5,"Medium Risk","Low Risk"))</f>
        <v>Low Risk</v>
      </c>
      <c r="AH4248">
        <f>tbl_Customers[[#This Row],[total_day_charge]] + tbl_Customers[[#This Row],[total_eve_charge]] + tbl_Customers[[#This Row],[total_night_charge]] + tbl_Customers[[#This Row],[total_intl_charge]]</f>
        <v>52.88</v>
      </c>
    </row>
    <row r="4249" spans="1:34"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t="str">
        <f>IF(tbl_Customers[[#This Row],[total_intl_charge]] &lt;= 3, "Low Charges", "High Charges")</f>
        <v>Low Charges</v>
      </c>
      <c r="Z4249" t="str">
        <f>IF(tbl_Customers[[#This Row],[total_eve_calls]]&lt;=80,"Low Calls",
IF(tbl_Customers[[#This Row],[total_eve_calls]]&lt;=120,"Medium Calls","High Calls"))</f>
        <v>High Calls</v>
      </c>
      <c r="AA4249" t="str">
        <f>IF(tbl_Customers[[#This Row],[total_eve_charge]]&lt;=15,"Low Charges",
IF(tbl_Customers[[#This Row],[total_eve_charge]]&lt;=20,"Medium Charges","High Charges"))</f>
        <v>Medium Charges</v>
      </c>
      <c r="AB4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49" t="str">
        <f>IF(tbl_Customers[[#This Row],[number_vmail_messages]] = 0, "No Usage", IF(tbl_Customers[[#This Row],[number_vmail_messages]] &lt;= 20, "Low Usage", IF(tbl_Customers[[#This Row],[number_vmail_messages]] &lt;= 40, "Medium Usgae", "High Usage")))</f>
        <v>No Usage</v>
      </c>
      <c r="AD4249" t="str">
        <f>IF(tbl_Customers[[#This Row],[total_day_minutes]]&lt;=150,"Low Usage", IF(tbl_Customers[[#This Row],[total_day_minutes]]&lt;=200,"Medium Usage", IF(tbl_Customers[[#This Row],[total_day_minutes]]&lt;=250,"High Usage","Very High Usage")))</f>
        <v>Medium Usage</v>
      </c>
      <c r="AE4249" t="str">
        <f>IF(tbl_Customers[[#This Row],[total_intl_calls]]&lt;=5,"Low Calls", IF(tbl_Customers[[#This Row],[total_intl_calls]]&lt;=10, "Medium Calls", "High Calls"))</f>
        <v>Medium Calls</v>
      </c>
      <c r="AF4249">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9" t="str">
        <f>IF(tbl_Customers[[#This Row],[Churn_Risk_Score]]&gt;=10,"High Risk", IF(tbl_Customers[[#This Row],[Churn_Risk_Score]]&gt;=5,"Medium Risk","Low Risk"))</f>
        <v>Low Risk</v>
      </c>
      <c r="AH4249">
        <f>tbl_Customers[[#This Row],[total_day_charge]] + tbl_Customers[[#This Row],[total_eve_charge]] + tbl_Customers[[#This Row],[total_night_charge]] + tbl_Customers[[#This Row],[total_intl_charge]]</f>
        <v>53.1</v>
      </c>
    </row>
    <row r="4250" spans="1:34"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t="str">
        <f>IF(tbl_Customers[[#This Row],[total_intl_charge]] &lt;= 3, "Low Charges", "High Charges")</f>
        <v>Low Charges</v>
      </c>
      <c r="Z4250" t="str">
        <f>IF(tbl_Customers[[#This Row],[total_eve_calls]]&lt;=80,"Low Calls",
IF(tbl_Customers[[#This Row],[total_eve_calls]]&lt;=120,"Medium Calls","High Calls"))</f>
        <v>High Calls</v>
      </c>
      <c r="AA4250" t="str">
        <f>IF(tbl_Customers[[#This Row],[total_eve_charge]]&lt;=15,"Low Charges",
IF(tbl_Customers[[#This Row],[total_eve_charge]]&lt;=20,"Medium Charges","High Charges"))</f>
        <v>Medium Charges</v>
      </c>
      <c r="AB4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0" t="str">
        <f>IF(tbl_Customers[[#This Row],[number_vmail_messages]] = 0, "No Usage", IF(tbl_Customers[[#This Row],[number_vmail_messages]] &lt;= 20, "Low Usage", IF(tbl_Customers[[#This Row],[number_vmail_messages]] &lt;= 40, "Medium Usgae", "High Usage")))</f>
        <v>Medium Usgae</v>
      </c>
      <c r="AD4250" t="str">
        <f>IF(tbl_Customers[[#This Row],[total_day_minutes]]&lt;=150,"Low Usage", IF(tbl_Customers[[#This Row],[total_day_minutes]]&lt;=200,"Medium Usage", IF(tbl_Customers[[#This Row],[total_day_minutes]]&lt;=250,"High Usage","Very High Usage")))</f>
        <v>High Usage</v>
      </c>
      <c r="AE4250" t="str">
        <f>IF(tbl_Customers[[#This Row],[total_intl_calls]]&lt;=5,"Low Calls", IF(tbl_Customers[[#This Row],[total_intl_calls]]&lt;=10, "Medium Calls", "High Calls"))</f>
        <v>Low Calls</v>
      </c>
      <c r="AF4250">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0" t="str">
        <f>IF(tbl_Customers[[#This Row],[Churn_Risk_Score]]&gt;=10,"High Risk", IF(tbl_Customers[[#This Row],[Churn_Risk_Score]]&gt;=5,"Medium Risk","Low Risk"))</f>
        <v>Low Risk</v>
      </c>
      <c r="AH4250">
        <f>tbl_Customers[[#This Row],[total_day_charge]] + tbl_Customers[[#This Row],[total_eve_charge]] + tbl_Customers[[#This Row],[total_night_charge]] + tbl_Customers[[#This Row],[total_intl_charge]]</f>
        <v>75.09</v>
      </c>
    </row>
    <row r="4251" spans="1:34"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t="str">
        <f>IF(tbl_Customers[[#This Row],[total_intl_charge]] &lt;= 3, "Low Charges", "High Charges")</f>
        <v>Low Charges</v>
      </c>
      <c r="Z4251" t="str">
        <f>IF(tbl_Customers[[#This Row],[total_eve_calls]]&lt;=80,"Low Calls",
IF(tbl_Customers[[#This Row],[total_eve_calls]]&lt;=120,"Medium Calls","High Calls"))</f>
        <v>Medium Calls</v>
      </c>
      <c r="AA4251" t="str">
        <f>IF(tbl_Customers[[#This Row],[total_eve_charge]]&lt;=15,"Low Charges",
IF(tbl_Customers[[#This Row],[total_eve_charge]]&lt;=20,"Medium Charges","High Charges"))</f>
        <v>High Charges</v>
      </c>
      <c r="AB4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51" t="str">
        <f>IF(tbl_Customers[[#This Row],[number_vmail_messages]] = 0, "No Usage", IF(tbl_Customers[[#This Row],[number_vmail_messages]] &lt;= 20, "Low Usage", IF(tbl_Customers[[#This Row],[number_vmail_messages]] &lt;= 40, "Medium Usgae", "High Usage")))</f>
        <v>Medium Usgae</v>
      </c>
      <c r="AD4251" t="str">
        <f>IF(tbl_Customers[[#This Row],[total_day_minutes]]&lt;=150,"Low Usage", IF(tbl_Customers[[#This Row],[total_day_minutes]]&lt;=200,"Medium Usage", IF(tbl_Customers[[#This Row],[total_day_minutes]]&lt;=250,"High Usage","Very High Usage")))</f>
        <v>Low Usage</v>
      </c>
      <c r="AE4251" t="str">
        <f>IF(tbl_Customers[[#This Row],[total_intl_calls]]&lt;=5,"Low Calls", IF(tbl_Customers[[#This Row],[total_intl_calls]]&lt;=10, "Medium Calls", "High Calls"))</f>
        <v>High Calls</v>
      </c>
      <c r="AF4251">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1" t="str">
        <f>IF(tbl_Customers[[#This Row],[Churn_Risk_Score]]&gt;=10,"High Risk", IF(tbl_Customers[[#This Row],[Churn_Risk_Score]]&gt;=5,"Medium Risk","Low Risk"))</f>
        <v>Low Risk</v>
      </c>
      <c r="AH4251">
        <f>tbl_Customers[[#This Row],[total_day_charge]] + tbl_Customers[[#This Row],[total_eve_charge]] + tbl_Customers[[#This Row],[total_night_charge]] + tbl_Customers[[#This Row],[total_intl_charge]]</f>
        <v>54.18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W67"/>
  <sheetViews>
    <sheetView topLeftCell="A68" workbookViewId="0">
      <selection activeCell="T63" sqref="T63:U67"/>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 min="20" max="20" width="22.6328125" customWidth="1"/>
    <col min="21" max="21" width="30.26953125" customWidth="1"/>
    <col min="22" max="22" width="11.26953125" customWidth="1"/>
  </cols>
  <sheetData>
    <row r="1" spans="1:23" ht="16" customHeight="1" x14ac:dyDescent="0.35">
      <c r="A1" s="22"/>
      <c r="B1" s="22"/>
      <c r="C1" s="22"/>
      <c r="D1" s="22"/>
      <c r="E1" s="22"/>
      <c r="F1" s="22"/>
      <c r="G1" s="22"/>
      <c r="H1" s="22"/>
      <c r="I1" s="22"/>
      <c r="J1" s="22"/>
    </row>
    <row r="2" spans="1:23" ht="16" customHeight="1" x14ac:dyDescent="0.35">
      <c r="A2" s="22"/>
      <c r="B2" s="22"/>
      <c r="C2" s="22"/>
      <c r="D2" s="22"/>
      <c r="E2" s="22"/>
      <c r="F2" s="22"/>
      <c r="G2" s="22"/>
      <c r="H2" s="22"/>
      <c r="I2" s="22"/>
      <c r="J2" s="22"/>
    </row>
    <row r="3" spans="1:23" ht="16" customHeight="1" x14ac:dyDescent="0.35">
      <c r="A3" s="22"/>
      <c r="B3" s="22"/>
      <c r="C3" s="22"/>
      <c r="D3" s="22"/>
      <c r="E3" s="22"/>
      <c r="F3" s="22"/>
      <c r="G3" s="22"/>
      <c r="H3" s="22"/>
      <c r="I3" s="22"/>
      <c r="J3" s="22"/>
      <c r="T3" s="42" t="s">
        <v>222</v>
      </c>
      <c r="U3" s="42"/>
    </row>
    <row r="4" spans="1:23" ht="16" customHeight="1" x14ac:dyDescent="0.35">
      <c r="A4" s="22"/>
      <c r="B4" s="22"/>
      <c r="C4" s="22"/>
      <c r="D4" s="22"/>
      <c r="E4" s="22"/>
      <c r="F4" s="22"/>
      <c r="G4" s="22"/>
      <c r="H4" s="22"/>
      <c r="I4" s="22"/>
      <c r="J4" s="22"/>
    </row>
    <row r="5" spans="1:23" ht="16" customHeight="1" x14ac:dyDescent="0.35">
      <c r="A5" s="22"/>
      <c r="B5" s="22"/>
      <c r="C5" s="22"/>
      <c r="D5" s="22"/>
      <c r="E5" s="22"/>
      <c r="F5" s="22"/>
      <c r="G5" s="22"/>
      <c r="H5" s="22"/>
      <c r="I5" s="22"/>
      <c r="J5" s="22"/>
      <c r="T5" s="36" t="s">
        <v>223</v>
      </c>
      <c r="U5" s="36"/>
      <c r="V5" s="36"/>
      <c r="W5" s="36"/>
    </row>
    <row r="6" spans="1:23" ht="20" customHeight="1" x14ac:dyDescent="0.35">
      <c r="A6" s="22"/>
      <c r="B6" s="22"/>
      <c r="C6" s="22"/>
      <c r="D6" s="22"/>
      <c r="E6" s="22"/>
      <c r="F6" s="22"/>
      <c r="G6" s="22"/>
      <c r="H6" s="22"/>
      <c r="I6" s="22"/>
      <c r="J6" s="22"/>
      <c r="T6" s="8" t="s">
        <v>212</v>
      </c>
      <c r="U6" s="8" t="s">
        <v>213</v>
      </c>
      <c r="V6" s="19" t="s">
        <v>116</v>
      </c>
      <c r="W6" s="12"/>
    </row>
    <row r="7" spans="1:23" ht="20" customHeight="1" x14ac:dyDescent="0.35">
      <c r="A7" s="22"/>
      <c r="B7" s="22"/>
      <c r="C7" s="22"/>
      <c r="D7" s="22"/>
      <c r="E7" s="22"/>
      <c r="F7" s="22"/>
      <c r="G7" s="22"/>
      <c r="H7" s="22"/>
      <c r="I7" s="22"/>
      <c r="J7" s="22"/>
      <c r="T7" s="9" t="s">
        <v>214</v>
      </c>
      <c r="U7" s="9" t="s">
        <v>215</v>
      </c>
      <c r="V7" s="35">
        <v>8.8999999999999996E-2</v>
      </c>
      <c r="W7" s="12"/>
    </row>
    <row r="8" spans="1:23" ht="20" customHeight="1" x14ac:dyDescent="0.35">
      <c r="A8" s="22"/>
      <c r="B8" s="22"/>
      <c r="C8" s="22"/>
      <c r="D8" s="22"/>
      <c r="E8" s="22"/>
      <c r="F8" s="22"/>
      <c r="G8" s="22"/>
      <c r="H8" s="22"/>
      <c r="I8" s="22"/>
      <c r="J8" s="22"/>
      <c r="T8" s="9" t="s">
        <v>216</v>
      </c>
      <c r="U8" s="9" t="s">
        <v>217</v>
      </c>
      <c r="V8" s="35">
        <v>0.1181</v>
      </c>
      <c r="W8" s="12"/>
    </row>
    <row r="9" spans="1:23" ht="20" customHeight="1" x14ac:dyDescent="0.35">
      <c r="A9" s="22"/>
      <c r="B9" s="22"/>
      <c r="C9" s="22"/>
      <c r="D9" s="22"/>
      <c r="E9" s="22"/>
      <c r="F9" s="22"/>
      <c r="G9" s="22"/>
      <c r="H9" s="22"/>
      <c r="I9" s="22"/>
      <c r="J9" s="22"/>
      <c r="T9" s="9" t="s">
        <v>218</v>
      </c>
      <c r="U9" s="9" t="s">
        <v>219</v>
      </c>
      <c r="V9" s="35">
        <v>0.14530000000000001</v>
      </c>
      <c r="W9" s="12"/>
    </row>
    <row r="10" spans="1:23" ht="20" customHeight="1" x14ac:dyDescent="0.35">
      <c r="T10" s="9" t="s">
        <v>220</v>
      </c>
      <c r="U10" s="9" t="s">
        <v>221</v>
      </c>
      <c r="V10" s="35">
        <v>0.2361</v>
      </c>
      <c r="W10" s="12"/>
    </row>
    <row r="28" spans="20:22" ht="15.5" x14ac:dyDescent="0.35">
      <c r="T28" s="43" t="s">
        <v>229</v>
      </c>
      <c r="U28" s="43"/>
      <c r="V28" s="12"/>
    </row>
    <row r="29" spans="20:22" x14ac:dyDescent="0.35">
      <c r="T29" s="12" t="s">
        <v>230</v>
      </c>
      <c r="U29" s="12"/>
      <c r="V29" s="12"/>
    </row>
    <row r="30" spans="20:22" x14ac:dyDescent="0.35">
      <c r="T30" s="8" t="s">
        <v>212</v>
      </c>
      <c r="U30" s="8" t="s">
        <v>224</v>
      </c>
      <c r="V30" s="12"/>
    </row>
    <row r="31" spans="20:22" x14ac:dyDescent="0.35">
      <c r="T31" s="9" t="s">
        <v>220</v>
      </c>
      <c r="U31" s="9" t="s">
        <v>225</v>
      </c>
      <c r="V31" s="12"/>
    </row>
    <row r="32" spans="20:22" x14ac:dyDescent="0.35">
      <c r="T32" s="9" t="s">
        <v>216</v>
      </c>
      <c r="U32" s="9" t="s">
        <v>226</v>
      </c>
      <c r="V32" s="12"/>
    </row>
    <row r="33" spans="20:22" x14ac:dyDescent="0.35">
      <c r="T33" s="9" t="s">
        <v>218</v>
      </c>
      <c r="U33" s="9" t="s">
        <v>227</v>
      </c>
      <c r="V33" s="12"/>
    </row>
    <row r="34" spans="20:22" x14ac:dyDescent="0.35">
      <c r="T34" s="9" t="s">
        <v>214</v>
      </c>
      <c r="U34" s="9" t="s">
        <v>228</v>
      </c>
      <c r="V34" s="12"/>
    </row>
    <row r="42" spans="20:22" ht="25" customHeight="1" x14ac:dyDescent="0.35">
      <c r="T42" s="8" t="s">
        <v>190</v>
      </c>
      <c r="U42" s="8" t="s">
        <v>191</v>
      </c>
    </row>
    <row r="43" spans="20:22" ht="25" customHeight="1" x14ac:dyDescent="0.35">
      <c r="T43" s="9" t="s">
        <v>192</v>
      </c>
      <c r="U43" s="9" t="s">
        <v>193</v>
      </c>
    </row>
    <row r="44" spans="20:22" ht="25" customHeight="1" x14ac:dyDescent="0.35">
      <c r="T44" s="9" t="s">
        <v>194</v>
      </c>
      <c r="U44" s="9" t="s">
        <v>193</v>
      </c>
    </row>
    <row r="45" spans="20:22" ht="25" customHeight="1" x14ac:dyDescent="0.35">
      <c r="T45" s="9" t="s">
        <v>195</v>
      </c>
      <c r="U45" s="9" t="s">
        <v>193</v>
      </c>
    </row>
    <row r="46" spans="20:22" ht="25" customHeight="1" x14ac:dyDescent="0.35">
      <c r="T46" s="9" t="s">
        <v>196</v>
      </c>
      <c r="U46" s="9" t="s">
        <v>193</v>
      </c>
    </row>
    <row r="47" spans="20:22" ht="25" customHeight="1" x14ac:dyDescent="0.35">
      <c r="T47" s="9" t="s">
        <v>197</v>
      </c>
      <c r="U47" s="9" t="s">
        <v>198</v>
      </c>
    </row>
    <row r="48" spans="20:22" ht="25" customHeight="1" x14ac:dyDescent="0.35">
      <c r="T48" s="9" t="s">
        <v>199</v>
      </c>
      <c r="U48" s="9" t="s">
        <v>198</v>
      </c>
    </row>
    <row r="50" spans="20:21" x14ac:dyDescent="0.35">
      <c r="T50" s="7" t="s">
        <v>204</v>
      </c>
    </row>
    <row r="51" spans="20:21" x14ac:dyDescent="0.35">
      <c r="T51" s="8" t="s">
        <v>200</v>
      </c>
      <c r="U51" s="8" t="s">
        <v>201</v>
      </c>
    </row>
    <row r="52" spans="20:21" x14ac:dyDescent="0.35">
      <c r="T52" s="9" t="s">
        <v>202</v>
      </c>
      <c r="U52" s="9">
        <v>4</v>
      </c>
    </row>
    <row r="53" spans="20:21" x14ac:dyDescent="0.35">
      <c r="T53" s="9" t="s">
        <v>194</v>
      </c>
      <c r="U53" s="9">
        <v>3</v>
      </c>
    </row>
    <row r="54" spans="20:21" ht="29" x14ac:dyDescent="0.35">
      <c r="T54" s="9" t="s">
        <v>203</v>
      </c>
      <c r="U54" s="9">
        <v>3</v>
      </c>
    </row>
    <row r="55" spans="20:21" x14ac:dyDescent="0.35">
      <c r="T55" s="9" t="s">
        <v>196</v>
      </c>
      <c r="U55" s="9">
        <v>4</v>
      </c>
    </row>
    <row r="56" spans="20:21" x14ac:dyDescent="0.35">
      <c r="T56" s="9" t="s">
        <v>197</v>
      </c>
      <c r="U56" s="9">
        <v>1</v>
      </c>
    </row>
    <row r="57" spans="20:21" x14ac:dyDescent="0.35">
      <c r="T57" s="9" t="s">
        <v>199</v>
      </c>
      <c r="U57" s="9">
        <v>2</v>
      </c>
    </row>
    <row r="63" spans="20:21" x14ac:dyDescent="0.35">
      <c r="T63" s="5" t="s">
        <v>233</v>
      </c>
      <c r="U63" s="5" t="s">
        <v>79</v>
      </c>
    </row>
    <row r="64" spans="20:21" ht="29" x14ac:dyDescent="0.35">
      <c r="T64" s="6" t="s">
        <v>234</v>
      </c>
      <c r="U64" s="6" t="s">
        <v>235</v>
      </c>
    </row>
    <row r="65" spans="20:21" ht="29" x14ac:dyDescent="0.35">
      <c r="T65" s="6" t="s">
        <v>236</v>
      </c>
      <c r="U65" s="6" t="s">
        <v>198</v>
      </c>
    </row>
    <row r="66" spans="20:21" x14ac:dyDescent="0.35">
      <c r="T66" s="6" t="s">
        <v>237</v>
      </c>
      <c r="U66" s="6" t="s">
        <v>235</v>
      </c>
    </row>
    <row r="67" spans="20:21" ht="29" x14ac:dyDescent="0.35">
      <c r="T67" s="6" t="s">
        <v>238</v>
      </c>
      <c r="U67" s="6" t="s">
        <v>239</v>
      </c>
    </row>
  </sheetData>
  <mergeCells count="2">
    <mergeCell ref="T3:U3"/>
    <mergeCell ref="T28:U2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J273"/>
  <sheetViews>
    <sheetView topLeftCell="A221" workbookViewId="0">
      <selection activeCell="B4" sqref="B4"/>
    </sheetView>
  </sheetViews>
  <sheetFormatPr defaultRowHeight="14.5" x14ac:dyDescent="0.35"/>
  <cols>
    <col min="1" max="1" width="10.7265625" bestFit="1" customWidth="1"/>
    <col min="2" max="2" width="14.6328125" bestFit="1" customWidth="1"/>
    <col min="3" max="3" width="6.81640625" bestFit="1" customWidth="1"/>
    <col min="4" max="4" width="18.6328125" bestFit="1" customWidth="1"/>
    <col min="5" max="5" width="17.36328125" customWidth="1"/>
    <col min="6" max="6" width="23.36328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5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50">
        <v>598</v>
      </c>
      <c r="F4" s="9" t="s">
        <v>117</v>
      </c>
      <c r="G4" s="20">
        <f>GETPIVOTDATA("[Measures].[Count of ID]",$A$2,"[tbl_Customers].[churn]","[tbl_Customers].[churn].&amp;[yes]")</f>
        <v>598</v>
      </c>
    </row>
    <row r="5" spans="1:7" ht="17" customHeight="1" x14ac:dyDescent="0.35">
      <c r="A5" s="15" t="s">
        <v>111</v>
      </c>
      <c r="B5" s="5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68</v>
      </c>
      <c r="B14" s="23">
        <v>0.12871287128712872</v>
      </c>
      <c r="C14" s="23">
        <v>0.87128712871287128</v>
      </c>
      <c r="E14" s="6" t="s">
        <v>125</v>
      </c>
      <c r="F14" s="24">
        <v>0.27079999999999999</v>
      </c>
    </row>
    <row r="15" spans="1:7" ht="17" customHeight="1" x14ac:dyDescent="0.35">
      <c r="A15" s="15" t="s">
        <v>37</v>
      </c>
      <c r="B15" s="23">
        <v>0.11320754716981132</v>
      </c>
      <c r="C15" s="23">
        <v>0.8867924528301887</v>
      </c>
      <c r="E15" s="6" t="s">
        <v>126</v>
      </c>
      <c r="F15" s="5" t="s">
        <v>38</v>
      </c>
    </row>
    <row r="16" spans="1:7" x14ac:dyDescent="0.35">
      <c r="A16" s="15" t="s">
        <v>60</v>
      </c>
      <c r="B16" s="23">
        <v>0.17592592592592593</v>
      </c>
      <c r="C16" s="23">
        <v>0.82407407407407407</v>
      </c>
      <c r="E16" s="6" t="s">
        <v>127</v>
      </c>
      <c r="F16" s="24">
        <v>0.05</v>
      </c>
    </row>
    <row r="17" spans="1:6" x14ac:dyDescent="0.35">
      <c r="A17" s="15" t="s">
        <v>52</v>
      </c>
      <c r="B17" s="23">
        <v>0.15151515151515152</v>
      </c>
      <c r="C17" s="23">
        <v>0.84848484848484851</v>
      </c>
    </row>
    <row r="18" spans="1:6" x14ac:dyDescent="0.35">
      <c r="A18" s="15" t="s">
        <v>55</v>
      </c>
      <c r="B18" s="23">
        <v>0.12371134020618557</v>
      </c>
      <c r="C18" s="23">
        <v>0.87628865979381443</v>
      </c>
    </row>
    <row r="19" spans="1:6" x14ac:dyDescent="0.35">
      <c r="A19" s="15" t="s">
        <v>38</v>
      </c>
      <c r="B19" s="23">
        <v>0.05</v>
      </c>
      <c r="C19" s="23">
        <v>0.95</v>
      </c>
      <c r="E19" s="14" t="s">
        <v>131</v>
      </c>
      <c r="F19" t="s">
        <v>132</v>
      </c>
    </row>
    <row r="20" spans="1:6" x14ac:dyDescent="0.35">
      <c r="A20" s="15" t="s">
        <v>31</v>
      </c>
      <c r="B20" s="23">
        <v>0.1366906474820144</v>
      </c>
      <c r="C20" s="23">
        <v>0.86330935251798557</v>
      </c>
      <c r="E20" s="15" t="s">
        <v>22</v>
      </c>
      <c r="F20" s="26">
        <v>99.924972617743705</v>
      </c>
    </row>
    <row r="21" spans="1:6" x14ac:dyDescent="0.35">
      <c r="A21" s="15" t="s">
        <v>24</v>
      </c>
      <c r="B21" s="23">
        <v>0.27083333333333331</v>
      </c>
      <c r="C21" s="23">
        <v>0.72916666666666663</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39</v>
      </c>
      <c r="B23" s="23">
        <v>0.19387755102040816</v>
      </c>
      <c r="C23" s="23">
        <v>0.80612244897959184</v>
      </c>
    </row>
    <row r="24" spans="1:6" x14ac:dyDescent="0.35">
      <c r="A24" s="15" t="s">
        <v>47</v>
      </c>
      <c r="B24" s="23">
        <v>6.5573770491803282E-2</v>
      </c>
      <c r="C24" s="23">
        <v>0.93442622950819676</v>
      </c>
    </row>
    <row r="25" spans="1:6" x14ac:dyDescent="0.35">
      <c r="A25" s="15" t="s">
        <v>50</v>
      </c>
      <c r="B25" s="23">
        <v>0.15492957746478872</v>
      </c>
      <c r="C25" s="23">
        <v>0.84507042253521125</v>
      </c>
    </row>
    <row r="26" spans="1:6" x14ac:dyDescent="0.35">
      <c r="A26" s="15" t="s">
        <v>42</v>
      </c>
      <c r="B26" s="23">
        <v>9.0909090909090912E-2</v>
      </c>
      <c r="C26" s="23">
        <v>0.90909090909090906</v>
      </c>
    </row>
    <row r="27" spans="1:6" x14ac:dyDescent="0.35">
      <c r="A27" s="15" t="s">
        <v>56</v>
      </c>
      <c r="B27" s="23">
        <v>0.25641025641025639</v>
      </c>
      <c r="C27" s="23">
        <v>0.74358974358974361</v>
      </c>
    </row>
    <row r="28" spans="1:6" x14ac:dyDescent="0.35">
      <c r="A28" s="15" t="s">
        <v>41</v>
      </c>
      <c r="B28" s="23">
        <v>0.1125</v>
      </c>
      <c r="C28" s="23">
        <v>0.88749999999999996</v>
      </c>
    </row>
    <row r="29" spans="1:6" x14ac:dyDescent="0.35">
      <c r="A29" s="15" t="s">
        <v>74</v>
      </c>
      <c r="B29" s="23">
        <v>0.17045454545454544</v>
      </c>
      <c r="C29" s="23">
        <v>0.82954545454545459</v>
      </c>
    </row>
    <row r="30" spans="1:6" x14ac:dyDescent="0.35">
      <c r="A30" s="15" t="s">
        <v>63</v>
      </c>
      <c r="B30" s="23">
        <v>0.1111111111111111</v>
      </c>
      <c r="C30" s="23">
        <v>0.88888888888888884</v>
      </c>
    </row>
    <row r="31" spans="1:6" x14ac:dyDescent="0.35">
      <c r="A31" s="15" t="s">
        <v>54</v>
      </c>
      <c r="B31" s="23">
        <v>0.16250000000000001</v>
      </c>
      <c r="C31" s="23">
        <v>0.83750000000000002</v>
      </c>
    </row>
    <row r="32" spans="1:6" x14ac:dyDescent="0.35">
      <c r="A32" s="15" t="s">
        <v>40</v>
      </c>
      <c r="B32" s="23">
        <v>0.11842105263157894</v>
      </c>
      <c r="C32" s="23">
        <v>0.88157894736842102</v>
      </c>
    </row>
    <row r="33" spans="1:3" x14ac:dyDescent="0.35">
      <c r="A33" s="15" t="s">
        <v>48</v>
      </c>
      <c r="B33" s="23">
        <v>0.109375</v>
      </c>
      <c r="C33" s="23">
        <v>0.890625</v>
      </c>
    </row>
    <row r="34" spans="1:3" x14ac:dyDescent="0.35">
      <c r="A34" s="15" t="s">
        <v>45</v>
      </c>
      <c r="B34" s="23">
        <v>5.1948051948051951E-2</v>
      </c>
      <c r="C34" s="23">
        <v>0.94805194805194803</v>
      </c>
    </row>
    <row r="35" spans="1:3" x14ac:dyDescent="0.35">
      <c r="A35" s="15" t="s">
        <v>34</v>
      </c>
      <c r="B35" s="23">
        <v>0.11290322580645161</v>
      </c>
      <c r="C35" s="23">
        <v>0.88709677419354838</v>
      </c>
    </row>
    <row r="36" spans="1:3" x14ac:dyDescent="0.35">
      <c r="A36" s="15" t="s">
        <v>72</v>
      </c>
      <c r="B36" s="23">
        <v>7.5949367088607597E-2</v>
      </c>
      <c r="C36" s="23">
        <v>0.92405063291139244</v>
      </c>
    </row>
    <row r="37" spans="1:3" x14ac:dyDescent="0.35">
      <c r="A37" s="15" t="s">
        <v>32</v>
      </c>
      <c r="B37" s="23">
        <v>0.15662650602409639</v>
      </c>
      <c r="C37" s="23">
        <v>0.84337349397590367</v>
      </c>
    </row>
    <row r="38" spans="1:3" x14ac:dyDescent="0.35">
      <c r="A38" s="15" t="s">
        <v>70</v>
      </c>
      <c r="B38" s="23">
        <v>0.17241379310344829</v>
      </c>
      <c r="C38" s="23">
        <v>0.82758620689655171</v>
      </c>
    </row>
    <row r="39" spans="1:3" x14ac:dyDescent="0.35">
      <c r="A39" s="15" t="s">
        <v>65</v>
      </c>
      <c r="B39" s="23">
        <v>0.14117647058823529</v>
      </c>
      <c r="C39" s="23">
        <v>0.85882352941176465</v>
      </c>
    </row>
    <row r="40" spans="1:3" x14ac:dyDescent="0.35">
      <c r="A40" s="15" t="s">
        <v>30</v>
      </c>
      <c r="B40" s="23">
        <v>0.10144927536231885</v>
      </c>
      <c r="C40" s="23">
        <v>0.89855072463768115</v>
      </c>
    </row>
    <row r="41" spans="1:3" x14ac:dyDescent="0.35">
      <c r="A41" s="15" t="s">
        <v>27</v>
      </c>
      <c r="B41" s="23">
        <v>0.15730337078651685</v>
      </c>
      <c r="C41" s="23">
        <v>0.84269662921348309</v>
      </c>
    </row>
    <row r="42" spans="1:3" x14ac:dyDescent="0.35">
      <c r="A42" s="15" t="s">
        <v>49</v>
      </c>
      <c r="B42" s="23">
        <v>0.22093023255813954</v>
      </c>
      <c r="C42" s="23">
        <v>0.77906976744186052</v>
      </c>
    </row>
    <row r="43" spans="1:3" x14ac:dyDescent="0.35">
      <c r="A43" s="15" t="s">
        <v>66</v>
      </c>
      <c r="B43" s="23">
        <v>0.1797752808988764</v>
      </c>
      <c r="C43" s="23">
        <v>0.8202247191011236</v>
      </c>
    </row>
    <row r="44" spans="1:3" x14ac:dyDescent="0.35">
      <c r="A44" s="15" t="s">
        <v>53</v>
      </c>
      <c r="B44" s="23">
        <v>0.17241379310344829</v>
      </c>
      <c r="C44" s="23">
        <v>0.82758620689655171</v>
      </c>
    </row>
    <row r="45" spans="1:3" x14ac:dyDescent="0.35">
      <c r="A45" s="15" t="s">
        <v>29</v>
      </c>
      <c r="B45" s="23">
        <v>0.125</v>
      </c>
      <c r="C45" s="23">
        <v>0.875</v>
      </c>
    </row>
    <row r="46" spans="1:3" x14ac:dyDescent="0.35">
      <c r="A46" s="15" t="s">
        <v>67</v>
      </c>
      <c r="B46" s="23">
        <v>0.18292682926829268</v>
      </c>
      <c r="C46" s="23">
        <v>0.81707317073170727</v>
      </c>
    </row>
    <row r="47" spans="1:3" x14ac:dyDescent="0.35">
      <c r="A47" s="15" t="s">
        <v>35</v>
      </c>
      <c r="B47" s="23">
        <v>0.21249999999999999</v>
      </c>
      <c r="C47" s="23">
        <v>0.78749999999999998</v>
      </c>
    </row>
    <row r="48" spans="1:3" x14ac:dyDescent="0.35">
      <c r="A48" s="15" t="s">
        <v>58</v>
      </c>
      <c r="B48" s="23">
        <v>8.7499999999999994E-2</v>
      </c>
      <c r="C48" s="23">
        <v>0.91249999999999998</v>
      </c>
    </row>
    <row r="49" spans="1:3" x14ac:dyDescent="0.35">
      <c r="A49" s="15" t="s">
        <v>75</v>
      </c>
      <c r="B49" s="23">
        <v>8.9552238805970144E-2</v>
      </c>
      <c r="C49" s="23">
        <v>0.91044776119402981</v>
      </c>
    </row>
    <row r="50" spans="1:3" x14ac:dyDescent="0.35">
      <c r="A50" s="15" t="s">
        <v>69</v>
      </c>
      <c r="B50" s="23">
        <v>6.8493150684931503E-2</v>
      </c>
      <c r="C50" s="23">
        <v>0.93150684931506844</v>
      </c>
    </row>
    <row r="51" spans="1:3" x14ac:dyDescent="0.35">
      <c r="A51" s="15" t="s">
        <v>46</v>
      </c>
      <c r="B51" s="23">
        <v>0.12820512820512819</v>
      </c>
      <c r="C51" s="23">
        <v>0.87179487179487181</v>
      </c>
    </row>
    <row r="52" spans="1:3" x14ac:dyDescent="0.35">
      <c r="A52" s="15" t="s">
        <v>61</v>
      </c>
      <c r="B52" s="23">
        <v>0.12820512820512819</v>
      </c>
      <c r="C52" s="23">
        <v>0.87179487179487181</v>
      </c>
    </row>
    <row r="53" spans="1:3" x14ac:dyDescent="0.35">
      <c r="A53" s="15" t="s">
        <v>62</v>
      </c>
      <c r="B53" s="23">
        <v>0.20481927710843373</v>
      </c>
      <c r="C53" s="23">
        <v>0.79518072289156627</v>
      </c>
    </row>
    <row r="54" spans="1:3" x14ac:dyDescent="0.35">
      <c r="A54" s="15" t="s">
        <v>20</v>
      </c>
      <c r="B54" s="23">
        <v>0.12631578947368421</v>
      </c>
      <c r="C54" s="23">
        <v>0.87368421052631584</v>
      </c>
    </row>
    <row r="55" spans="1:3" x14ac:dyDescent="0.35">
      <c r="A55" s="15" t="s">
        <v>26</v>
      </c>
      <c r="B55" s="23">
        <v>0.20512820512820512</v>
      </c>
      <c r="C55" s="23">
        <v>0.79487179487179482</v>
      </c>
    </row>
    <row r="56" spans="1:3" x14ac:dyDescent="0.35">
      <c r="A56" s="15" t="s">
        <v>73</v>
      </c>
      <c r="B56" s="23">
        <v>0.11940298507462686</v>
      </c>
      <c r="C56" s="23">
        <v>0.88059701492537312</v>
      </c>
    </row>
    <row r="57" spans="1:3" x14ac:dyDescent="0.35">
      <c r="A57" s="15" t="s">
        <v>33</v>
      </c>
      <c r="B57" s="23">
        <v>6.8965517241379309E-2</v>
      </c>
      <c r="C57" s="23">
        <v>0.93103448275862066</v>
      </c>
    </row>
    <row r="58" spans="1:3" x14ac:dyDescent="0.35">
      <c r="A58" s="15" t="s">
        <v>43</v>
      </c>
      <c r="B58" s="23">
        <v>0.19444444444444445</v>
      </c>
      <c r="C58" s="23">
        <v>0.80555555555555558</v>
      </c>
    </row>
    <row r="59" spans="1:3" x14ac:dyDescent="0.35">
      <c r="A59" s="15" t="s">
        <v>57</v>
      </c>
      <c r="B59" s="23">
        <v>0.14666666666666667</v>
      </c>
      <c r="C59" s="23">
        <v>0.85333333333333339</v>
      </c>
    </row>
    <row r="60" spans="1:3" x14ac:dyDescent="0.35">
      <c r="A60" s="15" t="s">
        <v>71</v>
      </c>
      <c r="B60" s="23">
        <v>0.15189873417721519</v>
      </c>
      <c r="C60" s="23">
        <v>0.84810126582278478</v>
      </c>
    </row>
    <row r="61" spans="1:3" x14ac:dyDescent="0.35">
      <c r="A61" s="15" t="s">
        <v>64</v>
      </c>
      <c r="B61" s="23">
        <v>0.11627906976744186</v>
      </c>
      <c r="C61" s="23">
        <v>0.88372093023255816</v>
      </c>
    </row>
    <row r="62" spans="1:3" x14ac:dyDescent="0.35">
      <c r="A62" s="15" t="s">
        <v>59</v>
      </c>
      <c r="B62" s="23">
        <v>0.22500000000000001</v>
      </c>
      <c r="C62" s="23">
        <v>0.77500000000000002</v>
      </c>
    </row>
    <row r="63" spans="1:3" x14ac:dyDescent="0.35">
      <c r="A63" s="15" t="s">
        <v>51</v>
      </c>
      <c r="B63" s="23">
        <v>7.4468085106382975E-2</v>
      </c>
      <c r="C63" s="23">
        <v>0.92553191489361697</v>
      </c>
    </row>
    <row r="64" spans="1:3" x14ac:dyDescent="0.35">
      <c r="A64" s="15" t="s">
        <v>44</v>
      </c>
      <c r="B64" s="23">
        <v>0.10526315789473684</v>
      </c>
      <c r="C64" s="23">
        <v>0.89473684210526316</v>
      </c>
    </row>
    <row r="67" spans="1:7" x14ac:dyDescent="0.35">
      <c r="B67" s="14" t="s">
        <v>19</v>
      </c>
      <c r="C67" s="14" t="s">
        <v>120</v>
      </c>
      <c r="F67" s="8" t="s">
        <v>255</v>
      </c>
      <c r="G67" s="19" t="s">
        <v>116</v>
      </c>
    </row>
    <row r="68" spans="1:7" x14ac:dyDescent="0.35">
      <c r="B68" t="s">
        <v>22</v>
      </c>
      <c r="C68" t="s">
        <v>22</v>
      </c>
      <c r="D68" t="s">
        <v>23</v>
      </c>
      <c r="E68" t="s">
        <v>23</v>
      </c>
      <c r="F68" s="9" t="s">
        <v>129</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256</v>
      </c>
      <c r="G69" s="25">
        <f>GETPIVOTDATA("[__Xl2].[Measures].[Count of churn]",$A$67,"[tbl_Customers].[international_plan]","[tbl_Customers].[international_plan].&amp;[no]","[tbl_Customers].[churn]","[tbl_Customers].[churn].&amp;[yes]")</f>
        <v>0.11183186299948106</v>
      </c>
    </row>
    <row r="70" spans="1:7" x14ac:dyDescent="0.35">
      <c r="A70" t="s">
        <v>22</v>
      </c>
      <c r="B70">
        <v>3423</v>
      </c>
      <c r="C70" s="23">
        <v>0.88816813700051889</v>
      </c>
      <c r="D70">
        <v>431</v>
      </c>
      <c r="E70" s="23">
        <v>0.11183186299948106</v>
      </c>
    </row>
    <row r="71" spans="1:7" x14ac:dyDescent="0.35">
      <c r="A71" t="s">
        <v>23</v>
      </c>
      <c r="B71">
        <v>229</v>
      </c>
      <c r="C71" s="23">
        <v>0.57828282828282829</v>
      </c>
      <c r="D71">
        <v>167</v>
      </c>
      <c r="E71" s="23">
        <v>0.42171717171717171</v>
      </c>
    </row>
    <row r="74" spans="1:7" ht="17" customHeight="1" x14ac:dyDescent="0.35">
      <c r="A74" s="14" t="s">
        <v>114</v>
      </c>
      <c r="B74" t="s">
        <v>130</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7" x14ac:dyDescent="0.35">
      <c r="A81" s="14" t="s">
        <v>114</v>
      </c>
      <c r="B81" t="s">
        <v>135</v>
      </c>
      <c r="C81" t="s">
        <v>134</v>
      </c>
      <c r="D81" t="s">
        <v>136</v>
      </c>
    </row>
    <row r="82" spans="1:7" x14ac:dyDescent="0.35">
      <c r="A82" s="15" t="s">
        <v>22</v>
      </c>
      <c r="B82" s="26">
        <v>29.844947973713033</v>
      </c>
      <c r="C82" s="26">
        <v>16.878743154435924</v>
      </c>
      <c r="D82" s="26">
        <v>8.9811308871851026</v>
      </c>
    </row>
    <row r="83" spans="1:7" x14ac:dyDescent="0.35">
      <c r="A83" s="15" t="s">
        <v>23</v>
      </c>
      <c r="B83" s="26">
        <v>35.528678929765888</v>
      </c>
      <c r="C83" s="26">
        <v>17.847207357859531</v>
      </c>
      <c r="D83" s="26">
        <v>9.2850334448160528</v>
      </c>
    </row>
    <row r="84" spans="1:7" x14ac:dyDescent="0.35">
      <c r="A84" s="15" t="s">
        <v>111</v>
      </c>
      <c r="B84" s="26">
        <v>30.644682352941174</v>
      </c>
      <c r="C84" s="26">
        <v>17.015011764705882</v>
      </c>
      <c r="D84" s="26">
        <v>9.0238917647058834</v>
      </c>
    </row>
    <row r="88" spans="1:7" x14ac:dyDescent="0.35">
      <c r="A88" s="14" t="s">
        <v>114</v>
      </c>
      <c r="B88" t="s">
        <v>137</v>
      </c>
    </row>
    <row r="89" spans="1:7" x14ac:dyDescent="0.35">
      <c r="A89" s="15" t="s">
        <v>22</v>
      </c>
      <c r="B89" s="26">
        <v>175.55509309967141</v>
      </c>
    </row>
    <row r="90" spans="1:7" x14ac:dyDescent="0.35">
      <c r="A90" s="15" t="s">
        <v>23</v>
      </c>
      <c r="B90" s="26">
        <v>208.99013377926423</v>
      </c>
    </row>
    <row r="91" spans="1:7" x14ac:dyDescent="0.35">
      <c r="A91" s="15" t="s">
        <v>111</v>
      </c>
      <c r="B91" s="26">
        <v>180.25960000000001</v>
      </c>
    </row>
    <row r="95" spans="1:7" x14ac:dyDescent="0.35">
      <c r="A95" s="14" t="s">
        <v>112</v>
      </c>
      <c r="B95" s="14" t="s">
        <v>121</v>
      </c>
      <c r="F95" s="47" t="s">
        <v>138</v>
      </c>
      <c r="G95" s="47" t="s">
        <v>139</v>
      </c>
    </row>
    <row r="96" spans="1:7" x14ac:dyDescent="0.35">
      <c r="A96" s="14" t="s">
        <v>138</v>
      </c>
      <c r="B96" t="s">
        <v>22</v>
      </c>
      <c r="C96" t="s">
        <v>23</v>
      </c>
      <c r="D96" t="s">
        <v>111</v>
      </c>
      <c r="E96" s="16" t="s">
        <v>139</v>
      </c>
      <c r="F96" s="36" t="s">
        <v>22</v>
      </c>
      <c r="G96" s="49">
        <f>GETPIVOTDATA("[Measures].[Count of churn]",$A$95,"[tbl_Customers].[voice_mail_plan]","[tbl_Customers].[voice_mail_plan].&amp;[no]","[tbl_Customers].[churn]","[tbl_Customers].[churn].&amp;[yes]")/GETPIVOTDATA("[Measures].[Count of churn]",$A$95,"[tbl_Customers].[voice_mail_plan]","[tbl_Customers].[voice_mail_plan].&amp;[no]")</f>
        <v>0.16443594646271512</v>
      </c>
    </row>
    <row r="97" spans="1:7"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c r="F97" s="36" t="s">
        <v>23</v>
      </c>
      <c r="G97" s="49">
        <f>GETPIVOTDATA("[Measures].[Count of churn]",$A$95,"[tbl_Customers].[voice_mail_plan]","[tbl_Customers].[voice_mail_plan].&amp;[yes]","[tbl_Customers].[churn]","[tbl_Customers].[churn].&amp;[yes]")/GETPIVOTDATA("[Measures].[Count of churn]",$A$95,"[tbl_Customers].[voice_mail_plan]","[tbl_Customers].[voice_mail_plan].&amp;[yes]")</f>
        <v>7.3741007194244604E-2</v>
      </c>
    </row>
    <row r="98" spans="1:7"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7" x14ac:dyDescent="0.35">
      <c r="A99" s="15" t="s">
        <v>111</v>
      </c>
      <c r="B99" s="26">
        <v>3652</v>
      </c>
      <c r="C99" s="26">
        <v>598</v>
      </c>
      <c r="D99" s="26">
        <v>4250</v>
      </c>
    </row>
    <row r="102" spans="1:7" x14ac:dyDescent="0.35">
      <c r="A102" s="14" t="s">
        <v>114</v>
      </c>
      <c r="B102" t="s">
        <v>140</v>
      </c>
      <c r="C102" t="s">
        <v>141</v>
      </c>
    </row>
    <row r="103" spans="1:7" x14ac:dyDescent="0.35">
      <c r="A103" s="15" t="s">
        <v>22</v>
      </c>
      <c r="B103" s="26">
        <v>2.7530175246440205</v>
      </c>
      <c r="C103" s="26">
        <v>10.194441401971536</v>
      </c>
    </row>
    <row r="104" spans="1:7" x14ac:dyDescent="0.35">
      <c r="A104" s="15" t="s">
        <v>23</v>
      </c>
      <c r="B104" s="26">
        <v>2.8712541806020084</v>
      </c>
      <c r="C104" s="26">
        <v>10.632441471571916</v>
      </c>
    </row>
    <row r="105" spans="1:7" x14ac:dyDescent="0.35">
      <c r="A105" s="15" t="s">
        <v>111</v>
      </c>
      <c r="B105" s="26">
        <v>2.7696541176470455</v>
      </c>
      <c r="C105" s="26">
        <v>10.256070588235291</v>
      </c>
    </row>
    <row r="109" spans="1:7" ht="18" customHeight="1" x14ac:dyDescent="0.35">
      <c r="A109" s="29" t="s">
        <v>143</v>
      </c>
      <c r="B109" s="29"/>
      <c r="C109" s="29"/>
    </row>
    <row r="110" spans="1:7" x14ac:dyDescent="0.35">
      <c r="B110" s="1">
        <f>CORREL(tbl_Customers[total_day_calls],tbl_Customers[Churn_Flag])</f>
        <v>1.1640422238906746E-2</v>
      </c>
    </row>
    <row r="114" spans="1:5" x14ac:dyDescent="0.35">
      <c r="A114" s="14" t="s">
        <v>114</v>
      </c>
      <c r="B114" t="s">
        <v>133</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144</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150</v>
      </c>
      <c r="H130" s="19" t="s">
        <v>116</v>
      </c>
    </row>
    <row r="131" spans="1:9" x14ac:dyDescent="0.35">
      <c r="A131" s="14" t="s">
        <v>150</v>
      </c>
      <c r="B131" t="s">
        <v>112</v>
      </c>
      <c r="C131" t="s">
        <v>116</v>
      </c>
      <c r="D131" t="s">
        <v>112</v>
      </c>
      <c r="E131" t="s">
        <v>116</v>
      </c>
      <c r="G131" s="9" t="s">
        <v>146</v>
      </c>
      <c r="H131" s="32">
        <v>0.1091</v>
      </c>
    </row>
    <row r="132" spans="1:9" x14ac:dyDescent="0.35">
      <c r="A132" s="15" t="s">
        <v>146</v>
      </c>
      <c r="B132" s="26">
        <v>2147</v>
      </c>
      <c r="C132" s="23">
        <v>0.89087136929460586</v>
      </c>
      <c r="D132" s="26">
        <v>263</v>
      </c>
      <c r="E132" s="23">
        <v>0.10912863070539419</v>
      </c>
      <c r="G132" s="9" t="s">
        <v>147</v>
      </c>
      <c r="H132" s="32">
        <v>0.1096</v>
      </c>
    </row>
    <row r="133" spans="1:9" x14ac:dyDescent="0.35">
      <c r="A133" s="15" t="s">
        <v>147</v>
      </c>
      <c r="B133" s="26">
        <v>1340</v>
      </c>
      <c r="C133" s="23">
        <v>0.89036544850498334</v>
      </c>
      <c r="D133" s="26">
        <v>165</v>
      </c>
      <c r="E133" s="23">
        <v>0.10963455149501661</v>
      </c>
      <c r="G133" s="9" t="s">
        <v>148</v>
      </c>
      <c r="H133" s="32">
        <v>0.48620000000000002</v>
      </c>
    </row>
    <row r="134" spans="1:9" x14ac:dyDescent="0.35">
      <c r="A134" s="15" t="s">
        <v>148</v>
      </c>
      <c r="B134" s="26">
        <v>149</v>
      </c>
      <c r="C134" s="23">
        <v>0.51379310344827589</v>
      </c>
      <c r="D134" s="26">
        <v>141</v>
      </c>
      <c r="E134" s="23">
        <v>0.48620689655172411</v>
      </c>
      <c r="G134" s="9" t="s">
        <v>149</v>
      </c>
      <c r="H134" s="32">
        <v>0.64439999999999997</v>
      </c>
    </row>
    <row r="135" spans="1:9" x14ac:dyDescent="0.35">
      <c r="A135" s="15" t="s">
        <v>149</v>
      </c>
      <c r="B135" s="26">
        <v>16</v>
      </c>
      <c r="C135" s="23">
        <v>0.35555555555555557</v>
      </c>
      <c r="D135" s="26">
        <v>29</v>
      </c>
      <c r="E135" s="23">
        <v>0.64444444444444449</v>
      </c>
    </row>
    <row r="138" spans="1:9" x14ac:dyDescent="0.35">
      <c r="H138" s="44" t="s">
        <v>152</v>
      </c>
      <c r="I138" s="44"/>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157</v>
      </c>
      <c r="B141" t="s">
        <v>112</v>
      </c>
      <c r="C141" t="s">
        <v>116</v>
      </c>
      <c r="D141" t="s">
        <v>112</v>
      </c>
      <c r="E141" t="s">
        <v>116</v>
      </c>
    </row>
    <row r="142" spans="1:9" x14ac:dyDescent="0.35">
      <c r="A142" s="15" t="s">
        <v>153</v>
      </c>
      <c r="B142" s="26">
        <v>391</v>
      </c>
      <c r="C142" s="23">
        <v>0.87472035794183445</v>
      </c>
      <c r="D142" s="26">
        <v>56</v>
      </c>
      <c r="E142" s="23">
        <v>0.12527964205816555</v>
      </c>
    </row>
    <row r="143" spans="1:9" x14ac:dyDescent="0.35">
      <c r="A143" s="15" t="s">
        <v>154</v>
      </c>
      <c r="B143" s="26">
        <v>1402</v>
      </c>
      <c r="C143" s="23">
        <v>0.8553996339231239</v>
      </c>
      <c r="D143" s="26">
        <v>237</v>
      </c>
      <c r="E143" s="23">
        <v>0.14460036607687615</v>
      </c>
    </row>
    <row r="144" spans="1:9" x14ac:dyDescent="0.35">
      <c r="A144" s="15" t="s">
        <v>155</v>
      </c>
      <c r="B144" s="26">
        <v>375</v>
      </c>
      <c r="C144" s="23">
        <v>0.84841628959276016</v>
      </c>
      <c r="D144" s="26">
        <v>67</v>
      </c>
      <c r="E144" s="23">
        <v>0.15158371040723981</v>
      </c>
    </row>
    <row r="145" spans="1:8" x14ac:dyDescent="0.35">
      <c r="A145" s="15" t="s">
        <v>156</v>
      </c>
      <c r="B145" s="26">
        <v>1484</v>
      </c>
      <c r="C145" s="23">
        <v>0.86178861788617889</v>
      </c>
      <c r="D145" s="26">
        <v>238</v>
      </c>
      <c r="E145" s="23">
        <v>0.13821138211382114</v>
      </c>
    </row>
    <row r="146" spans="1:8" ht="58" x14ac:dyDescent="0.35">
      <c r="A146" s="14" t="s">
        <v>3</v>
      </c>
      <c r="B146" t="s" vm="1">
        <v>23</v>
      </c>
      <c r="G146" s="5" t="s">
        <v>162</v>
      </c>
      <c r="H146" s="18" t="s">
        <v>116</v>
      </c>
    </row>
    <row r="147" spans="1:8" x14ac:dyDescent="0.35">
      <c r="G147" s="7" t="s">
        <v>160</v>
      </c>
      <c r="H147" s="31">
        <v>0.33610000000000001</v>
      </c>
    </row>
    <row r="148" spans="1:8" x14ac:dyDescent="0.35">
      <c r="B148" s="14" t="s">
        <v>121</v>
      </c>
      <c r="G148" s="7" t="s">
        <v>159</v>
      </c>
      <c r="H148" s="31">
        <v>0.55920000000000003</v>
      </c>
    </row>
    <row r="149" spans="1:8" x14ac:dyDescent="0.35">
      <c r="B149" t="s">
        <v>22</v>
      </c>
      <c r="D149" t="s">
        <v>23</v>
      </c>
    </row>
    <row r="150" spans="1:8" x14ac:dyDescent="0.35">
      <c r="A150" s="14" t="s">
        <v>161</v>
      </c>
      <c r="B150" t="s">
        <v>112</v>
      </c>
      <c r="C150" t="s">
        <v>139</v>
      </c>
      <c r="D150" t="s">
        <v>112</v>
      </c>
      <c r="E150" t="s">
        <v>139</v>
      </c>
    </row>
    <row r="151" spans="1:8" x14ac:dyDescent="0.35">
      <c r="A151" s="15" t="s">
        <v>159</v>
      </c>
      <c r="B151" s="26">
        <v>67</v>
      </c>
      <c r="C151" s="23">
        <v>0.44078947368421051</v>
      </c>
      <c r="D151" s="26">
        <v>85</v>
      </c>
      <c r="E151" s="23">
        <v>0.55921052631578949</v>
      </c>
    </row>
    <row r="152" spans="1:8" x14ac:dyDescent="0.35">
      <c r="A152" s="15" t="s">
        <v>160</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168</v>
      </c>
      <c r="B160" t="s">
        <v>112</v>
      </c>
      <c r="C160" t="s">
        <v>116</v>
      </c>
      <c r="D160" t="s">
        <v>112</v>
      </c>
      <c r="E160" t="s">
        <v>116</v>
      </c>
    </row>
    <row r="161" spans="1:7" x14ac:dyDescent="0.35">
      <c r="A161" s="15" t="s">
        <v>165</v>
      </c>
      <c r="B161" s="26">
        <v>563</v>
      </c>
      <c r="C161" s="23">
        <v>0.85303030303030303</v>
      </c>
      <c r="D161" s="26">
        <v>97</v>
      </c>
      <c r="E161" s="23">
        <v>0.14696969696969697</v>
      </c>
    </row>
    <row r="162" spans="1:7" x14ac:dyDescent="0.35">
      <c r="A162" s="15" t="s">
        <v>166</v>
      </c>
      <c r="B162" s="26">
        <v>578</v>
      </c>
      <c r="C162" s="23">
        <v>0.84502923976608191</v>
      </c>
      <c r="D162" s="26">
        <v>106</v>
      </c>
      <c r="E162" s="23">
        <v>0.15497076023391812</v>
      </c>
    </row>
    <row r="163" spans="1:7" x14ac:dyDescent="0.35">
      <c r="A163" s="15" t="s">
        <v>167</v>
      </c>
      <c r="B163" s="26">
        <v>2511</v>
      </c>
      <c r="C163" s="23">
        <v>0.8640743289745354</v>
      </c>
      <c r="D163" s="26">
        <v>395</v>
      </c>
      <c r="E163" s="23">
        <v>0.13592567102546455</v>
      </c>
    </row>
    <row r="166" spans="1:7" x14ac:dyDescent="0.35">
      <c r="B166" s="14" t="s">
        <v>121</v>
      </c>
    </row>
    <row r="167" spans="1:7" x14ac:dyDescent="0.35">
      <c r="B167" t="s">
        <v>22</v>
      </c>
      <c r="D167" t="s">
        <v>23</v>
      </c>
    </row>
    <row r="168" spans="1:7" x14ac:dyDescent="0.35">
      <c r="A168" s="14" t="s">
        <v>170</v>
      </c>
      <c r="B168" t="s">
        <v>112</v>
      </c>
      <c r="C168" t="s">
        <v>116</v>
      </c>
      <c r="D168" t="s">
        <v>112</v>
      </c>
      <c r="E168" t="s">
        <v>116</v>
      </c>
    </row>
    <row r="169" spans="1:7" x14ac:dyDescent="0.35">
      <c r="A169" s="15" t="s">
        <v>159</v>
      </c>
      <c r="B169" s="26">
        <v>836</v>
      </c>
      <c r="C169" s="23">
        <v>0.81800391389432481</v>
      </c>
      <c r="D169" s="26">
        <v>186</v>
      </c>
      <c r="E169" s="23">
        <v>0.18199608610567514</v>
      </c>
    </row>
    <row r="170" spans="1:7" x14ac:dyDescent="0.35">
      <c r="A170" s="15" t="s">
        <v>160</v>
      </c>
      <c r="B170" s="26">
        <v>1213</v>
      </c>
      <c r="C170" s="23">
        <v>0.88411078717201164</v>
      </c>
      <c r="D170" s="26">
        <v>159</v>
      </c>
      <c r="E170" s="23">
        <v>0.11588921282798834</v>
      </c>
    </row>
    <row r="171" spans="1:7" x14ac:dyDescent="0.35">
      <c r="A171" s="15" t="s">
        <v>169</v>
      </c>
      <c r="B171" s="26">
        <v>1603</v>
      </c>
      <c r="C171" s="23">
        <v>0.86368534482758619</v>
      </c>
      <c r="D171" s="26">
        <v>253</v>
      </c>
      <c r="E171" s="23">
        <v>0.13631465517241378</v>
      </c>
    </row>
    <row r="174" spans="1:7" x14ac:dyDescent="0.35">
      <c r="B174" s="14" t="s">
        <v>121</v>
      </c>
    </row>
    <row r="175" spans="1:7" x14ac:dyDescent="0.35">
      <c r="B175" t="s">
        <v>22</v>
      </c>
      <c r="D175" t="s">
        <v>23</v>
      </c>
      <c r="F175" s="47" t="s">
        <v>176</v>
      </c>
      <c r="G175" s="47" t="s">
        <v>116</v>
      </c>
    </row>
    <row r="176" spans="1:7" x14ac:dyDescent="0.35">
      <c r="A176" s="14" t="s">
        <v>176</v>
      </c>
      <c r="B176" t="s">
        <v>112</v>
      </c>
      <c r="C176" t="s">
        <v>116</v>
      </c>
      <c r="D176" t="s">
        <v>112</v>
      </c>
      <c r="E176" t="s">
        <v>116</v>
      </c>
      <c r="F176" s="36" t="s">
        <v>172</v>
      </c>
      <c r="G176" s="48">
        <v>8.9035449299258038E-2</v>
      </c>
    </row>
    <row r="177" spans="1:7" x14ac:dyDescent="0.35">
      <c r="A177" s="15" t="s">
        <v>172</v>
      </c>
      <c r="B177" s="26">
        <v>1105</v>
      </c>
      <c r="C177" s="23">
        <v>0.910964550700742</v>
      </c>
      <c r="D177" s="26">
        <v>108</v>
      </c>
      <c r="E177" s="23">
        <v>8.9035449299258038E-2</v>
      </c>
      <c r="F177" s="36" t="s">
        <v>173</v>
      </c>
      <c r="G177" s="48">
        <v>0.2360717658168083</v>
      </c>
    </row>
    <row r="178" spans="1:7" x14ac:dyDescent="0.35">
      <c r="A178" s="15" t="s">
        <v>173</v>
      </c>
      <c r="B178" s="26">
        <v>809</v>
      </c>
      <c r="C178" s="23">
        <v>0.76392823418319167</v>
      </c>
      <c r="D178" s="26">
        <v>250</v>
      </c>
      <c r="E178" s="23">
        <v>0.2360717658168083</v>
      </c>
      <c r="F178" s="36" t="s">
        <v>174</v>
      </c>
      <c r="G178" s="48">
        <v>0.11811926605504587</v>
      </c>
    </row>
    <row r="179" spans="1:7" x14ac:dyDescent="0.35">
      <c r="A179" s="15" t="s">
        <v>174</v>
      </c>
      <c r="B179" s="26">
        <v>1538</v>
      </c>
      <c r="C179" s="23">
        <v>0.88188073394495414</v>
      </c>
      <c r="D179" s="26">
        <v>206</v>
      </c>
      <c r="E179" s="23">
        <v>0.11811926605504587</v>
      </c>
      <c r="F179" s="36" t="s">
        <v>175</v>
      </c>
      <c r="G179" s="48">
        <v>0.14529914529914531</v>
      </c>
    </row>
    <row r="180" spans="1:7" x14ac:dyDescent="0.35">
      <c r="A180" s="15" t="s">
        <v>175</v>
      </c>
      <c r="B180" s="26">
        <v>200</v>
      </c>
      <c r="C180" s="23">
        <v>0.85470085470085466</v>
      </c>
      <c r="D180" s="26">
        <v>34</v>
      </c>
      <c r="E180" s="23">
        <v>0.14529914529914531</v>
      </c>
    </row>
    <row r="182" spans="1:7" x14ac:dyDescent="0.35">
      <c r="A182" s="14" t="s">
        <v>4</v>
      </c>
      <c r="B182" t="s" vm="2">
        <v>23</v>
      </c>
    </row>
    <row r="184" spans="1:7" x14ac:dyDescent="0.35">
      <c r="B184" s="14" t="s">
        <v>121</v>
      </c>
    </row>
    <row r="185" spans="1:7" x14ac:dyDescent="0.35">
      <c r="B185" t="s">
        <v>22</v>
      </c>
      <c r="D185" t="s">
        <v>23</v>
      </c>
    </row>
    <row r="186" spans="1:7" x14ac:dyDescent="0.35">
      <c r="A186" s="14" t="s">
        <v>177</v>
      </c>
      <c r="B186" t="s">
        <v>112</v>
      </c>
      <c r="C186" t="s">
        <v>116</v>
      </c>
      <c r="D186" t="s">
        <v>112</v>
      </c>
      <c r="E186" t="s">
        <v>116</v>
      </c>
    </row>
    <row r="187" spans="1:7" x14ac:dyDescent="0.35">
      <c r="A187" s="15" t="s">
        <v>178</v>
      </c>
      <c r="B187" s="26">
        <v>74</v>
      </c>
      <c r="C187" s="23">
        <v>0.86046511627906974</v>
      </c>
      <c r="D187" s="26">
        <v>12</v>
      </c>
      <c r="E187" s="23">
        <v>0.13953488372093023</v>
      </c>
    </row>
    <row r="188" spans="1:7" x14ac:dyDescent="0.35">
      <c r="A188" s="15" t="s">
        <v>179</v>
      </c>
      <c r="B188" s="26">
        <v>137</v>
      </c>
      <c r="C188" s="23">
        <v>0.95138888888888884</v>
      </c>
      <c r="D188" s="26">
        <v>7</v>
      </c>
      <c r="E188" s="23">
        <v>4.8611111111111112E-2</v>
      </c>
    </row>
    <row r="189" spans="1:7" x14ac:dyDescent="0.35">
      <c r="A189" s="15" t="s">
        <v>180</v>
      </c>
      <c r="B189" s="26">
        <v>818</v>
      </c>
      <c r="C189" s="23">
        <v>0.92849035187287177</v>
      </c>
      <c r="D189" s="26">
        <v>63</v>
      </c>
      <c r="E189" s="23">
        <v>7.1509648127128261E-2</v>
      </c>
    </row>
    <row r="190" spans="1:7" x14ac:dyDescent="0.35">
      <c r="A190" s="15" t="s">
        <v>181</v>
      </c>
      <c r="B190" s="26">
        <v>1</v>
      </c>
      <c r="C190" s="23">
        <v>1</v>
      </c>
      <c r="D190" s="26"/>
      <c r="E190" s="23">
        <v>0</v>
      </c>
    </row>
    <row r="194" spans="1:7" x14ac:dyDescent="0.35">
      <c r="B194" s="14" t="s">
        <v>121</v>
      </c>
      <c r="F194" s="47" t="s">
        <v>185</v>
      </c>
      <c r="G194" s="47" t="s">
        <v>116</v>
      </c>
    </row>
    <row r="195" spans="1:7" x14ac:dyDescent="0.35">
      <c r="B195" t="s">
        <v>22</v>
      </c>
      <c r="D195" t="s">
        <v>23</v>
      </c>
      <c r="F195" s="36" t="s">
        <v>178</v>
      </c>
      <c r="G195" s="48">
        <v>0.11274060494958753</v>
      </c>
    </row>
    <row r="196" spans="1:7" x14ac:dyDescent="0.35">
      <c r="A196" s="14" t="s">
        <v>185</v>
      </c>
      <c r="B196" t="s">
        <v>112</v>
      </c>
      <c r="C196" t="s">
        <v>116</v>
      </c>
      <c r="D196" t="s">
        <v>112</v>
      </c>
      <c r="E196" t="s">
        <v>116</v>
      </c>
      <c r="F196" s="36" t="s">
        <v>179</v>
      </c>
      <c r="G196" s="48">
        <v>0.11906677393403058</v>
      </c>
    </row>
    <row r="197" spans="1:7" x14ac:dyDescent="0.35">
      <c r="A197" s="15" t="s">
        <v>178</v>
      </c>
      <c r="B197" s="26">
        <v>968</v>
      </c>
      <c r="C197" s="23">
        <v>0.88725939505041251</v>
      </c>
      <c r="D197" s="26">
        <v>123</v>
      </c>
      <c r="E197" s="23">
        <v>0.11274060494958753</v>
      </c>
      <c r="F197" s="36" t="s">
        <v>183</v>
      </c>
      <c r="G197" s="48">
        <v>8.0375083724045546E-2</v>
      </c>
    </row>
    <row r="198" spans="1:7" x14ac:dyDescent="0.35">
      <c r="A198" s="15" t="s">
        <v>179</v>
      </c>
      <c r="B198" s="26">
        <v>1095</v>
      </c>
      <c r="C198" s="23">
        <v>0.88093322606596947</v>
      </c>
      <c r="D198" s="26">
        <v>148</v>
      </c>
      <c r="E198" s="23">
        <v>0.11906677393403058</v>
      </c>
      <c r="F198" s="36" t="s">
        <v>184</v>
      </c>
      <c r="G198" s="48">
        <v>0.48936170212765956</v>
      </c>
    </row>
    <row r="199" spans="1:7" x14ac:dyDescent="0.35">
      <c r="A199" s="15" t="s">
        <v>183</v>
      </c>
      <c r="B199" s="26">
        <v>1373</v>
      </c>
      <c r="C199" s="23">
        <v>0.91962491627595444</v>
      </c>
      <c r="D199" s="26">
        <v>120</v>
      </c>
      <c r="E199" s="23">
        <v>8.0375083724045546E-2</v>
      </c>
    </row>
    <row r="200" spans="1:7" x14ac:dyDescent="0.35">
      <c r="A200" s="15" t="s">
        <v>184</v>
      </c>
      <c r="B200" s="26">
        <v>216</v>
      </c>
      <c r="C200" s="23">
        <v>0.51063829787234039</v>
      </c>
      <c r="D200" s="26">
        <v>207</v>
      </c>
      <c r="E200" s="23">
        <v>0.48936170212765956</v>
      </c>
    </row>
    <row r="203" spans="1:7" ht="17" customHeight="1" x14ac:dyDescent="0.35">
      <c r="A203" s="5" t="s">
        <v>186</v>
      </c>
      <c r="B203" s="18" t="s">
        <v>116</v>
      </c>
    </row>
    <row r="204" spans="1:7" ht="17" customHeight="1" x14ac:dyDescent="0.35">
      <c r="A204" s="6">
        <v>125</v>
      </c>
      <c r="B204" s="30">
        <v>0.1191</v>
      </c>
    </row>
    <row r="205" spans="1:7" ht="17" customHeight="1" x14ac:dyDescent="0.35">
      <c r="A205" s="6">
        <v>175</v>
      </c>
      <c r="B205" s="30">
        <v>8.0399999999999999E-2</v>
      </c>
    </row>
    <row r="206" spans="1:7" ht="17" customHeight="1" x14ac:dyDescent="0.35">
      <c r="A206" s="6">
        <v>225</v>
      </c>
      <c r="B206" s="30">
        <v>0.11269999999999999</v>
      </c>
    </row>
    <row r="207" spans="1:7" ht="17" customHeight="1" x14ac:dyDescent="0.35">
      <c r="A207" s="6">
        <v>275</v>
      </c>
      <c r="B207" s="30">
        <v>0.4894</v>
      </c>
    </row>
    <row r="216" spans="1:4" x14ac:dyDescent="0.35">
      <c r="A216" s="14" t="s">
        <v>3</v>
      </c>
      <c r="B216" t="s" vm="3">
        <v>22</v>
      </c>
    </row>
    <row r="218" spans="1:4" x14ac:dyDescent="0.35">
      <c r="A218" s="14" t="s">
        <v>112</v>
      </c>
      <c r="B218" s="14" t="s">
        <v>188</v>
      </c>
    </row>
    <row r="219" spans="1:4" x14ac:dyDescent="0.35">
      <c r="A219" s="14" t="s">
        <v>114</v>
      </c>
      <c r="B219" t="s">
        <v>165</v>
      </c>
      <c r="C219" t="s">
        <v>166</v>
      </c>
      <c r="D219" t="s">
        <v>167</v>
      </c>
    </row>
    <row r="220" spans="1:4" x14ac:dyDescent="0.35">
      <c r="A220" s="15" t="s">
        <v>22</v>
      </c>
      <c r="B220" s="23">
        <v>0.8651685393258427</v>
      </c>
      <c r="C220" s="23">
        <v>0.886307638155579</v>
      </c>
      <c r="D220" s="23">
        <v>0.89610389610389607</v>
      </c>
    </row>
    <row r="221" spans="1:4" x14ac:dyDescent="0.35">
      <c r="A221" s="15" t="s">
        <v>23</v>
      </c>
      <c r="B221" s="23">
        <v>0.1348314606741573</v>
      </c>
      <c r="C221" s="23">
        <v>0.11369236184442098</v>
      </c>
      <c r="D221" s="23">
        <v>0.1038961038961039</v>
      </c>
    </row>
    <row r="225" spans="1:10" ht="18.5" x14ac:dyDescent="0.45">
      <c r="A225" s="34" t="s">
        <v>189</v>
      </c>
      <c r="B225" s="34"/>
      <c r="C225" s="34"/>
      <c r="D225" s="34"/>
      <c r="E225" s="34"/>
      <c r="F225" s="34"/>
      <c r="G225" s="34"/>
      <c r="H225" s="34"/>
      <c r="I225" s="34"/>
    </row>
    <row r="229" spans="1:10" x14ac:dyDescent="0.35">
      <c r="B229" s="14" t="s">
        <v>121</v>
      </c>
    </row>
    <row r="230" spans="1:10" x14ac:dyDescent="0.35">
      <c r="B230" t="s">
        <v>22</v>
      </c>
      <c r="D230" t="s">
        <v>23</v>
      </c>
      <c r="F230" s="47" t="s">
        <v>210</v>
      </c>
      <c r="G230" s="47" t="s">
        <v>116</v>
      </c>
    </row>
    <row r="231" spans="1:10" x14ac:dyDescent="0.35">
      <c r="A231" s="14" t="s">
        <v>210</v>
      </c>
      <c r="B231" t="s">
        <v>112</v>
      </c>
      <c r="C231" t="s">
        <v>116</v>
      </c>
      <c r="D231" t="s">
        <v>112</v>
      </c>
      <c r="E231" t="s">
        <v>116</v>
      </c>
      <c r="F231" s="36" t="s">
        <v>207</v>
      </c>
      <c r="G231" s="48">
        <v>0.58139534883720934</v>
      </c>
    </row>
    <row r="232" spans="1:10" x14ac:dyDescent="0.35">
      <c r="A232" s="15" t="s">
        <v>207</v>
      </c>
      <c r="B232" s="26">
        <v>18</v>
      </c>
      <c r="C232" s="23">
        <v>0.41860465116279072</v>
      </c>
      <c r="D232" s="26">
        <v>25</v>
      </c>
      <c r="E232" s="23">
        <v>0.58139534883720934</v>
      </c>
      <c r="F232" s="36" t="s">
        <v>208</v>
      </c>
      <c r="G232" s="48">
        <v>5.3658536585365853E-2</v>
      </c>
    </row>
    <row r="233" spans="1:10" x14ac:dyDescent="0.35">
      <c r="A233" s="15" t="s">
        <v>208</v>
      </c>
      <c r="B233" s="26">
        <v>3298</v>
      </c>
      <c r="C233" s="23">
        <v>0.9463414634146341</v>
      </c>
      <c r="D233" s="26">
        <v>187</v>
      </c>
      <c r="E233" s="23">
        <v>5.3658536585365853E-2</v>
      </c>
      <c r="F233" s="36" t="s">
        <v>209</v>
      </c>
      <c r="G233" s="48">
        <v>0.53462603878116344</v>
      </c>
    </row>
    <row r="234" spans="1:10" x14ac:dyDescent="0.35">
      <c r="A234" s="15" t="s">
        <v>209</v>
      </c>
      <c r="B234" s="26">
        <v>336</v>
      </c>
      <c r="C234" s="23">
        <v>0.46537396121883656</v>
      </c>
      <c r="D234" s="26">
        <v>386</v>
      </c>
      <c r="E234" s="23">
        <v>0.53462603878116344</v>
      </c>
    </row>
    <row r="237" spans="1:10" ht="18.5" x14ac:dyDescent="0.45">
      <c r="A237" s="34" t="s">
        <v>211</v>
      </c>
      <c r="B237" s="34"/>
      <c r="C237" s="34"/>
      <c r="D237" s="34"/>
      <c r="E237" s="34"/>
      <c r="F237" s="34"/>
      <c r="G237" s="34"/>
      <c r="H237" s="34"/>
      <c r="I237" s="34"/>
      <c r="J237" s="34"/>
    </row>
    <row r="241" spans="1:3" x14ac:dyDescent="0.35">
      <c r="A241" s="14" t="s">
        <v>3</v>
      </c>
      <c r="B241" t="s" vm="4">
        <v>231</v>
      </c>
    </row>
    <row r="243" spans="1:3" x14ac:dyDescent="0.35">
      <c r="A243" s="14" t="s">
        <v>116</v>
      </c>
      <c r="B243" s="14" t="s">
        <v>121</v>
      </c>
    </row>
    <row r="244" spans="1:3" x14ac:dyDescent="0.35">
      <c r="A244" s="14" t="s">
        <v>150</v>
      </c>
      <c r="B244" t="s">
        <v>22</v>
      </c>
      <c r="C244" t="s">
        <v>23</v>
      </c>
    </row>
    <row r="245" spans="1:3" x14ac:dyDescent="0.35">
      <c r="A245" s="15" t="s">
        <v>146</v>
      </c>
      <c r="B245" s="23">
        <v>0.89087136929460586</v>
      </c>
      <c r="C245" s="23">
        <v>0.10912863070539419</v>
      </c>
    </row>
    <row r="246" spans="1:3" x14ac:dyDescent="0.35">
      <c r="A246" s="15" t="s">
        <v>147</v>
      </c>
      <c r="B246" s="23">
        <v>0.89036544850498334</v>
      </c>
      <c r="C246" s="23">
        <v>0.10963455149501661</v>
      </c>
    </row>
    <row r="247" spans="1:3" x14ac:dyDescent="0.35">
      <c r="A247" s="15" t="s">
        <v>148</v>
      </c>
      <c r="B247" s="23">
        <v>0.51379310344827589</v>
      </c>
      <c r="C247" s="23">
        <v>0.48620689655172411</v>
      </c>
    </row>
    <row r="248" spans="1:3" x14ac:dyDescent="0.35">
      <c r="A248" s="15" t="s">
        <v>149</v>
      </c>
      <c r="B248" s="23">
        <v>0.35555555555555557</v>
      </c>
      <c r="C248" s="23">
        <v>0.64444444444444449</v>
      </c>
    </row>
    <row r="251" spans="1:3" x14ac:dyDescent="0.35">
      <c r="A251" s="14" t="s">
        <v>4</v>
      </c>
      <c r="B251" t="s" vm="5">
        <v>231</v>
      </c>
    </row>
    <row r="253" spans="1:3" x14ac:dyDescent="0.35">
      <c r="A253" s="14" t="s">
        <v>112</v>
      </c>
      <c r="B253" s="14" t="s">
        <v>121</v>
      </c>
    </row>
    <row r="254" spans="1:3" x14ac:dyDescent="0.35">
      <c r="A254" s="14" t="s">
        <v>232</v>
      </c>
      <c r="B254" t="s">
        <v>22</v>
      </c>
      <c r="C254" t="s">
        <v>23</v>
      </c>
    </row>
    <row r="255" spans="1:3" x14ac:dyDescent="0.35">
      <c r="A255" s="15" t="s">
        <v>178</v>
      </c>
      <c r="B255" s="23">
        <v>0.88725939505041251</v>
      </c>
      <c r="C255" s="23">
        <v>0.11274060494958753</v>
      </c>
    </row>
    <row r="256" spans="1:3" x14ac:dyDescent="0.35">
      <c r="A256" s="15" t="s">
        <v>179</v>
      </c>
      <c r="B256" s="23">
        <v>0.88093322606596947</v>
      </c>
      <c r="C256" s="23">
        <v>0.11906677393403058</v>
      </c>
    </row>
    <row r="257" spans="1:6" x14ac:dyDescent="0.35">
      <c r="A257" s="15" t="s">
        <v>183</v>
      </c>
      <c r="B257" s="23">
        <v>0.91962491627595444</v>
      </c>
      <c r="C257" s="23">
        <v>8.0375083724045546E-2</v>
      </c>
    </row>
    <row r="258" spans="1:6" x14ac:dyDescent="0.35">
      <c r="A258" s="15" t="s">
        <v>184</v>
      </c>
      <c r="B258" s="23">
        <v>0.51063829787234039</v>
      </c>
      <c r="C258" s="23">
        <v>0.48936170212765956</v>
      </c>
    </row>
    <row r="263" spans="1:6" x14ac:dyDescent="0.35">
      <c r="A263" s="33" t="s">
        <v>241</v>
      </c>
      <c r="B263" s="33" t="s">
        <v>114</v>
      </c>
      <c r="C263" s="33" t="s">
        <v>244</v>
      </c>
      <c r="D263" s="38" t="s">
        <v>242</v>
      </c>
      <c r="E263" s="38" t="s">
        <v>243</v>
      </c>
      <c r="F263" s="38" t="s">
        <v>245</v>
      </c>
    </row>
    <row r="264" spans="1:6" x14ac:dyDescent="0.35">
      <c r="A264" s="37">
        <v>59.453239999999973</v>
      </c>
      <c r="B264" s="37">
        <v>598</v>
      </c>
      <c r="C264" s="37">
        <v>100.23623529411765</v>
      </c>
      <c r="D264" s="39">
        <f>GETPIVOTDATA("[Measures].[Sum of Churn_Flag]",$A$263) * GETPIVOTDATA("[Measures].[Average of Estimated_Monthly_Revenue]",$A$263)</f>
        <v>35553.037519999983</v>
      </c>
      <c r="E264" s="39">
        <f>GETPIVOTDATA("[Measures].[Average of Estimated_Monthly_Revenue]",$A$263) * GETPIVOTDATA("[Measures].[Average of account_length]",$A$263)</f>
        <v>5959.3689536376442</v>
      </c>
      <c r="F264" s="40">
        <f>GETPIVOTDATA("[Measures].[Sum of Churn_Flag]",$A$263)*E264</f>
        <v>3563702.6342753111</v>
      </c>
    </row>
    <row r="267" spans="1:6" ht="20" customHeight="1" x14ac:dyDescent="0.35">
      <c r="A267" s="5" t="s">
        <v>123</v>
      </c>
      <c r="B267" s="18" t="s">
        <v>246</v>
      </c>
    </row>
    <row r="268" spans="1:6" ht="20" customHeight="1" x14ac:dyDescent="0.35">
      <c r="A268" s="6" t="s">
        <v>247</v>
      </c>
      <c r="B268" s="18" t="s">
        <v>248</v>
      </c>
    </row>
    <row r="269" spans="1:6" ht="20" customHeight="1" x14ac:dyDescent="0.35">
      <c r="A269" s="6" t="s">
        <v>117</v>
      </c>
      <c r="B269" s="18">
        <v>598</v>
      </c>
    </row>
    <row r="270" spans="1:6" ht="20" customHeight="1" x14ac:dyDescent="0.35">
      <c r="A270" s="6" t="s">
        <v>249</v>
      </c>
      <c r="B270" s="18" t="s">
        <v>250</v>
      </c>
    </row>
    <row r="271" spans="1:6" ht="20" customHeight="1" x14ac:dyDescent="0.35">
      <c r="A271" s="6" t="s">
        <v>251</v>
      </c>
      <c r="B271" s="41">
        <v>35553.040000000001</v>
      </c>
    </row>
    <row r="272" spans="1:6" ht="20" customHeight="1" x14ac:dyDescent="0.35">
      <c r="A272" s="6" t="s">
        <v>252</v>
      </c>
      <c r="B272" s="18" t="s">
        <v>253</v>
      </c>
    </row>
    <row r="273" spans="1:2" ht="20" customHeight="1" x14ac:dyDescent="0.35">
      <c r="A273" s="6" t="s">
        <v>254</v>
      </c>
      <c r="B273" s="41">
        <v>3563702.63</v>
      </c>
    </row>
  </sheetData>
  <mergeCells count="1">
    <mergeCell ref="H138:I138"/>
  </mergeCells>
  <pageMargins left="0.7" right="0.7" top="0.75" bottom="0.75" header="0.3" footer="0.3"/>
  <drawing r:id="rId2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Z25"/>
  <sheetViews>
    <sheetView tabSelected="1" workbookViewId="0">
      <selection activeCell="H30" sqref="H30"/>
    </sheetView>
  </sheetViews>
  <sheetFormatPr defaultRowHeight="14.5" x14ac:dyDescent="0.35"/>
  <cols>
    <col min="1" max="2" width="12.6328125" customWidth="1"/>
    <col min="3" max="3" width="2" bestFit="1" customWidth="1"/>
    <col min="4" max="26" width="12.6328125" customWidth="1"/>
  </cols>
  <sheetData>
    <row r="1" spans="1:26" x14ac:dyDescent="0.35">
      <c r="A1" s="45"/>
      <c r="B1" s="45"/>
      <c r="C1" s="45"/>
      <c r="D1" s="46"/>
      <c r="E1" s="46"/>
      <c r="F1" s="46"/>
      <c r="G1" s="46"/>
      <c r="H1" s="46"/>
      <c r="I1" s="46"/>
      <c r="J1" s="46"/>
      <c r="K1" s="46"/>
      <c r="L1" s="46"/>
      <c r="M1" s="46"/>
      <c r="N1" s="46"/>
      <c r="O1" s="33"/>
      <c r="P1" s="33"/>
      <c r="Q1" s="33"/>
      <c r="R1" s="33"/>
      <c r="S1" s="33"/>
      <c r="T1" s="33"/>
      <c r="U1" s="33"/>
      <c r="V1" s="33"/>
      <c r="W1" s="33"/>
      <c r="X1" s="33"/>
      <c r="Y1" s="33"/>
      <c r="Z1" s="33"/>
    </row>
    <row r="2" spans="1:26" x14ac:dyDescent="0.35">
      <c r="A2" s="45"/>
      <c r="B2" s="45"/>
      <c r="C2" s="45"/>
      <c r="D2" s="46"/>
      <c r="E2" s="46"/>
      <c r="F2" s="46"/>
      <c r="G2" s="46"/>
      <c r="H2" s="46"/>
      <c r="I2" s="46"/>
      <c r="J2" s="46"/>
      <c r="K2" s="46"/>
      <c r="L2" s="46"/>
      <c r="M2" s="46"/>
      <c r="N2" s="46"/>
      <c r="O2" s="33"/>
      <c r="P2" s="33"/>
      <c r="Q2" s="33"/>
      <c r="R2" s="33"/>
      <c r="S2" s="33"/>
      <c r="T2" s="33"/>
      <c r="U2" s="33"/>
      <c r="V2" s="33"/>
      <c r="W2" s="33"/>
      <c r="X2" s="33"/>
      <c r="Y2" s="33"/>
      <c r="Z2" s="33"/>
    </row>
    <row r="3" spans="1:26" x14ac:dyDescent="0.35">
      <c r="A3" s="45"/>
      <c r="B3" s="45"/>
      <c r="C3" s="45"/>
      <c r="D3" s="45"/>
      <c r="E3" s="45"/>
      <c r="F3" s="45"/>
      <c r="G3" s="45"/>
      <c r="H3" s="45"/>
      <c r="I3" s="45"/>
      <c r="J3" s="45"/>
      <c r="K3" s="45"/>
      <c r="L3" s="45"/>
      <c r="M3" s="45"/>
      <c r="N3" s="45"/>
    </row>
    <row r="4" spans="1:26" x14ac:dyDescent="0.35">
      <c r="A4" s="45"/>
      <c r="B4" s="45"/>
      <c r="C4" s="45"/>
      <c r="D4" s="45"/>
      <c r="E4" s="45"/>
      <c r="F4" s="45"/>
      <c r="G4" s="45"/>
      <c r="H4" s="45"/>
      <c r="I4" s="45"/>
      <c r="J4" s="45"/>
      <c r="K4" s="45"/>
      <c r="L4" s="45"/>
      <c r="M4" s="45"/>
      <c r="N4" s="45"/>
    </row>
    <row r="5" spans="1:26" x14ac:dyDescent="0.35">
      <c r="A5" s="45"/>
      <c r="B5" s="45"/>
      <c r="C5" s="45"/>
      <c r="D5" s="45"/>
      <c r="E5" s="45"/>
      <c r="F5" s="45"/>
      <c r="G5" s="45"/>
      <c r="H5" s="45"/>
      <c r="I5" s="45"/>
      <c r="J5" s="45"/>
      <c r="K5" s="45"/>
      <c r="L5" s="45"/>
      <c r="M5" s="45"/>
      <c r="N5" s="45"/>
    </row>
    <row r="6" spans="1:26" x14ac:dyDescent="0.35">
      <c r="A6" s="45"/>
      <c r="B6" s="45"/>
      <c r="C6" s="45"/>
      <c r="D6" s="45"/>
      <c r="E6" s="45"/>
      <c r="F6" s="45"/>
      <c r="G6" s="45"/>
      <c r="H6" s="45"/>
      <c r="I6" s="45"/>
      <c r="J6" s="45"/>
      <c r="K6" s="45"/>
      <c r="L6" s="45"/>
      <c r="M6" s="45"/>
      <c r="N6" s="45"/>
    </row>
    <row r="7" spans="1:26" x14ac:dyDescent="0.35">
      <c r="A7" s="45"/>
      <c r="B7" s="45"/>
      <c r="C7" s="45"/>
      <c r="D7" s="45"/>
      <c r="E7" s="45"/>
      <c r="F7" s="45"/>
      <c r="G7" s="45"/>
      <c r="H7" s="45"/>
      <c r="I7" s="45"/>
      <c r="J7" s="45"/>
      <c r="K7" s="45"/>
      <c r="L7" s="45"/>
      <c r="M7" s="45"/>
      <c r="N7" s="45"/>
    </row>
    <row r="8" spans="1:26" x14ac:dyDescent="0.35">
      <c r="A8" s="45"/>
      <c r="B8" s="45"/>
      <c r="C8" s="45"/>
      <c r="D8" s="45"/>
      <c r="E8" s="45"/>
      <c r="F8" s="45"/>
      <c r="G8" s="45"/>
      <c r="H8" s="45"/>
      <c r="I8" s="45"/>
      <c r="J8" s="45"/>
      <c r="K8" s="45"/>
      <c r="L8" s="45"/>
      <c r="M8" s="45"/>
      <c r="N8" s="45"/>
    </row>
    <row r="9" spans="1:26" x14ac:dyDescent="0.35">
      <c r="A9" s="45"/>
      <c r="B9" s="45"/>
      <c r="C9" s="45"/>
      <c r="D9" s="45"/>
      <c r="E9" s="45"/>
      <c r="F9" s="45"/>
      <c r="G9" s="45"/>
      <c r="H9" s="45"/>
      <c r="I9" s="45"/>
      <c r="J9" s="45"/>
      <c r="K9" s="45"/>
      <c r="L9" s="45"/>
      <c r="M9" s="45"/>
      <c r="N9" s="45"/>
    </row>
    <row r="10" spans="1:26" x14ac:dyDescent="0.35">
      <c r="A10" s="45"/>
      <c r="B10" s="45"/>
      <c r="C10" s="45"/>
      <c r="D10" s="45"/>
      <c r="E10" s="45"/>
      <c r="F10" s="45"/>
      <c r="G10" s="45"/>
      <c r="H10" s="45"/>
      <c r="I10" s="45"/>
      <c r="J10" s="45"/>
      <c r="K10" s="45"/>
      <c r="L10" s="45"/>
      <c r="M10" s="45"/>
      <c r="N10" s="45"/>
    </row>
    <row r="11" spans="1:26" x14ac:dyDescent="0.35">
      <c r="A11" s="45"/>
      <c r="B11" s="45"/>
      <c r="C11" s="45"/>
      <c r="D11" s="45"/>
      <c r="E11" s="45"/>
      <c r="F11" s="45"/>
      <c r="G11" s="45"/>
      <c r="H11" s="45"/>
      <c r="I11" s="45"/>
      <c r="J11" s="45"/>
      <c r="K11" s="45"/>
      <c r="L11" s="45"/>
      <c r="M11" s="45"/>
      <c r="N11" s="45"/>
    </row>
    <row r="12" spans="1:26" x14ac:dyDescent="0.35">
      <c r="A12" s="45"/>
      <c r="B12" s="45"/>
      <c r="C12" s="45"/>
      <c r="D12" s="45"/>
      <c r="E12" s="45"/>
      <c r="F12" s="45"/>
      <c r="G12" s="45"/>
      <c r="H12" s="45"/>
      <c r="I12" s="45"/>
      <c r="J12" s="45"/>
      <c r="K12" s="45"/>
      <c r="L12" s="45"/>
      <c r="M12" s="45"/>
      <c r="N12" s="45"/>
    </row>
    <row r="13" spans="1:26" x14ac:dyDescent="0.35">
      <c r="A13" s="45"/>
      <c r="B13" s="45"/>
      <c r="C13" s="45"/>
      <c r="D13" s="45"/>
      <c r="E13" s="45"/>
      <c r="F13" s="45"/>
      <c r="G13" s="45"/>
      <c r="H13" s="45"/>
      <c r="I13" s="45"/>
      <c r="J13" s="45"/>
      <c r="K13" s="45"/>
      <c r="L13" s="45"/>
      <c r="M13" s="45"/>
      <c r="N13" s="45"/>
    </row>
    <row r="14" spans="1:26" x14ac:dyDescent="0.35">
      <c r="A14" s="45"/>
      <c r="B14" s="45"/>
      <c r="C14" s="45"/>
      <c r="D14" s="45"/>
      <c r="E14" s="45"/>
      <c r="F14" s="45"/>
      <c r="G14" s="45"/>
      <c r="H14" s="45"/>
      <c r="I14" s="45"/>
      <c r="J14" s="45"/>
      <c r="K14" s="45"/>
      <c r="L14" s="45"/>
      <c r="M14" s="45"/>
      <c r="N14" s="45"/>
    </row>
    <row r="15" spans="1:26" x14ac:dyDescent="0.35">
      <c r="A15" s="45"/>
      <c r="B15" s="45"/>
      <c r="C15" s="45"/>
      <c r="D15" s="45"/>
      <c r="E15" s="45"/>
      <c r="F15" s="45"/>
      <c r="G15" s="45"/>
      <c r="H15" s="45"/>
      <c r="I15" s="45"/>
      <c r="J15" s="45"/>
      <c r="K15" s="45"/>
      <c r="L15" s="45"/>
      <c r="M15" s="45"/>
      <c r="N15" s="45"/>
    </row>
    <row r="16" spans="1:26" x14ac:dyDescent="0.35">
      <c r="A16" s="45"/>
      <c r="B16" s="45"/>
      <c r="C16" s="45"/>
      <c r="D16" s="45"/>
      <c r="E16" s="45"/>
      <c r="F16" s="45"/>
      <c r="G16" s="45"/>
      <c r="H16" s="45"/>
      <c r="I16" s="45"/>
      <c r="J16" s="45"/>
      <c r="K16" s="45"/>
      <c r="L16" s="45"/>
      <c r="M16" s="45"/>
      <c r="N16" s="45"/>
    </row>
    <row r="17" spans="1:14" x14ac:dyDescent="0.35">
      <c r="A17" s="45"/>
      <c r="B17" s="45"/>
      <c r="C17" s="45"/>
      <c r="D17" s="45"/>
      <c r="E17" s="45"/>
      <c r="F17" s="45"/>
      <c r="G17" s="45"/>
      <c r="H17" s="45"/>
      <c r="I17" s="45"/>
      <c r="J17" s="45"/>
      <c r="K17" s="45"/>
      <c r="L17" s="45"/>
      <c r="M17" s="45"/>
      <c r="N17" s="45"/>
    </row>
    <row r="18" spans="1:14" x14ac:dyDescent="0.35">
      <c r="A18" s="45"/>
      <c r="B18" s="45"/>
      <c r="C18" s="45"/>
      <c r="D18" s="45"/>
      <c r="E18" s="45"/>
      <c r="F18" s="45"/>
      <c r="G18" s="45"/>
      <c r="H18" s="45"/>
      <c r="I18" s="45"/>
      <c r="J18" s="45"/>
      <c r="K18" s="45"/>
      <c r="L18" s="45"/>
      <c r="M18" s="45"/>
      <c r="N18" s="45"/>
    </row>
    <row r="19" spans="1:14" x14ac:dyDescent="0.35">
      <c r="A19" s="45"/>
      <c r="B19" s="45"/>
      <c r="C19" s="45"/>
      <c r="D19" s="45"/>
      <c r="E19" s="45"/>
      <c r="F19" s="45"/>
      <c r="G19" s="45"/>
      <c r="H19" s="45"/>
      <c r="I19" s="45"/>
      <c r="J19" s="45"/>
      <c r="K19" s="45"/>
      <c r="L19" s="45"/>
      <c r="M19" s="45"/>
      <c r="N19" s="45"/>
    </row>
    <row r="20" spans="1:14" x14ac:dyDescent="0.35">
      <c r="A20" s="45"/>
      <c r="B20" s="45"/>
      <c r="C20" s="45"/>
      <c r="D20" s="45"/>
      <c r="E20" s="45"/>
      <c r="F20" s="45"/>
      <c r="G20" s="45"/>
      <c r="H20" s="45"/>
      <c r="I20" s="45"/>
      <c r="J20" s="45"/>
      <c r="K20" s="45"/>
      <c r="L20" s="45"/>
      <c r="M20" s="45"/>
      <c r="N20" s="45"/>
    </row>
    <row r="21" spans="1:14" x14ac:dyDescent="0.35">
      <c r="A21" s="45"/>
      <c r="B21" s="45"/>
      <c r="C21" s="45"/>
      <c r="D21" s="45"/>
      <c r="E21" s="45"/>
      <c r="F21" s="45"/>
      <c r="G21" s="45"/>
      <c r="H21" s="45"/>
      <c r="I21" s="45"/>
      <c r="J21" s="45"/>
      <c r="K21" s="45"/>
      <c r="L21" s="45"/>
      <c r="M21" s="45"/>
      <c r="N21" s="45"/>
    </row>
    <row r="22" spans="1:14" x14ac:dyDescent="0.35">
      <c r="A22" s="45"/>
      <c r="B22" s="45"/>
      <c r="C22" s="45"/>
      <c r="D22" s="45"/>
      <c r="E22" s="45"/>
      <c r="F22" s="45"/>
      <c r="G22" s="45"/>
      <c r="H22" s="45"/>
      <c r="I22" s="45"/>
      <c r="J22" s="45"/>
      <c r="K22" s="45"/>
      <c r="L22" s="45"/>
      <c r="M22" s="45"/>
      <c r="N22" s="45"/>
    </row>
    <row r="23" spans="1:14" x14ac:dyDescent="0.35">
      <c r="A23" s="45"/>
      <c r="B23" s="45"/>
      <c r="C23" s="45"/>
      <c r="D23" s="45"/>
      <c r="E23" s="45"/>
      <c r="F23" s="45"/>
      <c r="G23" s="45"/>
      <c r="H23" s="45"/>
      <c r="I23" s="45"/>
      <c r="J23" s="45"/>
      <c r="K23" s="45"/>
      <c r="L23" s="45"/>
      <c r="M23" s="45"/>
      <c r="N23" s="45"/>
    </row>
    <row r="24" spans="1:14" x14ac:dyDescent="0.35">
      <c r="A24" s="45"/>
      <c r="B24" s="45"/>
      <c r="C24" s="45"/>
      <c r="D24" s="45"/>
      <c r="E24" s="45"/>
      <c r="F24" s="45"/>
      <c r="G24" s="45"/>
      <c r="H24" s="45"/>
      <c r="I24" s="45"/>
      <c r="J24" s="45"/>
      <c r="K24" s="45"/>
      <c r="L24" s="45"/>
      <c r="M24" s="45"/>
      <c r="N24" s="45"/>
    </row>
    <row r="25" spans="1:14" x14ac:dyDescent="0.35">
      <c r="A25" s="45"/>
      <c r="B25" s="45"/>
      <c r="C25" s="45"/>
      <c r="D25" s="45"/>
      <c r="E25" s="45"/>
      <c r="F25" s="45"/>
      <c r="G25" s="45"/>
      <c r="H25" s="45"/>
      <c r="I25" s="45"/>
      <c r="J25" s="45"/>
      <c r="K25" s="45"/>
      <c r="L25" s="45"/>
      <c r="M25" s="45"/>
      <c r="N25" s="4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2026-07-10T18:25:36Z</dcterms:modified>
</cp:coreProperties>
</file>